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05-sismed\Desktop\Disponibilidad\"/>
    </mc:Choice>
  </mc:AlternateContent>
  <xr:revisionPtr revIDLastSave="0" documentId="13_ncr:1_{4A5A2878-D77B-451B-9608-1804FE57FB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SPONIBILIDAD_RED" sheetId="1" r:id="rId1"/>
    <sheet name="Hoja1" sheetId="2" r:id="rId2"/>
  </sheets>
  <definedNames>
    <definedName name="_xlnm._FilterDatabase" localSheetId="0" hidden="1">DISPONIBILIDAD_RED!$A$1:$AA$749</definedName>
    <definedName name="_xlnm.Print_Area" localSheetId="0">DISPONIBILIDAD_RED!$A$1:$AA$739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1" i="1" l="1"/>
  <c r="AA72" i="1"/>
  <c r="AA131" i="1"/>
  <c r="AA164" i="1"/>
  <c r="AA172" i="1"/>
  <c r="AA181" i="1"/>
  <c r="AA262" i="1"/>
  <c r="AA534" i="1"/>
  <c r="AA538" i="1"/>
  <c r="AA540" i="1"/>
  <c r="AA543" i="1"/>
  <c r="AA569" i="1"/>
  <c r="AA584" i="1"/>
  <c r="AA617" i="1"/>
  <c r="AA618" i="1"/>
  <c r="AA635" i="1"/>
  <c r="AA646" i="1"/>
  <c r="AA673" i="1"/>
  <c r="AA683" i="1"/>
  <c r="AA695" i="1"/>
  <c r="AA710" i="1"/>
  <c r="AA740" i="1"/>
  <c r="U3" i="1" l="1"/>
  <c r="Z3" i="1" s="1"/>
  <c r="AA3" i="1" s="1"/>
  <c r="U4" i="1"/>
  <c r="Z4" i="1" s="1"/>
  <c r="AA4" i="1" s="1"/>
  <c r="U5" i="1"/>
  <c r="Z5" i="1" s="1"/>
  <c r="AA5" i="1" s="1"/>
  <c r="U6" i="1"/>
  <c r="Z6" i="1" s="1"/>
  <c r="AA6" i="1" s="1"/>
  <c r="U7" i="1"/>
  <c r="Z7" i="1" s="1"/>
  <c r="AA7" i="1" s="1"/>
  <c r="U8" i="1"/>
  <c r="Z8" i="1" s="1"/>
  <c r="AA8" i="1" s="1"/>
  <c r="U9" i="1"/>
  <c r="Z9" i="1" s="1"/>
  <c r="AA9" i="1" s="1"/>
  <c r="U10" i="1"/>
  <c r="Z10" i="1" s="1"/>
  <c r="AA10" i="1" s="1"/>
  <c r="U11" i="1"/>
  <c r="Z11" i="1" s="1"/>
  <c r="AA11" i="1" s="1"/>
  <c r="U12" i="1"/>
  <c r="Z12" i="1" s="1"/>
  <c r="AA12" i="1" s="1"/>
  <c r="U13" i="1"/>
  <c r="Z13" i="1" s="1"/>
  <c r="AA13" i="1" s="1"/>
  <c r="U14" i="1"/>
  <c r="Z14" i="1" s="1"/>
  <c r="AA14" i="1" s="1"/>
  <c r="U15" i="1"/>
  <c r="Z15" i="1" s="1"/>
  <c r="AA15" i="1" s="1"/>
  <c r="U16" i="1"/>
  <c r="Z16" i="1" s="1"/>
  <c r="AA16" i="1" s="1"/>
  <c r="U17" i="1"/>
  <c r="Z17" i="1" s="1"/>
  <c r="AA17" i="1" s="1"/>
  <c r="U18" i="1"/>
  <c r="Z18" i="1" s="1"/>
  <c r="AA18" i="1" s="1"/>
  <c r="U19" i="1"/>
  <c r="Z19" i="1" s="1"/>
  <c r="AA19" i="1" s="1"/>
  <c r="U20" i="1"/>
  <c r="Z20" i="1" s="1"/>
  <c r="AA20" i="1" s="1"/>
  <c r="U21" i="1"/>
  <c r="Z21" i="1" s="1"/>
  <c r="AA21" i="1" s="1"/>
  <c r="U22" i="1"/>
  <c r="Z22" i="1" s="1"/>
  <c r="AA22" i="1" s="1"/>
  <c r="U23" i="1"/>
  <c r="Z23" i="1" s="1"/>
  <c r="AA23" i="1" s="1"/>
  <c r="U24" i="1"/>
  <c r="Z24" i="1" s="1"/>
  <c r="AA24" i="1" s="1"/>
  <c r="U25" i="1"/>
  <c r="Z25" i="1" s="1"/>
  <c r="AA25" i="1" s="1"/>
  <c r="U26" i="1"/>
  <c r="Z26" i="1" s="1"/>
  <c r="AA26" i="1" s="1"/>
  <c r="U27" i="1"/>
  <c r="Z27" i="1" s="1"/>
  <c r="AA27" i="1" s="1"/>
  <c r="U28" i="1"/>
  <c r="Z28" i="1" s="1"/>
  <c r="AA28" i="1" s="1"/>
  <c r="U29" i="1"/>
  <c r="Z29" i="1" s="1"/>
  <c r="AA29" i="1" s="1"/>
  <c r="U30" i="1"/>
  <c r="Z30" i="1" s="1"/>
  <c r="AA30" i="1" s="1"/>
  <c r="U31" i="1"/>
  <c r="Z31" i="1" s="1"/>
  <c r="AA31" i="1" s="1"/>
  <c r="U32" i="1"/>
  <c r="Z32" i="1" s="1"/>
  <c r="AA32" i="1" s="1"/>
  <c r="U33" i="1"/>
  <c r="Z33" i="1" s="1"/>
  <c r="AA33" i="1" s="1"/>
  <c r="U34" i="1"/>
  <c r="Z34" i="1" s="1"/>
  <c r="AA34" i="1" s="1"/>
  <c r="U35" i="1"/>
  <c r="Z35" i="1" s="1"/>
  <c r="AA35" i="1" s="1"/>
  <c r="U36" i="1"/>
  <c r="Z36" i="1" s="1"/>
  <c r="AA36" i="1" s="1"/>
  <c r="U37" i="1"/>
  <c r="Z37" i="1" s="1"/>
  <c r="AA37" i="1" s="1"/>
  <c r="U38" i="1"/>
  <c r="Z38" i="1" s="1"/>
  <c r="AA38" i="1" s="1"/>
  <c r="U39" i="1"/>
  <c r="Z39" i="1" s="1"/>
  <c r="AA39" i="1" s="1"/>
  <c r="U40" i="1"/>
  <c r="Z40" i="1" s="1"/>
  <c r="AA40" i="1" s="1"/>
  <c r="U41" i="1"/>
  <c r="Z41" i="1" s="1"/>
  <c r="AA41" i="1" s="1"/>
  <c r="U42" i="1"/>
  <c r="Z42" i="1" s="1"/>
  <c r="AA42" i="1" s="1"/>
  <c r="U43" i="1"/>
  <c r="Z43" i="1" s="1"/>
  <c r="AA43" i="1" s="1"/>
  <c r="U44" i="1"/>
  <c r="Z44" i="1" s="1"/>
  <c r="AA44" i="1" s="1"/>
  <c r="U45" i="1"/>
  <c r="Z45" i="1" s="1"/>
  <c r="AA45" i="1" s="1"/>
  <c r="U46" i="1"/>
  <c r="Z46" i="1" s="1"/>
  <c r="AA46" i="1" s="1"/>
  <c r="U47" i="1"/>
  <c r="Z47" i="1" s="1"/>
  <c r="AA47" i="1" s="1"/>
  <c r="U48" i="1"/>
  <c r="Z48" i="1" s="1"/>
  <c r="AA48" i="1" s="1"/>
  <c r="U49" i="1"/>
  <c r="Z49" i="1" s="1"/>
  <c r="AA49" i="1" s="1"/>
  <c r="U50" i="1"/>
  <c r="Z50" i="1" s="1"/>
  <c r="AA50" i="1" s="1"/>
  <c r="U51" i="1"/>
  <c r="Z51" i="1" s="1"/>
  <c r="AA51" i="1" s="1"/>
  <c r="U52" i="1"/>
  <c r="Z52" i="1" s="1"/>
  <c r="AA52" i="1" s="1"/>
  <c r="U53" i="1"/>
  <c r="Z53" i="1" s="1"/>
  <c r="AA53" i="1" s="1"/>
  <c r="U54" i="1"/>
  <c r="Z54" i="1" s="1"/>
  <c r="AA54" i="1" s="1"/>
  <c r="U55" i="1"/>
  <c r="Z55" i="1" s="1"/>
  <c r="AA55" i="1" s="1"/>
  <c r="U56" i="1"/>
  <c r="Z56" i="1" s="1"/>
  <c r="AA56" i="1" s="1"/>
  <c r="U57" i="1"/>
  <c r="Z57" i="1" s="1"/>
  <c r="AA57" i="1" s="1"/>
  <c r="U58" i="1"/>
  <c r="Z58" i="1" s="1"/>
  <c r="AA58" i="1" s="1"/>
  <c r="U59" i="1"/>
  <c r="Z59" i="1" s="1"/>
  <c r="AA59" i="1" s="1"/>
  <c r="U60" i="1"/>
  <c r="Z60" i="1" s="1"/>
  <c r="AA60" i="1" s="1"/>
  <c r="U61" i="1"/>
  <c r="Z61" i="1" s="1"/>
  <c r="U62" i="1"/>
  <c r="Z62" i="1" s="1"/>
  <c r="AA62" i="1" s="1"/>
  <c r="U63" i="1"/>
  <c r="Z63" i="1" s="1"/>
  <c r="AA63" i="1" s="1"/>
  <c r="U64" i="1"/>
  <c r="Z64" i="1" s="1"/>
  <c r="AA64" i="1" s="1"/>
  <c r="U65" i="1"/>
  <c r="Z65" i="1" s="1"/>
  <c r="AA65" i="1" s="1"/>
  <c r="U66" i="1"/>
  <c r="Z66" i="1" s="1"/>
  <c r="AA66" i="1" s="1"/>
  <c r="U67" i="1"/>
  <c r="Z67" i="1" s="1"/>
  <c r="AA67" i="1" s="1"/>
  <c r="U68" i="1"/>
  <c r="Z68" i="1" s="1"/>
  <c r="AA68" i="1" s="1"/>
  <c r="U69" i="1"/>
  <c r="Z69" i="1" s="1"/>
  <c r="AA69" i="1" s="1"/>
  <c r="U70" i="1"/>
  <c r="Z70" i="1" s="1"/>
  <c r="AA70" i="1" s="1"/>
  <c r="U71" i="1"/>
  <c r="Z71" i="1" s="1"/>
  <c r="AA71" i="1" s="1"/>
  <c r="U72" i="1"/>
  <c r="Z72" i="1" s="1"/>
  <c r="U73" i="1"/>
  <c r="Z73" i="1" s="1"/>
  <c r="AA73" i="1" s="1"/>
  <c r="U74" i="1"/>
  <c r="Z74" i="1" s="1"/>
  <c r="AA74" i="1" s="1"/>
  <c r="U75" i="1"/>
  <c r="Z75" i="1" s="1"/>
  <c r="AA75" i="1" s="1"/>
  <c r="U76" i="1"/>
  <c r="Z76" i="1" s="1"/>
  <c r="AA76" i="1" s="1"/>
  <c r="U77" i="1"/>
  <c r="Z77" i="1" s="1"/>
  <c r="AA77" i="1" s="1"/>
  <c r="U78" i="1"/>
  <c r="Z78" i="1" s="1"/>
  <c r="AA78" i="1" s="1"/>
  <c r="U79" i="1"/>
  <c r="Z79" i="1" s="1"/>
  <c r="AA79" i="1" s="1"/>
  <c r="U80" i="1"/>
  <c r="Z80" i="1" s="1"/>
  <c r="AA80" i="1" s="1"/>
  <c r="U81" i="1"/>
  <c r="Z81" i="1" s="1"/>
  <c r="AA81" i="1" s="1"/>
  <c r="U82" i="1"/>
  <c r="Z82" i="1" s="1"/>
  <c r="AA82" i="1" s="1"/>
  <c r="U83" i="1"/>
  <c r="Z83" i="1" s="1"/>
  <c r="AA83" i="1" s="1"/>
  <c r="U84" i="1"/>
  <c r="Z84" i="1" s="1"/>
  <c r="AA84" i="1" s="1"/>
  <c r="U85" i="1"/>
  <c r="Z85" i="1" s="1"/>
  <c r="AA85" i="1" s="1"/>
  <c r="U86" i="1"/>
  <c r="Z86" i="1" s="1"/>
  <c r="AA86" i="1" s="1"/>
  <c r="U87" i="1"/>
  <c r="Z87" i="1" s="1"/>
  <c r="AA87" i="1" s="1"/>
  <c r="U88" i="1"/>
  <c r="Z88" i="1" s="1"/>
  <c r="AA88" i="1" s="1"/>
  <c r="U89" i="1"/>
  <c r="Z89" i="1" s="1"/>
  <c r="AA89" i="1" s="1"/>
  <c r="U90" i="1"/>
  <c r="Z90" i="1" s="1"/>
  <c r="AA90" i="1" s="1"/>
  <c r="U91" i="1"/>
  <c r="Z91" i="1" s="1"/>
  <c r="AA91" i="1" s="1"/>
  <c r="U92" i="1"/>
  <c r="Z92" i="1" s="1"/>
  <c r="AA92" i="1" s="1"/>
  <c r="U93" i="1"/>
  <c r="Z93" i="1" s="1"/>
  <c r="AA93" i="1" s="1"/>
  <c r="U94" i="1"/>
  <c r="Z94" i="1" s="1"/>
  <c r="AA94" i="1" s="1"/>
  <c r="U95" i="1"/>
  <c r="Z95" i="1" s="1"/>
  <c r="AA95" i="1" s="1"/>
  <c r="U96" i="1"/>
  <c r="Z96" i="1" s="1"/>
  <c r="AA96" i="1" s="1"/>
  <c r="U97" i="1"/>
  <c r="Z97" i="1" s="1"/>
  <c r="AA97" i="1" s="1"/>
  <c r="U98" i="1"/>
  <c r="Z98" i="1" s="1"/>
  <c r="AA98" i="1" s="1"/>
  <c r="U99" i="1"/>
  <c r="Z99" i="1" s="1"/>
  <c r="AA99" i="1" s="1"/>
  <c r="U100" i="1"/>
  <c r="Z100" i="1" s="1"/>
  <c r="AA100" i="1" s="1"/>
  <c r="U101" i="1"/>
  <c r="Z101" i="1" s="1"/>
  <c r="AA101" i="1" s="1"/>
  <c r="U102" i="1"/>
  <c r="Z102" i="1" s="1"/>
  <c r="AA102" i="1" s="1"/>
  <c r="U103" i="1"/>
  <c r="Z103" i="1" s="1"/>
  <c r="AA103" i="1" s="1"/>
  <c r="U104" i="1"/>
  <c r="Z104" i="1" s="1"/>
  <c r="AA104" i="1" s="1"/>
  <c r="U105" i="1"/>
  <c r="Z105" i="1" s="1"/>
  <c r="AA105" i="1" s="1"/>
  <c r="U106" i="1"/>
  <c r="Z106" i="1" s="1"/>
  <c r="AA106" i="1" s="1"/>
  <c r="U107" i="1"/>
  <c r="Z107" i="1" s="1"/>
  <c r="AA107" i="1" s="1"/>
  <c r="U108" i="1"/>
  <c r="Z108" i="1" s="1"/>
  <c r="AA108" i="1" s="1"/>
  <c r="U109" i="1"/>
  <c r="Z109" i="1" s="1"/>
  <c r="AA109" i="1" s="1"/>
  <c r="U110" i="1"/>
  <c r="Z110" i="1" s="1"/>
  <c r="AA110" i="1" s="1"/>
  <c r="U111" i="1"/>
  <c r="Z111" i="1" s="1"/>
  <c r="AA111" i="1" s="1"/>
  <c r="U112" i="1"/>
  <c r="Z112" i="1" s="1"/>
  <c r="AA112" i="1" s="1"/>
  <c r="U113" i="1"/>
  <c r="Z113" i="1" s="1"/>
  <c r="AA113" i="1" s="1"/>
  <c r="U114" i="1"/>
  <c r="Z114" i="1" s="1"/>
  <c r="AA114" i="1" s="1"/>
  <c r="U115" i="1"/>
  <c r="Z115" i="1" s="1"/>
  <c r="AA115" i="1" s="1"/>
  <c r="U116" i="1"/>
  <c r="Z116" i="1" s="1"/>
  <c r="AA116" i="1" s="1"/>
  <c r="U117" i="1"/>
  <c r="Z117" i="1" s="1"/>
  <c r="AA117" i="1" s="1"/>
  <c r="U118" i="1"/>
  <c r="Z118" i="1" s="1"/>
  <c r="AA118" i="1" s="1"/>
  <c r="U119" i="1"/>
  <c r="Z119" i="1" s="1"/>
  <c r="AA119" i="1" s="1"/>
  <c r="U120" i="1"/>
  <c r="Z120" i="1" s="1"/>
  <c r="AA120" i="1" s="1"/>
  <c r="U121" i="1"/>
  <c r="Z121" i="1" s="1"/>
  <c r="AA121" i="1" s="1"/>
  <c r="U122" i="1"/>
  <c r="Z122" i="1" s="1"/>
  <c r="AA122" i="1" s="1"/>
  <c r="U123" i="1"/>
  <c r="Z123" i="1" s="1"/>
  <c r="AA123" i="1" s="1"/>
  <c r="U124" i="1"/>
  <c r="Z124" i="1" s="1"/>
  <c r="AA124" i="1" s="1"/>
  <c r="U125" i="1"/>
  <c r="Z125" i="1" s="1"/>
  <c r="AA125" i="1" s="1"/>
  <c r="U126" i="1"/>
  <c r="Z126" i="1" s="1"/>
  <c r="AA126" i="1" s="1"/>
  <c r="U127" i="1"/>
  <c r="Z127" i="1" s="1"/>
  <c r="AA127" i="1" s="1"/>
  <c r="U128" i="1"/>
  <c r="Z128" i="1" s="1"/>
  <c r="AA128" i="1" s="1"/>
  <c r="U129" i="1"/>
  <c r="Z129" i="1" s="1"/>
  <c r="AA129" i="1" s="1"/>
  <c r="U130" i="1"/>
  <c r="Z130" i="1" s="1"/>
  <c r="AA130" i="1" s="1"/>
  <c r="U131" i="1"/>
  <c r="Z131" i="1" s="1"/>
  <c r="U132" i="1"/>
  <c r="Z132" i="1" s="1"/>
  <c r="AA132" i="1" s="1"/>
  <c r="U133" i="1"/>
  <c r="Z133" i="1" s="1"/>
  <c r="AA133" i="1" s="1"/>
  <c r="U134" i="1"/>
  <c r="Z134" i="1" s="1"/>
  <c r="AA134" i="1" s="1"/>
  <c r="U135" i="1"/>
  <c r="Z135" i="1" s="1"/>
  <c r="AA135" i="1" s="1"/>
  <c r="U136" i="1"/>
  <c r="Z136" i="1" s="1"/>
  <c r="AA136" i="1" s="1"/>
  <c r="U137" i="1"/>
  <c r="Z137" i="1" s="1"/>
  <c r="AA137" i="1" s="1"/>
  <c r="U138" i="1"/>
  <c r="Z138" i="1" s="1"/>
  <c r="AA138" i="1" s="1"/>
  <c r="U139" i="1"/>
  <c r="Z139" i="1" s="1"/>
  <c r="AA139" i="1" s="1"/>
  <c r="U140" i="1"/>
  <c r="Z140" i="1" s="1"/>
  <c r="AA140" i="1" s="1"/>
  <c r="U141" i="1"/>
  <c r="Z141" i="1" s="1"/>
  <c r="AA141" i="1" s="1"/>
  <c r="U142" i="1"/>
  <c r="Z142" i="1" s="1"/>
  <c r="AA142" i="1" s="1"/>
  <c r="U143" i="1"/>
  <c r="Z143" i="1" s="1"/>
  <c r="AA143" i="1" s="1"/>
  <c r="U144" i="1"/>
  <c r="Z144" i="1" s="1"/>
  <c r="AA144" i="1" s="1"/>
  <c r="U145" i="1"/>
  <c r="Z145" i="1" s="1"/>
  <c r="AA145" i="1" s="1"/>
  <c r="U146" i="1"/>
  <c r="Z146" i="1" s="1"/>
  <c r="AA146" i="1" s="1"/>
  <c r="U147" i="1"/>
  <c r="Z147" i="1" s="1"/>
  <c r="AA147" i="1" s="1"/>
  <c r="U148" i="1"/>
  <c r="Z148" i="1" s="1"/>
  <c r="AA148" i="1" s="1"/>
  <c r="U149" i="1"/>
  <c r="Z149" i="1" s="1"/>
  <c r="AA149" i="1" s="1"/>
  <c r="U150" i="1"/>
  <c r="Z150" i="1" s="1"/>
  <c r="AA150" i="1" s="1"/>
  <c r="U151" i="1"/>
  <c r="Z151" i="1" s="1"/>
  <c r="AA151" i="1" s="1"/>
  <c r="U152" i="1"/>
  <c r="Z152" i="1" s="1"/>
  <c r="AA152" i="1" s="1"/>
  <c r="U153" i="1"/>
  <c r="Z153" i="1" s="1"/>
  <c r="AA153" i="1" s="1"/>
  <c r="U154" i="1"/>
  <c r="Z154" i="1" s="1"/>
  <c r="AA154" i="1" s="1"/>
  <c r="U155" i="1"/>
  <c r="Z155" i="1" s="1"/>
  <c r="AA155" i="1" s="1"/>
  <c r="U156" i="1"/>
  <c r="Z156" i="1" s="1"/>
  <c r="AA156" i="1" s="1"/>
  <c r="U157" i="1"/>
  <c r="Z157" i="1" s="1"/>
  <c r="AA157" i="1" s="1"/>
  <c r="U158" i="1"/>
  <c r="Z158" i="1" s="1"/>
  <c r="AA158" i="1" s="1"/>
  <c r="U159" i="1"/>
  <c r="Z159" i="1" s="1"/>
  <c r="AA159" i="1" s="1"/>
  <c r="U160" i="1"/>
  <c r="Z160" i="1" s="1"/>
  <c r="AA160" i="1" s="1"/>
  <c r="U161" i="1"/>
  <c r="Z161" i="1" s="1"/>
  <c r="AA161" i="1" s="1"/>
  <c r="U162" i="1"/>
  <c r="Z162" i="1" s="1"/>
  <c r="AA162" i="1" s="1"/>
  <c r="U163" i="1"/>
  <c r="Z163" i="1" s="1"/>
  <c r="AA163" i="1" s="1"/>
  <c r="U164" i="1"/>
  <c r="Z164" i="1" s="1"/>
  <c r="U165" i="1"/>
  <c r="Z165" i="1" s="1"/>
  <c r="AA165" i="1" s="1"/>
  <c r="U166" i="1"/>
  <c r="Z166" i="1" s="1"/>
  <c r="AA166" i="1" s="1"/>
  <c r="U167" i="1"/>
  <c r="Z167" i="1" s="1"/>
  <c r="AA167" i="1" s="1"/>
  <c r="U168" i="1"/>
  <c r="Z168" i="1" s="1"/>
  <c r="AA168" i="1" s="1"/>
  <c r="U169" i="1"/>
  <c r="Z169" i="1" s="1"/>
  <c r="AA169" i="1" s="1"/>
  <c r="U170" i="1"/>
  <c r="Z170" i="1" s="1"/>
  <c r="AA170" i="1" s="1"/>
  <c r="U171" i="1"/>
  <c r="Z171" i="1" s="1"/>
  <c r="AA171" i="1" s="1"/>
  <c r="U172" i="1"/>
  <c r="Z172" i="1" s="1"/>
  <c r="U173" i="1"/>
  <c r="Z173" i="1" s="1"/>
  <c r="AA173" i="1" s="1"/>
  <c r="U174" i="1"/>
  <c r="Z174" i="1" s="1"/>
  <c r="AA174" i="1" s="1"/>
  <c r="U175" i="1"/>
  <c r="Z175" i="1" s="1"/>
  <c r="AA175" i="1" s="1"/>
  <c r="U176" i="1"/>
  <c r="Z176" i="1" s="1"/>
  <c r="AA176" i="1" s="1"/>
  <c r="U177" i="1"/>
  <c r="Z177" i="1" s="1"/>
  <c r="AA177" i="1" s="1"/>
  <c r="U178" i="1"/>
  <c r="Z178" i="1" s="1"/>
  <c r="AA178" i="1" s="1"/>
  <c r="U179" i="1"/>
  <c r="Z179" i="1" s="1"/>
  <c r="AA179" i="1" s="1"/>
  <c r="U180" i="1"/>
  <c r="Z180" i="1" s="1"/>
  <c r="AA180" i="1" s="1"/>
  <c r="U181" i="1"/>
  <c r="Z181" i="1" s="1"/>
  <c r="U182" i="1"/>
  <c r="Z182" i="1" s="1"/>
  <c r="AA182" i="1" s="1"/>
  <c r="U183" i="1"/>
  <c r="Z183" i="1" s="1"/>
  <c r="AA183" i="1" s="1"/>
  <c r="U184" i="1"/>
  <c r="Z184" i="1" s="1"/>
  <c r="AA184" i="1" s="1"/>
  <c r="U185" i="1"/>
  <c r="Z185" i="1" s="1"/>
  <c r="AA185" i="1" s="1"/>
  <c r="U186" i="1"/>
  <c r="Z186" i="1" s="1"/>
  <c r="AA186" i="1" s="1"/>
  <c r="U187" i="1"/>
  <c r="Z187" i="1" s="1"/>
  <c r="AA187" i="1" s="1"/>
  <c r="U188" i="1"/>
  <c r="Z188" i="1" s="1"/>
  <c r="AA188" i="1" s="1"/>
  <c r="U189" i="1"/>
  <c r="Z189" i="1" s="1"/>
  <c r="AA189" i="1" s="1"/>
  <c r="U190" i="1"/>
  <c r="Z190" i="1" s="1"/>
  <c r="AA190" i="1" s="1"/>
  <c r="U191" i="1"/>
  <c r="Z191" i="1" s="1"/>
  <c r="AA191" i="1" s="1"/>
  <c r="U192" i="1"/>
  <c r="Z192" i="1" s="1"/>
  <c r="AA192" i="1" s="1"/>
  <c r="U193" i="1"/>
  <c r="Z193" i="1" s="1"/>
  <c r="AA193" i="1" s="1"/>
  <c r="U194" i="1"/>
  <c r="Z194" i="1" s="1"/>
  <c r="AA194" i="1" s="1"/>
  <c r="U195" i="1"/>
  <c r="Z195" i="1" s="1"/>
  <c r="AA195" i="1" s="1"/>
  <c r="U196" i="1"/>
  <c r="Z196" i="1" s="1"/>
  <c r="AA196" i="1" s="1"/>
  <c r="U197" i="1"/>
  <c r="Z197" i="1" s="1"/>
  <c r="AA197" i="1" s="1"/>
  <c r="U198" i="1"/>
  <c r="Z198" i="1" s="1"/>
  <c r="AA198" i="1" s="1"/>
  <c r="U199" i="1"/>
  <c r="Z199" i="1" s="1"/>
  <c r="AA199" i="1" s="1"/>
  <c r="U200" i="1"/>
  <c r="Z200" i="1" s="1"/>
  <c r="AA200" i="1" s="1"/>
  <c r="U201" i="1"/>
  <c r="Z201" i="1" s="1"/>
  <c r="AA201" i="1" s="1"/>
  <c r="U202" i="1"/>
  <c r="Z202" i="1" s="1"/>
  <c r="AA202" i="1" s="1"/>
  <c r="U203" i="1"/>
  <c r="Z203" i="1" s="1"/>
  <c r="AA203" i="1" s="1"/>
  <c r="U204" i="1"/>
  <c r="Z204" i="1" s="1"/>
  <c r="AA204" i="1" s="1"/>
  <c r="U205" i="1"/>
  <c r="Z205" i="1" s="1"/>
  <c r="AA205" i="1" s="1"/>
  <c r="U206" i="1"/>
  <c r="Z206" i="1" s="1"/>
  <c r="AA206" i="1" s="1"/>
  <c r="U207" i="1"/>
  <c r="Z207" i="1" s="1"/>
  <c r="AA207" i="1" s="1"/>
  <c r="U208" i="1"/>
  <c r="Z208" i="1" s="1"/>
  <c r="AA208" i="1" s="1"/>
  <c r="U209" i="1"/>
  <c r="Z209" i="1" s="1"/>
  <c r="AA209" i="1" s="1"/>
  <c r="U210" i="1"/>
  <c r="Z210" i="1" s="1"/>
  <c r="AA210" i="1" s="1"/>
  <c r="U211" i="1"/>
  <c r="Z211" i="1" s="1"/>
  <c r="AA211" i="1" s="1"/>
  <c r="U212" i="1"/>
  <c r="Z212" i="1" s="1"/>
  <c r="AA212" i="1" s="1"/>
  <c r="U213" i="1"/>
  <c r="Z213" i="1" s="1"/>
  <c r="AA213" i="1" s="1"/>
  <c r="U214" i="1"/>
  <c r="Z214" i="1" s="1"/>
  <c r="AA214" i="1" s="1"/>
  <c r="U215" i="1"/>
  <c r="Z215" i="1" s="1"/>
  <c r="AA215" i="1" s="1"/>
  <c r="U216" i="1"/>
  <c r="Z216" i="1" s="1"/>
  <c r="AA216" i="1" s="1"/>
  <c r="U217" i="1"/>
  <c r="Z217" i="1" s="1"/>
  <c r="AA217" i="1" s="1"/>
  <c r="U218" i="1"/>
  <c r="Z218" i="1" s="1"/>
  <c r="AA218" i="1" s="1"/>
  <c r="U219" i="1"/>
  <c r="Z219" i="1" s="1"/>
  <c r="AA219" i="1" s="1"/>
  <c r="U220" i="1"/>
  <c r="Z220" i="1" s="1"/>
  <c r="AA220" i="1" s="1"/>
  <c r="U221" i="1"/>
  <c r="Z221" i="1" s="1"/>
  <c r="AA221" i="1" s="1"/>
  <c r="U222" i="1"/>
  <c r="Z222" i="1" s="1"/>
  <c r="AA222" i="1" s="1"/>
  <c r="U223" i="1"/>
  <c r="Z223" i="1" s="1"/>
  <c r="AA223" i="1" s="1"/>
  <c r="U224" i="1"/>
  <c r="Z224" i="1" s="1"/>
  <c r="AA224" i="1" s="1"/>
  <c r="U225" i="1"/>
  <c r="Z225" i="1" s="1"/>
  <c r="AA225" i="1" s="1"/>
  <c r="U226" i="1"/>
  <c r="Z226" i="1" s="1"/>
  <c r="AA226" i="1" s="1"/>
  <c r="U227" i="1"/>
  <c r="Z227" i="1" s="1"/>
  <c r="AA227" i="1" s="1"/>
  <c r="U228" i="1"/>
  <c r="Z228" i="1" s="1"/>
  <c r="AA228" i="1" s="1"/>
  <c r="U229" i="1"/>
  <c r="Z229" i="1" s="1"/>
  <c r="AA229" i="1" s="1"/>
  <c r="U230" i="1"/>
  <c r="Z230" i="1" s="1"/>
  <c r="AA230" i="1" s="1"/>
  <c r="U231" i="1"/>
  <c r="Z231" i="1" s="1"/>
  <c r="AA231" i="1" s="1"/>
  <c r="U232" i="1"/>
  <c r="Z232" i="1" s="1"/>
  <c r="AA232" i="1" s="1"/>
  <c r="U233" i="1"/>
  <c r="Z233" i="1" s="1"/>
  <c r="AA233" i="1" s="1"/>
  <c r="U234" i="1"/>
  <c r="Z234" i="1" s="1"/>
  <c r="AA234" i="1" s="1"/>
  <c r="U235" i="1"/>
  <c r="Z235" i="1" s="1"/>
  <c r="AA235" i="1" s="1"/>
  <c r="U236" i="1"/>
  <c r="Z236" i="1" s="1"/>
  <c r="AA236" i="1" s="1"/>
  <c r="U237" i="1"/>
  <c r="Z237" i="1" s="1"/>
  <c r="AA237" i="1" s="1"/>
  <c r="U238" i="1"/>
  <c r="Z238" i="1" s="1"/>
  <c r="AA238" i="1" s="1"/>
  <c r="U239" i="1"/>
  <c r="Z239" i="1" s="1"/>
  <c r="AA239" i="1" s="1"/>
  <c r="U240" i="1"/>
  <c r="Z240" i="1" s="1"/>
  <c r="AA240" i="1" s="1"/>
  <c r="U241" i="1"/>
  <c r="Z241" i="1" s="1"/>
  <c r="AA241" i="1" s="1"/>
  <c r="U242" i="1"/>
  <c r="Z242" i="1" s="1"/>
  <c r="AA242" i="1" s="1"/>
  <c r="U243" i="1"/>
  <c r="Z243" i="1" s="1"/>
  <c r="AA243" i="1" s="1"/>
  <c r="U244" i="1"/>
  <c r="Z244" i="1" s="1"/>
  <c r="AA244" i="1" s="1"/>
  <c r="U245" i="1"/>
  <c r="Z245" i="1" s="1"/>
  <c r="AA245" i="1" s="1"/>
  <c r="U246" i="1"/>
  <c r="Z246" i="1" s="1"/>
  <c r="AA246" i="1" s="1"/>
  <c r="U247" i="1"/>
  <c r="Z247" i="1" s="1"/>
  <c r="AA247" i="1" s="1"/>
  <c r="U248" i="1"/>
  <c r="Z248" i="1" s="1"/>
  <c r="AA248" i="1" s="1"/>
  <c r="U249" i="1"/>
  <c r="Z249" i="1" s="1"/>
  <c r="AA249" i="1" s="1"/>
  <c r="U250" i="1"/>
  <c r="Z250" i="1" s="1"/>
  <c r="AA250" i="1" s="1"/>
  <c r="U251" i="1"/>
  <c r="Z251" i="1" s="1"/>
  <c r="AA251" i="1" s="1"/>
  <c r="U252" i="1"/>
  <c r="Z252" i="1" s="1"/>
  <c r="AA252" i="1" s="1"/>
  <c r="U253" i="1"/>
  <c r="Z253" i="1" s="1"/>
  <c r="AA253" i="1" s="1"/>
  <c r="U254" i="1"/>
  <c r="Z254" i="1" s="1"/>
  <c r="AA254" i="1" s="1"/>
  <c r="U255" i="1"/>
  <c r="Z255" i="1" s="1"/>
  <c r="AA255" i="1" s="1"/>
  <c r="U256" i="1"/>
  <c r="Z256" i="1" s="1"/>
  <c r="AA256" i="1" s="1"/>
  <c r="U257" i="1"/>
  <c r="Z257" i="1" s="1"/>
  <c r="AA257" i="1" s="1"/>
  <c r="U258" i="1"/>
  <c r="Z258" i="1" s="1"/>
  <c r="AA258" i="1" s="1"/>
  <c r="U259" i="1"/>
  <c r="Z259" i="1" s="1"/>
  <c r="AA259" i="1" s="1"/>
  <c r="U260" i="1"/>
  <c r="Z260" i="1" s="1"/>
  <c r="AA260" i="1" s="1"/>
  <c r="U261" i="1"/>
  <c r="Z261" i="1" s="1"/>
  <c r="AA261" i="1" s="1"/>
  <c r="U262" i="1"/>
  <c r="Z262" i="1" s="1"/>
  <c r="U263" i="1"/>
  <c r="Z263" i="1" s="1"/>
  <c r="AA263" i="1" s="1"/>
  <c r="U264" i="1"/>
  <c r="Z264" i="1" s="1"/>
  <c r="AA264" i="1" s="1"/>
  <c r="U265" i="1"/>
  <c r="Z265" i="1" s="1"/>
  <c r="AA265" i="1" s="1"/>
  <c r="U266" i="1"/>
  <c r="Z266" i="1" s="1"/>
  <c r="AA266" i="1" s="1"/>
  <c r="U267" i="1"/>
  <c r="Z267" i="1" s="1"/>
  <c r="AA267" i="1" s="1"/>
  <c r="U268" i="1"/>
  <c r="Z268" i="1" s="1"/>
  <c r="AA268" i="1" s="1"/>
  <c r="U269" i="1"/>
  <c r="Z269" i="1" s="1"/>
  <c r="AA269" i="1" s="1"/>
  <c r="U270" i="1"/>
  <c r="Z270" i="1" s="1"/>
  <c r="AA270" i="1" s="1"/>
  <c r="U271" i="1"/>
  <c r="Z271" i="1" s="1"/>
  <c r="AA271" i="1" s="1"/>
  <c r="U272" i="1"/>
  <c r="Z272" i="1" s="1"/>
  <c r="AA272" i="1" s="1"/>
  <c r="U273" i="1"/>
  <c r="Z273" i="1" s="1"/>
  <c r="AA273" i="1" s="1"/>
  <c r="U274" i="1"/>
  <c r="Z274" i="1" s="1"/>
  <c r="AA274" i="1" s="1"/>
  <c r="U275" i="1"/>
  <c r="Z275" i="1" s="1"/>
  <c r="AA275" i="1" s="1"/>
  <c r="U276" i="1"/>
  <c r="Z276" i="1" s="1"/>
  <c r="AA276" i="1" s="1"/>
  <c r="U277" i="1"/>
  <c r="Z277" i="1" s="1"/>
  <c r="AA277" i="1" s="1"/>
  <c r="U278" i="1"/>
  <c r="Z278" i="1" s="1"/>
  <c r="AA278" i="1" s="1"/>
  <c r="U279" i="1"/>
  <c r="Z279" i="1" s="1"/>
  <c r="AA279" i="1" s="1"/>
  <c r="U280" i="1"/>
  <c r="Z280" i="1" s="1"/>
  <c r="AA280" i="1" s="1"/>
  <c r="U281" i="1"/>
  <c r="Z281" i="1" s="1"/>
  <c r="AA281" i="1" s="1"/>
  <c r="U282" i="1"/>
  <c r="Z282" i="1" s="1"/>
  <c r="AA282" i="1" s="1"/>
  <c r="U283" i="1"/>
  <c r="Z283" i="1" s="1"/>
  <c r="AA283" i="1" s="1"/>
  <c r="U284" i="1"/>
  <c r="Z284" i="1" s="1"/>
  <c r="AA284" i="1" s="1"/>
  <c r="U285" i="1"/>
  <c r="Z285" i="1" s="1"/>
  <c r="AA285" i="1" s="1"/>
  <c r="U286" i="1"/>
  <c r="Z286" i="1" s="1"/>
  <c r="AA286" i="1" s="1"/>
  <c r="U287" i="1"/>
  <c r="Z287" i="1" s="1"/>
  <c r="AA287" i="1" s="1"/>
  <c r="U288" i="1"/>
  <c r="Z288" i="1" s="1"/>
  <c r="AA288" i="1" s="1"/>
  <c r="U289" i="1"/>
  <c r="Z289" i="1" s="1"/>
  <c r="AA289" i="1" s="1"/>
  <c r="U290" i="1"/>
  <c r="Z290" i="1" s="1"/>
  <c r="AA290" i="1" s="1"/>
  <c r="U291" i="1"/>
  <c r="Z291" i="1" s="1"/>
  <c r="AA291" i="1" s="1"/>
  <c r="U292" i="1"/>
  <c r="Z292" i="1" s="1"/>
  <c r="AA292" i="1" s="1"/>
  <c r="U293" i="1"/>
  <c r="Z293" i="1" s="1"/>
  <c r="AA293" i="1" s="1"/>
  <c r="U294" i="1"/>
  <c r="Z294" i="1" s="1"/>
  <c r="AA294" i="1" s="1"/>
  <c r="U295" i="1"/>
  <c r="Z295" i="1" s="1"/>
  <c r="AA295" i="1" s="1"/>
  <c r="U296" i="1"/>
  <c r="Z296" i="1" s="1"/>
  <c r="AA296" i="1" s="1"/>
  <c r="U297" i="1"/>
  <c r="Z297" i="1" s="1"/>
  <c r="AA297" i="1" s="1"/>
  <c r="U298" i="1"/>
  <c r="Z298" i="1" s="1"/>
  <c r="AA298" i="1" s="1"/>
  <c r="U299" i="1"/>
  <c r="Z299" i="1" s="1"/>
  <c r="AA299" i="1" s="1"/>
  <c r="U300" i="1"/>
  <c r="Z300" i="1" s="1"/>
  <c r="AA300" i="1" s="1"/>
  <c r="U301" i="1"/>
  <c r="Z301" i="1" s="1"/>
  <c r="AA301" i="1" s="1"/>
  <c r="U302" i="1"/>
  <c r="Z302" i="1" s="1"/>
  <c r="AA302" i="1" s="1"/>
  <c r="U303" i="1"/>
  <c r="Z303" i="1" s="1"/>
  <c r="AA303" i="1" s="1"/>
  <c r="U304" i="1"/>
  <c r="Z304" i="1" s="1"/>
  <c r="AA304" i="1" s="1"/>
  <c r="U305" i="1"/>
  <c r="Z305" i="1" s="1"/>
  <c r="AA305" i="1" s="1"/>
  <c r="U306" i="1"/>
  <c r="Z306" i="1" s="1"/>
  <c r="AA306" i="1" s="1"/>
  <c r="U307" i="1"/>
  <c r="Z307" i="1" s="1"/>
  <c r="AA307" i="1" s="1"/>
  <c r="U308" i="1"/>
  <c r="Z308" i="1" s="1"/>
  <c r="AA308" i="1" s="1"/>
  <c r="U309" i="1"/>
  <c r="Z309" i="1" s="1"/>
  <c r="AA309" i="1" s="1"/>
  <c r="U310" i="1"/>
  <c r="Z310" i="1" s="1"/>
  <c r="AA310" i="1" s="1"/>
  <c r="U311" i="1"/>
  <c r="Z311" i="1" s="1"/>
  <c r="AA311" i="1" s="1"/>
  <c r="U312" i="1"/>
  <c r="Z312" i="1" s="1"/>
  <c r="AA312" i="1" s="1"/>
  <c r="U313" i="1"/>
  <c r="Z313" i="1" s="1"/>
  <c r="AA313" i="1" s="1"/>
  <c r="U314" i="1"/>
  <c r="Z314" i="1" s="1"/>
  <c r="AA314" i="1" s="1"/>
  <c r="U315" i="1"/>
  <c r="Z315" i="1" s="1"/>
  <c r="AA315" i="1" s="1"/>
  <c r="U316" i="1"/>
  <c r="Z316" i="1" s="1"/>
  <c r="AA316" i="1" s="1"/>
  <c r="U317" i="1"/>
  <c r="Z317" i="1" s="1"/>
  <c r="AA317" i="1" s="1"/>
  <c r="U318" i="1"/>
  <c r="Z318" i="1" s="1"/>
  <c r="AA318" i="1" s="1"/>
  <c r="U319" i="1"/>
  <c r="Z319" i="1" s="1"/>
  <c r="AA319" i="1" s="1"/>
  <c r="U320" i="1"/>
  <c r="Z320" i="1" s="1"/>
  <c r="AA320" i="1" s="1"/>
  <c r="U321" i="1"/>
  <c r="Z321" i="1" s="1"/>
  <c r="AA321" i="1" s="1"/>
  <c r="U322" i="1"/>
  <c r="Z322" i="1" s="1"/>
  <c r="AA322" i="1" s="1"/>
  <c r="U323" i="1"/>
  <c r="Z323" i="1" s="1"/>
  <c r="AA323" i="1" s="1"/>
  <c r="U324" i="1"/>
  <c r="Z324" i="1" s="1"/>
  <c r="AA324" i="1" s="1"/>
  <c r="U325" i="1"/>
  <c r="Z325" i="1" s="1"/>
  <c r="AA325" i="1" s="1"/>
  <c r="U326" i="1"/>
  <c r="Z326" i="1" s="1"/>
  <c r="AA326" i="1" s="1"/>
  <c r="U327" i="1"/>
  <c r="Z327" i="1" s="1"/>
  <c r="AA327" i="1" s="1"/>
  <c r="U328" i="1"/>
  <c r="Z328" i="1" s="1"/>
  <c r="AA328" i="1" s="1"/>
  <c r="U329" i="1"/>
  <c r="Z329" i="1" s="1"/>
  <c r="AA329" i="1" s="1"/>
  <c r="U330" i="1"/>
  <c r="Z330" i="1" s="1"/>
  <c r="AA330" i="1" s="1"/>
  <c r="U331" i="1"/>
  <c r="Z331" i="1" s="1"/>
  <c r="AA331" i="1" s="1"/>
  <c r="U332" i="1"/>
  <c r="Z332" i="1" s="1"/>
  <c r="AA332" i="1" s="1"/>
  <c r="U333" i="1"/>
  <c r="Z333" i="1" s="1"/>
  <c r="AA333" i="1" s="1"/>
  <c r="U334" i="1"/>
  <c r="Z334" i="1" s="1"/>
  <c r="AA334" i="1" s="1"/>
  <c r="U335" i="1"/>
  <c r="Z335" i="1" s="1"/>
  <c r="AA335" i="1" s="1"/>
  <c r="U336" i="1"/>
  <c r="Z336" i="1" s="1"/>
  <c r="AA336" i="1" s="1"/>
  <c r="U337" i="1"/>
  <c r="Z337" i="1" s="1"/>
  <c r="AA337" i="1" s="1"/>
  <c r="U338" i="1"/>
  <c r="Z338" i="1" s="1"/>
  <c r="AA338" i="1" s="1"/>
  <c r="U339" i="1"/>
  <c r="Z339" i="1" s="1"/>
  <c r="AA339" i="1" s="1"/>
  <c r="U340" i="1"/>
  <c r="Z340" i="1" s="1"/>
  <c r="AA340" i="1" s="1"/>
  <c r="U341" i="1"/>
  <c r="Z341" i="1" s="1"/>
  <c r="AA341" i="1" s="1"/>
  <c r="U342" i="1"/>
  <c r="Z342" i="1" s="1"/>
  <c r="AA342" i="1" s="1"/>
  <c r="U343" i="1"/>
  <c r="Z343" i="1" s="1"/>
  <c r="AA343" i="1" s="1"/>
  <c r="U344" i="1"/>
  <c r="Z344" i="1" s="1"/>
  <c r="AA344" i="1" s="1"/>
  <c r="U345" i="1"/>
  <c r="Z345" i="1" s="1"/>
  <c r="AA345" i="1" s="1"/>
  <c r="U346" i="1"/>
  <c r="Z346" i="1" s="1"/>
  <c r="AA346" i="1" s="1"/>
  <c r="U347" i="1"/>
  <c r="Z347" i="1" s="1"/>
  <c r="AA347" i="1" s="1"/>
  <c r="U348" i="1"/>
  <c r="Z348" i="1" s="1"/>
  <c r="AA348" i="1" s="1"/>
  <c r="U349" i="1"/>
  <c r="Z349" i="1" s="1"/>
  <c r="AA349" i="1" s="1"/>
  <c r="U350" i="1"/>
  <c r="Z350" i="1" s="1"/>
  <c r="AA350" i="1" s="1"/>
  <c r="U351" i="1"/>
  <c r="Z351" i="1" s="1"/>
  <c r="AA351" i="1" s="1"/>
  <c r="U352" i="1"/>
  <c r="Z352" i="1" s="1"/>
  <c r="AA352" i="1" s="1"/>
  <c r="U353" i="1"/>
  <c r="Z353" i="1" s="1"/>
  <c r="AA353" i="1" s="1"/>
  <c r="U354" i="1"/>
  <c r="Z354" i="1" s="1"/>
  <c r="AA354" i="1" s="1"/>
  <c r="U355" i="1"/>
  <c r="Z355" i="1" s="1"/>
  <c r="AA355" i="1" s="1"/>
  <c r="U356" i="1"/>
  <c r="Z356" i="1" s="1"/>
  <c r="AA356" i="1" s="1"/>
  <c r="U357" i="1"/>
  <c r="Z357" i="1" s="1"/>
  <c r="AA357" i="1" s="1"/>
  <c r="U358" i="1"/>
  <c r="Z358" i="1" s="1"/>
  <c r="AA358" i="1" s="1"/>
  <c r="U359" i="1"/>
  <c r="Z359" i="1" s="1"/>
  <c r="AA359" i="1" s="1"/>
  <c r="U360" i="1"/>
  <c r="Z360" i="1" s="1"/>
  <c r="AA360" i="1" s="1"/>
  <c r="U361" i="1"/>
  <c r="Z361" i="1" s="1"/>
  <c r="AA361" i="1" s="1"/>
  <c r="U362" i="1"/>
  <c r="Z362" i="1" s="1"/>
  <c r="AA362" i="1" s="1"/>
  <c r="U363" i="1"/>
  <c r="Z363" i="1" s="1"/>
  <c r="AA363" i="1" s="1"/>
  <c r="U364" i="1"/>
  <c r="Z364" i="1" s="1"/>
  <c r="AA364" i="1" s="1"/>
  <c r="U365" i="1"/>
  <c r="Z365" i="1" s="1"/>
  <c r="AA365" i="1" s="1"/>
  <c r="U366" i="1"/>
  <c r="Z366" i="1" s="1"/>
  <c r="AA366" i="1" s="1"/>
  <c r="U367" i="1"/>
  <c r="Z367" i="1" s="1"/>
  <c r="AA367" i="1" s="1"/>
  <c r="U368" i="1"/>
  <c r="Z368" i="1" s="1"/>
  <c r="AA368" i="1" s="1"/>
  <c r="U369" i="1"/>
  <c r="Z369" i="1" s="1"/>
  <c r="AA369" i="1" s="1"/>
  <c r="U370" i="1"/>
  <c r="Z370" i="1" s="1"/>
  <c r="AA370" i="1" s="1"/>
  <c r="U371" i="1"/>
  <c r="Z371" i="1" s="1"/>
  <c r="AA371" i="1" s="1"/>
  <c r="U372" i="1"/>
  <c r="Z372" i="1" s="1"/>
  <c r="AA372" i="1" s="1"/>
  <c r="U373" i="1"/>
  <c r="Z373" i="1" s="1"/>
  <c r="AA373" i="1" s="1"/>
  <c r="U374" i="1"/>
  <c r="Z374" i="1" s="1"/>
  <c r="AA374" i="1" s="1"/>
  <c r="U375" i="1"/>
  <c r="Z375" i="1" s="1"/>
  <c r="AA375" i="1" s="1"/>
  <c r="U376" i="1"/>
  <c r="Z376" i="1" s="1"/>
  <c r="AA376" i="1" s="1"/>
  <c r="U377" i="1"/>
  <c r="Z377" i="1" s="1"/>
  <c r="AA377" i="1" s="1"/>
  <c r="U378" i="1"/>
  <c r="Z378" i="1" s="1"/>
  <c r="AA378" i="1" s="1"/>
  <c r="U379" i="1"/>
  <c r="Z379" i="1" s="1"/>
  <c r="AA379" i="1" s="1"/>
  <c r="U380" i="1"/>
  <c r="Z380" i="1" s="1"/>
  <c r="AA380" i="1" s="1"/>
  <c r="U381" i="1"/>
  <c r="Z381" i="1" s="1"/>
  <c r="AA381" i="1" s="1"/>
  <c r="U382" i="1"/>
  <c r="Z382" i="1" s="1"/>
  <c r="AA382" i="1" s="1"/>
  <c r="U383" i="1"/>
  <c r="Z383" i="1" s="1"/>
  <c r="AA383" i="1" s="1"/>
  <c r="U384" i="1"/>
  <c r="Z384" i="1" s="1"/>
  <c r="AA384" i="1" s="1"/>
  <c r="U385" i="1"/>
  <c r="Z385" i="1" s="1"/>
  <c r="AA385" i="1" s="1"/>
  <c r="U386" i="1"/>
  <c r="Z386" i="1" s="1"/>
  <c r="AA386" i="1" s="1"/>
  <c r="U387" i="1"/>
  <c r="Z387" i="1" s="1"/>
  <c r="AA387" i="1" s="1"/>
  <c r="U388" i="1"/>
  <c r="Z388" i="1" s="1"/>
  <c r="AA388" i="1" s="1"/>
  <c r="U389" i="1"/>
  <c r="Z389" i="1" s="1"/>
  <c r="AA389" i="1" s="1"/>
  <c r="U390" i="1"/>
  <c r="Z390" i="1" s="1"/>
  <c r="AA390" i="1" s="1"/>
  <c r="U391" i="1"/>
  <c r="Z391" i="1" s="1"/>
  <c r="AA391" i="1" s="1"/>
  <c r="U392" i="1"/>
  <c r="Z392" i="1" s="1"/>
  <c r="AA392" i="1" s="1"/>
  <c r="U393" i="1"/>
  <c r="Z393" i="1" s="1"/>
  <c r="AA393" i="1" s="1"/>
  <c r="U394" i="1"/>
  <c r="Z394" i="1" s="1"/>
  <c r="AA394" i="1" s="1"/>
  <c r="U395" i="1"/>
  <c r="Z395" i="1" s="1"/>
  <c r="AA395" i="1" s="1"/>
  <c r="U396" i="1"/>
  <c r="Z396" i="1" s="1"/>
  <c r="AA396" i="1" s="1"/>
  <c r="U397" i="1"/>
  <c r="Z397" i="1" s="1"/>
  <c r="AA397" i="1" s="1"/>
  <c r="U398" i="1"/>
  <c r="Z398" i="1" s="1"/>
  <c r="AA398" i="1" s="1"/>
  <c r="U399" i="1"/>
  <c r="Z399" i="1" s="1"/>
  <c r="AA399" i="1" s="1"/>
  <c r="U400" i="1"/>
  <c r="Z400" i="1" s="1"/>
  <c r="AA400" i="1" s="1"/>
  <c r="U401" i="1"/>
  <c r="Z401" i="1" s="1"/>
  <c r="AA401" i="1" s="1"/>
  <c r="U402" i="1"/>
  <c r="Z402" i="1" s="1"/>
  <c r="AA402" i="1" s="1"/>
  <c r="U403" i="1"/>
  <c r="Z403" i="1" s="1"/>
  <c r="AA403" i="1" s="1"/>
  <c r="U404" i="1"/>
  <c r="Z404" i="1" s="1"/>
  <c r="AA404" i="1" s="1"/>
  <c r="U405" i="1"/>
  <c r="Z405" i="1" s="1"/>
  <c r="AA405" i="1" s="1"/>
  <c r="U406" i="1"/>
  <c r="Z406" i="1" s="1"/>
  <c r="AA406" i="1" s="1"/>
  <c r="U407" i="1"/>
  <c r="Z407" i="1" s="1"/>
  <c r="AA407" i="1" s="1"/>
  <c r="U408" i="1"/>
  <c r="Z408" i="1" s="1"/>
  <c r="AA408" i="1" s="1"/>
  <c r="U409" i="1"/>
  <c r="Z409" i="1" s="1"/>
  <c r="AA409" i="1" s="1"/>
  <c r="U410" i="1"/>
  <c r="Z410" i="1" s="1"/>
  <c r="AA410" i="1" s="1"/>
  <c r="U411" i="1"/>
  <c r="Z411" i="1" s="1"/>
  <c r="AA411" i="1" s="1"/>
  <c r="U412" i="1"/>
  <c r="Z412" i="1" s="1"/>
  <c r="AA412" i="1" s="1"/>
  <c r="U413" i="1"/>
  <c r="Z413" i="1" s="1"/>
  <c r="AA413" i="1" s="1"/>
  <c r="U414" i="1"/>
  <c r="Z414" i="1" s="1"/>
  <c r="AA414" i="1" s="1"/>
  <c r="U415" i="1"/>
  <c r="Z415" i="1" s="1"/>
  <c r="AA415" i="1" s="1"/>
  <c r="U416" i="1"/>
  <c r="Z416" i="1" s="1"/>
  <c r="AA416" i="1" s="1"/>
  <c r="U417" i="1"/>
  <c r="Z417" i="1" s="1"/>
  <c r="AA417" i="1" s="1"/>
  <c r="U418" i="1"/>
  <c r="Z418" i="1" s="1"/>
  <c r="AA418" i="1" s="1"/>
  <c r="U419" i="1"/>
  <c r="Z419" i="1" s="1"/>
  <c r="AA419" i="1" s="1"/>
  <c r="U420" i="1"/>
  <c r="Z420" i="1" s="1"/>
  <c r="AA420" i="1" s="1"/>
  <c r="U421" i="1"/>
  <c r="Z421" i="1" s="1"/>
  <c r="AA421" i="1" s="1"/>
  <c r="U422" i="1"/>
  <c r="Z422" i="1" s="1"/>
  <c r="AA422" i="1" s="1"/>
  <c r="U423" i="1"/>
  <c r="Z423" i="1" s="1"/>
  <c r="AA423" i="1" s="1"/>
  <c r="U424" i="1"/>
  <c r="Z424" i="1" s="1"/>
  <c r="AA424" i="1" s="1"/>
  <c r="U425" i="1"/>
  <c r="Z425" i="1" s="1"/>
  <c r="AA425" i="1" s="1"/>
  <c r="U426" i="1"/>
  <c r="Z426" i="1" s="1"/>
  <c r="AA426" i="1" s="1"/>
  <c r="U427" i="1"/>
  <c r="Z427" i="1" s="1"/>
  <c r="AA427" i="1" s="1"/>
  <c r="U428" i="1"/>
  <c r="Z428" i="1" s="1"/>
  <c r="AA428" i="1" s="1"/>
  <c r="U429" i="1"/>
  <c r="Z429" i="1" s="1"/>
  <c r="AA429" i="1" s="1"/>
  <c r="U430" i="1"/>
  <c r="Z430" i="1" s="1"/>
  <c r="AA430" i="1" s="1"/>
  <c r="U431" i="1"/>
  <c r="Z431" i="1" s="1"/>
  <c r="AA431" i="1" s="1"/>
  <c r="U432" i="1"/>
  <c r="Z432" i="1" s="1"/>
  <c r="AA432" i="1" s="1"/>
  <c r="U433" i="1"/>
  <c r="Z433" i="1" s="1"/>
  <c r="AA433" i="1" s="1"/>
  <c r="U434" i="1"/>
  <c r="Z434" i="1" s="1"/>
  <c r="AA434" i="1" s="1"/>
  <c r="U435" i="1"/>
  <c r="Z435" i="1" s="1"/>
  <c r="AA435" i="1" s="1"/>
  <c r="U436" i="1"/>
  <c r="Z436" i="1" s="1"/>
  <c r="AA436" i="1" s="1"/>
  <c r="U437" i="1"/>
  <c r="Z437" i="1" s="1"/>
  <c r="AA437" i="1" s="1"/>
  <c r="U438" i="1"/>
  <c r="Z438" i="1" s="1"/>
  <c r="AA438" i="1" s="1"/>
  <c r="U439" i="1"/>
  <c r="Z439" i="1" s="1"/>
  <c r="AA439" i="1" s="1"/>
  <c r="U440" i="1"/>
  <c r="Z440" i="1" s="1"/>
  <c r="AA440" i="1" s="1"/>
  <c r="U441" i="1"/>
  <c r="Z441" i="1" s="1"/>
  <c r="AA441" i="1" s="1"/>
  <c r="U442" i="1"/>
  <c r="Z442" i="1" s="1"/>
  <c r="AA442" i="1" s="1"/>
  <c r="U443" i="1"/>
  <c r="Z443" i="1" s="1"/>
  <c r="AA443" i="1" s="1"/>
  <c r="U444" i="1"/>
  <c r="Z444" i="1" s="1"/>
  <c r="AA444" i="1" s="1"/>
  <c r="U445" i="1"/>
  <c r="Z445" i="1" s="1"/>
  <c r="AA445" i="1" s="1"/>
  <c r="U446" i="1"/>
  <c r="Z446" i="1" s="1"/>
  <c r="AA446" i="1" s="1"/>
  <c r="U447" i="1"/>
  <c r="Z447" i="1" s="1"/>
  <c r="AA447" i="1" s="1"/>
  <c r="U448" i="1"/>
  <c r="Z448" i="1" s="1"/>
  <c r="AA448" i="1" s="1"/>
  <c r="U449" i="1"/>
  <c r="Z449" i="1" s="1"/>
  <c r="AA449" i="1" s="1"/>
  <c r="U450" i="1"/>
  <c r="Z450" i="1" s="1"/>
  <c r="AA450" i="1" s="1"/>
  <c r="U451" i="1"/>
  <c r="Z451" i="1" s="1"/>
  <c r="AA451" i="1" s="1"/>
  <c r="U452" i="1"/>
  <c r="Z452" i="1" s="1"/>
  <c r="AA452" i="1" s="1"/>
  <c r="U453" i="1"/>
  <c r="Z453" i="1" s="1"/>
  <c r="AA453" i="1" s="1"/>
  <c r="U454" i="1"/>
  <c r="Z454" i="1" s="1"/>
  <c r="AA454" i="1" s="1"/>
  <c r="U455" i="1"/>
  <c r="Z455" i="1" s="1"/>
  <c r="AA455" i="1" s="1"/>
  <c r="U456" i="1"/>
  <c r="Z456" i="1" s="1"/>
  <c r="AA456" i="1" s="1"/>
  <c r="U457" i="1"/>
  <c r="Z457" i="1" s="1"/>
  <c r="AA457" i="1" s="1"/>
  <c r="U458" i="1"/>
  <c r="Z458" i="1" s="1"/>
  <c r="AA458" i="1" s="1"/>
  <c r="U459" i="1"/>
  <c r="Z459" i="1" s="1"/>
  <c r="AA459" i="1" s="1"/>
  <c r="U460" i="1"/>
  <c r="Z460" i="1" s="1"/>
  <c r="AA460" i="1" s="1"/>
  <c r="U461" i="1"/>
  <c r="Z461" i="1" s="1"/>
  <c r="AA461" i="1" s="1"/>
  <c r="U462" i="1"/>
  <c r="Z462" i="1" s="1"/>
  <c r="AA462" i="1" s="1"/>
  <c r="U463" i="1"/>
  <c r="Z463" i="1" s="1"/>
  <c r="AA463" i="1" s="1"/>
  <c r="U464" i="1"/>
  <c r="Z464" i="1" s="1"/>
  <c r="AA464" i="1" s="1"/>
  <c r="U465" i="1"/>
  <c r="Z465" i="1" s="1"/>
  <c r="AA465" i="1" s="1"/>
  <c r="U466" i="1"/>
  <c r="Z466" i="1" s="1"/>
  <c r="AA466" i="1" s="1"/>
  <c r="U467" i="1"/>
  <c r="Z467" i="1" s="1"/>
  <c r="AA467" i="1" s="1"/>
  <c r="U468" i="1"/>
  <c r="Z468" i="1" s="1"/>
  <c r="AA468" i="1" s="1"/>
  <c r="U469" i="1"/>
  <c r="Z469" i="1" s="1"/>
  <c r="AA469" i="1" s="1"/>
  <c r="U470" i="1"/>
  <c r="Z470" i="1" s="1"/>
  <c r="AA470" i="1" s="1"/>
  <c r="U471" i="1"/>
  <c r="Z471" i="1" s="1"/>
  <c r="AA471" i="1" s="1"/>
  <c r="U472" i="1"/>
  <c r="Z472" i="1" s="1"/>
  <c r="AA472" i="1" s="1"/>
  <c r="U473" i="1"/>
  <c r="Z473" i="1" s="1"/>
  <c r="AA473" i="1" s="1"/>
  <c r="U474" i="1"/>
  <c r="Z474" i="1" s="1"/>
  <c r="AA474" i="1" s="1"/>
  <c r="U475" i="1"/>
  <c r="Z475" i="1" s="1"/>
  <c r="AA475" i="1" s="1"/>
  <c r="U476" i="1"/>
  <c r="Z476" i="1" s="1"/>
  <c r="AA476" i="1" s="1"/>
  <c r="U477" i="1"/>
  <c r="Z477" i="1" s="1"/>
  <c r="AA477" i="1" s="1"/>
  <c r="U478" i="1"/>
  <c r="Z478" i="1" s="1"/>
  <c r="AA478" i="1" s="1"/>
  <c r="U479" i="1"/>
  <c r="Z479" i="1" s="1"/>
  <c r="AA479" i="1" s="1"/>
  <c r="U480" i="1"/>
  <c r="Z480" i="1" s="1"/>
  <c r="AA480" i="1" s="1"/>
  <c r="U481" i="1"/>
  <c r="Z481" i="1" s="1"/>
  <c r="AA481" i="1" s="1"/>
  <c r="U482" i="1"/>
  <c r="Z482" i="1" s="1"/>
  <c r="AA482" i="1" s="1"/>
  <c r="U483" i="1"/>
  <c r="Z483" i="1" s="1"/>
  <c r="AA483" i="1" s="1"/>
  <c r="U484" i="1"/>
  <c r="Z484" i="1" s="1"/>
  <c r="AA484" i="1" s="1"/>
  <c r="U485" i="1"/>
  <c r="Z485" i="1" s="1"/>
  <c r="AA485" i="1" s="1"/>
  <c r="U486" i="1"/>
  <c r="Z486" i="1" s="1"/>
  <c r="AA486" i="1" s="1"/>
  <c r="U487" i="1"/>
  <c r="Z487" i="1" s="1"/>
  <c r="AA487" i="1" s="1"/>
  <c r="U488" i="1"/>
  <c r="Z488" i="1" s="1"/>
  <c r="AA488" i="1" s="1"/>
  <c r="U489" i="1"/>
  <c r="Z489" i="1" s="1"/>
  <c r="AA489" i="1" s="1"/>
  <c r="U490" i="1"/>
  <c r="Z490" i="1" s="1"/>
  <c r="AA490" i="1" s="1"/>
  <c r="U491" i="1"/>
  <c r="Z491" i="1" s="1"/>
  <c r="AA491" i="1" s="1"/>
  <c r="U492" i="1"/>
  <c r="Z492" i="1" s="1"/>
  <c r="AA492" i="1" s="1"/>
  <c r="U493" i="1"/>
  <c r="Z493" i="1" s="1"/>
  <c r="AA493" i="1" s="1"/>
  <c r="U494" i="1"/>
  <c r="Z494" i="1" s="1"/>
  <c r="AA494" i="1" s="1"/>
  <c r="U495" i="1"/>
  <c r="Z495" i="1" s="1"/>
  <c r="AA495" i="1" s="1"/>
  <c r="U496" i="1"/>
  <c r="Z496" i="1" s="1"/>
  <c r="AA496" i="1" s="1"/>
  <c r="U497" i="1"/>
  <c r="Z497" i="1" s="1"/>
  <c r="AA497" i="1" s="1"/>
  <c r="U498" i="1"/>
  <c r="Z498" i="1" s="1"/>
  <c r="AA498" i="1" s="1"/>
  <c r="U499" i="1"/>
  <c r="Z499" i="1" s="1"/>
  <c r="AA499" i="1" s="1"/>
  <c r="U500" i="1"/>
  <c r="Z500" i="1" s="1"/>
  <c r="AA500" i="1" s="1"/>
  <c r="U501" i="1"/>
  <c r="Z501" i="1" s="1"/>
  <c r="AA501" i="1" s="1"/>
  <c r="U502" i="1"/>
  <c r="Z502" i="1" s="1"/>
  <c r="AA502" i="1" s="1"/>
  <c r="U503" i="1"/>
  <c r="Z503" i="1" s="1"/>
  <c r="AA503" i="1" s="1"/>
  <c r="U504" i="1"/>
  <c r="Z504" i="1" s="1"/>
  <c r="AA504" i="1" s="1"/>
  <c r="U505" i="1"/>
  <c r="Z505" i="1" s="1"/>
  <c r="AA505" i="1" s="1"/>
  <c r="U506" i="1"/>
  <c r="Z506" i="1" s="1"/>
  <c r="AA506" i="1" s="1"/>
  <c r="U507" i="1"/>
  <c r="Z507" i="1" s="1"/>
  <c r="AA507" i="1" s="1"/>
  <c r="U508" i="1"/>
  <c r="Z508" i="1" s="1"/>
  <c r="AA508" i="1" s="1"/>
  <c r="U509" i="1"/>
  <c r="Z509" i="1" s="1"/>
  <c r="AA509" i="1" s="1"/>
  <c r="U510" i="1"/>
  <c r="Z510" i="1" s="1"/>
  <c r="AA510" i="1" s="1"/>
  <c r="U511" i="1"/>
  <c r="Z511" i="1" s="1"/>
  <c r="AA511" i="1" s="1"/>
  <c r="U512" i="1"/>
  <c r="Z512" i="1" s="1"/>
  <c r="AA512" i="1" s="1"/>
  <c r="U513" i="1"/>
  <c r="Z513" i="1" s="1"/>
  <c r="AA513" i="1" s="1"/>
  <c r="U514" i="1"/>
  <c r="Z514" i="1" s="1"/>
  <c r="AA514" i="1" s="1"/>
  <c r="U515" i="1"/>
  <c r="Z515" i="1" s="1"/>
  <c r="AA515" i="1" s="1"/>
  <c r="U516" i="1"/>
  <c r="Z516" i="1" s="1"/>
  <c r="AA516" i="1" s="1"/>
  <c r="U517" i="1"/>
  <c r="Z517" i="1" s="1"/>
  <c r="AA517" i="1" s="1"/>
  <c r="U518" i="1"/>
  <c r="Z518" i="1" s="1"/>
  <c r="AA518" i="1" s="1"/>
  <c r="U519" i="1"/>
  <c r="Z519" i="1" s="1"/>
  <c r="AA519" i="1" s="1"/>
  <c r="U520" i="1"/>
  <c r="Z520" i="1" s="1"/>
  <c r="AA520" i="1" s="1"/>
  <c r="U521" i="1"/>
  <c r="Z521" i="1" s="1"/>
  <c r="AA521" i="1" s="1"/>
  <c r="U522" i="1"/>
  <c r="Z522" i="1" s="1"/>
  <c r="AA522" i="1" s="1"/>
  <c r="U523" i="1"/>
  <c r="Z523" i="1" s="1"/>
  <c r="AA523" i="1" s="1"/>
  <c r="U524" i="1"/>
  <c r="Z524" i="1" s="1"/>
  <c r="AA524" i="1" s="1"/>
  <c r="U525" i="1"/>
  <c r="Z525" i="1" s="1"/>
  <c r="AA525" i="1" s="1"/>
  <c r="U526" i="1"/>
  <c r="Z526" i="1" s="1"/>
  <c r="AA526" i="1" s="1"/>
  <c r="U527" i="1"/>
  <c r="Z527" i="1" s="1"/>
  <c r="AA527" i="1" s="1"/>
  <c r="U528" i="1"/>
  <c r="Z528" i="1" s="1"/>
  <c r="AA528" i="1" s="1"/>
  <c r="U529" i="1"/>
  <c r="Z529" i="1" s="1"/>
  <c r="AA529" i="1" s="1"/>
  <c r="U530" i="1"/>
  <c r="Z530" i="1" s="1"/>
  <c r="AA530" i="1" s="1"/>
  <c r="U531" i="1"/>
  <c r="Z531" i="1" s="1"/>
  <c r="AA531" i="1" s="1"/>
  <c r="U532" i="1"/>
  <c r="Z532" i="1" s="1"/>
  <c r="AA532" i="1" s="1"/>
  <c r="U533" i="1"/>
  <c r="Z533" i="1" s="1"/>
  <c r="AA533" i="1" s="1"/>
  <c r="U534" i="1"/>
  <c r="Z534" i="1" s="1"/>
  <c r="U535" i="1"/>
  <c r="Z535" i="1" s="1"/>
  <c r="AA535" i="1" s="1"/>
  <c r="U536" i="1"/>
  <c r="Z536" i="1" s="1"/>
  <c r="AA536" i="1" s="1"/>
  <c r="U537" i="1"/>
  <c r="Z537" i="1" s="1"/>
  <c r="AA537" i="1" s="1"/>
  <c r="U538" i="1"/>
  <c r="Z538" i="1" s="1"/>
  <c r="U539" i="1"/>
  <c r="Z539" i="1" s="1"/>
  <c r="AA539" i="1" s="1"/>
  <c r="U540" i="1"/>
  <c r="Z540" i="1" s="1"/>
  <c r="U541" i="1"/>
  <c r="Z541" i="1" s="1"/>
  <c r="AA541" i="1" s="1"/>
  <c r="U542" i="1"/>
  <c r="Z542" i="1" s="1"/>
  <c r="AA542" i="1" s="1"/>
  <c r="U543" i="1"/>
  <c r="Z543" i="1" s="1"/>
  <c r="U544" i="1"/>
  <c r="Z544" i="1" s="1"/>
  <c r="AA544" i="1" s="1"/>
  <c r="U545" i="1"/>
  <c r="Z545" i="1" s="1"/>
  <c r="AA545" i="1" s="1"/>
  <c r="U546" i="1"/>
  <c r="Z546" i="1" s="1"/>
  <c r="AA546" i="1" s="1"/>
  <c r="U547" i="1"/>
  <c r="Z547" i="1" s="1"/>
  <c r="AA547" i="1" s="1"/>
  <c r="U548" i="1"/>
  <c r="Z548" i="1" s="1"/>
  <c r="AA548" i="1" s="1"/>
  <c r="U549" i="1"/>
  <c r="Z549" i="1" s="1"/>
  <c r="AA549" i="1" s="1"/>
  <c r="U550" i="1"/>
  <c r="Z550" i="1" s="1"/>
  <c r="AA550" i="1" s="1"/>
  <c r="U551" i="1"/>
  <c r="Z551" i="1" s="1"/>
  <c r="AA551" i="1" s="1"/>
  <c r="U552" i="1"/>
  <c r="Z552" i="1" s="1"/>
  <c r="AA552" i="1" s="1"/>
  <c r="U553" i="1"/>
  <c r="Z553" i="1" s="1"/>
  <c r="AA553" i="1" s="1"/>
  <c r="U554" i="1"/>
  <c r="Z554" i="1" s="1"/>
  <c r="AA554" i="1" s="1"/>
  <c r="U555" i="1"/>
  <c r="Z555" i="1" s="1"/>
  <c r="AA555" i="1" s="1"/>
  <c r="U556" i="1"/>
  <c r="Z556" i="1" s="1"/>
  <c r="AA556" i="1" s="1"/>
  <c r="U557" i="1"/>
  <c r="Z557" i="1" s="1"/>
  <c r="AA557" i="1" s="1"/>
  <c r="U558" i="1"/>
  <c r="Z558" i="1" s="1"/>
  <c r="AA558" i="1" s="1"/>
  <c r="U559" i="1"/>
  <c r="Z559" i="1" s="1"/>
  <c r="AA559" i="1" s="1"/>
  <c r="U560" i="1"/>
  <c r="Z560" i="1" s="1"/>
  <c r="AA560" i="1" s="1"/>
  <c r="U561" i="1"/>
  <c r="Z561" i="1" s="1"/>
  <c r="AA561" i="1" s="1"/>
  <c r="U562" i="1"/>
  <c r="Z562" i="1" s="1"/>
  <c r="AA562" i="1" s="1"/>
  <c r="U563" i="1"/>
  <c r="Z563" i="1" s="1"/>
  <c r="AA563" i="1" s="1"/>
  <c r="U564" i="1"/>
  <c r="Z564" i="1" s="1"/>
  <c r="AA564" i="1" s="1"/>
  <c r="U565" i="1"/>
  <c r="Z565" i="1" s="1"/>
  <c r="AA565" i="1" s="1"/>
  <c r="U566" i="1"/>
  <c r="Z566" i="1" s="1"/>
  <c r="AA566" i="1" s="1"/>
  <c r="U567" i="1"/>
  <c r="Z567" i="1" s="1"/>
  <c r="AA567" i="1" s="1"/>
  <c r="U568" i="1"/>
  <c r="Z568" i="1" s="1"/>
  <c r="AA568" i="1" s="1"/>
  <c r="U569" i="1"/>
  <c r="Z569" i="1" s="1"/>
  <c r="U570" i="1"/>
  <c r="Z570" i="1" s="1"/>
  <c r="AA570" i="1" s="1"/>
  <c r="U571" i="1"/>
  <c r="Z571" i="1" s="1"/>
  <c r="AA571" i="1" s="1"/>
  <c r="U572" i="1"/>
  <c r="Z572" i="1" s="1"/>
  <c r="AA572" i="1" s="1"/>
  <c r="U573" i="1"/>
  <c r="Z573" i="1" s="1"/>
  <c r="AA573" i="1" s="1"/>
  <c r="U574" i="1"/>
  <c r="Z574" i="1" s="1"/>
  <c r="AA574" i="1" s="1"/>
  <c r="U575" i="1"/>
  <c r="Z575" i="1" s="1"/>
  <c r="AA575" i="1" s="1"/>
  <c r="U576" i="1"/>
  <c r="Z576" i="1" s="1"/>
  <c r="AA576" i="1" s="1"/>
  <c r="U577" i="1"/>
  <c r="Z577" i="1" s="1"/>
  <c r="AA577" i="1" s="1"/>
  <c r="U578" i="1"/>
  <c r="Z578" i="1" s="1"/>
  <c r="AA578" i="1" s="1"/>
  <c r="U579" i="1"/>
  <c r="Z579" i="1" s="1"/>
  <c r="AA579" i="1" s="1"/>
  <c r="U580" i="1"/>
  <c r="Z580" i="1" s="1"/>
  <c r="AA580" i="1" s="1"/>
  <c r="U581" i="1"/>
  <c r="Z581" i="1" s="1"/>
  <c r="AA581" i="1" s="1"/>
  <c r="U582" i="1"/>
  <c r="Z582" i="1" s="1"/>
  <c r="AA582" i="1" s="1"/>
  <c r="U583" i="1"/>
  <c r="Z583" i="1" s="1"/>
  <c r="AA583" i="1" s="1"/>
  <c r="U584" i="1"/>
  <c r="Z584" i="1" s="1"/>
  <c r="U585" i="1"/>
  <c r="Z585" i="1" s="1"/>
  <c r="AA585" i="1" s="1"/>
  <c r="U586" i="1"/>
  <c r="Z586" i="1" s="1"/>
  <c r="AA586" i="1" s="1"/>
  <c r="U587" i="1"/>
  <c r="Z587" i="1" s="1"/>
  <c r="AA587" i="1" s="1"/>
  <c r="U588" i="1"/>
  <c r="Z588" i="1" s="1"/>
  <c r="AA588" i="1" s="1"/>
  <c r="U589" i="1"/>
  <c r="Z589" i="1" s="1"/>
  <c r="AA589" i="1" s="1"/>
  <c r="U590" i="1"/>
  <c r="Z590" i="1" s="1"/>
  <c r="AA590" i="1" s="1"/>
  <c r="U591" i="1"/>
  <c r="Z591" i="1" s="1"/>
  <c r="AA591" i="1" s="1"/>
  <c r="U592" i="1"/>
  <c r="Z592" i="1" s="1"/>
  <c r="AA592" i="1" s="1"/>
  <c r="U593" i="1"/>
  <c r="Z593" i="1" s="1"/>
  <c r="AA593" i="1" s="1"/>
  <c r="U594" i="1"/>
  <c r="Z594" i="1" s="1"/>
  <c r="AA594" i="1" s="1"/>
  <c r="U595" i="1"/>
  <c r="Z595" i="1" s="1"/>
  <c r="AA595" i="1" s="1"/>
  <c r="U596" i="1"/>
  <c r="Z596" i="1" s="1"/>
  <c r="AA596" i="1" s="1"/>
  <c r="U597" i="1"/>
  <c r="Z597" i="1" s="1"/>
  <c r="AA597" i="1" s="1"/>
  <c r="U598" i="1"/>
  <c r="Z598" i="1" s="1"/>
  <c r="AA598" i="1" s="1"/>
  <c r="U599" i="1"/>
  <c r="Z599" i="1" s="1"/>
  <c r="AA599" i="1" s="1"/>
  <c r="U600" i="1"/>
  <c r="Z600" i="1" s="1"/>
  <c r="AA600" i="1" s="1"/>
  <c r="U601" i="1"/>
  <c r="Z601" i="1" s="1"/>
  <c r="AA601" i="1" s="1"/>
  <c r="U602" i="1"/>
  <c r="Z602" i="1" s="1"/>
  <c r="AA602" i="1" s="1"/>
  <c r="U603" i="1"/>
  <c r="Z603" i="1" s="1"/>
  <c r="AA603" i="1" s="1"/>
  <c r="U604" i="1"/>
  <c r="Z604" i="1" s="1"/>
  <c r="AA604" i="1" s="1"/>
  <c r="U605" i="1"/>
  <c r="Z605" i="1" s="1"/>
  <c r="AA605" i="1" s="1"/>
  <c r="U606" i="1"/>
  <c r="Z606" i="1" s="1"/>
  <c r="AA606" i="1" s="1"/>
  <c r="U607" i="1"/>
  <c r="Z607" i="1" s="1"/>
  <c r="AA607" i="1" s="1"/>
  <c r="U608" i="1"/>
  <c r="Z608" i="1" s="1"/>
  <c r="AA608" i="1" s="1"/>
  <c r="U609" i="1"/>
  <c r="Z609" i="1" s="1"/>
  <c r="AA609" i="1" s="1"/>
  <c r="U610" i="1"/>
  <c r="Z610" i="1" s="1"/>
  <c r="AA610" i="1" s="1"/>
  <c r="U611" i="1"/>
  <c r="Z611" i="1" s="1"/>
  <c r="AA611" i="1" s="1"/>
  <c r="U612" i="1"/>
  <c r="Z612" i="1" s="1"/>
  <c r="AA612" i="1" s="1"/>
  <c r="U613" i="1"/>
  <c r="Z613" i="1" s="1"/>
  <c r="AA613" i="1" s="1"/>
  <c r="U614" i="1"/>
  <c r="Z614" i="1" s="1"/>
  <c r="AA614" i="1" s="1"/>
  <c r="U615" i="1"/>
  <c r="Z615" i="1" s="1"/>
  <c r="AA615" i="1" s="1"/>
  <c r="U616" i="1"/>
  <c r="Z616" i="1" s="1"/>
  <c r="AA616" i="1" s="1"/>
  <c r="U617" i="1"/>
  <c r="Z617" i="1" s="1"/>
  <c r="U618" i="1"/>
  <c r="Z618" i="1" s="1"/>
  <c r="U619" i="1"/>
  <c r="Z619" i="1" s="1"/>
  <c r="AA619" i="1" s="1"/>
  <c r="U620" i="1"/>
  <c r="Z620" i="1" s="1"/>
  <c r="AA620" i="1" s="1"/>
  <c r="U621" i="1"/>
  <c r="Z621" i="1" s="1"/>
  <c r="AA621" i="1" s="1"/>
  <c r="U622" i="1"/>
  <c r="Z622" i="1" s="1"/>
  <c r="AA622" i="1" s="1"/>
  <c r="U623" i="1"/>
  <c r="Z623" i="1" s="1"/>
  <c r="AA623" i="1" s="1"/>
  <c r="U624" i="1"/>
  <c r="Z624" i="1" s="1"/>
  <c r="AA624" i="1" s="1"/>
  <c r="U625" i="1"/>
  <c r="Z625" i="1" s="1"/>
  <c r="AA625" i="1" s="1"/>
  <c r="U626" i="1"/>
  <c r="Z626" i="1" s="1"/>
  <c r="AA626" i="1" s="1"/>
  <c r="U627" i="1"/>
  <c r="Z627" i="1" s="1"/>
  <c r="AA627" i="1" s="1"/>
  <c r="U628" i="1"/>
  <c r="Z628" i="1" s="1"/>
  <c r="AA628" i="1" s="1"/>
  <c r="U629" i="1"/>
  <c r="Z629" i="1" s="1"/>
  <c r="AA629" i="1" s="1"/>
  <c r="U630" i="1"/>
  <c r="Z630" i="1" s="1"/>
  <c r="AA630" i="1" s="1"/>
  <c r="U631" i="1"/>
  <c r="Z631" i="1" s="1"/>
  <c r="AA631" i="1" s="1"/>
  <c r="U632" i="1"/>
  <c r="Z632" i="1" s="1"/>
  <c r="AA632" i="1" s="1"/>
  <c r="U633" i="1"/>
  <c r="Z633" i="1" s="1"/>
  <c r="AA633" i="1" s="1"/>
  <c r="U634" i="1"/>
  <c r="Z634" i="1" s="1"/>
  <c r="AA634" i="1" s="1"/>
  <c r="U635" i="1"/>
  <c r="Z635" i="1" s="1"/>
  <c r="U636" i="1"/>
  <c r="Z636" i="1" s="1"/>
  <c r="AA636" i="1" s="1"/>
  <c r="U637" i="1"/>
  <c r="Z637" i="1" s="1"/>
  <c r="AA637" i="1" s="1"/>
  <c r="U638" i="1"/>
  <c r="Z638" i="1" s="1"/>
  <c r="AA638" i="1" s="1"/>
  <c r="U639" i="1"/>
  <c r="Z639" i="1" s="1"/>
  <c r="AA639" i="1" s="1"/>
  <c r="U640" i="1"/>
  <c r="Z640" i="1" s="1"/>
  <c r="AA640" i="1" s="1"/>
  <c r="U641" i="1"/>
  <c r="Z641" i="1" s="1"/>
  <c r="AA641" i="1" s="1"/>
  <c r="U642" i="1"/>
  <c r="Z642" i="1" s="1"/>
  <c r="AA642" i="1" s="1"/>
  <c r="U643" i="1"/>
  <c r="Z643" i="1" s="1"/>
  <c r="AA643" i="1" s="1"/>
  <c r="U644" i="1"/>
  <c r="Z644" i="1" s="1"/>
  <c r="AA644" i="1" s="1"/>
  <c r="U645" i="1"/>
  <c r="Z645" i="1" s="1"/>
  <c r="AA645" i="1" s="1"/>
  <c r="U646" i="1"/>
  <c r="Z646" i="1" s="1"/>
  <c r="U647" i="1"/>
  <c r="Z647" i="1" s="1"/>
  <c r="AA647" i="1" s="1"/>
  <c r="U648" i="1"/>
  <c r="Z648" i="1" s="1"/>
  <c r="AA648" i="1" s="1"/>
  <c r="U649" i="1"/>
  <c r="Z649" i="1" s="1"/>
  <c r="AA649" i="1" s="1"/>
  <c r="U650" i="1"/>
  <c r="Z650" i="1" s="1"/>
  <c r="AA650" i="1" s="1"/>
  <c r="U651" i="1"/>
  <c r="Z651" i="1" s="1"/>
  <c r="AA651" i="1" s="1"/>
  <c r="U652" i="1"/>
  <c r="Z652" i="1" s="1"/>
  <c r="AA652" i="1" s="1"/>
  <c r="U653" i="1"/>
  <c r="Z653" i="1" s="1"/>
  <c r="AA653" i="1" s="1"/>
  <c r="U654" i="1"/>
  <c r="Z654" i="1" s="1"/>
  <c r="AA654" i="1" s="1"/>
  <c r="U655" i="1"/>
  <c r="Z655" i="1" s="1"/>
  <c r="AA655" i="1" s="1"/>
  <c r="U656" i="1"/>
  <c r="Z656" i="1" s="1"/>
  <c r="AA656" i="1" s="1"/>
  <c r="U657" i="1"/>
  <c r="Z657" i="1" s="1"/>
  <c r="AA657" i="1" s="1"/>
  <c r="U658" i="1"/>
  <c r="Z658" i="1" s="1"/>
  <c r="AA658" i="1" s="1"/>
  <c r="U659" i="1"/>
  <c r="Z659" i="1" s="1"/>
  <c r="AA659" i="1" s="1"/>
  <c r="U660" i="1"/>
  <c r="Z660" i="1" s="1"/>
  <c r="AA660" i="1" s="1"/>
  <c r="U661" i="1"/>
  <c r="Z661" i="1" s="1"/>
  <c r="AA661" i="1" s="1"/>
  <c r="U662" i="1"/>
  <c r="Z662" i="1" s="1"/>
  <c r="AA662" i="1" s="1"/>
  <c r="U663" i="1"/>
  <c r="Z663" i="1" s="1"/>
  <c r="AA663" i="1" s="1"/>
  <c r="U664" i="1"/>
  <c r="Z664" i="1" s="1"/>
  <c r="AA664" i="1" s="1"/>
  <c r="U665" i="1"/>
  <c r="Z665" i="1" s="1"/>
  <c r="AA665" i="1" s="1"/>
  <c r="U666" i="1"/>
  <c r="Z666" i="1" s="1"/>
  <c r="AA666" i="1" s="1"/>
  <c r="U667" i="1"/>
  <c r="Z667" i="1" s="1"/>
  <c r="AA667" i="1" s="1"/>
  <c r="U668" i="1"/>
  <c r="Z668" i="1" s="1"/>
  <c r="AA668" i="1" s="1"/>
  <c r="U669" i="1"/>
  <c r="Z669" i="1" s="1"/>
  <c r="AA669" i="1" s="1"/>
  <c r="U670" i="1"/>
  <c r="Z670" i="1" s="1"/>
  <c r="AA670" i="1" s="1"/>
  <c r="U671" i="1"/>
  <c r="Z671" i="1" s="1"/>
  <c r="AA671" i="1" s="1"/>
  <c r="U672" i="1"/>
  <c r="Z672" i="1" s="1"/>
  <c r="AA672" i="1" s="1"/>
  <c r="U673" i="1"/>
  <c r="Z673" i="1" s="1"/>
  <c r="U674" i="1"/>
  <c r="Z674" i="1" s="1"/>
  <c r="AA674" i="1" s="1"/>
  <c r="U675" i="1"/>
  <c r="Z675" i="1" s="1"/>
  <c r="AA675" i="1" s="1"/>
  <c r="U676" i="1"/>
  <c r="Z676" i="1" s="1"/>
  <c r="AA676" i="1" s="1"/>
  <c r="U677" i="1"/>
  <c r="Z677" i="1" s="1"/>
  <c r="AA677" i="1" s="1"/>
  <c r="U678" i="1"/>
  <c r="Z678" i="1" s="1"/>
  <c r="AA678" i="1" s="1"/>
  <c r="U679" i="1"/>
  <c r="Z679" i="1" s="1"/>
  <c r="AA679" i="1" s="1"/>
  <c r="U680" i="1"/>
  <c r="Z680" i="1" s="1"/>
  <c r="AA680" i="1" s="1"/>
  <c r="U681" i="1"/>
  <c r="Z681" i="1" s="1"/>
  <c r="AA681" i="1" s="1"/>
  <c r="U682" i="1"/>
  <c r="Z682" i="1" s="1"/>
  <c r="AA682" i="1" s="1"/>
  <c r="U683" i="1"/>
  <c r="Z683" i="1" s="1"/>
  <c r="U684" i="1"/>
  <c r="Z684" i="1" s="1"/>
  <c r="AA684" i="1" s="1"/>
  <c r="U685" i="1"/>
  <c r="Z685" i="1" s="1"/>
  <c r="AA685" i="1" s="1"/>
  <c r="U686" i="1"/>
  <c r="Z686" i="1" s="1"/>
  <c r="AA686" i="1" s="1"/>
  <c r="U687" i="1"/>
  <c r="Z687" i="1" s="1"/>
  <c r="AA687" i="1" s="1"/>
  <c r="U688" i="1"/>
  <c r="Z688" i="1" s="1"/>
  <c r="AA688" i="1" s="1"/>
  <c r="U689" i="1"/>
  <c r="Z689" i="1" s="1"/>
  <c r="AA689" i="1" s="1"/>
  <c r="U690" i="1"/>
  <c r="Z690" i="1" s="1"/>
  <c r="AA690" i="1" s="1"/>
  <c r="U691" i="1"/>
  <c r="Z691" i="1" s="1"/>
  <c r="AA691" i="1" s="1"/>
  <c r="U692" i="1"/>
  <c r="Z692" i="1" s="1"/>
  <c r="AA692" i="1" s="1"/>
  <c r="U693" i="1"/>
  <c r="Z693" i="1" s="1"/>
  <c r="AA693" i="1" s="1"/>
  <c r="U694" i="1"/>
  <c r="Z694" i="1" s="1"/>
  <c r="AA694" i="1" s="1"/>
  <c r="U695" i="1"/>
  <c r="Z695" i="1" s="1"/>
  <c r="U696" i="1"/>
  <c r="Z696" i="1" s="1"/>
  <c r="AA696" i="1" s="1"/>
  <c r="U697" i="1"/>
  <c r="Z697" i="1" s="1"/>
  <c r="AA697" i="1" s="1"/>
  <c r="U698" i="1"/>
  <c r="Z698" i="1" s="1"/>
  <c r="AA698" i="1" s="1"/>
  <c r="U699" i="1"/>
  <c r="Z699" i="1" s="1"/>
  <c r="AA699" i="1" s="1"/>
  <c r="U700" i="1"/>
  <c r="Z700" i="1" s="1"/>
  <c r="AA700" i="1" s="1"/>
  <c r="U701" i="1"/>
  <c r="Z701" i="1" s="1"/>
  <c r="AA701" i="1" s="1"/>
  <c r="U702" i="1"/>
  <c r="Z702" i="1" s="1"/>
  <c r="AA702" i="1" s="1"/>
  <c r="U703" i="1"/>
  <c r="Z703" i="1" s="1"/>
  <c r="AA703" i="1" s="1"/>
  <c r="U704" i="1"/>
  <c r="Z704" i="1" s="1"/>
  <c r="AA704" i="1" s="1"/>
  <c r="U705" i="1"/>
  <c r="Z705" i="1" s="1"/>
  <c r="AA705" i="1" s="1"/>
  <c r="U706" i="1"/>
  <c r="Z706" i="1" s="1"/>
  <c r="AA706" i="1" s="1"/>
  <c r="U707" i="1"/>
  <c r="Z707" i="1" s="1"/>
  <c r="AA707" i="1" s="1"/>
  <c r="U708" i="1"/>
  <c r="Z708" i="1" s="1"/>
  <c r="AA708" i="1" s="1"/>
  <c r="U709" i="1"/>
  <c r="Z709" i="1" s="1"/>
  <c r="AA709" i="1" s="1"/>
  <c r="U710" i="1"/>
  <c r="Z710" i="1" s="1"/>
  <c r="U711" i="1"/>
  <c r="Z711" i="1" s="1"/>
  <c r="AA711" i="1" s="1"/>
  <c r="U712" i="1"/>
  <c r="Z712" i="1" s="1"/>
  <c r="AA712" i="1" s="1"/>
  <c r="U713" i="1"/>
  <c r="Z713" i="1" s="1"/>
  <c r="AA713" i="1" s="1"/>
  <c r="U714" i="1"/>
  <c r="Z714" i="1" s="1"/>
  <c r="AA714" i="1" s="1"/>
  <c r="U715" i="1"/>
  <c r="Z715" i="1" s="1"/>
  <c r="AA715" i="1" s="1"/>
  <c r="U716" i="1"/>
  <c r="Z716" i="1" s="1"/>
  <c r="AA716" i="1" s="1"/>
  <c r="U717" i="1"/>
  <c r="Z717" i="1" s="1"/>
  <c r="AA717" i="1" s="1"/>
  <c r="U718" i="1"/>
  <c r="Z718" i="1" s="1"/>
  <c r="AA718" i="1" s="1"/>
  <c r="U719" i="1"/>
  <c r="Z719" i="1" s="1"/>
  <c r="AA719" i="1" s="1"/>
  <c r="U720" i="1"/>
  <c r="Z720" i="1" s="1"/>
  <c r="AA720" i="1" s="1"/>
  <c r="U721" i="1"/>
  <c r="Z721" i="1" s="1"/>
  <c r="AA721" i="1" s="1"/>
  <c r="U722" i="1"/>
  <c r="Z722" i="1" s="1"/>
  <c r="AA722" i="1" s="1"/>
  <c r="U723" i="1"/>
  <c r="Z723" i="1" s="1"/>
  <c r="AA723" i="1" s="1"/>
  <c r="U724" i="1"/>
  <c r="Z724" i="1" s="1"/>
  <c r="AA724" i="1" s="1"/>
  <c r="U725" i="1"/>
  <c r="Z725" i="1" s="1"/>
  <c r="AA725" i="1" s="1"/>
  <c r="U726" i="1"/>
  <c r="Z726" i="1" s="1"/>
  <c r="AA726" i="1" s="1"/>
  <c r="U727" i="1"/>
  <c r="Z727" i="1" s="1"/>
  <c r="AA727" i="1" s="1"/>
  <c r="U728" i="1"/>
  <c r="Z728" i="1" s="1"/>
  <c r="AA728" i="1" s="1"/>
  <c r="U729" i="1"/>
  <c r="Z729" i="1" s="1"/>
  <c r="AA729" i="1" s="1"/>
  <c r="U730" i="1"/>
  <c r="Z730" i="1" s="1"/>
  <c r="AA730" i="1" s="1"/>
  <c r="U731" i="1"/>
  <c r="Z731" i="1" s="1"/>
  <c r="AA731" i="1" s="1"/>
  <c r="U732" i="1"/>
  <c r="Z732" i="1" s="1"/>
  <c r="AA732" i="1" s="1"/>
  <c r="U733" i="1"/>
  <c r="Z733" i="1" s="1"/>
  <c r="AA733" i="1" s="1"/>
  <c r="U734" i="1"/>
  <c r="Z734" i="1" s="1"/>
  <c r="AA734" i="1" s="1"/>
  <c r="U735" i="1"/>
  <c r="Z735" i="1" s="1"/>
  <c r="AA735" i="1" s="1"/>
  <c r="U736" i="1"/>
  <c r="Z736" i="1" s="1"/>
  <c r="AA736" i="1" s="1"/>
  <c r="U737" i="1"/>
  <c r="Z737" i="1" s="1"/>
  <c r="AA737" i="1" s="1"/>
  <c r="U738" i="1"/>
  <c r="Z738" i="1" s="1"/>
  <c r="AA738" i="1" s="1"/>
  <c r="U739" i="1"/>
  <c r="Z739" i="1" s="1"/>
  <c r="AA739" i="1" s="1"/>
  <c r="U740" i="1"/>
  <c r="Z740" i="1" s="1"/>
  <c r="U741" i="1"/>
  <c r="Z741" i="1" s="1"/>
  <c r="AA741" i="1" s="1"/>
  <c r="U742" i="1"/>
  <c r="Z742" i="1" s="1"/>
  <c r="AA742" i="1" s="1"/>
  <c r="U743" i="1"/>
  <c r="Z743" i="1" s="1"/>
  <c r="AA743" i="1" s="1"/>
  <c r="U744" i="1"/>
  <c r="Z744" i="1" s="1"/>
  <c r="AA744" i="1" s="1"/>
  <c r="U745" i="1"/>
  <c r="Z745" i="1" s="1"/>
  <c r="AA745" i="1" s="1"/>
  <c r="U746" i="1"/>
  <c r="Z746" i="1" s="1"/>
  <c r="AA746" i="1" s="1"/>
  <c r="U747" i="1"/>
  <c r="Z747" i="1" s="1"/>
  <c r="AA747" i="1" s="1"/>
  <c r="U748" i="1"/>
  <c r="Z748" i="1" s="1"/>
  <c r="AA748" i="1" s="1"/>
  <c r="U749" i="1"/>
  <c r="Z749" i="1" s="1"/>
  <c r="AA749" i="1" s="1"/>
  <c r="U2" i="1"/>
  <c r="Z2" i="1" s="1"/>
  <c r="AA2" i="1" s="1"/>
</calcChain>
</file>

<file path=xl/sharedStrings.xml><?xml version="1.0" encoding="utf-8"?>
<sst xmlns="http://schemas.openxmlformats.org/spreadsheetml/2006/main" count="6281" uniqueCount="1531">
  <si>
    <t>codigo_med</t>
  </si>
  <si>
    <t>descrip</t>
  </si>
  <si>
    <t>medtip</t>
  </si>
  <si>
    <t>medpet</t>
  </si>
  <si>
    <t>mes01</t>
  </si>
  <si>
    <t>mes02</t>
  </si>
  <si>
    <t>mes03</t>
  </si>
  <si>
    <t>mes04</t>
  </si>
  <si>
    <t>mes05</t>
  </si>
  <si>
    <t>mes06</t>
  </si>
  <si>
    <t>mes07</t>
  </si>
  <si>
    <t>mes08</t>
  </si>
  <si>
    <t>mes09</t>
  </si>
  <si>
    <t>mes10</t>
  </si>
  <si>
    <t>mes11</t>
  </si>
  <si>
    <t>mes12</t>
  </si>
  <si>
    <t>precio</t>
  </si>
  <si>
    <t>stock</t>
  </si>
  <si>
    <t>sumames</t>
  </si>
  <si>
    <t>cuenta</t>
  </si>
  <si>
    <t>cpa</t>
  </si>
  <si>
    <t>meses_prov</t>
  </si>
  <si>
    <t>situacion</t>
  </si>
  <si>
    <t>medest</t>
  </si>
  <si>
    <t>30585</t>
  </si>
  <si>
    <t>ABACAVIR + LAMIVUDINA - 600 mg + 300 mg - TABLET -</t>
  </si>
  <si>
    <t>M</t>
  </si>
  <si>
    <t>P</t>
  </si>
  <si>
    <t>Crítico</t>
  </si>
  <si>
    <t>E</t>
  </si>
  <si>
    <t>05551</t>
  </si>
  <si>
    <t>10001</t>
  </si>
  <si>
    <t>ACEITE DE INMERSION  PARA MICROSCOPIA -  - SOLUCI - 100 mL</t>
  </si>
  <si>
    <t>I</t>
  </si>
  <si>
    <t>_</t>
  </si>
  <si>
    <t>S</t>
  </si>
  <si>
    <t>10005</t>
  </si>
  <si>
    <t>ACEITE DE INMERSION  PARA MICROSCOPIA -  - UNIDAD - 500 mL</t>
  </si>
  <si>
    <t>Aceptable</t>
  </si>
  <si>
    <t>00111</t>
  </si>
  <si>
    <t>ACICLOVIR (UNGšENTO OFTALMICO) - 3 g/100 g (3 %) - UNGšEN - 3.5 g</t>
  </si>
  <si>
    <t>00143</t>
  </si>
  <si>
    <t>ACICLOVIR - 200 mg - TABLET -</t>
  </si>
  <si>
    <t>32704</t>
  </si>
  <si>
    <t>ACIDO ACETICO - 5% - SOLUCI - 1 L</t>
  </si>
  <si>
    <t>10017</t>
  </si>
  <si>
    <t>ACIDO ACETICO GLACIAL DILUIDO - 5 % - SOLUCI - 500 mL</t>
  </si>
  <si>
    <t>No Aceptable</t>
  </si>
  <si>
    <t>00091</t>
  </si>
  <si>
    <t>ACIDO ACETILSALICILICO - 100 mg - TABLET -</t>
  </si>
  <si>
    <t>00095</t>
  </si>
  <si>
    <t>ACIDO ACETILSALICILICO - 500 mg - TABLET -</t>
  </si>
  <si>
    <t>00356</t>
  </si>
  <si>
    <t>ACIDO ALENDRONICO (COMO ALENDRONATO SODICO) - 70 mg - TABLET -</t>
  </si>
  <si>
    <t>40028</t>
  </si>
  <si>
    <t>ACIDO FIJADOR DENTAL -  - UNIDAD - 1 L</t>
  </si>
  <si>
    <t>03513</t>
  </si>
  <si>
    <t>ACIDO FOLICO + FERROSO SULFATO (Equiv. de Hierro elemental) - 400 æg + 60 mg Fe - TABLET -</t>
  </si>
  <si>
    <t>00200</t>
  </si>
  <si>
    <t>ACIDO FOLICO - 500 æg (0.5 mg) - TABLET -</t>
  </si>
  <si>
    <t>00202</t>
  </si>
  <si>
    <t>ACIDO FUSIDICO - 2 g/100 g (2 %) - CREMA - 15 g</t>
  </si>
  <si>
    <t>10033</t>
  </si>
  <si>
    <t>ACIDO ORTOFOSFORICO GEL (ACIDO GRABADOR DE ESMALTE) - 37% - UNIDAD - 5 mL</t>
  </si>
  <si>
    <t>42913</t>
  </si>
  <si>
    <t>ACIDO ORTOFOSFORICO GEL (ACIDO GRABADOR DE ESMALTE) - 37% - UNIDAD - X 7.5 ML</t>
  </si>
  <si>
    <t>30454</t>
  </si>
  <si>
    <t>ACIDO SULFOSALICILICO - 3% - UNIDAD - 250 mL</t>
  </si>
  <si>
    <t>41474</t>
  </si>
  <si>
    <t>ACIDO URICO -  - KIT - 400 DET</t>
  </si>
  <si>
    <t>23100</t>
  </si>
  <si>
    <t>ACIDO URICO ENZIMATICO -  - KIT - 100 DET</t>
  </si>
  <si>
    <t>28560</t>
  </si>
  <si>
    <t>ADHESIVO DENTAL X 6 mL -  - UNIDAD -</t>
  </si>
  <si>
    <t>23490</t>
  </si>
  <si>
    <t>ADHESIVO FOTOCURABLE DE RESINA X 6 mL -  - UNIDAD -</t>
  </si>
  <si>
    <t>36412</t>
  </si>
  <si>
    <t>AEROCAMARA DE PLASTICO ADULTO -  - UNIDAD -</t>
  </si>
  <si>
    <t>36413</t>
  </si>
  <si>
    <t>AEROCAMARA DE PLASTICO PEDIATRICO -  - UNIDAD -</t>
  </si>
  <si>
    <t>08013</t>
  </si>
  <si>
    <t>AGUA PARA INYECCION -  - INYECT - 1 L</t>
  </si>
  <si>
    <t>08008</t>
  </si>
  <si>
    <t>AGUA PARA INYECCION -  - INYECT - 5 mL</t>
  </si>
  <si>
    <t>24072</t>
  </si>
  <si>
    <t>AGUJA DENTAL TIPO CARPULE DESCARTABLE N§ 27 G X 1 5/8" -  - UNIDAD -</t>
  </si>
  <si>
    <t>30818</t>
  </si>
  <si>
    <t>AGUJA DENTAL TIPO CARPULE DESCARTABLE N§ 27 G X 1" -  - UNIDAD -</t>
  </si>
  <si>
    <t>41371</t>
  </si>
  <si>
    <t>AGUJA DENTAL TIPO CARPULE DESCARTABLE N§ 27 G X 30 mm -  - UNIDAD -</t>
  </si>
  <si>
    <t>15047</t>
  </si>
  <si>
    <t>AGUJA DENTAL TIPO CARPULE DESCARTABLE N§ 30 G X 1" -  - UNIDAD -</t>
  </si>
  <si>
    <t>41372</t>
  </si>
  <si>
    <t>AGUJA DENTAL TIPO CARPULE DESCARTABLE N§ 30 G X 21 mm -  - UNIDAD -</t>
  </si>
  <si>
    <t>39329</t>
  </si>
  <si>
    <t>AGUJA DENTAL TIPO CARPULE DESCARTABLE N§ 31 G x 12 mm -  - UNIDAD -</t>
  </si>
  <si>
    <t>10145</t>
  </si>
  <si>
    <t>AGUJA HIPODERMICA DESCARTABLE Nø 18 G X 1 1/2" -  - UNIDAD -</t>
  </si>
  <si>
    <t>10151</t>
  </si>
  <si>
    <t>AGUJA HIPODERMICA DESCARTABLE Nø 21 G X 1 1/2" -  - UNIDAD -</t>
  </si>
  <si>
    <t>10155</t>
  </si>
  <si>
    <t>AGUJA HIPODERMICA DESCARTABLE Nø 23 G X 1" -  - UNIDAD -</t>
  </si>
  <si>
    <t>22328</t>
  </si>
  <si>
    <t>AGUJA HIPODERMICA METALICA Nø 18 G X 1 1/2 -  - UNIDAD -</t>
  </si>
  <si>
    <t>27586</t>
  </si>
  <si>
    <t>AGUJA PARA EXTRACCION DE SANGRE AL VACIO 21 G X 1 1/2" -  - UNIDAD -</t>
  </si>
  <si>
    <t>26166</t>
  </si>
  <si>
    <t>AGUJA PARA EXTRACCION DE SANGRE AL VACIO 21 G X 1 1/2" X 100 -  - UNIDAD -</t>
  </si>
  <si>
    <t>20395</t>
  </si>
  <si>
    <t>AGUJA PARA EXTRACCION DE SANGRE AL VACIO 21 G X 1" -  - UNIDAD -</t>
  </si>
  <si>
    <t>37386</t>
  </si>
  <si>
    <t>AGUJA PARA JERINGA DE INSULINA TIPO LAPICERO N§ 32 G X 5/32" -  - UNIDAD -</t>
  </si>
  <si>
    <t>00259</t>
  </si>
  <si>
    <t>ALBENDAZOL - 100 mg/5 mL - SUSPEN - 20 mL</t>
  </si>
  <si>
    <t>00269</t>
  </si>
  <si>
    <t>ALBENDAZOL - 200 mg - TABLET -</t>
  </si>
  <si>
    <t>40785</t>
  </si>
  <si>
    <t>ALBUMINA -  - KIT - 100 DET</t>
  </si>
  <si>
    <t>40347</t>
  </si>
  <si>
    <t>ALBUMINA AUTOMATIZADA -  - KIT - 300 DET</t>
  </si>
  <si>
    <t>51639</t>
  </si>
  <si>
    <t>ALBUMINA X 300 DETERMINACIONES -  - UNIDAD -</t>
  </si>
  <si>
    <t>21872</t>
  </si>
  <si>
    <t>ALCOHOL ACIDO P.A. -  - SOLUCI - 1 L</t>
  </si>
  <si>
    <t>35125</t>
  </si>
  <si>
    <t>ALCOHOL ETILICO (ETANOL) - 70§ - SOLUCI - 1 L</t>
  </si>
  <si>
    <t>10221</t>
  </si>
  <si>
    <t>ALCOHOL ETILICO (ETANOL) - 70ø - SOLUCI - 1 L</t>
  </si>
  <si>
    <t>10230</t>
  </si>
  <si>
    <t>ALCOHOL ETILICO (ETANOL) - 96ø - SOLUCI - 1 L</t>
  </si>
  <si>
    <t>38515</t>
  </si>
  <si>
    <t>ALCOHOL ETILICO (ETANOL) 96§ 1L -  - UNIDAD -</t>
  </si>
  <si>
    <t>22425</t>
  </si>
  <si>
    <t>ALGINATO (USO DENTAL) -  - UNIDAD - 454 g (1 lb)</t>
  </si>
  <si>
    <t>10249</t>
  </si>
  <si>
    <t>ALGODON HIDROFILO -  - UNIDAD - 500 g</t>
  </si>
  <si>
    <t>00389</t>
  </si>
  <si>
    <t>ALOPURINOL - 100 mg - TABLET -</t>
  </si>
  <si>
    <t>00393</t>
  </si>
  <si>
    <t>ALPRAZOLAM - 500 æg (0.5 mg) - TABLET -</t>
  </si>
  <si>
    <t>18091</t>
  </si>
  <si>
    <t>ALUMINIO HIDROXIDO + MAGNESIO HIDROXIDO - 400 + 400 mg/5 mL - SUSPEN - 150 mL</t>
  </si>
  <si>
    <t>00627</t>
  </si>
  <si>
    <t>AMIKACINA (COMO SULFATO) - 250 mg/mL - INYECT - 2 mL</t>
  </si>
  <si>
    <t>00625</t>
  </si>
  <si>
    <t>AMIKACINA (COMO SULFATO) - 50 mg/mL - INYECT - 2 mL</t>
  </si>
  <si>
    <t>05475</t>
  </si>
  <si>
    <t>00670</t>
  </si>
  <si>
    <t>AMITRIPTILINA CLORHIDRATO - 25 mg - TABLET -</t>
  </si>
  <si>
    <t>00671</t>
  </si>
  <si>
    <t>AMLODIPINO (COMO BESILATO) - 10 mg - TABLET -</t>
  </si>
  <si>
    <t>00673</t>
  </si>
  <si>
    <t>AMLODIPINO (COMO BESILATO) - 5 mg - TABLET -</t>
  </si>
  <si>
    <t>00725</t>
  </si>
  <si>
    <t>AMOXICILINA + ACIDO CLAVULANICO (COMO SAL POTASICA) - 250 mg + 62.5 mg/5 mL - SUSPEN - 60 mL</t>
  </si>
  <si>
    <t>00750</t>
  </si>
  <si>
    <t>AMOXICILINA + ACIDO CLAVULANICO (COMO SAL POTASICA) - 500 mg + 125 mg - TABLET -</t>
  </si>
  <si>
    <t>00786</t>
  </si>
  <si>
    <t>AMOXICILINA - 250 mg/5 mL - SUSPEN - 120 mL</t>
  </si>
  <si>
    <t>00794</t>
  </si>
  <si>
    <t>AMOXICILINA - 250 mg/5 mL - SUSPEN - 60 mL</t>
  </si>
  <si>
    <t>00808</t>
  </si>
  <si>
    <t>AMOXICILINA - 500 mg - TABLET -</t>
  </si>
  <si>
    <t>00830</t>
  </si>
  <si>
    <t>AMPICILINA SODICA - 1 g - INYECT -</t>
  </si>
  <si>
    <t>18381</t>
  </si>
  <si>
    <t>APOSITO DE GASA Y ALGODON ESTERIL 10 cm X 20 cm -  - UNIDAD -</t>
  </si>
  <si>
    <t>00900</t>
  </si>
  <si>
    <t>ATENOLOL - 100 mg - TABLET -</t>
  </si>
  <si>
    <t>00903</t>
  </si>
  <si>
    <t>ATORVASTATINA (COMO SAL CALCICA) - 20 mg - TABLET -</t>
  </si>
  <si>
    <t>00910</t>
  </si>
  <si>
    <t>ATROPINA SULFATO - 1 mg/mL - INYECT - 1 mL</t>
  </si>
  <si>
    <t>00909</t>
  </si>
  <si>
    <t>ATROPINA SULFATO - 500 æg/mL (0.5 mg/mL) - INYECT - 1 mL</t>
  </si>
  <si>
    <t>00930</t>
  </si>
  <si>
    <t>AZITROMICINA - 200 mg/5 mL - SUSPEN - 15 mL</t>
  </si>
  <si>
    <t>00933</t>
  </si>
  <si>
    <t>AZITROMICINA - 200 mg/5 mL - SUSPEN - 30 mL</t>
  </si>
  <si>
    <t>00939</t>
  </si>
  <si>
    <t>AZITROMICINA - 200 mg/5 mL - SUSPEN - 60 mL</t>
  </si>
  <si>
    <t>00947</t>
  </si>
  <si>
    <t>AZITROMICINA - 500 mg - TABLET -</t>
  </si>
  <si>
    <t>10322</t>
  </si>
  <si>
    <t>AZUL DE METILENO - 1 % - SOLUCI - 500 mL</t>
  </si>
  <si>
    <t>10750</t>
  </si>
  <si>
    <t>AZUL EOSINA METILENO (COLORANTE WRIGHT) -  - SOLUCI - 1 L</t>
  </si>
  <si>
    <t>10753</t>
  </si>
  <si>
    <t>AZUL EOSINA METILENO (COLORANTE WRIGHT) -  - SOLUCI - 500 mL</t>
  </si>
  <si>
    <t>10325</t>
  </si>
  <si>
    <t>BAJALENGUA DE MADERA ADULTO -  - UNIDAD -</t>
  </si>
  <si>
    <t>38930</t>
  </si>
  <si>
    <t>10326</t>
  </si>
  <si>
    <t>BAJALENGUA DE MADERA PEDIATRICO -  - UNIDAD -</t>
  </si>
  <si>
    <t>45402</t>
  </si>
  <si>
    <t>BALON DE OXIGENO DE 10 m3 -  - UNIDAD -</t>
  </si>
  <si>
    <t>40394</t>
  </si>
  <si>
    <t>BALON PARA OXIGENO MEDICINAL 10 m3 -  - UNIDAD -</t>
  </si>
  <si>
    <t>01009</t>
  </si>
  <si>
    <t>BECLOMETASONA DIPROPIONATO - 250 æg/DOSIS - AEROSO - 200 DOSIS</t>
  </si>
  <si>
    <t>01012</t>
  </si>
  <si>
    <t>BECLOMETASONA DIPROPIONATO - 50 æg/DOSIS - AEROSO - 200 DOSIS</t>
  </si>
  <si>
    <t>01029</t>
  </si>
  <si>
    <t>BENCILPENICILINA PROCAINICA - 1000000 UI - INYECT -</t>
  </si>
  <si>
    <t>01032</t>
  </si>
  <si>
    <t>BENCILPENICILINA SODICA - 1000000 UI - INYECT -</t>
  </si>
  <si>
    <t>18318</t>
  </si>
  <si>
    <t>BENCILPENICILINA SODICA CON DILUYENTE - 1000000 UI - INYECT -</t>
  </si>
  <si>
    <t>01043</t>
  </si>
  <si>
    <t>BENZATINA BENCILPENICILINA - 1200000 UI - INYECT -</t>
  </si>
  <si>
    <t>18048</t>
  </si>
  <si>
    <t>BENZATINA BENCILPENICILINA CON DILUYENTE - 2400000 UI - INYECT -</t>
  </si>
  <si>
    <t>01053</t>
  </si>
  <si>
    <t>BENZOATO DE BENCILO - 25 g/100 mL (25 %) - LOCION - 120 mL</t>
  </si>
  <si>
    <t>01205</t>
  </si>
  <si>
    <t>BETAMETASONA (COMO DIPROPIONATO) - 50 mg/100 g (0.05 %) - CREMA - 20 g</t>
  </si>
  <si>
    <t>01213</t>
  </si>
  <si>
    <t>BETAMETASONA (COMO FOSFATO SODICO) - 4 mg/mL - INYECT - 1 mL</t>
  </si>
  <si>
    <t>31690</t>
  </si>
  <si>
    <t>BILIRRUBINA DIRECTA -  - KIT - 1 DET</t>
  </si>
  <si>
    <t>30803</t>
  </si>
  <si>
    <t>BILIRRUBINA DIRECTA -  - KIT - 200 DET</t>
  </si>
  <si>
    <t>44689</t>
  </si>
  <si>
    <t>BILIRRUBINA DIRECTA -  - KIT - 250 DETERMINACIONES</t>
  </si>
  <si>
    <t>31691</t>
  </si>
  <si>
    <t>BILIRRUBINA TOTAL -  - KIT - 1 DET</t>
  </si>
  <si>
    <t>33883</t>
  </si>
  <si>
    <t>BILIRRUBINA TOTAL -  - KIT - 240 DET</t>
  </si>
  <si>
    <t>01243</t>
  </si>
  <si>
    <t>BIPERIDENO CLORHIDRATO - 2 mg - TABLET -</t>
  </si>
  <si>
    <t>01242</t>
  </si>
  <si>
    <t>BIPERIDENO LACTATO - 5 mg/mL - INYECT - 1 mL</t>
  </si>
  <si>
    <t>41444</t>
  </si>
  <si>
    <t>BISACODILO ( TABLETA DE LIBERACION MODIFICADA) - 5 mg - TABLET -</t>
  </si>
  <si>
    <t>10355</t>
  </si>
  <si>
    <t>BOLSA COLECTORA DE ORINA X 100 mL -  - UNIDAD -</t>
  </si>
  <si>
    <t>10363</t>
  </si>
  <si>
    <t>BOLSA COLECTORA DE ORINA X 2 L -  - UNIDAD -</t>
  </si>
  <si>
    <t>32750</t>
  </si>
  <si>
    <t>BOMBILLA DE JEBE PARA ASPIRACION N§ 04 -  - UNIDAD -</t>
  </si>
  <si>
    <t>31590</t>
  </si>
  <si>
    <t>BOTA DESCARTABLE -  - PAR -</t>
  </si>
  <si>
    <t>15288</t>
  </si>
  <si>
    <t>BRAZALETE DE IDENTIFICACION PARA NI¥A (ROSADO) -  - UNIDAD -</t>
  </si>
  <si>
    <t>15287</t>
  </si>
  <si>
    <t>BRAZALETE DE IDENTIFICACION PARA NI¥O (CELESTE) -  - UNIDAD -</t>
  </si>
  <si>
    <t>20622</t>
  </si>
  <si>
    <t>BROMURO DE IPRATROPIO - 20 æg/Dosis - AEROSO - 200 DOSIS</t>
  </si>
  <si>
    <t>01451</t>
  </si>
  <si>
    <t>CALCIO CARBONATO - 500 mg (Equiv. a 500 mg de Calcio) - TABLET -</t>
  </si>
  <si>
    <t>01467</t>
  </si>
  <si>
    <t>CALCIO GLUCONATO - 100 mg/mL (Equiv. a 8.4 mg/mL de Calc - INYECT - 10 mL</t>
  </si>
  <si>
    <t>01503</t>
  </si>
  <si>
    <t>CALCITRIOL - 0.25 æg - TABLET -</t>
  </si>
  <si>
    <t>34005</t>
  </si>
  <si>
    <t>CALIBRADOR DE QUIMICA CLINICA 3 mL X 2 UNI -  - KIT -</t>
  </si>
  <si>
    <t>19332</t>
  </si>
  <si>
    <t>CAMPO DESCARTABLE DENTAL -  - UNIDAD -</t>
  </si>
  <si>
    <t>38558</t>
  </si>
  <si>
    <t>CAMPO DESCARTABLE DENTAL x 500 -  - UNIDAD -</t>
  </si>
  <si>
    <t>15334</t>
  </si>
  <si>
    <t>CANULA BINASAL PARA OXIGENO ADULTO -  - UNIDAD -</t>
  </si>
  <si>
    <t>15336</t>
  </si>
  <si>
    <t>CANULA BINASAL PARA OXIGENO NEONATO -  - UNIDAD -</t>
  </si>
  <si>
    <t>10419</t>
  </si>
  <si>
    <t>CANULA BINASAL PARA OXIGENO PEDIATRICO -  - UNIDAD -</t>
  </si>
  <si>
    <t>01522</t>
  </si>
  <si>
    <t>CAPTOPRIL - 25 mg - TABLET -</t>
  </si>
  <si>
    <t>01525</t>
  </si>
  <si>
    <t>CARBAMAZEPINA - 100 mg/5 mL - SUSPEN - 100 mL</t>
  </si>
  <si>
    <t>01532</t>
  </si>
  <si>
    <t>CARBAMAZEPINA - 200 mg - TABLET -</t>
  </si>
  <si>
    <t>01537</t>
  </si>
  <si>
    <t>CARBIDOPA + LEVODOPA - 25 mg + 250 mg - TABLET -</t>
  </si>
  <si>
    <t>20635</t>
  </si>
  <si>
    <t>CARBONATO DE CALCIO - 1.25 g (Equiv. a 500 mg de Calcio) - TABLET -</t>
  </si>
  <si>
    <t>43815</t>
  </si>
  <si>
    <t>CARETA PROTECTORA DE POLICARBONATO -  - UNIDAD - UNIDAD</t>
  </si>
  <si>
    <t>32610</t>
  </si>
  <si>
    <t>CATETER ENDOVENOSO PERIFERICO N§ 16 G X 1 1/4" -  - UNIDAD -</t>
  </si>
  <si>
    <t>40983</t>
  </si>
  <si>
    <t>CATETER ENDOVENOSO PERIFERICO N§ 16 G X 1 3/4 ? -  - UNIDAD -</t>
  </si>
  <si>
    <t>19421</t>
  </si>
  <si>
    <t>CATETER ENDOVENOSO PERIFERICO N§ 18 G X 1 1/4" -  - UNIDAD -</t>
  </si>
  <si>
    <t>22256</t>
  </si>
  <si>
    <t>CATETER ENDOVENOSO PERIFERICO N§ 20 G X 1 1/4" -  - UNIDAD -</t>
  </si>
  <si>
    <t>10477</t>
  </si>
  <si>
    <t>CATETER ENDOVENOSO PERIFERICO N§ 22 G X 1" -  - UNIDAD -</t>
  </si>
  <si>
    <t>19718</t>
  </si>
  <si>
    <t>CATETER ENDOVENOSO PERIFERICO N§ 22 G X 1" CON DISPOSITIVO DE BIOSEGURIDAD -  - UNIDAD -</t>
  </si>
  <si>
    <t>10482</t>
  </si>
  <si>
    <t>CATETER ENDOVENOSO PERIFERICO N§ 24 G X 3/4" -  - UNIDAD -</t>
  </si>
  <si>
    <t>31509</t>
  </si>
  <si>
    <t>CAUCHO PARA PULIR RESINA -  - UNIDAD -</t>
  </si>
  <si>
    <t>15768</t>
  </si>
  <si>
    <t>CAUCHO PARA RESINAS Y AMALGAMA C/A FORMA DE COPA -  - UNIDAD -</t>
  </si>
  <si>
    <t>01628</t>
  </si>
  <si>
    <t>CEFALEXINA - 250 mg/5 mL - SUSPEN - 60 mL</t>
  </si>
  <si>
    <t>01636</t>
  </si>
  <si>
    <t>CEFALEXINA - 500 mg - TABLET -</t>
  </si>
  <si>
    <t>18156</t>
  </si>
  <si>
    <t>CEFAZOLINA (COMO SAL SODICA) CON DILUYENTE - 1 g - INYECT -</t>
  </si>
  <si>
    <t>18158</t>
  </si>
  <si>
    <t>CEFTRIAXONA SODICA (COMO SAL SODICA) CON DILUYENTE - 1 g - INYECT -</t>
  </si>
  <si>
    <t>01684</t>
  </si>
  <si>
    <t>CEFTRIAXONA SODICA - 1 g - INYECT -</t>
  </si>
  <si>
    <t>23453</t>
  </si>
  <si>
    <t>CEMENTO POLICARBOXILATO (POLVO-LIQUIDO) -  - KIT - 32 g/17.5 mL</t>
  </si>
  <si>
    <t>22117</t>
  </si>
  <si>
    <t>CERA DENTAL PARA REGISTRO DE MORDIDA -  - UNIDAD -</t>
  </si>
  <si>
    <t>20035</t>
  </si>
  <si>
    <t>CETILPIRIDINIO CLORURO + CLORHEXIDINA DIGLUCONATO (COLUTORIO) - 50 mg + 120 mg/100 mL - SOLUCI - 5 L</t>
  </si>
  <si>
    <t>32269</t>
  </si>
  <si>
    <t>CHAQUETA DESCARTABLE TALLA L -  - UNIDAD -</t>
  </si>
  <si>
    <t>44068</t>
  </si>
  <si>
    <t>CHAQUETA DESCARTABLE TALLA XXL -  - UNIDAD -</t>
  </si>
  <si>
    <t>01788</t>
  </si>
  <si>
    <t>CICLOSERINA - 250 mg - TABLET -</t>
  </si>
  <si>
    <t>22672</t>
  </si>
  <si>
    <t>CINTA MATRIZ CELULOIDE RECTA 10 mm X 0.05 mm -  - UNIDAD -</t>
  </si>
  <si>
    <t>28296</t>
  </si>
  <si>
    <t>CINTA MATRIZ CELULOIDE X 100 -  - UNIDAD -</t>
  </si>
  <si>
    <t>23500</t>
  </si>
  <si>
    <t>CINTA MATRIZ METALICA DE 7 mm X 50 cm -  - UNIDAD -</t>
  </si>
  <si>
    <t>01846</t>
  </si>
  <si>
    <t>CIPROFLOXACINO (COMO CLORHIDRATO) - 500 mg - TABLET -</t>
  </si>
  <si>
    <t>01841</t>
  </si>
  <si>
    <t>CIPROFLOXACINO (COMO CLORHIDRATO)(SOLUCION OFTALMICA) - 3 mg/mL (0.3 %) - SOLUCI - 5 mL</t>
  </si>
  <si>
    <t>01837</t>
  </si>
  <si>
    <t>CIPROFLOXACINO (COMO LACTATO) - 200 mg - INYECT - 100 mL</t>
  </si>
  <si>
    <t>23904</t>
  </si>
  <si>
    <t>CITOCEPILLO PARA PAPANICOLAU -  - UNIDAD -</t>
  </si>
  <si>
    <t>21927</t>
  </si>
  <si>
    <t>CITOCEPILLO PARA PAPANICOLAU X 100 -  - UNIDAD -</t>
  </si>
  <si>
    <t>10554</t>
  </si>
  <si>
    <t>CLAMP UMBILICAL DESCARTABLE -  - UNIDAD -</t>
  </si>
  <si>
    <t>01925</t>
  </si>
  <si>
    <t>CLARITROMICINA - 250 mg/5 mL - SUSPEN - 60 mL</t>
  </si>
  <si>
    <t>01930</t>
  </si>
  <si>
    <t>CLARITROMICINA - 500 mg - TABLET -</t>
  </si>
  <si>
    <t>01964</t>
  </si>
  <si>
    <t>CLINDAMICINA (COMO CLORHIDRATO) - 300 mg - TABLET -</t>
  </si>
  <si>
    <t>01958</t>
  </si>
  <si>
    <t>CLINDAMICINA (COMO FOSFATO) - 600 mg - INYECT - 4 mL</t>
  </si>
  <si>
    <t>01973</t>
  </si>
  <si>
    <t>CLOBETASOL PROPIONATO - 50 mg/100 g (0.05 %) - CREMA - 25 g</t>
  </si>
  <si>
    <t>01995</t>
  </si>
  <si>
    <t>CLOMIFENO CITRATO - 50 mg - TABLET -</t>
  </si>
  <si>
    <t>02004</t>
  </si>
  <si>
    <t>CLONAZEPAM - 2 mg - TABLET -</t>
  </si>
  <si>
    <t>02003</t>
  </si>
  <si>
    <t>CLONAZEPAM - 500 æg (0.5 mg) - TABLET -</t>
  </si>
  <si>
    <t>02052</t>
  </si>
  <si>
    <t>CLORANFENICOL (COMO PALMITATO) - 250 mg/5 mL - SUSPEN - 60 mL</t>
  </si>
  <si>
    <t>02055</t>
  </si>
  <si>
    <t>CLORANFENICOL - 500 mg - TABLET -</t>
  </si>
  <si>
    <t>02128</t>
  </si>
  <si>
    <t>CLORFENAMINA MALEATO - 10 mg/mL - INYECT - 1 mL</t>
  </si>
  <si>
    <t>02132</t>
  </si>
  <si>
    <t>CLORFENAMINA MALEATO - 2 mg/5 mL - JARABE - 120 mL</t>
  </si>
  <si>
    <t>02144</t>
  </si>
  <si>
    <t>CLORFENAMINA MALEATO - 2 mg/5 mL - JARABE - 60 mL</t>
  </si>
  <si>
    <t>02149</t>
  </si>
  <si>
    <t>CLORFENAMINA MALEATO - 4 mg - TABLET -</t>
  </si>
  <si>
    <t>02187</t>
  </si>
  <si>
    <t>CLORHEXIDINA GLUCONATO - 4 g/100 mL (4 %) - SOLUCI - 1 L</t>
  </si>
  <si>
    <t>02202</t>
  </si>
  <si>
    <t>CLOROQUINA (Equivalente a 250 mg de CLOROQUINA FOSFATO) - 150 mg - TABLET -</t>
  </si>
  <si>
    <t>02208</t>
  </si>
  <si>
    <t>CLORPROMAZINA CLORHIDRATO - 100 mg - TABLET -</t>
  </si>
  <si>
    <t>47285</t>
  </si>
  <si>
    <t>CLORURO DE SODIO - 0.9% - SOLUCI - 100 mL</t>
  </si>
  <si>
    <t>02319</t>
  </si>
  <si>
    <t>CLOTRIMAZOL - 1 g/100 g (1 %) - CREMA - 20 g</t>
  </si>
  <si>
    <t>02354</t>
  </si>
  <si>
    <t>CLOTRIMAZOL - 500 mg - OVULO -</t>
  </si>
  <si>
    <t>02361</t>
  </si>
  <si>
    <t>CLOZAPINA - 100 mg - TABLET -</t>
  </si>
  <si>
    <t>08046</t>
  </si>
  <si>
    <t>CODEINA - 15 mg/5 mL - JARABE - 60 mL</t>
  </si>
  <si>
    <t>02381</t>
  </si>
  <si>
    <t>CODEINA FOSFATO - 30 mg/mL - INYECT - 2 mL</t>
  </si>
  <si>
    <t>24469</t>
  </si>
  <si>
    <t>COLESTEROL HDL -  - KIT - 100 DET</t>
  </si>
  <si>
    <t>24905</t>
  </si>
  <si>
    <t>COLESTEROL HDL DIRECTO -  - KIT - 300 DET</t>
  </si>
  <si>
    <t>46631</t>
  </si>
  <si>
    <t>COLESTEROL LDL -  - UNIDAD - 100 DETERMINACIONES</t>
  </si>
  <si>
    <t>24376</t>
  </si>
  <si>
    <t>COLESTEROL LDL DIRECTO -  - KIT - 100 DET</t>
  </si>
  <si>
    <t>11399</t>
  </si>
  <si>
    <t>COLESTEROL LDL DIRECTO -  - KIT - 250 DET</t>
  </si>
  <si>
    <t>10738</t>
  </si>
  <si>
    <t>COLESTEROL TOTAL ENZIMATICO -  - KIT - 100 DET</t>
  </si>
  <si>
    <t>31572</t>
  </si>
  <si>
    <t>COLESTEROL TOTAL ENZIMATICO -  - KIT - 500 DET</t>
  </si>
  <si>
    <t>26951</t>
  </si>
  <si>
    <t>COLESTEROL TOTAL ENZIMATICO AUTOMATIZADO -  - KIT - 100 DET</t>
  </si>
  <si>
    <t>31413</t>
  </si>
  <si>
    <t>COLORANTE AZUL EOSINA METILENO -  - SOLUCI - 1 L</t>
  </si>
  <si>
    <t>31194</t>
  </si>
  <si>
    <t>COLORANTE GIEMSA -  - SOLUCI - 1 L</t>
  </si>
  <si>
    <t>17723</t>
  </si>
  <si>
    <t>CON DILUYENTE PARA VACUNA HAEMOPHILUS INFLUENZAE TIPO B (HIB) -  - INYECT - 1 DOSIS</t>
  </si>
  <si>
    <t>10763</t>
  </si>
  <si>
    <t>COPA DE CAUCHO PARA PROFILAXIS -  - UNIDAD -</t>
  </si>
  <si>
    <t>24761</t>
  </si>
  <si>
    <t>COPA DE GOMA PARA PROFILAXIS -  - UNIDAD -</t>
  </si>
  <si>
    <t>18869</t>
  </si>
  <si>
    <t>CREATININA CINETICA -  - KIT - 250 DET</t>
  </si>
  <si>
    <t>26251</t>
  </si>
  <si>
    <t>CREATININA CINETICA -  - KIT - 500 DET</t>
  </si>
  <si>
    <t>21932</t>
  </si>
  <si>
    <t>CREATININA ENZIMATICA -  - UNIDAD - 100 DET</t>
  </si>
  <si>
    <t>24190</t>
  </si>
  <si>
    <t>CRIOVIAL DE PLASTICO 2.0 mL CON TAPA ROSCA -  - UNIDAD -</t>
  </si>
  <si>
    <t>31596</t>
  </si>
  <si>
    <t>CURETA PARA DENTINA MEDIANA -  - UNIDAD -</t>
  </si>
  <si>
    <t>02653</t>
  </si>
  <si>
    <t>DEXAMETASONA - 2 mg/5 mL - ELIXIR - 100 mL</t>
  </si>
  <si>
    <t>02657</t>
  </si>
  <si>
    <t>DEXAMETASONA - 4 mg - TABLET -</t>
  </si>
  <si>
    <t>02654</t>
  </si>
  <si>
    <t>DEXAMETASONA - 500 æg (0.5 mg) - TABLET -</t>
  </si>
  <si>
    <t>02642</t>
  </si>
  <si>
    <t>DEXAMETASONA FOSFATO (COMO SAL SODICA) - 4 mg/2 mL - INYECT - 2 mL</t>
  </si>
  <si>
    <t>02641</t>
  </si>
  <si>
    <t>DEXAMETASONA FOSFATO (COMO SAL SODICA) - 4 mg/mL - INYECT - 1 mL</t>
  </si>
  <si>
    <t>02724</t>
  </si>
  <si>
    <t>DEXTROMETORFANO BROMHIDRATO - 15 mg/5 mL - JARABE - 120 mL</t>
  </si>
  <si>
    <t>03787</t>
  </si>
  <si>
    <t>DEXTROSA - 333 mg/mL (33 %) - INYECT - 20 mL</t>
  </si>
  <si>
    <t>03789</t>
  </si>
  <si>
    <t>DEXTROSA - 5 g/100 mL (5 %) - INYECT - 1 L</t>
  </si>
  <si>
    <t>02754</t>
  </si>
  <si>
    <t>DIAZEPAM - 10 mg - TABLET -</t>
  </si>
  <si>
    <t>02752</t>
  </si>
  <si>
    <t>DIAZEPAM - 5 mg/mL - INYECT - 2 mL</t>
  </si>
  <si>
    <t>02788</t>
  </si>
  <si>
    <t>DICLOFENACO SODICO - 25 mg/mL - INYECT - 3 mL</t>
  </si>
  <si>
    <t>02826</t>
  </si>
  <si>
    <t>DICLOXACILINA (COMO SAL SODICA) - 250 mg/5 mL - SUSPEN - 120 mL</t>
  </si>
  <si>
    <t>02830</t>
  </si>
  <si>
    <t>DICLOXACILINA (COMO SAL SODICA) - 250 mg/5 mL - SUSPEN - 60 mL</t>
  </si>
  <si>
    <t>02836</t>
  </si>
  <si>
    <t>DICLOXACILINA (COMO SAL SODICA) - 500 mg - TABLET -</t>
  </si>
  <si>
    <t>29020</t>
  </si>
  <si>
    <t>DILUYENTE PARA VACUNA ANTIAMARILICA (AMA) -  - INYECT - 10 DOSIS</t>
  </si>
  <si>
    <t>25983</t>
  </si>
  <si>
    <t>DILUYENTE PARA VACUNA ANTIPAROTIDITIS, RUBEOLA Y SARAMPION (SPR) -  - INYECT - 1 DOSIS</t>
  </si>
  <si>
    <t>51089</t>
  </si>
  <si>
    <t>DILUYENTE PARA VACUNA ANTIRRABICA HUMANA - 1 DOSIS - INYECT -</t>
  </si>
  <si>
    <t>13024</t>
  </si>
  <si>
    <t>DILUYENTE PARA VACUNA ANTITUBERCULOSA (BCG) -  - INYECT - 10 DOSIS</t>
  </si>
  <si>
    <t>38353</t>
  </si>
  <si>
    <t>DILUYENTE PARA VACUNA ANTIVARICELA 1350 UFP/0.5 mL INY 0.7 mL -  - INYECT -</t>
  </si>
  <si>
    <t>35046</t>
  </si>
  <si>
    <t>DILUYENTE PARA VACUNA CONTRA SARAMPION Y RUBEOLA (SR) -  - INYECT - 1 DOSIS</t>
  </si>
  <si>
    <t>13030</t>
  </si>
  <si>
    <t>DILUYENTE PARA VACUNA CONTRA SARAMPION Y RUBEOLA (SR) -  - INYECT - 10 DOSIS</t>
  </si>
  <si>
    <t>02884</t>
  </si>
  <si>
    <t>DIMENHIDRINATO - 50 mg - INYECT - 5 mL</t>
  </si>
  <si>
    <t>02891</t>
  </si>
  <si>
    <t>DIMENHIDRINATO - 50 mg - TABLET -</t>
  </si>
  <si>
    <t>08068</t>
  </si>
  <si>
    <t>DISPOSITIVO INTRAUTERINO DE COBRE -  - UNIDAD -</t>
  </si>
  <si>
    <t>41842</t>
  </si>
  <si>
    <t>DOLUTEGRAVIR + LAMIVUDINA + TENOFOVIR - 50 mg + 300 mg + 300 mg - TABLET -</t>
  </si>
  <si>
    <t>38785</t>
  </si>
  <si>
    <t>DOLUTEGRAVIR - 50 mg - TABLET -</t>
  </si>
  <si>
    <t>28842</t>
  </si>
  <si>
    <t>DOSAJE  DE COCAINA -  - KIT - 1 DET</t>
  </si>
  <si>
    <t>28841</t>
  </si>
  <si>
    <t>DOSAJE  DE MARIHUANA -  - KIT - 1 DET</t>
  </si>
  <si>
    <t>24825</t>
  </si>
  <si>
    <t>DOSAJE DE METABOLITOS MARIHUANA CASSETTE MET. INMUNOCROMATOGRAFICO -  - UNIDAD - 1 DET</t>
  </si>
  <si>
    <t>03018</t>
  </si>
  <si>
    <t>DOXICICLINA - 100 mg - TABLET -</t>
  </si>
  <si>
    <t>45074</t>
  </si>
  <si>
    <t>EFAVIRENZ + LAMIVUDINA + TENOFOVIR - 400 mg + 300 mg + 300 mg - TABLET -</t>
  </si>
  <si>
    <t>17703</t>
  </si>
  <si>
    <t>EFAVIRENZ - 600 mg - TABLET -</t>
  </si>
  <si>
    <t>30437</t>
  </si>
  <si>
    <t>EMTRICITABINA + TENOFOVIR - 200 mg + 300 mg - TABLET -</t>
  </si>
  <si>
    <t>03078</t>
  </si>
  <si>
    <t>ENALAPRIL MALEATO - 10 mg - TABLET -</t>
  </si>
  <si>
    <t>03080</t>
  </si>
  <si>
    <t>ENALAPRIL MALEATO - 20 mg - TABLET -</t>
  </si>
  <si>
    <t>23054</t>
  </si>
  <si>
    <t>ENTECAVIR - 0.5 mg - TABLET -</t>
  </si>
  <si>
    <t>23298</t>
  </si>
  <si>
    <t>ENVASE DE PLASTICO CON TAPA ROSCA PARA ESPUTO 100 mL -  - UNIDAD -</t>
  </si>
  <si>
    <t>22405</t>
  </si>
  <si>
    <t>ENVASE DE PLASTICO CON TAPA ROSCA PARA ESPUTO 60 mL -  - UNIDAD -</t>
  </si>
  <si>
    <t>21629</t>
  </si>
  <si>
    <t>ENVASE DE PLASTICO TRANSPARENTE CON TAPA ROSCA 100 mL -  - UNIDAD -</t>
  </si>
  <si>
    <t>03097</t>
  </si>
  <si>
    <t>EPINEFRINA (COMO CLORHIDRATO O TARTRATO) - 1 mg/mL - INYECT - 1 mL</t>
  </si>
  <si>
    <t>10929</t>
  </si>
  <si>
    <t>EQUIPO DE VENOCLISIS -  - UNIDAD -</t>
  </si>
  <si>
    <t>28395</t>
  </si>
  <si>
    <t>EQUIPO MICROGOTERO CON CAMARA GRADUADA 100 mL -  - UNIDAD -</t>
  </si>
  <si>
    <t>03139</t>
  </si>
  <si>
    <t>ERGOMETRINA MALEATO - 200 æg/mL (0.2 mg/mL) - INYECT - 1 mL</t>
  </si>
  <si>
    <t>03178</t>
  </si>
  <si>
    <t>ERITROMICINA - 250 mg/5 mL - SUSPEN - 120 mL</t>
  </si>
  <si>
    <t>03182</t>
  </si>
  <si>
    <t>ERITROMICINA - 250 mg/5 mL - SUSPEN - 60 mL</t>
  </si>
  <si>
    <t>03191</t>
  </si>
  <si>
    <t>ERITROMICINA - 500 mg - TABLET -</t>
  </si>
  <si>
    <t>28538</t>
  </si>
  <si>
    <t>ESCOBILLA DESCARTABLE PARA PROFILAXIS -  - UNIDAD -</t>
  </si>
  <si>
    <t>41782</t>
  </si>
  <si>
    <t>ESCOBILLA DESCARTABLE PARA PROFILAXIS X 100 UNIDADES -  - UNIDAD -</t>
  </si>
  <si>
    <t>03215</t>
  </si>
  <si>
    <t>ESCOPOLAMINA N-BUTILBROMURO - 10 mg - TABLET -</t>
  </si>
  <si>
    <t>03213</t>
  </si>
  <si>
    <t>ESCOPOLAMINA N-BUTILBROMURO - 20 mg/mL - INYECT - 1 mL</t>
  </si>
  <si>
    <t>34955</t>
  </si>
  <si>
    <t>ESPARADRAPO HIPOALERGENICO DE PLASTICO 2" X 10 yd -  - UNIDAD -</t>
  </si>
  <si>
    <t>29682</t>
  </si>
  <si>
    <t>ESPARADRAPO HIPOALERGENICO DE TELA 30 cm X 9.1 m APROX. 5 CORTES -  - UNIDAD -</t>
  </si>
  <si>
    <t>22713</t>
  </si>
  <si>
    <t>ESPARADRAPO HIPOALERGICO (PLASTIFICADO) 2" X 10 yd -  - UNIDAD -</t>
  </si>
  <si>
    <t>22712</t>
  </si>
  <si>
    <t>ESPARADRAPO IMPERMEABLE DE TELA 2" X 10 yd -  - UNIDAD -</t>
  </si>
  <si>
    <t>10992</t>
  </si>
  <si>
    <t>ESPATULA PARA RESINA DOBLE PARTE ACTIVA -  - UNIDAD -</t>
  </si>
  <si>
    <t>22710</t>
  </si>
  <si>
    <t>ESPECULO VAGINAL DESCARTABLE GRANDE -  - UNIDAD -</t>
  </si>
  <si>
    <t>25122</t>
  </si>
  <si>
    <t>ESPECULO VAGINAL DESCARTABLE MEDIANO -  - UNIDAD -</t>
  </si>
  <si>
    <t>22476</t>
  </si>
  <si>
    <t>ESPEJO BUCAL SIMPLE SIN MANGO, SIN AUMENTO N§ 5 -  - UNIDAD -</t>
  </si>
  <si>
    <t>03223</t>
  </si>
  <si>
    <t>ESPIRONOLACTONA - 100 mg - TABLET -</t>
  </si>
  <si>
    <t>03231</t>
  </si>
  <si>
    <t>ESTIBOGLUCONATO SODICO - Equiv. a 100 mg antimonio pentavalent - INYECT - 5 mL</t>
  </si>
  <si>
    <t>03234</t>
  </si>
  <si>
    <t>ESTRADIOL CIPIONATO + MEDROXIPROGESTERONA ACETATO - 5 mg + 25 mg/0.5 mL - INYECT - 0.5 mL</t>
  </si>
  <si>
    <t>28408</t>
  </si>
  <si>
    <t>ETAMBUTOL + ISONIAZIDA + PIRAZINAMIDA + RIFAMPICINA - 275 mg  + 75 mg + 400 mg + 150 mg - TABLET -</t>
  </si>
  <si>
    <t>03302</t>
  </si>
  <si>
    <t>ETAMBUTOL CLORHIDRATO - 400 mg - TABLET -</t>
  </si>
  <si>
    <t>18102</t>
  </si>
  <si>
    <t>ETINILESTRADIOL + LEVONORGESTREL (BLISTER) - 30 æg + 150 æg - TABLET - 21 tab + 7 tab SIN EFEC</t>
  </si>
  <si>
    <t>03330</t>
  </si>
  <si>
    <t>ETINILESTRADIOL + LEVONORGESTREL - 20 æg + 100 æg - TABLET -</t>
  </si>
  <si>
    <t>03339</t>
  </si>
  <si>
    <t>ETIONAMIDA - 250 mg - TABLET -</t>
  </si>
  <si>
    <t>03351</t>
  </si>
  <si>
    <t>ETONOGESTREL (IMPLANTE) - 68 mg - UNIDAD -</t>
  </si>
  <si>
    <t>11005</t>
  </si>
  <si>
    <t>EUGENOL LIQUIDO -  - UNIDAD - 15 mL</t>
  </si>
  <si>
    <t>11006</t>
  </si>
  <si>
    <t>EUGENOL LIQUIDO -  - UNIDAD - 20 mL</t>
  </si>
  <si>
    <t>31599</t>
  </si>
  <si>
    <t>EYECTOR DE SALIVA DESCARTABLE -  - UNIDAD -</t>
  </si>
  <si>
    <t>50362</t>
  </si>
  <si>
    <t>FENITOINA - 125 mg/5 mL - SUSPEN - 120 mL</t>
  </si>
  <si>
    <t>03451</t>
  </si>
  <si>
    <t>FENITOINA SODICA - 100 mg - TABLET -</t>
  </si>
  <si>
    <t>03444</t>
  </si>
  <si>
    <t>FENITOINA SODICA - 125 mg/5 mL - SUSPEN - 120 mL</t>
  </si>
  <si>
    <t>03536</t>
  </si>
  <si>
    <t>FERROSO SULFATO - 25 mg de Fe/mL - SOLUCI - 30 mL</t>
  </si>
  <si>
    <t>03552</t>
  </si>
  <si>
    <t>FERROSO SULFATO - 300 mg (Equiv. 60 mg Fe) - TABLET -</t>
  </si>
  <si>
    <t>03519</t>
  </si>
  <si>
    <t>FERROSO SULFATO - 75 mg (Equiv. 15 mg Fe)/5 mL - JARABE - 180 mL</t>
  </si>
  <si>
    <t>03576</t>
  </si>
  <si>
    <t>FITOMENADIONA - 10 mg/mL - INYECT - 1 mL</t>
  </si>
  <si>
    <t>03595</t>
  </si>
  <si>
    <t>FLUCONAZOL - 150 mg - TABLET -</t>
  </si>
  <si>
    <t>41079</t>
  </si>
  <si>
    <t>FLUFENAZINA DECANOATO - 25 mg/mL - INYECT - 1 mL</t>
  </si>
  <si>
    <t>30666</t>
  </si>
  <si>
    <t>FLUOR BARNIZ -  - UNIDAD - 0.5 mL</t>
  </si>
  <si>
    <t>44431</t>
  </si>
  <si>
    <t>FLUOR BARNIZ X 0.5 mL -  - UNIDAD - X 50</t>
  </si>
  <si>
    <t>20479</t>
  </si>
  <si>
    <t>FLUOR GEL ACIDULADO - 1.23 % - UNIDAD - 200 mL</t>
  </si>
  <si>
    <t>18409</t>
  </si>
  <si>
    <t>FLUOR GEL ACIDULADO - 1.23 % - UNIDAD - 240 mL</t>
  </si>
  <si>
    <t>26384</t>
  </si>
  <si>
    <t>FLUOR GEL ACIDULADO - 1.23% - UNIDAD - 500 mL</t>
  </si>
  <si>
    <t>11034</t>
  </si>
  <si>
    <t>FLUOR GEL NEUTRO -  - SOLUCI - 200 mL</t>
  </si>
  <si>
    <t>03624</t>
  </si>
  <si>
    <t>FLUOXETINA (COMO CLORHIDRATO) - 20 mg - TABLET -</t>
  </si>
  <si>
    <t>26172</t>
  </si>
  <si>
    <t>FORCEP PICO DE LORO PARA NI¥OS -  - UNIDAD -</t>
  </si>
  <si>
    <t>27342</t>
  </si>
  <si>
    <t>FORCEP PICO DE MILANO PARA NI¥O -  - UNIDAD -</t>
  </si>
  <si>
    <t>11048</t>
  </si>
  <si>
    <t>FORMOCRESOL LIQUIDO (USO DENTAL) -  - SOLUCI - 10 mL</t>
  </si>
  <si>
    <t>29237</t>
  </si>
  <si>
    <t>FOSFATASA ALCALINA CINETICA -  - UNIDAD - 100 DET</t>
  </si>
  <si>
    <t>48291</t>
  </si>
  <si>
    <t>FOSFATASA ALCALINA X 300 DETERMINACIONES -  - UNIDAD - X 300 DETERMINACIONES</t>
  </si>
  <si>
    <t>23571</t>
  </si>
  <si>
    <t>FRASCO COLECTOR PARA MUESTRA DE ORINA CON TAPA 60 mL -  - UNIDAD -</t>
  </si>
  <si>
    <t>39801</t>
  </si>
  <si>
    <t>FRESA DE CARBURO TUNGSTENO DE ALTA VELOCIDAD FISURA -  - UNIDAD -</t>
  </si>
  <si>
    <t>36600</t>
  </si>
  <si>
    <t>FRESA DE CARBURO TUNGSTENO DE ALTA VELOCIDAD FISURA EXTRALARGA -  - UNIDAD -</t>
  </si>
  <si>
    <t>28548</t>
  </si>
  <si>
    <t>FRESA DE CARBURO TUNGSTENO DE ALTA VELOCIDAD REDONDA MEDIANA -  - UNIDAD -</t>
  </si>
  <si>
    <t>22097</t>
  </si>
  <si>
    <t>FRESA DE DIAMANTE ALTA VELOCIDAD FISURA CILINDRICA EXTRA LARGA -  - UNIDAD -</t>
  </si>
  <si>
    <t>16485</t>
  </si>
  <si>
    <t>FRESA DE DIAMANTE DE ALTA VELOCIDAD CILINDRICA CHICA -  - UNIDAD -</t>
  </si>
  <si>
    <t>29063</t>
  </si>
  <si>
    <t>FRESA DE DIAMANTE DE ALTA VELOCIDAD CILINDRICA LARGA -  - UNIDAD -</t>
  </si>
  <si>
    <t>29490</t>
  </si>
  <si>
    <t>FRESA DE DIAMANTE DE ALTA VELOCIDAD CILINDRICA MEDIANA -  - UNIDAD -</t>
  </si>
  <si>
    <t>16462</t>
  </si>
  <si>
    <t>FRESA DE DIAMANTE DE ALTA VELOCIDAD CONO INVERTIDO CHICA -  - UNIDAD -</t>
  </si>
  <si>
    <t>16464</t>
  </si>
  <si>
    <t>FRESA DE DIAMANTE DE ALTA VELOCIDAD CONO INVERTIDO MEDIANA -  - UNIDAD -</t>
  </si>
  <si>
    <t>22096</t>
  </si>
  <si>
    <t>FRESA DE DIAMANTE DE ALTA VELOCIDAD FISURA LARGA -  - UNIDAD -</t>
  </si>
  <si>
    <t>16488</t>
  </si>
  <si>
    <t>FRESA DE DIAMANTE DE ALTA VELOCIDAD FISURA MEDIANA -  - UNIDAD -</t>
  </si>
  <si>
    <t>16472</t>
  </si>
  <si>
    <t>FRESA DE DIAMANTE DE ALTA VELOCIDAD FISURA PEQUE¥A -  - UNIDAD -</t>
  </si>
  <si>
    <t>22112</t>
  </si>
  <si>
    <t>FRESA DE DIAMANTE DE ALTA VELOCIDAD FLAMA CHICA -  - UNIDAD -</t>
  </si>
  <si>
    <t>16475</t>
  </si>
  <si>
    <t>FRESA DE DIAMANTE DE ALTA VELOCIDAD FLAMA MEDIANA -  - UNIDAD -</t>
  </si>
  <si>
    <t>36562</t>
  </si>
  <si>
    <t>FRESA DE DIAMANTE DE ALTA VELOCIDAD GRANO FINO FISURA LARGA -  - UNIDAD -</t>
  </si>
  <si>
    <t>29104</t>
  </si>
  <si>
    <t>FRESA DE DIAMANTE DE ALTA VELOCIDAD GRANO FINO FISURA MEDIANA -  - UNIDAD -</t>
  </si>
  <si>
    <t>29118</t>
  </si>
  <si>
    <t>FRESA DE DIAMANTE DE ALTA VELOCIDAD GRANO GRUESO E2 DE FISURA MEDIANA -  - UNIDAD -</t>
  </si>
  <si>
    <t>16478</t>
  </si>
  <si>
    <t>FRESA DE DIAMANTE DE ALTA VELOCIDAD REDONDA CHICA -  - UNIDAD -</t>
  </si>
  <si>
    <t>16468</t>
  </si>
  <si>
    <t>FRESA DE DIAMANTE DE ALTA VELOCIDAD REDONDA GRANDE -  - UNIDAD -</t>
  </si>
  <si>
    <t>16480</t>
  </si>
  <si>
    <t>FRESA DE DIAMANTE DE ALTA VELOCIDAD REDONDA MEDIANA -  - UNIDAD -</t>
  </si>
  <si>
    <t>16471</t>
  </si>
  <si>
    <t>FRESA DE DIAMANTE DE ALTA VELOCIDAD TRONCO CONICA GRANDE -  - UNIDAD -</t>
  </si>
  <si>
    <t>22119</t>
  </si>
  <si>
    <t>FRESA DE DIAMANTE DE ALTA VELOCIDAD TRONCO CONICA MEDIANA -  - UNIDAD -</t>
  </si>
  <si>
    <t>16460</t>
  </si>
  <si>
    <t>FRESA DE DIAMANTE DE ALTA VELOCIDAD TRONCO CONICA PEQUE¥A -  - UNIDAD -</t>
  </si>
  <si>
    <t>11107</t>
  </si>
  <si>
    <t>FRESA DE DIAMANTE DE BAJA VELOCIDAD CONO INVERTIDO GRANDE -  - UNIDAD -</t>
  </si>
  <si>
    <t>11127</t>
  </si>
  <si>
    <t>FUCSINA BASICA SOLUCION -  - SOLUCI - 500 mL</t>
  </si>
  <si>
    <t>03708</t>
  </si>
  <si>
    <t>FURAZOLIDONA - 100 mg - TABLET -</t>
  </si>
  <si>
    <t>03703</t>
  </si>
  <si>
    <t>FURAZOLIDONA - 50 mg/5 mL - SUSPEN - 120 mL</t>
  </si>
  <si>
    <t>03710</t>
  </si>
  <si>
    <t>FUROSEMIDA - 10 mg/mL - INYECT - 2 mL</t>
  </si>
  <si>
    <t>03709</t>
  </si>
  <si>
    <t>FUROSEMIDA - 20 mg - INYECT - 1 mL</t>
  </si>
  <si>
    <t>29153</t>
  </si>
  <si>
    <t>FUROSEMIDA - 20 mg - INYECT - 2 mL</t>
  </si>
  <si>
    <t>03713</t>
  </si>
  <si>
    <t>FUROSEMIDA - 40 mg - TABLET -</t>
  </si>
  <si>
    <t>03718</t>
  </si>
  <si>
    <t>GABAPENTINA - 300 mg - TABLET -</t>
  </si>
  <si>
    <t>50034</t>
  </si>
  <si>
    <t>GASA ABSORBENTE 10 cm X 5 m -  - UNIDAD -</t>
  </si>
  <si>
    <t>23522</t>
  </si>
  <si>
    <t>GASA ESTERIL 10 cm  X 10 cm X 16 PLIEGUES X 10 UNIDADES -  - UNIDAD -</t>
  </si>
  <si>
    <t>11159</t>
  </si>
  <si>
    <t>GASA ESTERIL 5 cm X 5 cm -  - UNIDAD -</t>
  </si>
  <si>
    <t>20842</t>
  </si>
  <si>
    <t>GASA FRACCIONADA ESTERIL 10 cm X 10 cm DE 8 PLIEGUES X 5 UNI -  - UNIDAD -</t>
  </si>
  <si>
    <t>19919</t>
  </si>
  <si>
    <t>GASA FRACCIONADA ESTERIL 7.5 cm X 7.5 cm DE 8 PLIEGUES X 5 UNI -  - UNIDAD -</t>
  </si>
  <si>
    <t>23370</t>
  </si>
  <si>
    <t>GASA QUIRURGICA 1 yd X 100 yd -  - UNIDAD -</t>
  </si>
  <si>
    <t>30498</t>
  </si>
  <si>
    <t>GEL ANTIBACTERIAL PARA MANOS -  - UNIDAD - 1 L</t>
  </si>
  <si>
    <t>11177</t>
  </si>
  <si>
    <t>GEL PARA ECOGRAFIA -  - UNIDAD - 1 gal</t>
  </si>
  <si>
    <t>19166</t>
  </si>
  <si>
    <t>GELATINA SUCCINALADA - 4 g/100 mL - INYECT - 500 mL</t>
  </si>
  <si>
    <t>03735</t>
  </si>
  <si>
    <t>GEMFIBROZILO - 600 mg - TABLET -</t>
  </si>
  <si>
    <t>03751</t>
  </si>
  <si>
    <t>GENTAMICINA (COMO SULFATO) - 40 mg/mL - INYECT - 2 mL</t>
  </si>
  <si>
    <t>03747</t>
  </si>
  <si>
    <t>GENTAMICINA (COMO SULFATO) - 80 mg/mL - INYECT - 2 mL</t>
  </si>
  <si>
    <t>03758</t>
  </si>
  <si>
    <t>GLIBENCLAMIDA - 5 mg - TABLET -</t>
  </si>
  <si>
    <t>16541</t>
  </si>
  <si>
    <t>GLICERINA P.A. -  - SOLUCI - 1 L</t>
  </si>
  <si>
    <t>32102</t>
  </si>
  <si>
    <t>GLICERINA P.A. - 99.5% - SOLUCI - 1 L</t>
  </si>
  <si>
    <t>03760</t>
  </si>
  <si>
    <t>GLICEROL - 1 g/100 g - GEL - 5 g</t>
  </si>
  <si>
    <t>03763</t>
  </si>
  <si>
    <t>GLICEROL - 1 g/100 g - GEL - 8 g</t>
  </si>
  <si>
    <t>11188</t>
  </si>
  <si>
    <t>GLUCOSA ENZIMATICA -  - KIT - 100 DET</t>
  </si>
  <si>
    <t>19429</t>
  </si>
  <si>
    <t>GLUCOSA ENZIMATICA -  - KIT - 250 DET</t>
  </si>
  <si>
    <t>37326</t>
  </si>
  <si>
    <t>GORRO DE CIRUGIA TIPO GUSANO PARA ENFERMERA -  - UNIDAD -</t>
  </si>
  <si>
    <t>18726</t>
  </si>
  <si>
    <t>GORRO DESCARTABLE DE ENFERMERA -  - UNIDAD -</t>
  </si>
  <si>
    <t>23113</t>
  </si>
  <si>
    <t>GRUPO SANGUINEO (ANTI A-B-D FACTOR RH) -  - KIT - 10 mL</t>
  </si>
  <si>
    <t>41488</t>
  </si>
  <si>
    <t>GUANTE PARA EXAMEN DESCARTABLE DE NITRILO SIN POLVO TALLA M -  - UNIDAD -</t>
  </si>
  <si>
    <t>41339</t>
  </si>
  <si>
    <t>GUANTE PARA EXAMEN DESCARTABLE DE NITRILO SIN POLVO TALLA M X 100 -  - UNIDAD -</t>
  </si>
  <si>
    <t>16566</t>
  </si>
  <si>
    <t>GUANTE PARA EXAMEN DESCARTABLE N§ 7 -  - PAR -</t>
  </si>
  <si>
    <t>25009</t>
  </si>
  <si>
    <t>GUANTE PARA EXAMEN DESCARTABLE TALLA L -  - UNIDAD -</t>
  </si>
  <si>
    <t>23112</t>
  </si>
  <si>
    <t>GUANTE PARA EXAMEN DESCARTABLE TALLA M -  - UNIDAD -</t>
  </si>
  <si>
    <t>25008</t>
  </si>
  <si>
    <t>GUANTE PARA EXAMEN DESCARTABLE TALLA S -  - UNIDAD -</t>
  </si>
  <si>
    <t>16569</t>
  </si>
  <si>
    <t>GUANTE QUIRURGICO ESTERIL DESCARTABLE N§ 6 1/2 -  - PAR -</t>
  </si>
  <si>
    <t>16570</t>
  </si>
  <si>
    <t>GUANTE QUIRURGICO ESTERIL DESCARTABLE N§ 7 -  - PAR -</t>
  </si>
  <si>
    <t>16571</t>
  </si>
  <si>
    <t>GUANTE QUIRURGICO ESTERIL DESCARTABLE N§ 7 1/2 -  - PAR -</t>
  </si>
  <si>
    <t>03874</t>
  </si>
  <si>
    <t>HALOPERIDOL (COMO DECANOATO) - 50 mg/mL - INYECT - 1 mL</t>
  </si>
  <si>
    <t>03881</t>
  </si>
  <si>
    <t>HALOPERIDOL - 10 mg - TABLET -</t>
  </si>
  <si>
    <t>03878</t>
  </si>
  <si>
    <t>HALOPERIDOL - 2 mg/mL - SOLUCI - 20 mL</t>
  </si>
  <si>
    <t>03882</t>
  </si>
  <si>
    <t>HALOPERIDOL - 5 mg - TABLET -</t>
  </si>
  <si>
    <t>03873</t>
  </si>
  <si>
    <t>HALOPERIDOL - 5 mg/mL - INYECT - 1 mL</t>
  </si>
  <si>
    <t>20516</t>
  </si>
  <si>
    <t>HEMOGLOBINA GLICOSILADA X 100 DETERMINACIONES -  - KIT - 100 DET</t>
  </si>
  <si>
    <t>03920</t>
  </si>
  <si>
    <t>HIDROCLOROTIAZIDA - 12.5 mg - TABLET -</t>
  </si>
  <si>
    <t>03921</t>
  </si>
  <si>
    <t>HIDROCLOROTIAZIDA - 25 mg - TABLET -</t>
  </si>
  <si>
    <t>26362</t>
  </si>
  <si>
    <t>HIDROCORTISONA (COMO SUCCINATO SODICO) - 100 mg - INYECT -</t>
  </si>
  <si>
    <t>03952</t>
  </si>
  <si>
    <t>HIDROCORTISONA (COMO SUCCINATO SODICO) - 100 mg - INYECT - 2 mL</t>
  </si>
  <si>
    <t>29856</t>
  </si>
  <si>
    <t>HIDROXIDO DE CALCIO BASE Y CATALIZADOR 13 g/11 g -  - KIT -</t>
  </si>
  <si>
    <t>03979</t>
  </si>
  <si>
    <t>HIDROXOCOBALAMINA - 1 mg/mL - INYECT - 1 mL</t>
  </si>
  <si>
    <t>19238</t>
  </si>
  <si>
    <t>HIERRO (COMO SACARATO) - 20 mg Fe/mL - INYECT - 5 mL</t>
  </si>
  <si>
    <t>28551</t>
  </si>
  <si>
    <t>HIERRO POLIMALTOSA - 50 mg/mL - SOLUCI - 20 mL</t>
  </si>
  <si>
    <t>03560</t>
  </si>
  <si>
    <t>HIERRO POLIMALTOSA - 50 mg/mL - SOLUCI - 30 mL</t>
  </si>
  <si>
    <t>03999</t>
  </si>
  <si>
    <t>HIPROMELOSA (SOLUCION OFTALMICA) - 3 mg/mL - SOLUCI - 10 mL</t>
  </si>
  <si>
    <t>18879</t>
  </si>
  <si>
    <t>HIPROMELOSA(SOLUCION OFTALMICA) - 3 mg/mL - SOLUCI - 15 mL</t>
  </si>
  <si>
    <t>26413</t>
  </si>
  <si>
    <t>HISOPO DE ALGODON CON MANGO DE MADERA 6" X 100 -  - UNIDAD -</t>
  </si>
  <si>
    <t>31093</t>
  </si>
  <si>
    <t>HISOPO VAGINAL DE ALGODON 6" -  - UNIDAD -</t>
  </si>
  <si>
    <t>16599</t>
  </si>
  <si>
    <t>HOJA DE BISTURI DESCARTABLE N§ 15 -  - UNIDAD -</t>
  </si>
  <si>
    <t>16602</t>
  </si>
  <si>
    <t>HOJA DE BISTURI DESCARTABLE N§ 21 -  - UNIDAD -</t>
  </si>
  <si>
    <t>04024</t>
  </si>
  <si>
    <t>IBUPROFENO - 100 mg/5 mL - SUSPEN - 60 mL</t>
  </si>
  <si>
    <t>04034</t>
  </si>
  <si>
    <t>IBUPROFENO - 400 mg - TABLET -</t>
  </si>
  <si>
    <t>29409</t>
  </si>
  <si>
    <t>INMUNOGLOBULINA ANTIHEPATITIS B - 200 UI/mL - INYECT - 1 mL</t>
  </si>
  <si>
    <t>04085</t>
  </si>
  <si>
    <t>INSULINA HUMANA (ADN RECOMBINANTE) - 100 UI/mL - INYECT - 10 mL</t>
  </si>
  <si>
    <t>22187</t>
  </si>
  <si>
    <t>INSULINA ISOFANA HUMANA (NPH) ADN RECOMBINANTE - 100 UI/mL - INYECT - 10 mL</t>
  </si>
  <si>
    <t>40237</t>
  </si>
  <si>
    <t>IONOMERO DE VIDRIO AUTOCURABLE PARA BASE (POLVO-LIQUIDO 10 g/8 mL) -  - UNIDAD -</t>
  </si>
  <si>
    <t>24604</t>
  </si>
  <si>
    <t>IONOMERO DE VIDRIO FOTOCURABLE PARA BASE (POLVO-LIQUIDO 9 g/5.5 mL) -  - KIT -</t>
  </si>
  <si>
    <t>28410</t>
  </si>
  <si>
    <t>ISONIAZIDA + RIFAMPICINA - 150 mg + 150 mg - TABLET -</t>
  </si>
  <si>
    <t>28409</t>
  </si>
  <si>
    <t>ISONIAZIDA + RIFAMPICINA - 75 mg + 150 mg - TABLET -</t>
  </si>
  <si>
    <t>04168</t>
  </si>
  <si>
    <t>ISONIAZIDA - 100 mg - TABLET -</t>
  </si>
  <si>
    <t>25146</t>
  </si>
  <si>
    <t>IVERMECTINA - 3 mg - TABLET -</t>
  </si>
  <si>
    <t>18057</t>
  </si>
  <si>
    <t>IVERMECTINA - 6 mg/mL - SOLUCI - 5 mL</t>
  </si>
  <si>
    <t>11338</t>
  </si>
  <si>
    <t>JABON GERMICIDA LIQUIDO -  - UNIDAD - 1 L</t>
  </si>
  <si>
    <t>11372</t>
  </si>
  <si>
    <t>JERINGA DESCARTABLE 1 mL CON AGUJA 22 G X 1 1/2" -  - UNIDAD -</t>
  </si>
  <si>
    <t>29752</t>
  </si>
  <si>
    <t>JERINGA DESCARTABLE 1 mL CON AGUJA 25 G X 1" AUTORETRACTIL -  - UNIDAD -</t>
  </si>
  <si>
    <t>36271</t>
  </si>
  <si>
    <t>JERINGA DESCARTABLE 1 mL CON AGUJA 25 G X 1" RETRACTIL -  - UNIDAD -</t>
  </si>
  <si>
    <t>29753</t>
  </si>
  <si>
    <t>JERINGA DESCARTABLE 1 mL CON AGUJA 25 G X 5/8" AUTORETRACTIL -  - UNIDAD -</t>
  </si>
  <si>
    <t>31858</t>
  </si>
  <si>
    <t>JERINGA DESCARTABLE 1 mL CON AGUJA 25 G X 5/8" RETRACTIL -  - UNIDAD -</t>
  </si>
  <si>
    <t>48080</t>
  </si>
  <si>
    <t>JERINGA DESCARTABLE 1 mL CON AGUJA 26 G X 5/8 in -  - UNIDAD -</t>
  </si>
  <si>
    <t>11357</t>
  </si>
  <si>
    <t>JERINGA DESCARTABLE 1 mL CON AGUJA 27 G X 1/2" -  - UNIDAD -</t>
  </si>
  <si>
    <t>37091</t>
  </si>
  <si>
    <t>JERINGA DESCARTABLE 1 mL CON AGUJA 27 G X 1/2" RETRACTIL -  - UNIDAD -</t>
  </si>
  <si>
    <t>11368</t>
  </si>
  <si>
    <t>JERINGA DESCARTABLE 10 mL CON AGUJA 21G X 1 1/2" -  - UNIDAD -</t>
  </si>
  <si>
    <t>11369</t>
  </si>
  <si>
    <t>JERINGA DESCARTABLE 20 mL CON AGUJA 21 G X 1 1/2" -  - UNIDAD -</t>
  </si>
  <si>
    <t>16657</t>
  </si>
  <si>
    <t>JERINGA DESCARTABLE 3 mL CON AGUJA 21 G X 1 1/2" -  - UNIDAD -</t>
  </si>
  <si>
    <t>17563</t>
  </si>
  <si>
    <t>JERINGA DESCARTABLE 3 mL CON AGUJA 23 G X 1" -  - UNIDAD -</t>
  </si>
  <si>
    <t>11370</t>
  </si>
  <si>
    <t>JERINGA DESCARTABLE 5 mL CON AGUJA 21 G X 1 1/2" -  - UNIDAD -</t>
  </si>
  <si>
    <t>19875</t>
  </si>
  <si>
    <t>JERINGA DESCARTABLE DE TUBERCULINA 1 mL CON AGUJA 25 G X 5/8" -  - UNIDAD -</t>
  </si>
  <si>
    <t>04185</t>
  </si>
  <si>
    <t>KANAMICINA (COMO SULFATO) - 1 g - INYECT -</t>
  </si>
  <si>
    <t>10278</t>
  </si>
  <si>
    <t>KIT ANTIGENO FEBRILES PARATIFICO (A,B) TIFICO (H,O) Y BRUCELLA	 -  - KIT - 5 FRASCOS  X 5 mL</t>
  </si>
  <si>
    <t>45314</t>
  </si>
  <si>
    <t>KIT DE ACIDO FIJADOR + REVELADOR MANUAL -  - UNIDAD - 1 L + 1 L</t>
  </si>
  <si>
    <t>41713</t>
  </si>
  <si>
    <t>KIT PARA TIPIFICACION DE GRUPO SANGUINEO CELULAR Y SRICO -  - UNIDAD -</t>
  </si>
  <si>
    <t>04291</t>
  </si>
  <si>
    <t>LACTULOSA - 3.33 g/5 mL - SOLUCI - 180 mL</t>
  </si>
  <si>
    <t>26780</t>
  </si>
  <si>
    <t>LAMINA CUBRE CAMARA NEUBAUER 20 mm X 26 mm X 10 -  - UNIDAD -</t>
  </si>
  <si>
    <t>32699</t>
  </si>
  <si>
    <t>LAMINA CUBRE OBJETO CIRCULAR DE 15 mm DE DIAMETRO (N§ 1) X 1 oz -  - UNIDAD -</t>
  </si>
  <si>
    <t>31385</t>
  </si>
  <si>
    <t>LAMINA PORTA OBJETO 25 mm X 75 mm -  - UNIDAD -</t>
  </si>
  <si>
    <t>25834</t>
  </si>
  <si>
    <t>LAMINA PORTA OBJETO 25 mm X 75 mm X 100 -  - UNIDAD -</t>
  </si>
  <si>
    <t>23146</t>
  </si>
  <si>
    <t>LAMINA PORTA OBJETO 25 mm X 75 mm X 50 UNIDADES -  - UNIDAD -</t>
  </si>
  <si>
    <t>23097</t>
  </si>
  <si>
    <t>LAMINA PORTA OBJETO 25.4 mm X 76.2 mm X 50 UNIDADES -  - UNIDAD -</t>
  </si>
  <si>
    <t>22706</t>
  </si>
  <si>
    <t>LAMINA PORTA OBJETO BISELADA 3" X 1" -  - UNIDAD - 50 UNIDADES</t>
  </si>
  <si>
    <t>11391</t>
  </si>
  <si>
    <t>LAMINAS PORTAOBJETO (CUALQUIER TAMA¥O) -  - UNIDAD -</t>
  </si>
  <si>
    <t>20424</t>
  </si>
  <si>
    <t>LAMINILLA CUBRE OBJETO 22 mm X 22 mm -  - UNIDAD -</t>
  </si>
  <si>
    <t>21923</t>
  </si>
  <si>
    <t>LAMINILLA CUBRE OBJETO 22 mm X 22 mm X 100 UNIDADES -  - UNIDAD -</t>
  </si>
  <si>
    <t>04326</t>
  </si>
  <si>
    <t>LAMIVUDINA - 50 mg/5 mL - SOLUCI - 240 mL</t>
  </si>
  <si>
    <t>41736</t>
  </si>
  <si>
    <t>LANCETA DESCARTABLE RETRACTIL 0.8 mm X 2.0 mm -  - UNIDAD -</t>
  </si>
  <si>
    <t>41694</t>
  </si>
  <si>
    <t>LANCETA DESCARTABLE RETRACTIL 23 G GRADUABLE X 1.3 mm, 1.8 mm , 2.3 mm -  - UNIDAD -</t>
  </si>
  <si>
    <t>41695</t>
  </si>
  <si>
    <t>LANCETA DESCARTABLE RETRACTIL 23 G GRADUABLE X 1.3 mm, 1.8 mm , 2.3 mm X 200 -  - UNIDAD -</t>
  </si>
  <si>
    <t>30586</t>
  </si>
  <si>
    <t>LANCETA RETRACTIL CON 3 NIVELES DE PROFUNDIDAD -  - UNIDAD -</t>
  </si>
  <si>
    <t>11396</t>
  </si>
  <si>
    <t>LAPIZ CON PUNTA DE DIAMANTE PARA GRABAR EN VIDRIO -  - UNIDAD -</t>
  </si>
  <si>
    <t>25563</t>
  </si>
  <si>
    <t>LAPIZ DE CERA PARA MARCAR VIDRIO COLOR ROJO -  - UNIDAD -</t>
  </si>
  <si>
    <t>52660</t>
  </si>
  <si>
    <t>LECHE ENTERA EN POLVO -  - UNIDAD - X 375 g</t>
  </si>
  <si>
    <t>38028</t>
  </si>
  <si>
    <t>LECHE ENTERA EN POLVO -  - UNIDAD - X 400 g</t>
  </si>
  <si>
    <t>29891</t>
  </si>
  <si>
    <t>LENTE DE PROTECCION DE POLICARBONATO -  - UNIDAD -</t>
  </si>
  <si>
    <t>26631</t>
  </si>
  <si>
    <t>LENTES PROTECTORES DE POLICARBONATO -  - UNIDAD -</t>
  </si>
  <si>
    <t>04364</t>
  </si>
  <si>
    <t>LEVOFLOXACINO - 250 mg - TABLET -</t>
  </si>
  <si>
    <t>04365</t>
  </si>
  <si>
    <t>LEVOFLOXACINO - 500 mg - TABLET -</t>
  </si>
  <si>
    <t>29945</t>
  </si>
  <si>
    <t>LEVONORGESTREL - 1.5 mg - TABLET -</t>
  </si>
  <si>
    <t>04371</t>
  </si>
  <si>
    <t>LEVONORGESTREL - 750 æg - TABLET -</t>
  </si>
  <si>
    <t>38680</t>
  </si>
  <si>
    <t>LEVONORGESTREL - 750 æg - TABLET - BLISTER X 2</t>
  </si>
  <si>
    <t>04381</t>
  </si>
  <si>
    <t>LEVOTIROXINA SODICA - 100 æg (0.1 mg) - TABLET -</t>
  </si>
  <si>
    <t>04394</t>
  </si>
  <si>
    <t>LIDOCAINA CLORHIDRATO + EPINEFRINA - 20 mg + 10 ug/mL - INYECT - 1.8 mL</t>
  </si>
  <si>
    <t>23438</t>
  </si>
  <si>
    <t>LIDOCAINA CLORHIDRATO + EPINEFRINA - 20 mg + 12.5  æg/mL - INYECT - 1.8 mL</t>
  </si>
  <si>
    <t>04415</t>
  </si>
  <si>
    <t>LIDOCAINA CLORHIDRATO - 2 g/100 g - GEL - 10 g</t>
  </si>
  <si>
    <t>04390</t>
  </si>
  <si>
    <t>LIDOCAINA CLORHIDRATO SIN PRESERVANTES - 2 g/100 mL (2 %) - INYECT - 20 mL</t>
  </si>
  <si>
    <t>25549</t>
  </si>
  <si>
    <t>LIMAS K SET DEL 15-40 (1era SERIE) DE 21 mm -  - UNIDAD -</t>
  </si>
  <si>
    <t>35680</t>
  </si>
  <si>
    <t>LINTERNA PARA EXAMEN MEDICCO TIPO LAPICERO -  - UNIDAD -</t>
  </si>
  <si>
    <t>04469</t>
  </si>
  <si>
    <t>LITIO CARBONATO - 300 mg - TABLET -</t>
  </si>
  <si>
    <t>16737</t>
  </si>
  <si>
    <t>LLAVE DE TRIPLE VIA DESCARTABLE -  - UNIDAD -</t>
  </si>
  <si>
    <t>18625</t>
  </si>
  <si>
    <t>LOPINAVIR + RITONAVIR - 200 mg + 50 mg - TABLET -</t>
  </si>
  <si>
    <t>04479</t>
  </si>
  <si>
    <t>LOPINAVIR + RITONAVIR - 400 mg + 100 mg/5 mL - SOLUCI - 160 mL</t>
  </si>
  <si>
    <t>04514</t>
  </si>
  <si>
    <t>LORATADINA - 10 mg - TABLET -</t>
  </si>
  <si>
    <t>04511</t>
  </si>
  <si>
    <t>LORATADINA - 5 mg/5 mL - JARABE - 60 mL</t>
  </si>
  <si>
    <t>04523</t>
  </si>
  <si>
    <t>LOSARTAN POTASICO - 50 mg - TABLET -</t>
  </si>
  <si>
    <t>04556</t>
  </si>
  <si>
    <t>MAGNESIO SULFATO - 200 mg/mL - INYECT - 10 mL</t>
  </si>
  <si>
    <t>35583</t>
  </si>
  <si>
    <t>MAMELUCO DESCARTABLE TALLA XL -  - UNIDAD -</t>
  </si>
  <si>
    <t>35343</t>
  </si>
  <si>
    <t>MANDIL DESCARTABLE NO ESTERIL TALLA "L" -  - UNIDAD -</t>
  </si>
  <si>
    <t>38955</t>
  </si>
  <si>
    <t>MANDIL DESCARTABLE NO ESTERIL TALLA M -  - UNIDAD -</t>
  </si>
  <si>
    <t>43105</t>
  </si>
  <si>
    <t>MANDILON DESCARTABLE -  - UNIDAD -</t>
  </si>
  <si>
    <t>19491</t>
  </si>
  <si>
    <t>MANDILON DESCARTABLE TALLA L -  - UNIDAD -</t>
  </si>
  <si>
    <t>04565</t>
  </si>
  <si>
    <t>MANITOL - 20 g/100 mL (20 %) - INYECT - 1 L</t>
  </si>
  <si>
    <t>39008</t>
  </si>
  <si>
    <t>MANOMETRO DE OXIGENO DE BAJA PRESION -  - UNIDAD -</t>
  </si>
  <si>
    <t>34303</t>
  </si>
  <si>
    <t>MASCARA DE OXIGENO CON RESERVORIO PARA ADULTO -  - UNIDAD -</t>
  </si>
  <si>
    <t>16766</t>
  </si>
  <si>
    <t>MASCARA DE OXIGENO DESCARTABLE CON RESERVORIO PARA NEBULIZACION ADULTO -  - UNIDAD -</t>
  </si>
  <si>
    <t>16774</t>
  </si>
  <si>
    <t>MASCARA DE OXIGENO DESCARTABLE PARA NEBULIZACION ADULTO -  - UNIDAD -</t>
  </si>
  <si>
    <t>16776</t>
  </si>
  <si>
    <t>MASCARA DE OXIGENO DESCARTABLE PARA NEBULIZACION PEDIATRICO -  - UNIDAD -</t>
  </si>
  <si>
    <t>11464</t>
  </si>
  <si>
    <t>MASCARA DE OXIGENO TIPO VENTURI PARA ADULTO -  - UNIDAD -</t>
  </si>
  <si>
    <t>29930</t>
  </si>
  <si>
    <t>MASCARILLA DESCARTABLE EFICIENCIA DE FILTRADO 95% -  - UNIDAD -</t>
  </si>
  <si>
    <t>23127</t>
  </si>
  <si>
    <t>MASCARILLA DESCARTABLE QUIRURGICA 3 PLIEGUES -  - UNIDAD -</t>
  </si>
  <si>
    <t>29849</t>
  </si>
  <si>
    <t>MASCARILLA DESCARTABLE TIPO N-95 -  - UNIDAD -</t>
  </si>
  <si>
    <t>04585</t>
  </si>
  <si>
    <t>MEBENDAZOL - 100 mg - TABLET -</t>
  </si>
  <si>
    <t>04582</t>
  </si>
  <si>
    <t>MEBENDAZOL - 100 mg/5 mL - SUSPEN - 30 mL</t>
  </si>
  <si>
    <t>04594</t>
  </si>
  <si>
    <t>MEDROXIPROGESTERONA ACETATO - 150 mg/mL - INYECT - 1 mL</t>
  </si>
  <si>
    <t>04677</t>
  </si>
  <si>
    <t>METAMIZOL SODICO - 1 g - INYECT - 2 mL</t>
  </si>
  <si>
    <t>04695</t>
  </si>
  <si>
    <t>METFORMINA CLORHIDRATO - 500 mg - TABLET -</t>
  </si>
  <si>
    <t>04696</t>
  </si>
  <si>
    <t>METFORMINA CLORHIDRATO - 850 mg - TABLET -</t>
  </si>
  <si>
    <t>04701</t>
  </si>
  <si>
    <t>METILDOPA - 250 mg - TABLET -</t>
  </si>
  <si>
    <t>04702</t>
  </si>
  <si>
    <t>METILDOPA - 500 mg - TABLET -</t>
  </si>
  <si>
    <t>04752</t>
  </si>
  <si>
    <t>METOCLOPRAMIDA CLORHIDRATO - 10 mg - TABLET -</t>
  </si>
  <si>
    <t>04743</t>
  </si>
  <si>
    <t>METOCLOPRAMIDA CLORHIDRATO - 5 mg/mL - INYECT - 2 mL</t>
  </si>
  <si>
    <t>04794</t>
  </si>
  <si>
    <t>METRONIDAZOL - 250 mg/5 mL - SUSPEN - 120 mL</t>
  </si>
  <si>
    <t>04776</t>
  </si>
  <si>
    <t>METRONIDAZOL - 500 mg - INYECT - 100 mL</t>
  </si>
  <si>
    <t>04805</t>
  </si>
  <si>
    <t>METRONIDAZOL - 500 mg - TABLET -</t>
  </si>
  <si>
    <t>24603</t>
  </si>
  <si>
    <t>MICROBROCHA PARA APLICACION DE ADHESIVO X 100 -  - UNIDAD -</t>
  </si>
  <si>
    <t>33481</t>
  </si>
  <si>
    <t>MICROCUBETA DESCARTABLE PARA HEMOGLOBINOMETRO HEMOCONTROL -  - UNIDAD -</t>
  </si>
  <si>
    <t>33891</t>
  </si>
  <si>
    <t>MICROCUBETA DESCARTABLE PARA HEMOGLOBINOMETRO HEMOCUE HB 201 -  - UNIDAD -</t>
  </si>
  <si>
    <t>29081</t>
  </si>
  <si>
    <t>MICROCUBETA DESCARTABLE PARA HEMOGLOBINOMETRO HEMOCUE HB 301 X 50 -  - UNIDAD -</t>
  </si>
  <si>
    <t>25802</t>
  </si>
  <si>
    <t>MICROCUBETA PARA EQUIPO HEMOCUE -  - UNIDAD -</t>
  </si>
  <si>
    <t>29271</t>
  </si>
  <si>
    <t>MICROPIPETA VOLUMEN VARIABLE 100 æL - 1000 æL -  - UNIDAD -</t>
  </si>
  <si>
    <t>04831</t>
  </si>
  <si>
    <t>MIDAZOLAM - 5 mg - INYECT - 5 mL</t>
  </si>
  <si>
    <t>18511</t>
  </si>
  <si>
    <t>MIDAZOLAM - 50 mg - INYECT - 10 mL</t>
  </si>
  <si>
    <t>04846</t>
  </si>
  <si>
    <t>MIRTAZAPINA - 30 mg - TABLET -</t>
  </si>
  <si>
    <t>04847</t>
  </si>
  <si>
    <t>MISOPROSTOL - 200 æg - TABLET -</t>
  </si>
  <si>
    <t>04910</t>
  </si>
  <si>
    <t>MOXIFLOXACINO (COMO CLORHIDRATO) - 400 mg - TABLET -</t>
  </si>
  <si>
    <t>17582</t>
  </si>
  <si>
    <t>MULTIBACILAR ADULTO (BLISTER) -  - TABLET -</t>
  </si>
  <si>
    <t>04922</t>
  </si>
  <si>
    <t>MUPIROCINA (COMO SAL CALCICA) - 2 g/100 g (2 %) - CREMA - 15 g</t>
  </si>
  <si>
    <t>04982</t>
  </si>
  <si>
    <t>NAPROXENO - 500 mg - TABLET -</t>
  </si>
  <si>
    <t>17709</t>
  </si>
  <si>
    <t>NEVIRAPINA - 50 mg/5 mL - SUSPEN - 100 mL</t>
  </si>
  <si>
    <t>05021</t>
  </si>
  <si>
    <t>NIFEDIPINO (TABLETA DE LIBERACION MODIFICADA) - 30 mg - TABLET -</t>
  </si>
  <si>
    <t>05018</t>
  </si>
  <si>
    <t>NIFEDIPINO - 10 mg - TABLET -</t>
  </si>
  <si>
    <t>05063</t>
  </si>
  <si>
    <t>NISTATINA (GOTAS) - 100000 UI/mL - SUSPEN - 12 mL</t>
  </si>
  <si>
    <t>05103</t>
  </si>
  <si>
    <t>NITROFURANTOINA - 100 mg - TABLET -</t>
  </si>
  <si>
    <t>05096</t>
  </si>
  <si>
    <t>NITROFURANTOINA - 25 mg/5 mL - SUSPEN - 120 mL</t>
  </si>
  <si>
    <t>31126</t>
  </si>
  <si>
    <t>OCLUSOR OFTALMICO ADULTO -  - UNIDAD -</t>
  </si>
  <si>
    <t>05151</t>
  </si>
  <si>
    <t>OMEPRAZOL (COMO SAL SODICA) - 40 mg - INYECT -</t>
  </si>
  <si>
    <t>35040</t>
  </si>
  <si>
    <t>OMEPRAZOL (TABLETA DE LIBERACION MODIFICADA) - 20 mg - TABLET -</t>
  </si>
  <si>
    <t>05154</t>
  </si>
  <si>
    <t>OMEPRAZOL - 20 mg - TABLET -</t>
  </si>
  <si>
    <t>05167</t>
  </si>
  <si>
    <t>ORFENADRINA CITRATO - 100 mg - TABLET -</t>
  </si>
  <si>
    <t>05166</t>
  </si>
  <si>
    <t>ORFENADRINA CITRATO - 30 mg/mL - INYECT - 2 mL</t>
  </si>
  <si>
    <t>24760</t>
  </si>
  <si>
    <t>ORFENADRINA CITRATO(TABLETA LIBERACION MODIFICADA) - 100 mg - TABLET -</t>
  </si>
  <si>
    <t>20575</t>
  </si>
  <si>
    <t>OTRAS COMBINACIONES DE MULTIVITAMINAS -  - POLVO - 1 g</t>
  </si>
  <si>
    <t>05211</t>
  </si>
  <si>
    <t>OXACILINA - 1 g - INYECT -</t>
  </si>
  <si>
    <t>22109</t>
  </si>
  <si>
    <t>OXIDO DE ZINC -  - POLVO - 45 g</t>
  </si>
  <si>
    <t>25660</t>
  </si>
  <si>
    <t>OXIDO DE ZINC -  - UNIDAD - 450 g</t>
  </si>
  <si>
    <t>41434</t>
  </si>
  <si>
    <t>OXIGENO MEDICINAL - 93 % - GAS - M3</t>
  </si>
  <si>
    <t>08140</t>
  </si>
  <si>
    <t>OXIGENO MEDICINAL - 99.5 % - GAS - m3</t>
  </si>
  <si>
    <t>05253</t>
  </si>
  <si>
    <t>OXITOCINA - 10 UI - INYECT - 1 mL</t>
  </si>
  <si>
    <t>32268</t>
  </si>
  <si>
    <t>PANTALON DESCARTABLE TALLA L -  - UNIDAD -</t>
  </si>
  <si>
    <t>28300</t>
  </si>
  <si>
    <t>PAPEL ARTICULAR 1 ARCADA X 6 -  - UNIDAD -</t>
  </si>
  <si>
    <t>44059</t>
  </si>
  <si>
    <t>PAPEL CREPADO 75 cm X 75 cm (CORTADO) -  - UNIDAD - X 250</t>
  </si>
  <si>
    <t>47829</t>
  </si>
  <si>
    <t>PAPEL FILTRO 12 CM X 12 CM X 100 -  - UNIDAD -</t>
  </si>
  <si>
    <t>26202</t>
  </si>
  <si>
    <t>PAPEL TERMICO PARA ECOGRAFIA 110 mm X 18 m -  - UNIDAD -</t>
  </si>
  <si>
    <t>05281</t>
  </si>
  <si>
    <t>PARACETAMOL - 100 mg/mL - SOLUCI - 10 mL</t>
  </si>
  <si>
    <t>05285</t>
  </si>
  <si>
    <t>PARACETAMOL - 100 mg/mL - SOLUCI - 15 mL</t>
  </si>
  <si>
    <t>05297</t>
  </si>
  <si>
    <t>PARACETAMOL - 120 mg/5 mL - JARABE - 120 mL</t>
  </si>
  <si>
    <t>05309</t>
  </si>
  <si>
    <t>PARACETAMOL - 120 mg/5 mL - JARABE - 60 mL</t>
  </si>
  <si>
    <t>05335</t>
  </si>
  <si>
    <t>PARACETAMOL - 500 mg - TABLET -</t>
  </si>
  <si>
    <t>22921</t>
  </si>
  <si>
    <t>PARAMONOCLOROFENOL ALCANFORADO LIQUIDO -  - UNIDAD - 30 mL</t>
  </si>
  <si>
    <t>19773</t>
  </si>
  <si>
    <t>PASTA ALVEOLAR -  - UNIDAD - 12 g</t>
  </si>
  <si>
    <t>45459</t>
  </si>
  <si>
    <t>PASTA DE PULIDO PARA RESINA X 4 g -  - UNIDAD -</t>
  </si>
  <si>
    <t>22035</t>
  </si>
  <si>
    <t>PASTA DENTIFRICA MEDICADA -  - UNIDAD - 90 g</t>
  </si>
  <si>
    <t>36967</t>
  </si>
  <si>
    <t>PASTA DENTIFRICA MEDICADA X 50 g -  - UNIDAD -</t>
  </si>
  <si>
    <t>36837</t>
  </si>
  <si>
    <t>PASTA DENTIFRICA MEDICADA X 75 mL -  - UNIDAD -</t>
  </si>
  <si>
    <t>50258</t>
  </si>
  <si>
    <t>PELICULA DE IMPRESION SECA 8 in X 10 in -  - UNIDAD -</t>
  </si>
  <si>
    <t>31244</t>
  </si>
  <si>
    <t>PELICULA RADIOGRAFICA PERIAPICAL PARA ADULTO -  - UNIDAD -</t>
  </si>
  <si>
    <t>11555</t>
  </si>
  <si>
    <t>PELICULA RADIOGRAFICA PERIAPICAL PARA NI¥O -  - UNIDAD -</t>
  </si>
  <si>
    <t>24177</t>
  </si>
  <si>
    <t>PELICULA RADIOGRAFICA TERMICA PARA IMPRESION SECA 10" X 12" -  - UNIDAD -</t>
  </si>
  <si>
    <t>16862</t>
  </si>
  <si>
    <t>PEROXIDO DE HIDROGENO (AGUA OXIGENADA 10 V) - 3 % - SOLUCI - 1 L</t>
  </si>
  <si>
    <t>11579</t>
  </si>
  <si>
    <t>PIEDRA ARKANSAS ALTA VELOCIDAD CONICA -  - UNIDAD -</t>
  </si>
  <si>
    <t>16871</t>
  </si>
  <si>
    <t>PIEDRA ARKANSAS ALTA VELOCIDAD FLAMA -  - UNIDAD -</t>
  </si>
  <si>
    <t>11581</t>
  </si>
  <si>
    <t>PIEDRA ARKANSAS ALTA VELOCIDAD REDONDA -  - UNIDAD -</t>
  </si>
  <si>
    <t>31704</t>
  </si>
  <si>
    <t>PIEDRA ARKANSAS FISURA -  - UNIDAD -</t>
  </si>
  <si>
    <t>16870</t>
  </si>
  <si>
    <t>PIEDRA ARKANSAS PARA PULIR RESINA CILINDRICA -  - UNIDAD -</t>
  </si>
  <si>
    <t>11582</t>
  </si>
  <si>
    <t>PIEZA DE MANO DE ALTA VELOCIDAD -  - UNIDAD -</t>
  </si>
  <si>
    <t>PIRAZINAMIDA - 500 mg - TABLET -</t>
  </si>
  <si>
    <t>05491</t>
  </si>
  <si>
    <t>PIRIDOXINA CLORHIDRATO - 50 mg - TABLET -</t>
  </si>
  <si>
    <t>24782</t>
  </si>
  <si>
    <t>PLATINA DE VIDRIO 15 cm X 10 cm -  - UNIDAD -</t>
  </si>
  <si>
    <t>05520</t>
  </si>
  <si>
    <t>POLIGELINA - 3.5 g/100 mL (3.5 %) - INYECT - 500 mL</t>
  </si>
  <si>
    <t>31537</t>
  </si>
  <si>
    <t>PORTA MATRIZ PARA AMALGAMA -  - UNIDAD -</t>
  </si>
  <si>
    <t>POTASIO CLORURO - 20 g/100 mL - INYECT - 10 mL</t>
  </si>
  <si>
    <t>05588</t>
  </si>
  <si>
    <t>PREDNISONA - 20 mg - TABLET -</t>
  </si>
  <si>
    <t>05589</t>
  </si>
  <si>
    <t>PREDNISONA - 5 mg - TABLET -</t>
  </si>
  <si>
    <t>05586</t>
  </si>
  <si>
    <t>PREDNISONA - 5 mg/5 mL - JARABE - 120 mL</t>
  </si>
  <si>
    <t>05590</t>
  </si>
  <si>
    <t>PREDNISONA - 50 mg - TABLET -</t>
  </si>
  <si>
    <t>22030</t>
  </si>
  <si>
    <t>PRESERVATIVO FEMENINO -  - UNIDAD -</t>
  </si>
  <si>
    <t>08054</t>
  </si>
  <si>
    <t>PRESERVATIVOS SIN NONOXINOL -  - UNIDAD -</t>
  </si>
  <si>
    <t>05599</t>
  </si>
  <si>
    <t>PRIMAQUINA FOSFATO - 15 mg - TABLET -</t>
  </si>
  <si>
    <t>05634</t>
  </si>
  <si>
    <t>PROPRANOLOL CLORHIDRATO - 40 mg - TABLET -</t>
  </si>
  <si>
    <t>30142</t>
  </si>
  <si>
    <t>PROTECTOR FACIAL CON VISOR -  - UNIDAD -</t>
  </si>
  <si>
    <t>34792</t>
  </si>
  <si>
    <t>PROTEINA C REACTIVA -  - KIT - 160 DET</t>
  </si>
  <si>
    <t>11735</t>
  </si>
  <si>
    <t>PROTEINAS TOTALES -  - KIT - 100 DET</t>
  </si>
  <si>
    <t>47761</t>
  </si>
  <si>
    <t>PROTEINAS TOTALES -  - KIT - 300 DETERMINACIONES</t>
  </si>
  <si>
    <t>34197</t>
  </si>
  <si>
    <t>PROTEINAS TOTALES Y FRACCIONADAS -  - KIT - 100 DET</t>
  </si>
  <si>
    <t>32525</t>
  </si>
  <si>
    <t>PRUEBA INMUNOCROMATOGRAFICA PARA VIH I + II 4TA GENERACION -  - KIT - 30 DET</t>
  </si>
  <si>
    <t>45221</t>
  </si>
  <si>
    <t>PRUEBA RAPIDA CUALITATIVA DE ANTIGENO ESPECIFICO PARA SARS-CoV2 (COVID-19) INMUNOENSAYO CROMATOGRAFI -  - UNIDAD - 01 DETERMINACION</t>
  </si>
  <si>
    <t>48824</t>
  </si>
  <si>
    <t>PRUEBA RAPIDA CUALITATIVA PARA ANFETAMINA,BENZODIACEPINA, COCAINA, MARIHUANA Y METANFETAMINA EN ORIN -  - UNIDAD - X 25 DET</t>
  </si>
  <si>
    <t>22736</t>
  </si>
  <si>
    <t>PRUEBA RAPIDA DE HORMONA GONADOTROPINA CORIONICA (HCG) -  - KIT - 1 DET</t>
  </si>
  <si>
    <t>21813</t>
  </si>
  <si>
    <t>PRUEBA RAPIDA DE HORMONA GONADOTROPINA CORIONICA (HCG) -  - KIT - 25 DET</t>
  </si>
  <si>
    <t>34374</t>
  </si>
  <si>
    <t>PRUEBA RAPIDA INMUNOCROMATOGRAFICA PARA VIH 4TA GENERACION -  - KIT - 1 DET</t>
  </si>
  <si>
    <t>29275</t>
  </si>
  <si>
    <t>PRUEBA RAPIDA PARA DETECCION DE DENGUE (IgM, IgG Y ANTIGENO) TIPO CASSETTE -  - UNIDAD - 25 DET</t>
  </si>
  <si>
    <t>23653</t>
  </si>
  <si>
    <t>PRUEBA RAPIDA PARA DIAGNOSTICO DE SIFILIS (RPR) -  - KIT - 1 DET</t>
  </si>
  <si>
    <t>39992</t>
  </si>
  <si>
    <t>PRUEBA RAPIDA PARA HEPATITIS B -  - KIT - 1 DET</t>
  </si>
  <si>
    <t>22211</t>
  </si>
  <si>
    <t>PRUEBA RAPIDA PARA HEPATITIS B -  - KIT - 30 DET</t>
  </si>
  <si>
    <t>32670</t>
  </si>
  <si>
    <t>PRUEBA RAPIDA PARA HEPATITIS C -  - KIT - 1 DET</t>
  </si>
  <si>
    <t>42272</t>
  </si>
  <si>
    <t>PRUEBA RAPIDA PARA HEPATITIS C -  - KIT - 40 DET</t>
  </si>
  <si>
    <t>17705</t>
  </si>
  <si>
    <t>PRUEBA RAPIDA PARA VIH 1-2 -  - KIT - 1 DET</t>
  </si>
  <si>
    <t>22148</t>
  </si>
  <si>
    <t>PRUEBA RAPIDA PARA VIH 1-2 -  - KIT - 30 DET</t>
  </si>
  <si>
    <t>20139</t>
  </si>
  <si>
    <t>PRUEBA RAPIDA PARA VIH 1-2 -  - KIT - 40 DET</t>
  </si>
  <si>
    <t>31100</t>
  </si>
  <si>
    <t>PRUEBA RAPIDA PARA VIH 1-2 Y SIFILIS -  - KIT - 1 DET</t>
  </si>
  <si>
    <t>28776</t>
  </si>
  <si>
    <t>PRUEBA RAPIDA PARA VIH 1-2 y SIFILIS -  - KIT - 25 DET</t>
  </si>
  <si>
    <t>41430</t>
  </si>
  <si>
    <t>PRUEBA RAPIDA PARA VIH SIFILIS -  - KIT - 25 DET</t>
  </si>
  <si>
    <t>41045</t>
  </si>
  <si>
    <t>PUNTERA (TIPS) AMARILLA 0 æl - 200 æl X 1000 -  - UNIDAD -</t>
  </si>
  <si>
    <t>21275</t>
  </si>
  <si>
    <t>RALTEGRAVIR - 400 mg - TABLET -</t>
  </si>
  <si>
    <t>05658</t>
  </si>
  <si>
    <t>RANITIDINA (COMO CLORHIDRATO) - 25 mg/mL - INYECT - 2 mL</t>
  </si>
  <si>
    <t>05661</t>
  </si>
  <si>
    <t>RANITIDINA (COMO CLORHIDRATO) - 300 mg - TABLET -</t>
  </si>
  <si>
    <t>21360</t>
  </si>
  <si>
    <t>REACTIVO ANALIZADOR HEMATOLOGICO DE 19 PARAMETROS -  - UNIDAD - 1 DET</t>
  </si>
  <si>
    <t>11749</t>
  </si>
  <si>
    <t>REACTIVO BENEDICT -  - SOLUCI - 1 L</t>
  </si>
  <si>
    <t>24044</t>
  </si>
  <si>
    <t>REACTIVO DE ACIDO URICO ENZIMATICO -  - KIT - 300 DET</t>
  </si>
  <si>
    <t>10267</t>
  </si>
  <si>
    <t>REACTIVO DE AMILASA -  - KIT - 100 DET</t>
  </si>
  <si>
    <t>24904</t>
  </si>
  <si>
    <t>REACTIVO DE AMILASA CINETICA -  - KIT - 300 DET</t>
  </si>
  <si>
    <t>11190</t>
  </si>
  <si>
    <t>REACTIVO DE GLUCOSA ENZIMATICA -  - KIT - 500 DET</t>
  </si>
  <si>
    <t>47342</t>
  </si>
  <si>
    <t>REACTIVO PARA ANALIZADOR HEMATOLOGICO DE 18 PARAMETROS -  - KIT - 500 DETERMINACIONES</t>
  </si>
  <si>
    <t>22128</t>
  </si>
  <si>
    <t>RESINA FLUIDA A2 X 2 g -  - UNIDAD -</t>
  </si>
  <si>
    <t>22127</t>
  </si>
  <si>
    <t>RESINA FLUIDA A4 X 2 g -  - UNIDAD -</t>
  </si>
  <si>
    <t>11768</t>
  </si>
  <si>
    <t>RESINA FOTOCURABLE (AC. GRABADOR + COMPONENTE) 4 jeringa/4 g -  - KIT -</t>
  </si>
  <si>
    <t>36872</t>
  </si>
  <si>
    <t>RESINA FOTOCURABLE A2 X 4 g -  - UNIDAD -</t>
  </si>
  <si>
    <t>36873</t>
  </si>
  <si>
    <t>RESINA FOTOCURABLE A3 X 4 g -  - UNIDAD -</t>
  </si>
  <si>
    <t>36882</t>
  </si>
  <si>
    <t>RESINA FOTOCURABLE B2 X 4 g -  - UNIDAD -</t>
  </si>
  <si>
    <t>44390</t>
  </si>
  <si>
    <t>RESPIRADOR NASAL TIPO N-95 -  - UNIDAD -</t>
  </si>
  <si>
    <t>47028</t>
  </si>
  <si>
    <t>RESPIRADOR QUIRURGICO TIPO N-95 -  - UNIDAD -</t>
  </si>
  <si>
    <t>18132</t>
  </si>
  <si>
    <t>RETINOL (COMO PALMITATO) - 100000 UI - TABLET -</t>
  </si>
  <si>
    <t>08153</t>
  </si>
  <si>
    <t>RETINOL(COMO PALMITATO) - 200000 UI - TABLET -</t>
  </si>
  <si>
    <t>23519</t>
  </si>
  <si>
    <t>REVELADOR DE PLACA BACTERIANA EN TABLETA -  - UNIDAD -</t>
  </si>
  <si>
    <t>05686</t>
  </si>
  <si>
    <t>RIFAMPICINA - 100 mg/5 mL - SUSPEN - 60 mL</t>
  </si>
  <si>
    <t>05688</t>
  </si>
  <si>
    <t>RIFAMPICINA - 300 mg - TABLET -</t>
  </si>
  <si>
    <t>05694</t>
  </si>
  <si>
    <t>RISPERIDONA - 2 mg - TABLET -</t>
  </si>
  <si>
    <t>05731</t>
  </si>
  <si>
    <t>SALBUTAMOL (COMO SULFATO) - 100 æg/DOSIS - AEROSO - 200 DOSIS</t>
  </si>
  <si>
    <t>19723</t>
  </si>
  <si>
    <t>SALBUTAMOL (COMO SULFATO) - 5 mg/mL - SOLUCI - 10 mL</t>
  </si>
  <si>
    <t>20036</t>
  </si>
  <si>
    <t>SALES DE REHIDRATACION ORAL -  - POLVO - 20.5 g/L</t>
  </si>
  <si>
    <t>05595</t>
  </si>
  <si>
    <t>SALES DE REHIDRATACION ORAL -  - POLVO - 27.9 g</t>
  </si>
  <si>
    <t>32379</t>
  </si>
  <si>
    <t>SELLANTE DE FOSAS Y FISURAS AUTOCURABLE (2 mL BASE + 2 mL CATALIZADOR) -  - KIT -</t>
  </si>
  <si>
    <t>36805</t>
  </si>
  <si>
    <t>SELLANTE DE FOSAS Y FISURAS FOTOCURABLE X 1.2 g -  - KIT -</t>
  </si>
  <si>
    <t>32537</t>
  </si>
  <si>
    <t>SELLANTE DE FOSAS Y FISURAS FOTOCURABLE X 1.25 g -  - KIT -</t>
  </si>
  <si>
    <t>28294</t>
  </si>
  <si>
    <t>SELLANTE DE FOSAS Y FISURAS FOTOCURABLE X 2.5 g -  - KIT -</t>
  </si>
  <si>
    <t>05807</t>
  </si>
  <si>
    <t>SERTRALINA - 50 mg - TABLET -</t>
  </si>
  <si>
    <t>02922</t>
  </si>
  <si>
    <t>SIMETICONA - 80 mg/mL - SUSPEN - 15 mL</t>
  </si>
  <si>
    <t>05856</t>
  </si>
  <si>
    <t>SODIO BICARBONATO - 8.4 g/100 mL (8.4 %) - INYECT - 20 mL</t>
  </si>
  <si>
    <t>05889</t>
  </si>
  <si>
    <t>SODIO CLORURO - 20 g/100 mL (20 %) - INYECT - 20 mL</t>
  </si>
  <si>
    <t>05873</t>
  </si>
  <si>
    <t>SODIO CLORURO - 900 mg/100 mL (0.9 %) - INYECT - 1 L</t>
  </si>
  <si>
    <t>05871</t>
  </si>
  <si>
    <t>SODIO CLORURO - 900 mg/100 mL (0.9 %) - INYECT - 10 mL</t>
  </si>
  <si>
    <t>05876</t>
  </si>
  <si>
    <t>SODIO CLORURO - 900 mg/100 mL (0.9 %) - INYECT - 2 mL</t>
  </si>
  <si>
    <t>05882</t>
  </si>
  <si>
    <t>SODIO CLORURO - 900 mg/100 mL (0.9 %) - INYECT - 5 mL</t>
  </si>
  <si>
    <t>05913</t>
  </si>
  <si>
    <t>SODIO FOSFATO DIBASICO + SODIO FOSFATO MONOBASICO  (SOLUCION RECTAL) - 6 g + 16 g/100 mL - SOLUCI - 133 mL</t>
  </si>
  <si>
    <t>08166</t>
  </si>
  <si>
    <t>SOLUCION DE LACTATO SODICO COMPUESTA (LACTATO RINGER) -  - INYECT - 1 L</t>
  </si>
  <si>
    <t>05598</t>
  </si>
  <si>
    <t>SOLUCION POLIELECTROLITICA -  - SOLUCI - 1 L</t>
  </si>
  <si>
    <t>12756</t>
  </si>
  <si>
    <t>SOLUCION TURK -  - SOLUCI - 1 L</t>
  </si>
  <si>
    <t>11850</t>
  </si>
  <si>
    <t>SONDA DE ASPIRACION ENDOTRAQUEAL N§ 14 -  - UNIDAD -</t>
  </si>
  <si>
    <t>11854</t>
  </si>
  <si>
    <t>SONDA DE ASPIRACION ENDOTRAQUEAL N§ 8 -  - UNIDAD -</t>
  </si>
  <si>
    <t>17072</t>
  </si>
  <si>
    <t>SONDA NASOGASTRICA N§ 10 -  - UNIDAD -</t>
  </si>
  <si>
    <t>17074</t>
  </si>
  <si>
    <t>SONDA NASOGASTRICA N§ 14 -  - UNIDAD -</t>
  </si>
  <si>
    <t>17075</t>
  </si>
  <si>
    <t>SONDA NASOGASTRICA N§ 16 -  - UNIDAD -</t>
  </si>
  <si>
    <t>17071</t>
  </si>
  <si>
    <t>SONDA NASOGASTRICA N§ 8 -  - UNIDAD -</t>
  </si>
  <si>
    <t>17029</t>
  </si>
  <si>
    <t>SONDA VESICAL TIPO FOLEY 2 VIAS DESCARTABLE N§ 14 -  - UNIDAD -</t>
  </si>
  <si>
    <t>17030</t>
  </si>
  <si>
    <t>SONDA VESICAL TIPO FOLEY 2 VIAS DESCARTABLE N§ 16 -  - UNIDAD -</t>
  </si>
  <si>
    <t>08170</t>
  </si>
  <si>
    <t>SUERO ANTIBOTROPICO POLIVALENTE - 40 mg/10 mL - INYECT -</t>
  </si>
  <si>
    <t>52819</t>
  </si>
  <si>
    <t>SUERO ANTIBOTROPICO TETRAVALENTE - 2.5 mg/mL - INYECT - 10 mL</t>
  </si>
  <si>
    <t>27877</t>
  </si>
  <si>
    <t>SUERO ANTIOFIDICO POLIVALENTE -  - INYECT -</t>
  </si>
  <si>
    <t>51670</t>
  </si>
  <si>
    <t>SUERO ANTIOFIDICO POLIVALENTE -  - INYECT - 10 mL</t>
  </si>
  <si>
    <t>43077</t>
  </si>
  <si>
    <t>SUERO CONTROL ANORMAL NIVEL 2 -  - UNIDAD - 5 mL</t>
  </si>
  <si>
    <t>35206</t>
  </si>
  <si>
    <t>SUERO CONTROL BIOQUIMICO NORMAL -  - UNIDAD - 5 mL</t>
  </si>
  <si>
    <t>40319</t>
  </si>
  <si>
    <t>SUERO CONTROL NORMAL NIVEL 1 x 3 mL -  - UNIDAD -</t>
  </si>
  <si>
    <t>05964</t>
  </si>
  <si>
    <t>SULFADIAZINA DE PLATA - 1 g/100 g - CREMA - 50 g</t>
  </si>
  <si>
    <t>05986</t>
  </si>
  <si>
    <t>SULFAMETOXAZOL + TRIMETOPRIMA - 200 mg + 40 mg/5 mL - SUSPEN - 60 mL</t>
  </si>
  <si>
    <t>06002</t>
  </si>
  <si>
    <t>SULFAMETOXAZOL + TRIMETOPRIMA - 400 mg + 80 mg - TABLET -</t>
  </si>
  <si>
    <t>03515</t>
  </si>
  <si>
    <t>SULFAMETOXAZOL + TRIMETOPRIMA - 800 mg + 160 mg - TABLET -</t>
  </si>
  <si>
    <t>06019</t>
  </si>
  <si>
    <t>SULPIRIDA - 200 mg - TABLET -</t>
  </si>
  <si>
    <t>24295</t>
  </si>
  <si>
    <t>SUTURA ACIDO POLIGLACTIN 0 C/A 1/2 CIRCULO REDONDA 35 mm X 70 cm -  - UNIDAD -</t>
  </si>
  <si>
    <t>24360</t>
  </si>
  <si>
    <t>SUTURA ACIDO POLIGLACTIN 0 C/A 1/2 CIRCULO REDONDA 40 mm X 70 cm -  - UNIDAD -</t>
  </si>
  <si>
    <t>17152</t>
  </si>
  <si>
    <t>SUTURA CATGUT CROMICO 2 C/A 1/2 CIRCULO REDONDA 35 mm X 70 cm -  - UNIDAD -</t>
  </si>
  <si>
    <t>22189</t>
  </si>
  <si>
    <t>SUTURA CATGUT CROMICO 2/0 C/A 1/2 CIRCULO CORTANTE 30 mm X 70 cm -  - UNIDAD -</t>
  </si>
  <si>
    <t>12016</t>
  </si>
  <si>
    <t>SUTURA CATGUT CROMICO 2/0 C/A 1/2 CIRCULO REDONDA 25 mm X 70 cm -  - UNIDAD -</t>
  </si>
  <si>
    <t>12018</t>
  </si>
  <si>
    <t>SUTURA CATGUT CROMICO 2/0 C/A 1/2 CIRCULO REDONDA 35 mm X 70 cm -  - UNIDAD -</t>
  </si>
  <si>
    <t>12019</t>
  </si>
  <si>
    <t>SUTURA CATGUT CROMICO 2/0 C/A 1/2 CIRCULO REDONDA 40 mm X 70 cm -  - UNIDAD -</t>
  </si>
  <si>
    <t>12024</t>
  </si>
  <si>
    <t>SUTURA CATGUT CROMICO 3/0 C/A 1/2 CIRCULO REDONDA 30 mm X 70 cm -  - UNIDAD -</t>
  </si>
  <si>
    <t>19950</t>
  </si>
  <si>
    <t>SUTURA CATGUT CROMICO 3/0 C/A 3/8 CIRCULO CORTANTE 30 mm x 70 cm -  - UNIDAD -</t>
  </si>
  <si>
    <t>19107</t>
  </si>
  <si>
    <t>SUTURA NAILON AZUL MONOFILAMENTO 2/0 C/A 1/2 CIRCULO REDONDA 30 mm X 75 cm -  - UNIDAD -</t>
  </si>
  <si>
    <t>12217</t>
  </si>
  <si>
    <t>SUTURA NAILON AZUL MONOFILAMENTO 2/0 C/A 3/8 CIRCULO CORTANTE 25 mm X 75 cm -  - UNIDAD -</t>
  </si>
  <si>
    <t>39041</t>
  </si>
  <si>
    <t>SUTURA NAILON AZUL MONOFILAMENTO 2/0 C/A 3/8 CIRCULO CORTANTE 25 mm x 70 cm -  - UNIDAD -</t>
  </si>
  <si>
    <t>20186</t>
  </si>
  <si>
    <t>SUTURA NAILON AZUL MONOFILAMENTO 3/0 C/A 1/2 CIRCULO CORTANTE 30 mm X 75 cm -  - UNIDAD -</t>
  </si>
  <si>
    <t>18168</t>
  </si>
  <si>
    <t>SUTURA NAILON AZUL MONOFILAMENTO 3/0 C/A 3/8 CIRCULO CORTANTE 15 mm X 70 cm -  - UNIDAD -</t>
  </si>
  <si>
    <t>19174</t>
  </si>
  <si>
    <t>SUTURA NAILON AZUL MONOFILAMENTO 3/0 C/A 3/8 CIRCULO CORTANTE 25 mm X 75 cm -  - UNIDAD -</t>
  </si>
  <si>
    <t>24305</t>
  </si>
  <si>
    <t>SUTURA NAILON AZUL MONOFILAMENTO 4/0 C/A 1/2 CIRCULO CORTANTE 30 mm X 75 cm -  - UNIDAD -</t>
  </si>
  <si>
    <t>12236</t>
  </si>
  <si>
    <t>SUTURA NAILON AZUL MONOFILAMENTO 5/0 C/A 3/8 CIRCULO CORTANTE 20 mm X 75 cm -  - UNIDAD -</t>
  </si>
  <si>
    <t>18693</t>
  </si>
  <si>
    <t>SUTURA NAILON AZUL MONOFILAMENTO 5/0 C/A 3/8 CIRCULO CORTANTE 25 mm X 75 cm -  - UNIDAD -</t>
  </si>
  <si>
    <t>24284</t>
  </si>
  <si>
    <t>SUTURA NAILON AZUL MONOFILAMENTO 5/0 C/A 3/8 CIRCULO CORTANTE 30 mm X 75 cm -  - UNIDAD -</t>
  </si>
  <si>
    <t>22102</t>
  </si>
  <si>
    <t>SUTURA SEDA NEGRA TRENZADA 2/0 C/A 1/2 CIRCULO CORTANTE 30 mm X 75 cm -  - UNIDAD -</t>
  </si>
  <si>
    <t>20532</t>
  </si>
  <si>
    <t>SUTURA SEDA NEGRA TRENZADA 3/0 C/A 1/2 CIRCULO CORTANTE 30 mm X 75 cm -  - UNIDAD -</t>
  </si>
  <si>
    <t>12415</t>
  </si>
  <si>
    <t>SUTURA SEDA NEGRA TRENZADA 3/0 C/A 1/2 CIRCULO REDONDA 30 mm X 75 cm -  - UNIDAD -</t>
  </si>
  <si>
    <t>12424</t>
  </si>
  <si>
    <t>SUTURA SEDA NEGRA TRENZADA 5/0 C/A 1/2 CIRCULO CORTANTE 20 mm X 75 cm -  - UNIDAD -</t>
  </si>
  <si>
    <t>17766</t>
  </si>
  <si>
    <t>TENOFOVIR - 300 mg - TABLET -</t>
  </si>
  <si>
    <t>12490</t>
  </si>
  <si>
    <t>TERMOMETRO CLINICO ORAL -  - UNIDAD -</t>
  </si>
  <si>
    <t>23504</t>
  </si>
  <si>
    <t>TEST DE ALCOHOL EN SALIVA -  - KIT -</t>
  </si>
  <si>
    <t>06111</t>
  </si>
  <si>
    <t>TETRACICLINA CLORHIDRATO (UNGšENTO OFTALMICO) - 1 g/100 g (1 %) - UNGšEN - 6 g</t>
  </si>
  <si>
    <t>06127</t>
  </si>
  <si>
    <t>TIAMINA CLORHIDRATO - 100 mg - TABLET -</t>
  </si>
  <si>
    <t>31585</t>
  </si>
  <si>
    <t>TIJERA PARA CORDON UMBILICAL 10 cm -  - UNIDAD -</t>
  </si>
  <si>
    <t>23231</t>
  </si>
  <si>
    <t>TIPODON DE PLASTICO TAMA¥O GRANDE -  - UNIDAD -</t>
  </si>
  <si>
    <t>25625</t>
  </si>
  <si>
    <t>TIPS AMARILLO 100 uL X 1000 -  - UNIDAD -</t>
  </si>
  <si>
    <t>47663</t>
  </si>
  <si>
    <t>TIPS PARA MICROPIPETA 0.5 uL - 50 uL X 500 -  - UNIDAD -</t>
  </si>
  <si>
    <t>23180</t>
  </si>
  <si>
    <t>TIRA DE LIJA PARA RESINA X 100 -  - UNIDAD -</t>
  </si>
  <si>
    <t>12519</t>
  </si>
  <si>
    <t>TIRA REACTIVA PARA GLUCOSA EN SANGRE -  - KIT - 50 DET</t>
  </si>
  <si>
    <t>30697</t>
  </si>
  <si>
    <t>TIRA REACTIVA PARA GLUCOSA EN SANGRE CON LANCETA -  - UNIDAD -</t>
  </si>
  <si>
    <t>20455</t>
  </si>
  <si>
    <t>TIRA REACTIVA PARA ORINA DE 11 PARAMETROS -  - KIT - 100 DET</t>
  </si>
  <si>
    <t>06239</t>
  </si>
  <si>
    <t>TRAMADOL CLORHIDRATO - 50 mg - TABLET -</t>
  </si>
  <si>
    <t>06231</t>
  </si>
  <si>
    <t>TRAMADOL CLORHIDRATO - 50 mg/mL - INYECT - 1 mL</t>
  </si>
  <si>
    <t>06232</t>
  </si>
  <si>
    <t>TRAMADOL CLORHIDRATO - 50 mg/mL - INYECT - 2 mL</t>
  </si>
  <si>
    <t>36899</t>
  </si>
  <si>
    <t>TRANSAMINASA GLUTAMICA OXALACETICA (TGO)  AUTOMATIZADO CINETICO -  - KIT - 1 DET</t>
  </si>
  <si>
    <t>36355</t>
  </si>
  <si>
    <t>TRANSAMINASA GLUTAMICA OXALACETICA (TGO) AUTOMATIZADA CINETICA -  - KIT - 300 DET</t>
  </si>
  <si>
    <t>22216</t>
  </si>
  <si>
    <t>TRANSAMINASA GLUTAMICA OXALACETICA (TGO) CINETICA -  - KIT - 200 DET</t>
  </si>
  <si>
    <t>24853</t>
  </si>
  <si>
    <t>TRANSAMINASA GLUTAMICA PIRUVICA (TGP) -  - KIT - 200 DET</t>
  </si>
  <si>
    <t>36288</t>
  </si>
  <si>
    <t>TRANSAMINASA GLUTAMICA PIRUVICA (TGP) CINETICA -  - KIT - 300 DET</t>
  </si>
  <si>
    <t>06337</t>
  </si>
  <si>
    <t>TRIFLUOPERAZINA (COMO CLORHIDRATO) - 5 mg - TABLET -</t>
  </si>
  <si>
    <t>12679</t>
  </si>
  <si>
    <t>TRIGLICERIDOS ENZIMATICO -  - KIT - 100 DET</t>
  </si>
  <si>
    <t>23703</t>
  </si>
  <si>
    <t>TRIGLICERIDOS ENZIMATICO -  - KIT - 500 DET</t>
  </si>
  <si>
    <t>30497</t>
  </si>
  <si>
    <t>TUBERCULINA - PPD - 5 UT/0.1 mL - INYECT - 1 mL</t>
  </si>
  <si>
    <t>28530</t>
  </si>
  <si>
    <t>TUBO CAPILAR CON HEPARINA X 100 -  - UNIDAD -</t>
  </si>
  <si>
    <t>21930</t>
  </si>
  <si>
    <t>TUBO CAPILAR PARA HEMATOCRITO CON HEPARINA X 100 UNIDADES -  - UNIDAD -</t>
  </si>
  <si>
    <t>23451</t>
  </si>
  <si>
    <t>TUBO CAPILAR PARA HEMATOCRITO SIN HEPARINA X 100 UNIDADES -  - UNIDAD -</t>
  </si>
  <si>
    <t>30034</t>
  </si>
  <si>
    <t>TUBO CAPILAR SIN HEPARINA X 100 -  - UNIDAD -</t>
  </si>
  <si>
    <t>25051</t>
  </si>
  <si>
    <t>TUBO DE ENSAYO DE VIDRIO 12 mm X 75 mm -  - UNIDAD -</t>
  </si>
  <si>
    <t>22246</t>
  </si>
  <si>
    <t>TUBO DE LATEX PARA LIGADURAS Y EXTENSION 1/8" X 1/32" X 1 m -  - UNIDAD -</t>
  </si>
  <si>
    <t>32403</t>
  </si>
  <si>
    <t>TUBO DE POLIPROPILENO 5 mL PARA EXTRACCION AL VACIO CON EDTA TAPA COLOR AMARILLO X 100 -  - UNIDAD -</t>
  </si>
  <si>
    <t>22775</t>
  </si>
  <si>
    <t>TUBO ENDOTRAQUEAL DESCARTABLE Nø 8.0 CON BALON -  - UNIDAD -</t>
  </si>
  <si>
    <t>12703</t>
  </si>
  <si>
    <t>TUBO OROFARINGEO (TUBO DE MAYO) Nø 4 -  - UNIDAD -</t>
  </si>
  <si>
    <t>33927</t>
  </si>
  <si>
    <t>TUBO PARA EXTRACCION DE SANGRE CON SISTEMA DE VACIO DE POLIPROPILENO DE 0.5 mL CON EDTA DIPOTASICO -  - UNIDAD -</t>
  </si>
  <si>
    <t>31340</t>
  </si>
  <si>
    <t>TUBO PARA EXTRACCION DE SANGRE CON SISTEMA DE VACIO DE POLIPROPILENO DE 3 mL CON EDTA DIPOTASICO -  - UNIDAD -</t>
  </si>
  <si>
    <t>39114</t>
  </si>
  <si>
    <t>TUBO PARA EXTRACCION DE SANGRE CON SISTEMA DE VACIO DE POLIPROPILENO DE 3 mL SIN ADITIVO -  - UNIDAD -</t>
  </si>
  <si>
    <t>12705</t>
  </si>
  <si>
    <t>TUBO PARA EXTRACCION DE SANGRE CON SISTEMA DE VACIO DE POLIPROPILENO DE 5 mL SIN ADITIVO -  - UNIDAD -</t>
  </si>
  <si>
    <t>28984</t>
  </si>
  <si>
    <t>TUBO PARA EXTRACCION DE SANGRE CON SISTEMA DE VACIO DE POLIPROPILENO DE 6 mL CON EDTA DIPOTASICO -  - UNIDAD -</t>
  </si>
  <si>
    <t>29730</t>
  </si>
  <si>
    <t>TUBO PARA EXTRACCION DE SANGRE CON SISTEMA DE VACIO DE POLIPROPILENO DE 6 mL CON EDTA X 100 -  - UNIDAD -</t>
  </si>
  <si>
    <t>33907</t>
  </si>
  <si>
    <t>TUBO PARA EXTRACCION DE SANGRE CON SISTEMA DE VACIO DE POLIPROPILENO DE 6 mL SIN ADITIVO -  - UNIDAD -</t>
  </si>
  <si>
    <t>24900</t>
  </si>
  <si>
    <t>TUBO PARA EXTRACCION DE SANGRE CON SISTEMA DE VACIO DE POLIPROPILENO DE 6 mL SIN ADITIVO X 100 -  - UNIDAD -</t>
  </si>
  <si>
    <t>22928</t>
  </si>
  <si>
    <t>UREA CINETICA -  - KIT - 100 DET</t>
  </si>
  <si>
    <t>22931</t>
  </si>
  <si>
    <t>UREA CINETICA -  - KIT - 400 DET</t>
  </si>
  <si>
    <t>22932</t>
  </si>
  <si>
    <t>UREA CINETICA -  - KIT - 500 DET</t>
  </si>
  <si>
    <t>06377</t>
  </si>
  <si>
    <t>VACUNA ANTIAMARILICA - 1000 DIT/0.5 mL - INYECT - 10 DOSIS</t>
  </si>
  <si>
    <t>30978</t>
  </si>
  <si>
    <t>VACUNA ANTINEUMOCOCICA CONJUGADA 13-VALENTE -  - INYECT - 1 DOSIS</t>
  </si>
  <si>
    <t>06437</t>
  </si>
  <si>
    <t>VACUNA ANTIPAROTIDITIS, RUBEOLA Y SARAMPION - 700 DCI/0.5 mL - INYECT - 1 DOSIS</t>
  </si>
  <si>
    <t>06396</t>
  </si>
  <si>
    <t>VACUNA ANTIPOLIOMIELITICA - 80 Lf/0.5 mL - INYECT - 1 DOSIS</t>
  </si>
  <si>
    <t>44771</t>
  </si>
  <si>
    <t>VACUNA ANTIPOLIOMIELITICA BIVALENTE TIPO 1 Y 3 (ORAL) -  - SUSPEN - 10 DOSIS</t>
  </si>
  <si>
    <t>33219</t>
  </si>
  <si>
    <t>VACUNA ANTIPOLIOMIELITICA BIVALENTE TIPO 1 Y 3 -  - SUSPEN - 20 DOSIS</t>
  </si>
  <si>
    <t>50814</t>
  </si>
  <si>
    <t>VACUNA ANTIRRABICA HUMANA INACTIVADA (ANTIGENO PITMAN MOORE CEPA 3218-VERO) - 2.5 UI - INYECT - 1 DOSIS</t>
  </si>
  <si>
    <t>24090</t>
  </si>
  <si>
    <t>VACUNA ANTIRRABICA HUMANA INACTIVADA (PREPARADO DE CULTIVO CELULAR WISTAR PM/W138) + DILUYENTE - 2.5 UI - INYECT - 1 DOSIS</t>
  </si>
  <si>
    <t>06420</t>
  </si>
  <si>
    <t>VACUNA ANTITUBERCULOSA (BCG) - 3200000 U/0.1 mL - INYECT - 10 DOSIS</t>
  </si>
  <si>
    <t>32251</t>
  </si>
  <si>
    <t>VACUNA ANTIVARICELA - 1350 UFP/0.5 mL - INYECT - 0.7 mL</t>
  </si>
  <si>
    <t>48271</t>
  </si>
  <si>
    <t>VACUNA CONTRA COVID-19 (ARNm) nucleosidos modificados, PFIZER MANUFACT. BELGIUM NV, BELGICA (COMIRNA - 10 ug/ 0.2 mL - INYECT - VIAL 1.3 mL X 10 DOSIS</t>
  </si>
  <si>
    <t>48574</t>
  </si>
  <si>
    <t>VACUNA CONTRA COVID-19 (ARNm) nucleosidos modificados, PFIZER, BIONTECH MANUFACTURING GmbH, ALEMANIA - 30 ug/ 0.3 mL - INYECT - VIAL 0.45 mL x 6 DOSIS</t>
  </si>
  <si>
    <t>49894</t>
  </si>
  <si>
    <t>VACUNA CONTRA COVID-19 (NUCLEOSIDOS MODIFICADOS) (mRNA-1273), MODERNA, FAB. CATALENT INDIANA.LLC-EEU - 0.10 mg/mL (100 æg/mL) - INYECT - VIAL X 2.5 mL</t>
  </si>
  <si>
    <t>45236</t>
  </si>
  <si>
    <t>VACUNA CONTRA COVID-19 (VIRUS INACTIVADO), BEIJING INSTITUTE OF BIOLOGICAL PRODUCTS Co, Ltd. (BIBP) - 0.5 mL/DOSIS - INYECT - 1 DOSIS</t>
  </si>
  <si>
    <t>50298</t>
  </si>
  <si>
    <t>VACUNA CONTRA COVID-19(ARNm) nucleosido modificado(Tozinameran/Famtozinameran),BIONTECH MANUFACTURIN - 15 ug/15 ug X 0.3 mL (COMIRNATY) - INYECT - VIAL X 2.25 mL</t>
  </si>
  <si>
    <t>48532</t>
  </si>
  <si>
    <t>VACUNA CONTRA COVID-19(NUCLEOSIDO MODIF)(mRNA-1273)MODERNA,FAB.ROVI PHARMA INDUSTRIAL SERVICES S.A E - 0.5 mL/DOSIS - INYECT - VIAL x 5 mL x 10 DOSIS</t>
  </si>
  <si>
    <t>51189</t>
  </si>
  <si>
    <t>VACUNA CONTRA COVID-19(mRNA-1273)nucleosido modificado,(elasomeran/davesomeran)MODERNA,FAB.CATALENT - 50 ug/50 ug X mL (SPIKEVAX) - INYECT - VIAL X 2.5 mL</t>
  </si>
  <si>
    <t>47343</t>
  </si>
  <si>
    <t>VACUNA CONTRA COVID-19ÿ(VIRUS INACTIVADO) BEIJING INSTITUTE OF BIOLOGICAL PRODUCTS Co Ltd (BIBP) CHI - 0.5 mL/DOSIS - INYECT - VIAL X 2.5 mL X 5 DOSIS</t>
  </si>
  <si>
    <t>53001</t>
  </si>
  <si>
    <t>VACUNA CONTRA COVID19(ARNm)nucleosidos modificados(RAXTOZINOMERAN),PFIZER MANUFACTURING BELGIUM N.V - 10æg X 0.2mL - INYECT - VIAL 1.3mL  x 10 DOSIS</t>
  </si>
  <si>
    <t>53000</t>
  </si>
  <si>
    <t>VACUNA CONTRA COVID19(ARNm)nucleosidos modificados(RAXTOZINOMERAN),PFIZER MANUFACTURING BELGIUM N.V - 30æg X 0.3mL - INYECT - VIAL 2.25 mL x 06 DOSIS</t>
  </si>
  <si>
    <t>06435</t>
  </si>
  <si>
    <t>VACUNA CONTRA DIFTERIA, TETANOS Y TOS FERINA (DPT, TRIPLE) -  - INYECT - 10 DOSIS</t>
  </si>
  <si>
    <t>40754</t>
  </si>
  <si>
    <t>VACUNA CONTRA DIFTERIA, TETANOS Y TOS FERINA ACELULAR ADSORBIDA (DPTa) - 2,5 Lf + 5 Lf + 8 æg - INYECT - 1 DOSIS</t>
  </si>
  <si>
    <t>18331</t>
  </si>
  <si>
    <t>VACUNA CONTRA EL ROTAVIRUS  PLV (SUSPENSION ORAL) -  - SUSPEN - 1 DOSIS</t>
  </si>
  <si>
    <t>35019</t>
  </si>
  <si>
    <t>VACUNA CONTRA EL SARAMPION Y LA RUBEOLA (SR) -  - INYECT - 1 DOSIS</t>
  </si>
  <si>
    <t>06432</t>
  </si>
  <si>
    <t>VACUNA CONTRA LA DIFTERIA Y TETANOS (DT ADULTO) -  - INYECT - 10 DOSIS</t>
  </si>
  <si>
    <t>06385</t>
  </si>
  <si>
    <t>VACUNA CONTRA LA HEPATITIS A - 720 UI/0.5 mL - INYECT - 1 DOSIS</t>
  </si>
  <si>
    <t>06387</t>
  </si>
  <si>
    <t>VACUNA CONTRA LA HEPATITIS B ADULTO - 20 ug/mL - INYECT - 1 DOSIS</t>
  </si>
  <si>
    <t>06386</t>
  </si>
  <si>
    <t>VACUNA CONTRA LA HEPATITIS B PEDIATRICO - 10 ug/0.5 mL - INYECT - 1 DOSIS</t>
  </si>
  <si>
    <t>23875</t>
  </si>
  <si>
    <t>VACUNA CONTRA LA INFLUENZA ESTACIONARIA - ADULTO -  - INYECT - 1 DOSIS (0.5 mL)</t>
  </si>
  <si>
    <t>27904</t>
  </si>
  <si>
    <t>VACUNA CONTRA LA INFLUENZA PEDIATRICO (ANTIGENO TIPO A (H1N1 + H3N2) + ANTIGENO TIPO B - 90 ug/mL - INYECT - 20 DOSIS</t>
  </si>
  <si>
    <t>50089</t>
  </si>
  <si>
    <t>VACUNA CONTRA LA VIRUELA SIMICA (SMALLPOX Y MONKEYPOX) VIVA NO REPLICANTE, FAB. BAVARIAN NORDIC A/S- - 0.5 mL/DOSIS - INYECT - VIAL x 0.5 mL</t>
  </si>
  <si>
    <t>17734</t>
  </si>
  <si>
    <t>VACUNA DPT, HIB Y VHB (PENTAVALENTE) -  - INYECT - 1 DOSIS</t>
  </si>
  <si>
    <t>06427</t>
  </si>
  <si>
    <t>VACUNA HAEMOPHILUS INFLUENZAE TIPO B (HIB) -  - INYECT - 1 DOSIS</t>
  </si>
  <si>
    <t>18520</t>
  </si>
  <si>
    <t>VACUNA RECOMBINANTE TETRAVALENTE CONTRA VIRUS DEL PAPILOMA HUMANO TIPO 6, 11, 16 Y 18 (VPH) -  - INYECT - 0.5 mL</t>
  </si>
  <si>
    <t>40803</t>
  </si>
  <si>
    <t>VALPROATO SODICO (TABLETA DE LIBERACION MODIFICADA) - 500 mg - TABLET -</t>
  </si>
  <si>
    <t>17771</t>
  </si>
  <si>
    <t>VALPROATO SODICO - 250 mg/5 mL - JARABE - 120 mL</t>
  </si>
  <si>
    <t>06466</t>
  </si>
  <si>
    <t>VALPROATO SODICO - 500 mg - TABLET -</t>
  </si>
  <si>
    <t>12804</t>
  </si>
  <si>
    <t>VENDA ELASTICA 2" X 5 yd -  - UNIDAD -</t>
  </si>
  <si>
    <t>12806</t>
  </si>
  <si>
    <t>VENDA ELASTICA 4" X 5 yd -  - UNIDAD -</t>
  </si>
  <si>
    <t>12808</t>
  </si>
  <si>
    <t>VENDA ELASTICA 6" X 5 yd -  - UNIDAD -</t>
  </si>
  <si>
    <t>12809</t>
  </si>
  <si>
    <t>VENDA ELASTICA 8" X 5 yd -  - UNIDAD -</t>
  </si>
  <si>
    <t>25036</t>
  </si>
  <si>
    <t>YODO POVIDONA (ESPUMA) - 7.5 g/100 mL - SOLUCI - 1 L</t>
  </si>
  <si>
    <t>18077</t>
  </si>
  <si>
    <t>YODO POVIDONA (ESPUMA) - 8.5 g/100 mL - SOLUCI - 1 L</t>
  </si>
  <si>
    <t>06517</t>
  </si>
  <si>
    <t>YODO POVIDONA - 10 g/100 mL - SOLUCI - 1 L</t>
  </si>
  <si>
    <t>06564</t>
  </si>
  <si>
    <t>ZIDOVUDINA - 10 mg/mL - INYECT - 20 mL</t>
  </si>
  <si>
    <t>06570</t>
  </si>
  <si>
    <t>ZIDOVUDINA - 50 mg/5 mL - JARABE - 240 mL</t>
  </si>
  <si>
    <t>22233</t>
  </si>
  <si>
    <t>ZINC SULFATO - 20 mg de Zn - TABLET -</t>
  </si>
  <si>
    <t>06602</t>
  </si>
  <si>
    <t>ZOLPIDEM TARTRATO - 10 mg - TABLET -</t>
  </si>
  <si>
    <t>Disponibilidad</t>
  </si>
  <si>
    <t>Stock_Total</t>
  </si>
  <si>
    <t>Stock_AEM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</si>
</sst>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CCA15-72A2-4860-A086-D6A95B5D668B}" name="Tabla1" displayName="Tabla1" ref="A1:AA749" totalsRowShown="0">
  <autoFilter ref="A1:AA749" xr:uid="{00000000-0001-0000-0000-000000000000}"/>
  <tableColumns count="27">
    <tableColumn id="1" xr3:uid="{A4B4E4CF-47CE-4140-91C0-294F01CD1FC6}" name="codigo_med"/>
    <tableColumn id="2" xr3:uid="{7F7101E2-5A8B-41CF-BC93-2F16D36C3855}" name="descrip"/>
    <tableColumn id="3" xr3:uid="{D8FBBA85-F97E-4485-9E5A-63ADB9614C4F}" name="medtip"/>
    <tableColumn id="4" xr3:uid="{8ADFD737-4D5B-4104-84AC-C7124DD0A4C2}" name="medpet"/>
    <tableColumn id="5" xr3:uid="{6A8DB750-9D29-4D20-9159-FF1E96A6933B}" name="medest"/>
    <tableColumn id="6" xr3:uid="{F308518A-9A49-45FB-97F6-6F89CC33601F}" name="mes01"/>
    <tableColumn id="7" xr3:uid="{2EF20710-EC91-4FF1-A1E4-CE536BFD9A58}" name="mes02"/>
    <tableColumn id="8" xr3:uid="{DE62EC38-BD2C-46A7-8CE4-51BF03572DDD}" name="mes03"/>
    <tableColumn id="9" xr3:uid="{F0EE8F12-9420-490D-986B-266D5A4C194E}" name="mes04"/>
    <tableColumn id="10" xr3:uid="{516CB4DC-9437-401E-BEB7-D93DF3749812}" name="mes05"/>
    <tableColumn id="11" xr3:uid="{EA6D8663-16EA-4EC5-BC67-007A6E906BF0}" name="mes06"/>
    <tableColumn id="12" xr3:uid="{061AB5FA-EA62-4D8E-827E-1F03FFAFC1DA}" name="mes07"/>
    <tableColumn id="13" xr3:uid="{D6FFDB68-BB2E-4A20-8084-72A35C9386A9}" name="mes08"/>
    <tableColumn id="14" xr3:uid="{D8D017C2-19E5-4269-BB52-17FEEDBF9167}" name="mes09"/>
    <tableColumn id="15" xr3:uid="{CC117844-C771-417F-B9C4-DBA4264AA324}" name="mes10"/>
    <tableColumn id="16" xr3:uid="{3F114C77-E06E-4683-ABDF-4EE86B79357C}" name="mes11"/>
    <tableColumn id="17" xr3:uid="{CBA00F87-69CD-46BB-8277-50FEE79B10BA}" name="mes12"/>
    <tableColumn id="18" xr3:uid="{321496D1-1D03-468A-87C3-9E7CEB9B9447}" name="precio"/>
    <tableColumn id="19" xr3:uid="{F55B2324-7FA2-4FA0-87AA-F78B2FB91B33}" name="stock"/>
    <tableColumn id="20" xr3:uid="{62F5B0B4-41BD-45B2-919A-DF809D5F6C5F}" name="Stock_AEM"/>
    <tableColumn id="21" xr3:uid="{D419EA88-CF97-48E0-B9A2-1C33C65D6D21}" name="Stock_Total">
      <calculatedColumnFormula>SUM(S2,T2)</calculatedColumnFormula>
    </tableColumn>
    <tableColumn id="22" xr3:uid="{45D82A8A-B2E9-40CF-A12C-70C548F025EB}" name="sumames"/>
    <tableColumn id="23" xr3:uid="{95B7C855-0822-49E1-AF78-2E27DE267BE7}" name="cuenta"/>
    <tableColumn id="24" xr3:uid="{D8106BDE-69B6-434E-8D5A-B84EEAE7E95D}" name="cpa"/>
    <tableColumn id="25" xr3:uid="{3027217F-E3BA-4FBE-89BD-91C6948E4EAB}" name="meses_prov" dataDxfId="1"/>
    <tableColumn id="26" xr3:uid="{E1109FC0-569E-4432-BA98-7908BB77D1ED}" name="Disponibilidad" dataDxfId="0">
      <calculatedColumnFormula>IFERROR(U2/X2,0)</calculatedColumnFormula>
    </tableColumn>
    <tableColumn id="27" xr3:uid="{72F69537-8575-4D17-AE53-601103E57AA1}" name="situacion">
      <calculatedColumnFormula>IF(X2=0,"SIN ROTACION",IF(Z2&lt;2,"CRITICO", IF(Z2&lt;=3,"SUBSTOCK",IF(Z2&lt;6.1,"NORMOSTOCK","SOBRESTOCK"))))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49"/>
  <sheetViews>
    <sheetView tabSelected="1" topLeftCell="C1" zoomScaleNormal="100" zoomScaleSheetLayoutView="145" workbookViewId="0">
      <selection activeCell="L18" sqref="L18"/>
    </sheetView>
  </sheetViews>
  <sheetFormatPr baseColWidth="10" defaultRowHeight="15" x14ac:dyDescent="0.25"/>
  <cols>
    <col min="1" max="1" width="13.7109375" customWidth="1"/>
    <col min="2" max="2" width="124.28515625" customWidth="1"/>
    <col min="3" max="3" width="9.42578125" bestFit="1" customWidth="1"/>
    <col min="4" max="4" width="10" bestFit="1" customWidth="1"/>
    <col min="5" max="5" width="9.7109375" bestFit="1" customWidth="1"/>
    <col min="6" max="17" width="8.7109375" bestFit="1" customWidth="1"/>
    <col min="18" max="18" width="8.42578125" customWidth="1"/>
    <col min="19" max="19" width="7.5703125" bestFit="1" customWidth="1"/>
    <col min="20" max="20" width="12.5703125" customWidth="1"/>
    <col min="21" max="21" width="13" customWidth="1"/>
    <col min="22" max="22" width="11.7109375" hidden="1" customWidth="1"/>
    <col min="23" max="23" width="9.28515625" hidden="1" customWidth="1"/>
    <col min="24" max="24" width="7.140625" customWidth="1"/>
    <col min="25" max="25" width="13.5703125" style="1" customWidth="1"/>
    <col min="26" max="26" width="15.7109375" style="1" customWidth="1"/>
    <col min="27" max="27" width="13.85546875" bestFit="1" customWidth="1"/>
    <col min="28" max="28" width="7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1530</v>
      </c>
      <c r="U1" t="s">
        <v>1529</v>
      </c>
      <c r="V1" t="s">
        <v>18</v>
      </c>
      <c r="W1" t="s">
        <v>19</v>
      </c>
      <c r="X1" t="s">
        <v>20</v>
      </c>
      <c r="Y1" s="1" t="s">
        <v>21</v>
      </c>
      <c r="Z1" s="1" t="s">
        <v>1528</v>
      </c>
      <c r="AA1" t="s">
        <v>22</v>
      </c>
    </row>
    <row r="2" spans="1:27" x14ac:dyDescent="0.25">
      <c r="A2" t="s">
        <v>48</v>
      </c>
      <c r="B2" t="s">
        <v>49</v>
      </c>
      <c r="C2" t="s">
        <v>26</v>
      </c>
      <c r="D2" t="s">
        <v>27</v>
      </c>
      <c r="E2" t="s">
        <v>34</v>
      </c>
      <c r="F2">
        <v>4442</v>
      </c>
      <c r="G2">
        <v>5681</v>
      </c>
      <c r="H2">
        <v>4593</v>
      </c>
      <c r="I2">
        <v>3126</v>
      </c>
      <c r="J2">
        <v>2144</v>
      </c>
      <c r="K2">
        <v>2103</v>
      </c>
      <c r="L2">
        <v>1321</v>
      </c>
      <c r="M2">
        <v>668</v>
      </c>
      <c r="N2">
        <v>723</v>
      </c>
      <c r="O2">
        <v>768</v>
      </c>
      <c r="P2">
        <v>600</v>
      </c>
      <c r="Q2">
        <v>214</v>
      </c>
      <c r="R2">
        <v>0.05</v>
      </c>
      <c r="S2">
        <v>3953</v>
      </c>
      <c r="T2">
        <v>0</v>
      </c>
      <c r="U2">
        <f>SUM(S2,T2)</f>
        <v>3953</v>
      </c>
      <c r="V2">
        <v>26383</v>
      </c>
      <c r="W2">
        <v>12</v>
      </c>
      <c r="X2">
        <v>2199</v>
      </c>
      <c r="Y2" s="1">
        <v>1.8</v>
      </c>
      <c r="Z2" s="1">
        <f>IFERROR(U2/X2,0)</f>
        <v>1.7976352887676217</v>
      </c>
      <c r="AA2" t="str">
        <f>IF(X2=0,"SIN ROTACION",IF(Z2&lt;2,"CRITICO", IF(Z2&lt;=3,"SUBSTOCK",IF(Z2&lt;6.1,"NORMOSTOCK","SOBRESTOCK"))))</f>
        <v>CRITICO</v>
      </c>
    </row>
    <row r="3" spans="1:27" x14ac:dyDescent="0.25">
      <c r="A3" t="s">
        <v>50</v>
      </c>
      <c r="B3" t="s">
        <v>51</v>
      </c>
      <c r="C3" t="s">
        <v>26</v>
      </c>
      <c r="D3" t="s">
        <v>27</v>
      </c>
      <c r="E3" t="s">
        <v>34</v>
      </c>
      <c r="F3">
        <v>60</v>
      </c>
      <c r="G3">
        <v>5</v>
      </c>
      <c r="H3">
        <v>10</v>
      </c>
      <c r="I3">
        <v>57</v>
      </c>
      <c r="J3">
        <v>4</v>
      </c>
      <c r="K3">
        <v>55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1.06</v>
      </c>
      <c r="S3">
        <v>0</v>
      </c>
      <c r="T3">
        <v>0</v>
      </c>
      <c r="U3">
        <f t="shared" ref="U3:U66" si="0">SUM(S3,T3)</f>
        <v>0</v>
      </c>
      <c r="V3">
        <v>191</v>
      </c>
      <c r="W3">
        <v>6</v>
      </c>
      <c r="X3">
        <v>32</v>
      </c>
      <c r="Y3" s="1">
        <v>0</v>
      </c>
      <c r="Z3" s="1">
        <f t="shared" ref="Z3:Z66" si="1">IFERROR(U3/X3,0)</f>
        <v>0</v>
      </c>
      <c r="AA3" t="str">
        <f t="shared" ref="AA3:AA66" si="2">IF(X3=0,"SIN ROTACION",IF(Z3&lt;2,"CRITICO", IF(Z3&lt;=3,"SUBSTOCK",IF(Z3&lt;6.1,"NORMOSTOCK","SOBRESTOCK"))))</f>
        <v>CRITICO</v>
      </c>
    </row>
    <row r="4" spans="1:27" x14ac:dyDescent="0.25">
      <c r="A4" t="s">
        <v>39</v>
      </c>
      <c r="B4" t="s">
        <v>40</v>
      </c>
      <c r="C4" t="s">
        <v>26</v>
      </c>
      <c r="D4" t="s">
        <v>27</v>
      </c>
      <c r="E4" t="s">
        <v>34</v>
      </c>
      <c r="F4">
        <v>4</v>
      </c>
      <c r="G4">
        <v>35</v>
      </c>
      <c r="H4">
        <v>36</v>
      </c>
      <c r="I4">
        <v>15</v>
      </c>
      <c r="J4">
        <v>15</v>
      </c>
      <c r="K4">
        <v>15</v>
      </c>
      <c r="L4">
        <v>5</v>
      </c>
      <c r="M4">
        <v>11</v>
      </c>
      <c r="N4">
        <v>5</v>
      </c>
      <c r="O4">
        <v>1</v>
      </c>
      <c r="P4">
        <v>0</v>
      </c>
      <c r="Q4">
        <v>1</v>
      </c>
      <c r="R4">
        <v>40.130000000000003</v>
      </c>
      <c r="S4">
        <v>7</v>
      </c>
      <c r="T4">
        <v>80</v>
      </c>
      <c r="U4">
        <f t="shared" si="0"/>
        <v>87</v>
      </c>
      <c r="V4">
        <v>143</v>
      </c>
      <c r="W4">
        <v>11</v>
      </c>
      <c r="X4">
        <v>13</v>
      </c>
      <c r="Y4" s="1">
        <v>0.54</v>
      </c>
      <c r="Z4" s="1">
        <f t="shared" si="1"/>
        <v>6.6923076923076925</v>
      </c>
      <c r="AA4" t="str">
        <f t="shared" si="2"/>
        <v>SOBRESTOCK</v>
      </c>
    </row>
    <row r="5" spans="1:27" x14ac:dyDescent="0.25">
      <c r="A5" t="s">
        <v>41</v>
      </c>
      <c r="B5" t="s">
        <v>42</v>
      </c>
      <c r="C5" t="s">
        <v>26</v>
      </c>
      <c r="D5" t="s">
        <v>27</v>
      </c>
      <c r="E5" t="s">
        <v>34</v>
      </c>
      <c r="F5">
        <v>2171</v>
      </c>
      <c r="G5">
        <v>2685</v>
      </c>
      <c r="H5">
        <v>2898</v>
      </c>
      <c r="I5">
        <v>2477</v>
      </c>
      <c r="J5">
        <v>1497</v>
      </c>
      <c r="K5">
        <v>2407</v>
      </c>
      <c r="L5">
        <v>2454</v>
      </c>
      <c r="M5">
        <v>2054</v>
      </c>
      <c r="N5">
        <v>2142</v>
      </c>
      <c r="O5">
        <v>2250</v>
      </c>
      <c r="P5">
        <v>2688</v>
      </c>
      <c r="Q5">
        <v>1908</v>
      </c>
      <c r="R5">
        <v>0.15</v>
      </c>
      <c r="S5">
        <v>13378</v>
      </c>
      <c r="T5">
        <v>5400</v>
      </c>
      <c r="U5">
        <f t="shared" si="0"/>
        <v>18778</v>
      </c>
      <c r="V5">
        <v>27631</v>
      </c>
      <c r="W5">
        <v>12</v>
      </c>
      <c r="X5">
        <v>2303</v>
      </c>
      <c r="Y5" s="1">
        <v>5.81</v>
      </c>
      <c r="Z5" s="1">
        <f t="shared" si="1"/>
        <v>8.1537125488493274</v>
      </c>
      <c r="AA5" t="str">
        <f t="shared" si="2"/>
        <v>SOBRESTOCK</v>
      </c>
    </row>
    <row r="6" spans="1:27" x14ac:dyDescent="0.25">
      <c r="A6" t="s">
        <v>58</v>
      </c>
      <c r="B6" t="s">
        <v>59</v>
      </c>
      <c r="C6" t="s">
        <v>26</v>
      </c>
      <c r="D6" t="s">
        <v>27</v>
      </c>
      <c r="E6" t="s">
        <v>35</v>
      </c>
      <c r="F6">
        <v>11298</v>
      </c>
      <c r="G6">
        <v>12043</v>
      </c>
      <c r="H6">
        <v>11183</v>
      </c>
      <c r="I6">
        <v>11410</v>
      </c>
      <c r="J6">
        <v>8755</v>
      </c>
      <c r="K6">
        <v>9762</v>
      </c>
      <c r="L6">
        <v>11247</v>
      </c>
      <c r="M6">
        <v>10548</v>
      </c>
      <c r="N6">
        <v>11187</v>
      </c>
      <c r="O6">
        <v>12047</v>
      </c>
      <c r="P6">
        <v>10196</v>
      </c>
      <c r="Q6">
        <v>10751</v>
      </c>
      <c r="R6">
        <v>0.03</v>
      </c>
      <c r="S6">
        <v>48775</v>
      </c>
      <c r="T6">
        <v>128700</v>
      </c>
      <c r="U6">
        <f t="shared" si="0"/>
        <v>177475</v>
      </c>
      <c r="V6">
        <v>130427</v>
      </c>
      <c r="W6">
        <v>12</v>
      </c>
      <c r="X6">
        <v>10869</v>
      </c>
      <c r="Y6" s="1">
        <v>4.49</v>
      </c>
      <c r="Z6" s="1">
        <f t="shared" si="1"/>
        <v>16.328549084552396</v>
      </c>
      <c r="AA6" t="str">
        <f t="shared" si="2"/>
        <v>SOBRESTOCK</v>
      </c>
    </row>
    <row r="7" spans="1:27" x14ac:dyDescent="0.25">
      <c r="A7" t="s">
        <v>60</v>
      </c>
      <c r="B7" t="s">
        <v>61</v>
      </c>
      <c r="C7" t="s">
        <v>26</v>
      </c>
      <c r="D7" t="s">
        <v>27</v>
      </c>
      <c r="E7" t="s">
        <v>34</v>
      </c>
      <c r="F7">
        <v>41</v>
      </c>
      <c r="G7">
        <v>75</v>
      </c>
      <c r="H7">
        <v>7</v>
      </c>
      <c r="I7">
        <v>12</v>
      </c>
      <c r="J7">
        <v>9</v>
      </c>
      <c r="K7">
        <v>10</v>
      </c>
      <c r="L7">
        <v>16</v>
      </c>
      <c r="M7">
        <v>4</v>
      </c>
      <c r="N7">
        <v>33</v>
      </c>
      <c r="O7">
        <v>64</v>
      </c>
      <c r="P7">
        <v>39</v>
      </c>
      <c r="Q7">
        <v>73</v>
      </c>
      <c r="R7">
        <v>8.1300000000000008</v>
      </c>
      <c r="S7">
        <v>233</v>
      </c>
      <c r="T7">
        <v>383</v>
      </c>
      <c r="U7">
        <f t="shared" si="0"/>
        <v>616</v>
      </c>
      <c r="V7">
        <v>383</v>
      </c>
      <c r="W7">
        <v>12</v>
      </c>
      <c r="X7">
        <v>32</v>
      </c>
      <c r="Y7" s="1">
        <v>7.28</v>
      </c>
      <c r="Z7" s="1">
        <f t="shared" si="1"/>
        <v>19.25</v>
      </c>
      <c r="AA7" t="str">
        <f t="shared" si="2"/>
        <v>SOBRESTOCK</v>
      </c>
    </row>
    <row r="8" spans="1:27" x14ac:dyDescent="0.25">
      <c r="A8" t="s">
        <v>112</v>
      </c>
      <c r="B8" t="s">
        <v>113</v>
      </c>
      <c r="C8" t="s">
        <v>26</v>
      </c>
      <c r="D8" t="s">
        <v>27</v>
      </c>
      <c r="E8" t="s">
        <v>35</v>
      </c>
      <c r="F8">
        <v>941</v>
      </c>
      <c r="G8">
        <v>1302</v>
      </c>
      <c r="H8">
        <v>1310</v>
      </c>
      <c r="I8">
        <v>1094</v>
      </c>
      <c r="J8">
        <v>985</v>
      </c>
      <c r="K8">
        <v>872</v>
      </c>
      <c r="L8">
        <v>1172</v>
      </c>
      <c r="M8">
        <v>1240</v>
      </c>
      <c r="N8">
        <v>1312</v>
      </c>
      <c r="O8">
        <v>1055</v>
      </c>
      <c r="P8">
        <v>1082</v>
      </c>
      <c r="Q8">
        <v>873</v>
      </c>
      <c r="R8">
        <v>4</v>
      </c>
      <c r="S8">
        <v>3253</v>
      </c>
      <c r="U8">
        <f t="shared" si="0"/>
        <v>3253</v>
      </c>
      <c r="V8">
        <v>13238</v>
      </c>
      <c r="W8">
        <v>12</v>
      </c>
      <c r="X8">
        <v>1103</v>
      </c>
      <c r="Y8" s="1">
        <v>2.95</v>
      </c>
      <c r="Z8" s="1">
        <f t="shared" si="1"/>
        <v>2.9492293744333637</v>
      </c>
      <c r="AA8" t="str">
        <f t="shared" si="2"/>
        <v>SUBSTOCK</v>
      </c>
    </row>
    <row r="9" spans="1:27" x14ac:dyDescent="0.25">
      <c r="A9" t="s">
        <v>114</v>
      </c>
      <c r="B9" t="s">
        <v>115</v>
      </c>
      <c r="C9" t="s">
        <v>26</v>
      </c>
      <c r="D9" t="s">
        <v>27</v>
      </c>
      <c r="E9" t="s">
        <v>35</v>
      </c>
      <c r="F9">
        <v>5574</v>
      </c>
      <c r="G9">
        <v>8369</v>
      </c>
      <c r="H9">
        <v>6994</v>
      </c>
      <c r="I9">
        <v>6575</v>
      </c>
      <c r="J9">
        <v>4997</v>
      </c>
      <c r="K9">
        <v>5601</v>
      </c>
      <c r="L9">
        <v>6968</v>
      </c>
      <c r="M9">
        <v>2575</v>
      </c>
      <c r="N9">
        <v>2230</v>
      </c>
      <c r="O9">
        <v>2923</v>
      </c>
      <c r="P9">
        <v>2101</v>
      </c>
      <c r="Q9">
        <v>957</v>
      </c>
      <c r="R9">
        <v>0.26</v>
      </c>
      <c r="S9">
        <v>7321</v>
      </c>
      <c r="U9">
        <f t="shared" si="0"/>
        <v>7321</v>
      </c>
      <c r="V9">
        <v>55864</v>
      </c>
      <c r="W9">
        <v>12</v>
      </c>
      <c r="X9">
        <v>4655</v>
      </c>
      <c r="Y9" s="1">
        <v>1.57</v>
      </c>
      <c r="Z9" s="1">
        <f t="shared" si="1"/>
        <v>1.572717508055854</v>
      </c>
      <c r="AA9" t="str">
        <f t="shared" si="2"/>
        <v>CRITICO</v>
      </c>
    </row>
    <row r="10" spans="1:27" x14ac:dyDescent="0.25">
      <c r="A10" t="s">
        <v>52</v>
      </c>
      <c r="B10" t="s">
        <v>53</v>
      </c>
      <c r="C10" t="s">
        <v>26</v>
      </c>
      <c r="D10" t="s">
        <v>27</v>
      </c>
      <c r="E10" t="s">
        <v>34</v>
      </c>
      <c r="F10">
        <v>18</v>
      </c>
      <c r="G10">
        <v>30</v>
      </c>
      <c r="H10">
        <v>10</v>
      </c>
      <c r="I10">
        <v>30</v>
      </c>
      <c r="J10">
        <v>50</v>
      </c>
      <c r="K10">
        <v>232</v>
      </c>
      <c r="L10">
        <v>256</v>
      </c>
      <c r="M10">
        <v>141</v>
      </c>
      <c r="N10">
        <v>212</v>
      </c>
      <c r="O10">
        <v>276</v>
      </c>
      <c r="P10">
        <v>97</v>
      </c>
      <c r="Q10">
        <v>152</v>
      </c>
      <c r="R10">
        <v>0.41</v>
      </c>
      <c r="S10">
        <v>988</v>
      </c>
      <c r="T10">
        <v>2050</v>
      </c>
      <c r="U10">
        <f t="shared" si="0"/>
        <v>3038</v>
      </c>
      <c r="V10">
        <v>1504</v>
      </c>
      <c r="W10">
        <v>12</v>
      </c>
      <c r="X10">
        <v>125</v>
      </c>
      <c r="Y10" s="1">
        <v>7.9</v>
      </c>
      <c r="Z10" s="1">
        <f t="shared" si="1"/>
        <v>24.303999999999998</v>
      </c>
      <c r="AA10" t="str">
        <f t="shared" si="2"/>
        <v>SOBRESTOCK</v>
      </c>
    </row>
    <row r="11" spans="1:27" x14ac:dyDescent="0.25">
      <c r="A11" t="s">
        <v>136</v>
      </c>
      <c r="B11" t="s">
        <v>137</v>
      </c>
      <c r="C11" t="s">
        <v>26</v>
      </c>
      <c r="D11" t="s">
        <v>27</v>
      </c>
      <c r="E11" t="s">
        <v>34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90</v>
      </c>
      <c r="O11">
        <v>30</v>
      </c>
      <c r="P11">
        <v>0</v>
      </c>
      <c r="Q11">
        <v>0</v>
      </c>
      <c r="R11">
        <v>0.08</v>
      </c>
      <c r="S11">
        <v>30</v>
      </c>
      <c r="U11">
        <f t="shared" si="0"/>
        <v>30</v>
      </c>
      <c r="V11">
        <v>120</v>
      </c>
      <c r="W11">
        <v>2</v>
      </c>
      <c r="X11">
        <v>60</v>
      </c>
      <c r="Y11" s="1">
        <v>0.5</v>
      </c>
      <c r="Z11" s="1">
        <f t="shared" si="1"/>
        <v>0.5</v>
      </c>
      <c r="AA11" t="str">
        <f t="shared" si="2"/>
        <v>CRITICO</v>
      </c>
    </row>
    <row r="12" spans="1:27" x14ac:dyDescent="0.25">
      <c r="A12" t="s">
        <v>138</v>
      </c>
      <c r="B12" t="s">
        <v>139</v>
      </c>
      <c r="C12" t="s">
        <v>26</v>
      </c>
      <c r="D12" t="s">
        <v>27</v>
      </c>
      <c r="E12" t="s">
        <v>34</v>
      </c>
      <c r="F12">
        <v>485</v>
      </c>
      <c r="G12">
        <v>348</v>
      </c>
      <c r="H12">
        <v>203</v>
      </c>
      <c r="I12">
        <v>391</v>
      </c>
      <c r="J12">
        <v>305</v>
      </c>
      <c r="K12">
        <v>281</v>
      </c>
      <c r="L12">
        <v>794</v>
      </c>
      <c r="M12">
        <v>504</v>
      </c>
      <c r="N12">
        <v>708</v>
      </c>
      <c r="O12">
        <v>435</v>
      </c>
      <c r="P12">
        <v>528</v>
      </c>
      <c r="Q12">
        <v>609</v>
      </c>
      <c r="R12">
        <v>0.05</v>
      </c>
      <c r="S12">
        <v>3138</v>
      </c>
      <c r="T12">
        <v>8066</v>
      </c>
      <c r="U12">
        <f t="shared" si="0"/>
        <v>11204</v>
      </c>
      <c r="V12">
        <v>5591</v>
      </c>
      <c r="W12">
        <v>12</v>
      </c>
      <c r="X12">
        <v>466</v>
      </c>
      <c r="Y12" s="1">
        <v>6.73</v>
      </c>
      <c r="Z12" s="1">
        <f t="shared" si="1"/>
        <v>24.042918454935624</v>
      </c>
      <c r="AA12" t="str">
        <f t="shared" si="2"/>
        <v>SOBRESTOCK</v>
      </c>
    </row>
    <row r="13" spans="1:27" x14ac:dyDescent="0.25">
      <c r="A13" t="s">
        <v>144</v>
      </c>
      <c r="B13" t="s">
        <v>145</v>
      </c>
      <c r="C13" t="s">
        <v>26</v>
      </c>
      <c r="D13" t="s">
        <v>27</v>
      </c>
      <c r="E13" t="s">
        <v>34</v>
      </c>
      <c r="F13">
        <v>0</v>
      </c>
      <c r="G13">
        <v>258</v>
      </c>
      <c r="H13">
        <v>150</v>
      </c>
      <c r="I13">
        <v>165</v>
      </c>
      <c r="J13">
        <v>134</v>
      </c>
      <c r="K13">
        <v>242</v>
      </c>
      <c r="L13">
        <v>106</v>
      </c>
      <c r="M13">
        <v>70</v>
      </c>
      <c r="N13">
        <v>1</v>
      </c>
      <c r="O13">
        <v>32</v>
      </c>
      <c r="P13">
        <v>0</v>
      </c>
      <c r="Q13">
        <v>0</v>
      </c>
      <c r="R13">
        <v>0.45</v>
      </c>
      <c r="S13">
        <v>9</v>
      </c>
      <c r="U13">
        <f t="shared" si="0"/>
        <v>9</v>
      </c>
      <c r="V13">
        <v>1158</v>
      </c>
      <c r="W13">
        <v>9</v>
      </c>
      <c r="X13">
        <v>129</v>
      </c>
      <c r="Y13" s="1">
        <v>7.0000000000000007E-2</v>
      </c>
      <c r="Z13" s="1">
        <f t="shared" si="1"/>
        <v>6.9767441860465115E-2</v>
      </c>
      <c r="AA13" t="str">
        <f t="shared" si="2"/>
        <v>CRITICO</v>
      </c>
    </row>
    <row r="14" spans="1:27" x14ac:dyDescent="0.25">
      <c r="A14" t="s">
        <v>142</v>
      </c>
      <c r="B14" t="s">
        <v>143</v>
      </c>
      <c r="C14" t="s">
        <v>26</v>
      </c>
      <c r="D14" t="s">
        <v>27</v>
      </c>
      <c r="E14" t="s">
        <v>35</v>
      </c>
      <c r="F14">
        <v>1046</v>
      </c>
      <c r="G14">
        <v>405</v>
      </c>
      <c r="H14">
        <v>591</v>
      </c>
      <c r="I14">
        <v>158</v>
      </c>
      <c r="J14">
        <v>182</v>
      </c>
      <c r="K14">
        <v>157</v>
      </c>
      <c r="L14">
        <v>289</v>
      </c>
      <c r="M14">
        <v>64</v>
      </c>
      <c r="N14">
        <v>588</v>
      </c>
      <c r="O14">
        <v>929</v>
      </c>
      <c r="P14">
        <v>881</v>
      </c>
      <c r="Q14">
        <v>587</v>
      </c>
      <c r="R14">
        <v>1.35</v>
      </c>
      <c r="S14">
        <v>3891</v>
      </c>
      <c r="U14">
        <f t="shared" si="0"/>
        <v>3891</v>
      </c>
      <c r="V14">
        <v>5877</v>
      </c>
      <c r="W14">
        <v>12</v>
      </c>
      <c r="X14">
        <v>490</v>
      </c>
      <c r="Y14" s="1">
        <v>7.94</v>
      </c>
      <c r="Z14" s="1">
        <f t="shared" si="1"/>
        <v>7.9408163265306122</v>
      </c>
      <c r="AA14" t="str">
        <f t="shared" si="2"/>
        <v>SOBRESTOCK</v>
      </c>
    </row>
    <row r="15" spans="1:27" x14ac:dyDescent="0.25">
      <c r="A15" t="s">
        <v>147</v>
      </c>
      <c r="B15" t="s">
        <v>148</v>
      </c>
      <c r="C15" t="s">
        <v>26</v>
      </c>
      <c r="D15" t="s">
        <v>27</v>
      </c>
      <c r="E15" t="s">
        <v>35</v>
      </c>
      <c r="F15">
        <v>155</v>
      </c>
      <c r="G15">
        <v>138</v>
      </c>
      <c r="H15">
        <v>162</v>
      </c>
      <c r="I15">
        <v>246</v>
      </c>
      <c r="J15">
        <v>199</v>
      </c>
      <c r="K15">
        <v>218</v>
      </c>
      <c r="L15">
        <v>270</v>
      </c>
      <c r="M15">
        <v>167</v>
      </c>
      <c r="N15">
        <v>348</v>
      </c>
      <c r="O15">
        <v>146</v>
      </c>
      <c r="P15">
        <v>245</v>
      </c>
      <c r="Q15">
        <v>105</v>
      </c>
      <c r="R15">
        <v>0.19</v>
      </c>
      <c r="S15">
        <v>1731</v>
      </c>
      <c r="T15">
        <v>1194</v>
      </c>
      <c r="U15">
        <f t="shared" si="0"/>
        <v>2925</v>
      </c>
      <c r="V15">
        <v>2399</v>
      </c>
      <c r="W15">
        <v>12</v>
      </c>
      <c r="X15">
        <v>200</v>
      </c>
      <c r="Y15" s="1">
        <v>8.66</v>
      </c>
      <c r="Z15" s="1">
        <f t="shared" si="1"/>
        <v>14.625</v>
      </c>
      <c r="AA15" t="str">
        <f t="shared" si="2"/>
        <v>SOBRESTOCK</v>
      </c>
    </row>
    <row r="16" spans="1:27" x14ac:dyDescent="0.25">
      <c r="A16" t="s">
        <v>149</v>
      </c>
      <c r="B16" t="s">
        <v>150</v>
      </c>
      <c r="C16" t="s">
        <v>26</v>
      </c>
      <c r="D16" t="s">
        <v>27</v>
      </c>
      <c r="E16" t="s">
        <v>35</v>
      </c>
      <c r="F16">
        <v>2495</v>
      </c>
      <c r="G16">
        <v>1585</v>
      </c>
      <c r="H16">
        <v>1680</v>
      </c>
      <c r="I16">
        <v>1760</v>
      </c>
      <c r="J16">
        <v>1570</v>
      </c>
      <c r="K16">
        <v>1796</v>
      </c>
      <c r="L16">
        <v>1966</v>
      </c>
      <c r="M16">
        <v>1880</v>
      </c>
      <c r="N16">
        <v>1590</v>
      </c>
      <c r="O16">
        <v>2110</v>
      </c>
      <c r="P16">
        <v>2348</v>
      </c>
      <c r="Q16">
        <v>1844</v>
      </c>
      <c r="R16">
        <v>0.05</v>
      </c>
      <c r="S16">
        <v>3502</v>
      </c>
      <c r="U16">
        <f t="shared" si="0"/>
        <v>3502</v>
      </c>
      <c r="V16">
        <v>22624</v>
      </c>
      <c r="W16">
        <v>12</v>
      </c>
      <c r="X16">
        <v>1885</v>
      </c>
      <c r="Y16" s="1">
        <v>1.86</v>
      </c>
      <c r="Z16" s="1">
        <f t="shared" si="1"/>
        <v>1.8578249336870027</v>
      </c>
      <c r="AA16" t="str">
        <f t="shared" si="2"/>
        <v>CRITICO</v>
      </c>
    </row>
    <row r="17" spans="1:27" x14ac:dyDescent="0.25">
      <c r="A17" t="s">
        <v>151</v>
      </c>
      <c r="B17" t="s">
        <v>152</v>
      </c>
      <c r="C17" t="s">
        <v>26</v>
      </c>
      <c r="D17" t="s">
        <v>27</v>
      </c>
      <c r="E17" t="s">
        <v>34</v>
      </c>
      <c r="F17">
        <v>1280</v>
      </c>
      <c r="G17">
        <v>1218</v>
      </c>
      <c r="H17">
        <v>720</v>
      </c>
      <c r="I17">
        <v>640</v>
      </c>
      <c r="J17">
        <v>300</v>
      </c>
      <c r="K17">
        <v>1346</v>
      </c>
      <c r="L17">
        <v>1068</v>
      </c>
      <c r="M17">
        <v>265</v>
      </c>
      <c r="N17">
        <v>520</v>
      </c>
      <c r="O17">
        <v>530</v>
      </c>
      <c r="P17">
        <v>740</v>
      </c>
      <c r="Q17">
        <v>1180</v>
      </c>
      <c r="R17">
        <v>0.05</v>
      </c>
      <c r="S17">
        <v>6297</v>
      </c>
      <c r="T17">
        <v>6180</v>
      </c>
      <c r="U17">
        <f t="shared" si="0"/>
        <v>12477</v>
      </c>
      <c r="V17">
        <v>9807</v>
      </c>
      <c r="W17">
        <v>12</v>
      </c>
      <c r="X17">
        <v>817</v>
      </c>
      <c r="Y17" s="1">
        <v>7.71</v>
      </c>
      <c r="Z17" s="1">
        <f t="shared" si="1"/>
        <v>15.271725826193391</v>
      </c>
      <c r="AA17" t="str">
        <f t="shared" si="2"/>
        <v>SOBRESTOCK</v>
      </c>
    </row>
    <row r="18" spans="1:27" x14ac:dyDescent="0.25">
      <c r="A18" t="s">
        <v>153</v>
      </c>
      <c r="B18" t="s">
        <v>154</v>
      </c>
      <c r="C18" t="s">
        <v>26</v>
      </c>
      <c r="D18" t="s">
        <v>27</v>
      </c>
      <c r="E18" t="s">
        <v>35</v>
      </c>
      <c r="F18">
        <v>301</v>
      </c>
      <c r="G18">
        <v>576</v>
      </c>
      <c r="H18">
        <v>480</v>
      </c>
      <c r="I18">
        <v>411</v>
      </c>
      <c r="J18">
        <v>291</v>
      </c>
      <c r="K18">
        <v>157</v>
      </c>
      <c r="L18">
        <v>142</v>
      </c>
      <c r="M18">
        <v>178</v>
      </c>
      <c r="N18">
        <v>432</v>
      </c>
      <c r="O18">
        <v>669</v>
      </c>
      <c r="P18">
        <v>435</v>
      </c>
      <c r="Q18">
        <v>444</v>
      </c>
      <c r="R18">
        <v>4.99</v>
      </c>
      <c r="S18">
        <v>1640</v>
      </c>
      <c r="T18">
        <v>2735</v>
      </c>
      <c r="U18">
        <f t="shared" si="0"/>
        <v>4375</v>
      </c>
      <c r="V18">
        <v>4516</v>
      </c>
      <c r="W18">
        <v>12</v>
      </c>
      <c r="X18">
        <v>376</v>
      </c>
      <c r="Y18" s="1">
        <v>4.3600000000000003</v>
      </c>
      <c r="Z18" s="1">
        <f t="shared" si="1"/>
        <v>11.63563829787234</v>
      </c>
      <c r="AA18" t="str">
        <f t="shared" si="2"/>
        <v>SOBRESTOCK</v>
      </c>
    </row>
    <row r="19" spans="1:27" x14ac:dyDescent="0.25">
      <c r="A19" t="s">
        <v>155</v>
      </c>
      <c r="B19" t="s">
        <v>156</v>
      </c>
      <c r="C19" t="s">
        <v>26</v>
      </c>
      <c r="D19" t="s">
        <v>27</v>
      </c>
      <c r="E19" t="s">
        <v>35</v>
      </c>
      <c r="F19">
        <v>8637</v>
      </c>
      <c r="G19">
        <v>8774</v>
      </c>
      <c r="H19">
        <v>9450</v>
      </c>
      <c r="I19">
        <v>8329</v>
      </c>
      <c r="J19">
        <v>7076</v>
      </c>
      <c r="K19">
        <v>5843</v>
      </c>
      <c r="L19">
        <v>2549</v>
      </c>
      <c r="M19">
        <v>2412</v>
      </c>
      <c r="N19">
        <v>5239</v>
      </c>
      <c r="O19">
        <v>2698</v>
      </c>
      <c r="P19">
        <v>4850</v>
      </c>
      <c r="Q19">
        <v>2469</v>
      </c>
      <c r="R19">
        <v>0.52400000000000002</v>
      </c>
      <c r="S19">
        <v>6441</v>
      </c>
      <c r="U19">
        <f t="shared" si="0"/>
        <v>6441</v>
      </c>
      <c r="V19">
        <v>68326</v>
      </c>
      <c r="W19">
        <v>12</v>
      </c>
      <c r="X19">
        <v>5694</v>
      </c>
      <c r="Y19" s="1">
        <v>1.1299999999999999</v>
      </c>
      <c r="Z19" s="1">
        <f t="shared" si="1"/>
        <v>1.1311907270811381</v>
      </c>
      <c r="AA19" t="str">
        <f t="shared" si="2"/>
        <v>CRITICO</v>
      </c>
    </row>
    <row r="20" spans="1:27" x14ac:dyDescent="0.25">
      <c r="A20" t="s">
        <v>157</v>
      </c>
      <c r="B20" t="s">
        <v>158</v>
      </c>
      <c r="C20" t="s">
        <v>26</v>
      </c>
      <c r="D20" t="s">
        <v>27</v>
      </c>
      <c r="E20" t="s">
        <v>35</v>
      </c>
      <c r="F20">
        <v>1111</v>
      </c>
      <c r="G20">
        <v>1148</v>
      </c>
      <c r="H20">
        <v>1242</v>
      </c>
      <c r="I20">
        <v>1212</v>
      </c>
      <c r="J20">
        <v>1049</v>
      </c>
      <c r="K20">
        <v>823</v>
      </c>
      <c r="L20">
        <v>1027</v>
      </c>
      <c r="M20">
        <v>1078</v>
      </c>
      <c r="N20">
        <v>948</v>
      </c>
      <c r="O20">
        <v>1161</v>
      </c>
      <c r="P20">
        <v>849</v>
      </c>
      <c r="Q20">
        <v>982</v>
      </c>
      <c r="R20">
        <v>5.19</v>
      </c>
      <c r="S20">
        <v>4035</v>
      </c>
      <c r="T20">
        <v>5478</v>
      </c>
      <c r="U20">
        <f t="shared" si="0"/>
        <v>9513</v>
      </c>
      <c r="V20">
        <v>12630</v>
      </c>
      <c r="W20">
        <v>12</v>
      </c>
      <c r="X20">
        <v>1053</v>
      </c>
      <c r="Y20" s="1">
        <v>3.83</v>
      </c>
      <c r="Z20" s="1">
        <f t="shared" si="1"/>
        <v>9.0341880341880341</v>
      </c>
      <c r="AA20" t="str">
        <f t="shared" si="2"/>
        <v>SOBRESTOCK</v>
      </c>
    </row>
    <row r="21" spans="1:27" x14ac:dyDescent="0.25">
      <c r="A21" t="s">
        <v>159</v>
      </c>
      <c r="B21" t="s">
        <v>160</v>
      </c>
      <c r="C21" t="s">
        <v>26</v>
      </c>
      <c r="D21" t="s">
        <v>27</v>
      </c>
      <c r="E21" t="s">
        <v>35</v>
      </c>
      <c r="F21">
        <v>984</v>
      </c>
      <c r="G21">
        <v>1096</v>
      </c>
      <c r="H21">
        <v>589</v>
      </c>
      <c r="I21">
        <v>420</v>
      </c>
      <c r="J21">
        <v>656</v>
      </c>
      <c r="K21">
        <v>750</v>
      </c>
      <c r="L21">
        <v>1306</v>
      </c>
      <c r="M21">
        <v>1009</v>
      </c>
      <c r="N21">
        <v>948</v>
      </c>
      <c r="O21">
        <v>1029</v>
      </c>
      <c r="P21">
        <v>846</v>
      </c>
      <c r="Q21">
        <v>845</v>
      </c>
      <c r="R21">
        <v>2.79</v>
      </c>
      <c r="S21">
        <v>4703</v>
      </c>
      <c r="T21">
        <v>10011</v>
      </c>
      <c r="U21">
        <f t="shared" si="0"/>
        <v>14714</v>
      </c>
      <c r="V21">
        <v>10478</v>
      </c>
      <c r="W21">
        <v>12</v>
      </c>
      <c r="X21">
        <v>873</v>
      </c>
      <c r="Y21" s="1">
        <v>5.39</v>
      </c>
      <c r="Z21" s="1">
        <f t="shared" si="1"/>
        <v>16.854524627720505</v>
      </c>
      <c r="AA21" t="str">
        <f t="shared" si="2"/>
        <v>SOBRESTOCK</v>
      </c>
    </row>
    <row r="22" spans="1:27" x14ac:dyDescent="0.25">
      <c r="A22" t="s">
        <v>161</v>
      </c>
      <c r="B22" t="s">
        <v>162</v>
      </c>
      <c r="C22" t="s">
        <v>26</v>
      </c>
      <c r="D22" t="s">
        <v>27</v>
      </c>
      <c r="E22" t="s">
        <v>35</v>
      </c>
      <c r="F22">
        <v>25438</v>
      </c>
      <c r="G22">
        <v>28410</v>
      </c>
      <c r="H22">
        <v>25081</v>
      </c>
      <c r="I22">
        <v>21628</v>
      </c>
      <c r="J22">
        <v>17866</v>
      </c>
      <c r="K22">
        <v>9035</v>
      </c>
      <c r="L22">
        <v>5942</v>
      </c>
      <c r="M22">
        <v>2840</v>
      </c>
      <c r="N22">
        <v>4483</v>
      </c>
      <c r="O22">
        <v>22901</v>
      </c>
      <c r="P22">
        <v>23330</v>
      </c>
      <c r="Q22">
        <v>25683</v>
      </c>
      <c r="R22">
        <v>0.15</v>
      </c>
      <c r="S22">
        <v>81828</v>
      </c>
      <c r="T22">
        <v>211550</v>
      </c>
      <c r="U22">
        <f t="shared" si="0"/>
        <v>293378</v>
      </c>
      <c r="V22">
        <v>212637</v>
      </c>
      <c r="W22">
        <v>12</v>
      </c>
      <c r="X22">
        <v>17720</v>
      </c>
      <c r="Y22" s="1">
        <v>4.62</v>
      </c>
      <c r="Z22" s="1">
        <f t="shared" si="1"/>
        <v>16.556320541760723</v>
      </c>
      <c r="AA22" t="str">
        <f t="shared" si="2"/>
        <v>SOBRESTOCK</v>
      </c>
    </row>
    <row r="23" spans="1:27" x14ac:dyDescent="0.25">
      <c r="A23" t="s">
        <v>163</v>
      </c>
      <c r="B23" t="s">
        <v>164</v>
      </c>
      <c r="C23" t="s">
        <v>26</v>
      </c>
      <c r="D23" t="s">
        <v>27</v>
      </c>
      <c r="E23" t="s">
        <v>35</v>
      </c>
      <c r="F23">
        <v>637</v>
      </c>
      <c r="G23">
        <v>552</v>
      </c>
      <c r="H23">
        <v>651</v>
      </c>
      <c r="I23">
        <v>424</v>
      </c>
      <c r="J23">
        <v>296</v>
      </c>
      <c r="K23">
        <v>144</v>
      </c>
      <c r="L23">
        <v>87</v>
      </c>
      <c r="M23">
        <v>163</v>
      </c>
      <c r="N23">
        <v>588</v>
      </c>
      <c r="O23">
        <v>601</v>
      </c>
      <c r="P23">
        <v>527</v>
      </c>
      <c r="Q23">
        <v>498</v>
      </c>
      <c r="R23">
        <v>0.72</v>
      </c>
      <c r="S23">
        <v>3263</v>
      </c>
      <c r="T23">
        <v>4227</v>
      </c>
      <c r="U23">
        <f t="shared" si="0"/>
        <v>7490</v>
      </c>
      <c r="V23">
        <v>5168</v>
      </c>
      <c r="W23">
        <v>12</v>
      </c>
      <c r="X23">
        <v>431</v>
      </c>
      <c r="Y23" s="1">
        <v>7.57</v>
      </c>
      <c r="Z23" s="1">
        <f t="shared" si="1"/>
        <v>17.378190255220417</v>
      </c>
      <c r="AA23" t="str">
        <f t="shared" si="2"/>
        <v>SOBRESTOCK</v>
      </c>
    </row>
    <row r="24" spans="1:27" x14ac:dyDescent="0.25">
      <c r="A24" t="s">
        <v>167</v>
      </c>
      <c r="B24" t="s">
        <v>168</v>
      </c>
      <c r="C24" t="s">
        <v>26</v>
      </c>
      <c r="D24" t="s">
        <v>27</v>
      </c>
      <c r="E24" t="s">
        <v>34</v>
      </c>
      <c r="F24">
        <v>200</v>
      </c>
      <c r="G24">
        <v>100</v>
      </c>
      <c r="H24">
        <v>30</v>
      </c>
      <c r="I24">
        <v>45</v>
      </c>
      <c r="J24">
        <v>161</v>
      </c>
      <c r="K24">
        <v>90</v>
      </c>
      <c r="L24">
        <v>15</v>
      </c>
      <c r="M24">
        <v>300</v>
      </c>
      <c r="N24">
        <v>30</v>
      </c>
      <c r="O24">
        <v>120</v>
      </c>
      <c r="P24">
        <v>40</v>
      </c>
      <c r="Q24">
        <v>30</v>
      </c>
      <c r="R24">
        <v>0.13</v>
      </c>
      <c r="S24">
        <v>774</v>
      </c>
      <c r="T24">
        <v>2000</v>
      </c>
      <c r="U24">
        <f t="shared" si="0"/>
        <v>2774</v>
      </c>
      <c r="V24">
        <v>1161</v>
      </c>
      <c r="W24">
        <v>12</v>
      </c>
      <c r="X24">
        <v>97</v>
      </c>
      <c r="Y24" s="1">
        <v>7.98</v>
      </c>
      <c r="Z24" s="1">
        <f t="shared" si="1"/>
        <v>28.597938144329898</v>
      </c>
      <c r="AA24" t="str">
        <f t="shared" si="2"/>
        <v>SOBRESTOCK</v>
      </c>
    </row>
    <row r="25" spans="1:27" x14ac:dyDescent="0.25">
      <c r="A25" t="s">
        <v>169</v>
      </c>
      <c r="B25" t="s">
        <v>170</v>
      </c>
      <c r="C25" t="s">
        <v>26</v>
      </c>
      <c r="D25" t="s">
        <v>27</v>
      </c>
      <c r="E25" t="s">
        <v>34</v>
      </c>
      <c r="F25">
        <v>10522</v>
      </c>
      <c r="G25">
        <v>4731</v>
      </c>
      <c r="H25">
        <v>2383</v>
      </c>
      <c r="I25">
        <v>3294</v>
      </c>
      <c r="J25">
        <v>1788</v>
      </c>
      <c r="K25">
        <v>1163</v>
      </c>
      <c r="L25">
        <v>465</v>
      </c>
      <c r="M25">
        <v>266</v>
      </c>
      <c r="N25">
        <v>1845</v>
      </c>
      <c r="O25">
        <v>6805</v>
      </c>
      <c r="P25">
        <v>7396</v>
      </c>
      <c r="Q25">
        <v>8975</v>
      </c>
      <c r="R25">
        <v>0.1</v>
      </c>
      <c r="S25">
        <v>21715</v>
      </c>
      <c r="T25">
        <v>69690</v>
      </c>
      <c r="U25">
        <f t="shared" si="0"/>
        <v>91405</v>
      </c>
      <c r="V25">
        <v>49633</v>
      </c>
      <c r="W25">
        <v>12</v>
      </c>
      <c r="X25">
        <v>4136</v>
      </c>
      <c r="Y25" s="1">
        <v>5.25</v>
      </c>
      <c r="Z25" s="1">
        <f t="shared" si="1"/>
        <v>22.099854932301742</v>
      </c>
      <c r="AA25" t="str">
        <f t="shared" si="2"/>
        <v>SOBRESTOCK</v>
      </c>
    </row>
    <row r="26" spans="1:27" x14ac:dyDescent="0.25">
      <c r="A26" t="s">
        <v>173</v>
      </c>
      <c r="B26" t="s">
        <v>174</v>
      </c>
      <c r="C26" t="s">
        <v>26</v>
      </c>
      <c r="D26" t="s">
        <v>27</v>
      </c>
      <c r="E26" t="s">
        <v>35</v>
      </c>
      <c r="F26">
        <v>21</v>
      </c>
      <c r="G26">
        <v>14</v>
      </c>
      <c r="H26">
        <v>8</v>
      </c>
      <c r="I26">
        <v>2</v>
      </c>
      <c r="J26">
        <v>1</v>
      </c>
      <c r="K26">
        <v>35</v>
      </c>
      <c r="L26">
        <v>31</v>
      </c>
      <c r="M26">
        <v>32</v>
      </c>
      <c r="N26">
        <v>14</v>
      </c>
      <c r="O26">
        <v>17</v>
      </c>
      <c r="P26">
        <v>29</v>
      </c>
      <c r="Q26">
        <v>50</v>
      </c>
      <c r="R26">
        <v>0.6</v>
      </c>
      <c r="S26">
        <v>481</v>
      </c>
      <c r="T26">
        <v>1015</v>
      </c>
      <c r="U26">
        <f t="shared" si="0"/>
        <v>1496</v>
      </c>
      <c r="V26">
        <v>254</v>
      </c>
      <c r="W26">
        <v>12</v>
      </c>
      <c r="X26">
        <v>21</v>
      </c>
      <c r="Y26" s="1">
        <v>22.9</v>
      </c>
      <c r="Z26" s="1">
        <f t="shared" si="1"/>
        <v>71.238095238095241</v>
      </c>
      <c r="AA26" t="str">
        <f t="shared" si="2"/>
        <v>SOBRESTOCK</v>
      </c>
    </row>
    <row r="27" spans="1:27" x14ac:dyDescent="0.25">
      <c r="A27" t="s">
        <v>171</v>
      </c>
      <c r="B27" t="s">
        <v>172</v>
      </c>
      <c r="C27" t="s">
        <v>26</v>
      </c>
      <c r="D27" t="s">
        <v>27</v>
      </c>
      <c r="E27" t="s">
        <v>34</v>
      </c>
      <c r="F27">
        <v>118</v>
      </c>
      <c r="G27">
        <v>5</v>
      </c>
      <c r="H27">
        <v>42</v>
      </c>
      <c r="I27">
        <v>31</v>
      </c>
      <c r="J27">
        <v>27</v>
      </c>
      <c r="K27">
        <v>8</v>
      </c>
      <c r="L27">
        <v>95</v>
      </c>
      <c r="M27">
        <v>28</v>
      </c>
      <c r="N27">
        <v>30</v>
      </c>
      <c r="O27">
        <v>36</v>
      </c>
      <c r="P27">
        <v>106</v>
      </c>
      <c r="Q27">
        <v>49</v>
      </c>
      <c r="R27">
        <v>0.25</v>
      </c>
      <c r="S27">
        <v>1142</v>
      </c>
      <c r="T27">
        <v>1554</v>
      </c>
      <c r="U27">
        <f t="shared" si="0"/>
        <v>2696</v>
      </c>
      <c r="V27">
        <v>575</v>
      </c>
      <c r="W27">
        <v>12</v>
      </c>
      <c r="X27">
        <v>48</v>
      </c>
      <c r="Y27" s="1">
        <v>23.79</v>
      </c>
      <c r="Z27" s="1">
        <f t="shared" si="1"/>
        <v>56.166666666666664</v>
      </c>
      <c r="AA27" t="str">
        <f t="shared" si="2"/>
        <v>SOBRESTOCK</v>
      </c>
    </row>
    <row r="28" spans="1:27" x14ac:dyDescent="0.25">
      <c r="A28" t="s">
        <v>175</v>
      </c>
      <c r="B28" t="s">
        <v>176</v>
      </c>
      <c r="C28" t="s">
        <v>26</v>
      </c>
      <c r="D28" t="s">
        <v>27</v>
      </c>
      <c r="E28" t="s">
        <v>34</v>
      </c>
      <c r="F28">
        <v>20</v>
      </c>
      <c r="G28">
        <v>11</v>
      </c>
      <c r="H28">
        <v>7</v>
      </c>
      <c r="I28">
        <v>6</v>
      </c>
      <c r="J28">
        <v>0</v>
      </c>
      <c r="K28">
        <v>3</v>
      </c>
      <c r="L28">
        <v>2</v>
      </c>
      <c r="M28">
        <v>2</v>
      </c>
      <c r="N28">
        <v>6</v>
      </c>
      <c r="O28">
        <v>0</v>
      </c>
      <c r="P28">
        <v>2</v>
      </c>
      <c r="Q28">
        <v>1</v>
      </c>
      <c r="R28">
        <v>10.88</v>
      </c>
      <c r="S28">
        <v>7</v>
      </c>
      <c r="U28">
        <f t="shared" si="0"/>
        <v>7</v>
      </c>
      <c r="V28">
        <v>60</v>
      </c>
      <c r="W28">
        <v>10</v>
      </c>
      <c r="X28">
        <v>6</v>
      </c>
      <c r="Y28" s="1">
        <v>1.17</v>
      </c>
      <c r="Z28" s="1">
        <f t="shared" si="1"/>
        <v>1.1666666666666667</v>
      </c>
      <c r="AA28" t="str">
        <f t="shared" si="2"/>
        <v>CRITICO</v>
      </c>
    </row>
    <row r="29" spans="1:27" x14ac:dyDescent="0.25">
      <c r="A29" t="s">
        <v>177</v>
      </c>
      <c r="B29" t="s">
        <v>178</v>
      </c>
      <c r="C29" t="s">
        <v>26</v>
      </c>
      <c r="D29" t="s">
        <v>27</v>
      </c>
      <c r="E29" t="s">
        <v>34</v>
      </c>
      <c r="F29">
        <v>96</v>
      </c>
      <c r="G29">
        <v>167</v>
      </c>
      <c r="H29">
        <v>355</v>
      </c>
      <c r="I29">
        <v>320</v>
      </c>
      <c r="J29">
        <v>232</v>
      </c>
      <c r="K29">
        <v>108</v>
      </c>
      <c r="L29">
        <v>98</v>
      </c>
      <c r="M29">
        <v>73</v>
      </c>
      <c r="N29">
        <v>54</v>
      </c>
      <c r="O29">
        <v>33</v>
      </c>
      <c r="P29">
        <v>30</v>
      </c>
      <c r="Q29">
        <v>57</v>
      </c>
      <c r="R29">
        <v>18.13</v>
      </c>
      <c r="S29">
        <v>250</v>
      </c>
      <c r="U29">
        <f t="shared" si="0"/>
        <v>250</v>
      </c>
      <c r="V29">
        <v>1623</v>
      </c>
      <c r="W29">
        <v>12</v>
      </c>
      <c r="X29">
        <v>135</v>
      </c>
      <c r="Y29" s="1">
        <v>1.85</v>
      </c>
      <c r="Z29" s="1">
        <f t="shared" si="1"/>
        <v>1.8518518518518519</v>
      </c>
      <c r="AA29" t="str">
        <f t="shared" si="2"/>
        <v>CRITICO</v>
      </c>
    </row>
    <row r="30" spans="1:27" x14ac:dyDescent="0.25">
      <c r="A30" t="s">
        <v>179</v>
      </c>
      <c r="B30" t="s">
        <v>180</v>
      </c>
      <c r="C30" t="s">
        <v>26</v>
      </c>
      <c r="D30" t="s">
        <v>27</v>
      </c>
      <c r="E30" t="s">
        <v>34</v>
      </c>
      <c r="F30">
        <v>104</v>
      </c>
      <c r="G30">
        <v>362</v>
      </c>
      <c r="H30">
        <v>350</v>
      </c>
      <c r="I30">
        <v>136</v>
      </c>
      <c r="J30">
        <v>136</v>
      </c>
      <c r="K30">
        <v>62</v>
      </c>
      <c r="L30">
        <v>41</v>
      </c>
      <c r="M30">
        <v>116</v>
      </c>
      <c r="N30">
        <v>300</v>
      </c>
      <c r="O30">
        <v>398</v>
      </c>
      <c r="P30">
        <v>268</v>
      </c>
      <c r="Q30">
        <v>283</v>
      </c>
      <c r="R30">
        <v>5.2130000000000001</v>
      </c>
      <c r="S30">
        <v>972</v>
      </c>
      <c r="T30">
        <v>2191</v>
      </c>
      <c r="U30">
        <f t="shared" si="0"/>
        <v>3163</v>
      </c>
      <c r="V30">
        <v>2556</v>
      </c>
      <c r="W30">
        <v>12</v>
      </c>
      <c r="X30">
        <v>213</v>
      </c>
      <c r="Y30" s="1">
        <v>4.5599999999999996</v>
      </c>
      <c r="Z30" s="1">
        <f t="shared" si="1"/>
        <v>14.849765258215962</v>
      </c>
      <c r="AA30" t="str">
        <f t="shared" si="2"/>
        <v>SOBRESTOCK</v>
      </c>
    </row>
    <row r="31" spans="1:27" x14ac:dyDescent="0.25">
      <c r="A31" t="s">
        <v>181</v>
      </c>
      <c r="B31" t="s">
        <v>182</v>
      </c>
      <c r="C31" t="s">
        <v>26</v>
      </c>
      <c r="D31" t="s">
        <v>27</v>
      </c>
      <c r="E31" t="s">
        <v>35</v>
      </c>
      <c r="F31">
        <v>3474</v>
      </c>
      <c r="G31">
        <v>6029</v>
      </c>
      <c r="H31">
        <v>2493</v>
      </c>
      <c r="I31">
        <v>2029</v>
      </c>
      <c r="J31">
        <v>1715</v>
      </c>
      <c r="K31">
        <v>1754</v>
      </c>
      <c r="L31">
        <v>1062</v>
      </c>
      <c r="M31">
        <v>1122</v>
      </c>
      <c r="N31">
        <v>1230</v>
      </c>
      <c r="O31">
        <v>2854</v>
      </c>
      <c r="P31">
        <v>1513</v>
      </c>
      <c r="Q31">
        <v>1889</v>
      </c>
      <c r="R31">
        <v>0.2</v>
      </c>
      <c r="S31">
        <v>13207</v>
      </c>
      <c r="T31">
        <v>320</v>
      </c>
      <c r="U31">
        <f t="shared" si="0"/>
        <v>13527</v>
      </c>
      <c r="V31">
        <v>27164</v>
      </c>
      <c r="W31">
        <v>12</v>
      </c>
      <c r="X31">
        <v>2264</v>
      </c>
      <c r="Y31" s="1">
        <v>5.83</v>
      </c>
      <c r="Z31" s="1">
        <f t="shared" si="1"/>
        <v>5.9748233215547701</v>
      </c>
      <c r="AA31" t="str">
        <f t="shared" si="2"/>
        <v>NORMOSTOCK</v>
      </c>
    </row>
    <row r="32" spans="1:27" x14ac:dyDescent="0.25">
      <c r="A32" t="s">
        <v>198</v>
      </c>
      <c r="B32" t="s">
        <v>199</v>
      </c>
      <c r="C32" t="s">
        <v>26</v>
      </c>
      <c r="D32" t="s">
        <v>27</v>
      </c>
      <c r="E32" t="s">
        <v>34</v>
      </c>
      <c r="F32">
        <v>8</v>
      </c>
      <c r="G32">
        <v>4</v>
      </c>
      <c r="H32">
        <v>2</v>
      </c>
      <c r="I32">
        <v>4</v>
      </c>
      <c r="J32">
        <v>5</v>
      </c>
      <c r="K32">
        <v>7</v>
      </c>
      <c r="L32">
        <v>9</v>
      </c>
      <c r="M32">
        <v>13</v>
      </c>
      <c r="N32">
        <v>6</v>
      </c>
      <c r="O32">
        <v>12</v>
      </c>
      <c r="P32">
        <v>8</v>
      </c>
      <c r="Q32">
        <v>8</v>
      </c>
      <c r="R32">
        <v>7.88</v>
      </c>
      <c r="S32">
        <v>67</v>
      </c>
      <c r="T32">
        <v>241</v>
      </c>
      <c r="U32">
        <f t="shared" si="0"/>
        <v>308</v>
      </c>
      <c r="V32">
        <v>86</v>
      </c>
      <c r="W32">
        <v>12</v>
      </c>
      <c r="X32">
        <v>7</v>
      </c>
      <c r="Y32" s="1">
        <v>9.57</v>
      </c>
      <c r="Z32" s="1">
        <f t="shared" si="1"/>
        <v>44</v>
      </c>
      <c r="AA32" t="str">
        <f t="shared" si="2"/>
        <v>SOBRESTOCK</v>
      </c>
    </row>
    <row r="33" spans="1:27" x14ac:dyDescent="0.25">
      <c r="A33" t="s">
        <v>200</v>
      </c>
      <c r="B33" t="s">
        <v>201</v>
      </c>
      <c r="C33" t="s">
        <v>26</v>
      </c>
      <c r="D33" t="s">
        <v>27</v>
      </c>
      <c r="E33" t="s">
        <v>34</v>
      </c>
      <c r="F33">
        <v>0</v>
      </c>
      <c r="G33">
        <v>0</v>
      </c>
      <c r="H33">
        <v>1</v>
      </c>
      <c r="I33">
        <v>1</v>
      </c>
      <c r="J33">
        <v>0</v>
      </c>
      <c r="K33">
        <v>8</v>
      </c>
      <c r="L33">
        <v>0</v>
      </c>
      <c r="M33">
        <v>7</v>
      </c>
      <c r="N33">
        <v>2</v>
      </c>
      <c r="O33">
        <v>0</v>
      </c>
      <c r="P33">
        <v>0</v>
      </c>
      <c r="Q33">
        <v>0</v>
      </c>
      <c r="R33">
        <v>8.1</v>
      </c>
      <c r="S33">
        <v>36</v>
      </c>
      <c r="T33">
        <v>140</v>
      </c>
      <c r="U33">
        <f t="shared" si="0"/>
        <v>176</v>
      </c>
      <c r="V33">
        <v>19</v>
      </c>
      <c r="W33">
        <v>5</v>
      </c>
      <c r="X33">
        <v>4</v>
      </c>
      <c r="Y33" s="1">
        <v>9</v>
      </c>
      <c r="Z33" s="1">
        <f t="shared" si="1"/>
        <v>44</v>
      </c>
      <c r="AA33" t="str">
        <f t="shared" si="2"/>
        <v>SOBRESTOCK</v>
      </c>
    </row>
    <row r="34" spans="1:27" x14ac:dyDescent="0.25">
      <c r="A34" t="s">
        <v>202</v>
      </c>
      <c r="B34" t="s">
        <v>203</v>
      </c>
      <c r="C34" t="s">
        <v>26</v>
      </c>
      <c r="D34" t="s">
        <v>27</v>
      </c>
      <c r="E34" t="s">
        <v>35</v>
      </c>
      <c r="F34">
        <v>2043</v>
      </c>
      <c r="G34">
        <v>2078</v>
      </c>
      <c r="H34">
        <v>2238</v>
      </c>
      <c r="I34">
        <v>1414</v>
      </c>
      <c r="J34">
        <v>2131</v>
      </c>
      <c r="K34">
        <v>1816</v>
      </c>
      <c r="L34">
        <v>1940</v>
      </c>
      <c r="M34">
        <v>3087</v>
      </c>
      <c r="N34">
        <v>3089</v>
      </c>
      <c r="O34">
        <v>2794</v>
      </c>
      <c r="P34">
        <v>1831</v>
      </c>
      <c r="Q34">
        <v>2167</v>
      </c>
      <c r="R34">
        <v>0.6</v>
      </c>
      <c r="S34">
        <v>8115</v>
      </c>
      <c r="T34">
        <v>17226</v>
      </c>
      <c r="U34">
        <f t="shared" si="0"/>
        <v>25341</v>
      </c>
      <c r="V34">
        <v>26628</v>
      </c>
      <c r="W34">
        <v>12</v>
      </c>
      <c r="X34">
        <v>2219</v>
      </c>
      <c r="Y34" s="1">
        <v>3.66</v>
      </c>
      <c r="Z34" s="1">
        <f t="shared" si="1"/>
        <v>11.420009013068951</v>
      </c>
      <c r="AA34" t="str">
        <f t="shared" si="2"/>
        <v>SOBRESTOCK</v>
      </c>
    </row>
    <row r="35" spans="1:27" x14ac:dyDescent="0.25">
      <c r="A35" t="s">
        <v>204</v>
      </c>
      <c r="B35" t="s">
        <v>205</v>
      </c>
      <c r="C35" t="s">
        <v>26</v>
      </c>
      <c r="D35" t="s">
        <v>27</v>
      </c>
      <c r="E35" t="s">
        <v>34</v>
      </c>
      <c r="F35">
        <v>171</v>
      </c>
      <c r="G35">
        <v>217</v>
      </c>
      <c r="H35">
        <v>290</v>
      </c>
      <c r="I35">
        <v>324</v>
      </c>
      <c r="J35">
        <v>466</v>
      </c>
      <c r="K35">
        <v>400</v>
      </c>
      <c r="L35">
        <v>423</v>
      </c>
      <c r="M35">
        <v>263</v>
      </c>
      <c r="N35">
        <v>178</v>
      </c>
      <c r="O35">
        <v>319</v>
      </c>
      <c r="P35">
        <v>252</v>
      </c>
      <c r="Q35">
        <v>204</v>
      </c>
      <c r="R35">
        <v>0.55000000000000004</v>
      </c>
      <c r="S35">
        <v>3086</v>
      </c>
      <c r="U35">
        <f t="shared" si="0"/>
        <v>3086</v>
      </c>
      <c r="V35">
        <v>3507</v>
      </c>
      <c r="W35">
        <v>12</v>
      </c>
      <c r="X35">
        <v>292</v>
      </c>
      <c r="Y35" s="1">
        <v>10.57</v>
      </c>
      <c r="Z35" s="1">
        <f t="shared" si="1"/>
        <v>10.568493150684931</v>
      </c>
      <c r="AA35" t="str">
        <f t="shared" si="2"/>
        <v>SOBRESTOCK</v>
      </c>
    </row>
    <row r="36" spans="1:27" x14ac:dyDescent="0.25">
      <c r="A36" t="s">
        <v>208</v>
      </c>
      <c r="B36" t="s">
        <v>209</v>
      </c>
      <c r="C36" t="s">
        <v>26</v>
      </c>
      <c r="D36" t="s">
        <v>27</v>
      </c>
      <c r="E36" t="s">
        <v>34</v>
      </c>
      <c r="F36">
        <v>1521</v>
      </c>
      <c r="G36">
        <v>1038</v>
      </c>
      <c r="H36">
        <v>1097</v>
      </c>
      <c r="I36">
        <v>764</v>
      </c>
      <c r="J36">
        <v>1168</v>
      </c>
      <c r="K36">
        <v>1111</v>
      </c>
      <c r="L36">
        <v>1333</v>
      </c>
      <c r="M36">
        <v>1356</v>
      </c>
      <c r="N36">
        <v>1443</v>
      </c>
      <c r="O36">
        <v>1299</v>
      </c>
      <c r="P36">
        <v>1026</v>
      </c>
      <c r="Q36">
        <v>1173</v>
      </c>
      <c r="R36">
        <v>0.75</v>
      </c>
      <c r="S36">
        <v>5762</v>
      </c>
      <c r="T36">
        <v>9691</v>
      </c>
      <c r="U36">
        <f t="shared" si="0"/>
        <v>15453</v>
      </c>
      <c r="V36">
        <v>14329</v>
      </c>
      <c r="W36">
        <v>12</v>
      </c>
      <c r="X36">
        <v>1194</v>
      </c>
      <c r="Y36" s="1">
        <v>4.83</v>
      </c>
      <c r="Z36" s="1">
        <f t="shared" si="1"/>
        <v>12.942211055276381</v>
      </c>
      <c r="AA36" t="str">
        <f t="shared" si="2"/>
        <v>SOBRESTOCK</v>
      </c>
    </row>
    <row r="37" spans="1:27" x14ac:dyDescent="0.25">
      <c r="A37" t="s">
        <v>212</v>
      </c>
      <c r="B37" t="s">
        <v>213</v>
      </c>
      <c r="C37" t="s">
        <v>26</v>
      </c>
      <c r="D37" t="s">
        <v>27</v>
      </c>
      <c r="E37" t="s">
        <v>34</v>
      </c>
      <c r="F37">
        <v>311</v>
      </c>
      <c r="G37">
        <v>249</v>
      </c>
      <c r="H37">
        <v>248</v>
      </c>
      <c r="I37">
        <v>353</v>
      </c>
      <c r="J37">
        <v>260</v>
      </c>
      <c r="K37">
        <v>197</v>
      </c>
      <c r="L37">
        <v>176</v>
      </c>
      <c r="M37">
        <v>130</v>
      </c>
      <c r="N37">
        <v>120</v>
      </c>
      <c r="O37">
        <v>267</v>
      </c>
      <c r="P37">
        <v>235</v>
      </c>
      <c r="Q37">
        <v>249</v>
      </c>
      <c r="R37">
        <v>4.13</v>
      </c>
      <c r="S37">
        <v>1291</v>
      </c>
      <c r="T37">
        <v>4241</v>
      </c>
      <c r="U37">
        <f t="shared" si="0"/>
        <v>5532</v>
      </c>
      <c r="V37">
        <v>2795</v>
      </c>
      <c r="W37">
        <v>12</v>
      </c>
      <c r="X37">
        <v>233</v>
      </c>
      <c r="Y37" s="1">
        <v>5.54</v>
      </c>
      <c r="Z37" s="1">
        <f t="shared" si="1"/>
        <v>23.742489270386265</v>
      </c>
      <c r="AA37" t="str">
        <f t="shared" si="2"/>
        <v>SOBRESTOCK</v>
      </c>
    </row>
    <row r="38" spans="1:27" x14ac:dyDescent="0.25">
      <c r="A38" t="s">
        <v>214</v>
      </c>
      <c r="B38" t="s">
        <v>215</v>
      </c>
      <c r="C38" t="s">
        <v>26</v>
      </c>
      <c r="D38" t="s">
        <v>27</v>
      </c>
      <c r="E38" t="s">
        <v>34</v>
      </c>
      <c r="F38">
        <v>622</v>
      </c>
      <c r="G38">
        <v>848</v>
      </c>
      <c r="H38">
        <v>684</v>
      </c>
      <c r="I38">
        <v>538</v>
      </c>
      <c r="J38">
        <v>452</v>
      </c>
      <c r="K38">
        <v>529</v>
      </c>
      <c r="L38">
        <v>948</v>
      </c>
      <c r="M38">
        <v>799</v>
      </c>
      <c r="N38">
        <v>811</v>
      </c>
      <c r="O38">
        <v>927</v>
      </c>
      <c r="P38">
        <v>861</v>
      </c>
      <c r="Q38">
        <v>833</v>
      </c>
      <c r="R38">
        <v>1.39</v>
      </c>
      <c r="S38">
        <v>3257</v>
      </c>
      <c r="T38">
        <v>5859</v>
      </c>
      <c r="U38">
        <f t="shared" si="0"/>
        <v>9116</v>
      </c>
      <c r="V38">
        <v>8852</v>
      </c>
      <c r="W38">
        <v>12</v>
      </c>
      <c r="X38">
        <v>738</v>
      </c>
      <c r="Y38" s="1">
        <v>4.41</v>
      </c>
      <c r="Z38" s="1">
        <f t="shared" si="1"/>
        <v>12.35230352303523</v>
      </c>
      <c r="AA38" t="str">
        <f t="shared" si="2"/>
        <v>SOBRESTOCK</v>
      </c>
    </row>
    <row r="39" spans="1:27" x14ac:dyDescent="0.25">
      <c r="A39" t="s">
        <v>216</v>
      </c>
      <c r="B39" t="s">
        <v>217</v>
      </c>
      <c r="C39" t="s">
        <v>26</v>
      </c>
      <c r="D39" t="s">
        <v>27</v>
      </c>
      <c r="E39" t="s">
        <v>35</v>
      </c>
      <c r="F39">
        <v>37</v>
      </c>
      <c r="G39">
        <v>86</v>
      </c>
      <c r="H39">
        <v>93</v>
      </c>
      <c r="I39">
        <v>103</v>
      </c>
      <c r="J39">
        <v>93</v>
      </c>
      <c r="K39">
        <v>55</v>
      </c>
      <c r="L39">
        <v>44</v>
      </c>
      <c r="M39">
        <v>66</v>
      </c>
      <c r="N39">
        <v>39</v>
      </c>
      <c r="O39">
        <v>29</v>
      </c>
      <c r="P39">
        <v>46</v>
      </c>
      <c r="Q39">
        <v>40</v>
      </c>
      <c r="R39">
        <v>2.0299999999999998</v>
      </c>
      <c r="S39">
        <v>673</v>
      </c>
      <c r="T39">
        <v>228</v>
      </c>
      <c r="U39">
        <f t="shared" si="0"/>
        <v>901</v>
      </c>
      <c r="V39">
        <v>731</v>
      </c>
      <c r="W39">
        <v>12</v>
      </c>
      <c r="X39">
        <v>61</v>
      </c>
      <c r="Y39" s="1">
        <v>11.03</v>
      </c>
      <c r="Z39" s="1">
        <f t="shared" si="1"/>
        <v>14.770491803278688</v>
      </c>
      <c r="AA39" t="str">
        <f t="shared" si="2"/>
        <v>SOBRESTOCK</v>
      </c>
    </row>
    <row r="40" spans="1:27" x14ac:dyDescent="0.25">
      <c r="A40" t="s">
        <v>230</v>
      </c>
      <c r="B40" t="s">
        <v>231</v>
      </c>
      <c r="C40" t="s">
        <v>26</v>
      </c>
      <c r="D40" t="s">
        <v>27</v>
      </c>
      <c r="E40" t="s">
        <v>35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44</v>
      </c>
      <c r="O40">
        <v>7</v>
      </c>
      <c r="P40">
        <v>10</v>
      </c>
      <c r="Q40">
        <v>8</v>
      </c>
      <c r="R40">
        <v>36.880000000000003</v>
      </c>
      <c r="S40">
        <v>93</v>
      </c>
      <c r="T40">
        <v>688</v>
      </c>
      <c r="U40">
        <f t="shared" si="0"/>
        <v>781</v>
      </c>
      <c r="V40">
        <v>69</v>
      </c>
      <c r="W40">
        <v>4</v>
      </c>
      <c r="X40">
        <v>17</v>
      </c>
      <c r="Y40" s="1">
        <v>5.47</v>
      </c>
      <c r="Z40" s="1">
        <f t="shared" si="1"/>
        <v>45.941176470588232</v>
      </c>
      <c r="AA40" t="str">
        <f t="shared" si="2"/>
        <v>SOBRESTOCK</v>
      </c>
    </row>
    <row r="41" spans="1:27" x14ac:dyDescent="0.25">
      <c r="A41" t="s">
        <v>228</v>
      </c>
      <c r="B41" t="s">
        <v>229</v>
      </c>
      <c r="C41" t="s">
        <v>26</v>
      </c>
      <c r="D41" t="s">
        <v>27</v>
      </c>
      <c r="E41" t="s">
        <v>35</v>
      </c>
      <c r="F41">
        <v>2913</v>
      </c>
      <c r="G41">
        <v>620</v>
      </c>
      <c r="H41">
        <v>30</v>
      </c>
      <c r="I41">
        <v>30</v>
      </c>
      <c r="J41">
        <v>2624</v>
      </c>
      <c r="K41">
        <v>1800</v>
      </c>
      <c r="L41">
        <v>0</v>
      </c>
      <c r="M41">
        <v>375</v>
      </c>
      <c r="N41">
        <v>2673</v>
      </c>
      <c r="O41">
        <v>3525</v>
      </c>
      <c r="P41">
        <v>3175</v>
      </c>
      <c r="Q41">
        <v>2498</v>
      </c>
      <c r="R41">
        <v>0.1</v>
      </c>
      <c r="S41">
        <v>8814</v>
      </c>
      <c r="T41">
        <v>5700</v>
      </c>
      <c r="U41">
        <f t="shared" si="0"/>
        <v>14514</v>
      </c>
      <c r="V41">
        <v>20263</v>
      </c>
      <c r="W41">
        <v>11</v>
      </c>
      <c r="X41">
        <v>1842</v>
      </c>
      <c r="Y41" s="1">
        <v>4.79</v>
      </c>
      <c r="Z41" s="1">
        <f t="shared" si="1"/>
        <v>7.8794788273615639</v>
      </c>
      <c r="AA41" t="str">
        <f t="shared" si="2"/>
        <v>SOBRESTOCK</v>
      </c>
    </row>
    <row r="42" spans="1:27" x14ac:dyDescent="0.25">
      <c r="A42" t="s">
        <v>248</v>
      </c>
      <c r="B42" t="s">
        <v>249</v>
      </c>
      <c r="C42" t="s">
        <v>26</v>
      </c>
      <c r="D42" t="s">
        <v>34</v>
      </c>
      <c r="E42" t="s">
        <v>35</v>
      </c>
      <c r="F42">
        <v>1120</v>
      </c>
      <c r="G42">
        <v>3505</v>
      </c>
      <c r="H42">
        <v>19425</v>
      </c>
      <c r="I42">
        <v>11365</v>
      </c>
      <c r="J42">
        <v>4420</v>
      </c>
      <c r="K42">
        <v>915</v>
      </c>
      <c r="L42">
        <v>1425</v>
      </c>
      <c r="M42">
        <v>200</v>
      </c>
      <c r="N42">
        <v>225</v>
      </c>
      <c r="O42">
        <v>40</v>
      </c>
      <c r="P42">
        <v>60</v>
      </c>
      <c r="Q42">
        <v>90</v>
      </c>
      <c r="R42">
        <v>7.0000000000000007E-2</v>
      </c>
      <c r="S42">
        <v>50</v>
      </c>
      <c r="U42">
        <f t="shared" si="0"/>
        <v>50</v>
      </c>
      <c r="V42">
        <v>42790</v>
      </c>
      <c r="W42">
        <v>12</v>
      </c>
      <c r="X42">
        <v>3566</v>
      </c>
      <c r="Y42" s="1">
        <v>0.01</v>
      </c>
      <c r="Z42" s="1">
        <f t="shared" si="1"/>
        <v>1.4021312394840156E-2</v>
      </c>
      <c r="AA42" t="str">
        <f t="shared" si="2"/>
        <v>CRITICO</v>
      </c>
    </row>
    <row r="43" spans="1:27" x14ac:dyDescent="0.25">
      <c r="A43" t="s">
        <v>250</v>
      </c>
      <c r="B43" t="s">
        <v>251</v>
      </c>
      <c r="C43" t="s">
        <v>26</v>
      </c>
      <c r="D43" t="s">
        <v>27</v>
      </c>
      <c r="E43" t="s">
        <v>35</v>
      </c>
      <c r="F43">
        <v>74</v>
      </c>
      <c r="G43">
        <v>80</v>
      </c>
      <c r="H43">
        <v>55</v>
      </c>
      <c r="I43">
        <v>61</v>
      </c>
      <c r="J43">
        <v>93</v>
      </c>
      <c r="K43">
        <v>71</v>
      </c>
      <c r="L43">
        <v>200</v>
      </c>
      <c r="M43">
        <v>153</v>
      </c>
      <c r="N43">
        <v>259</v>
      </c>
      <c r="O43">
        <v>132</v>
      </c>
      <c r="P43">
        <v>56</v>
      </c>
      <c r="Q43">
        <v>150</v>
      </c>
      <c r="R43">
        <v>1</v>
      </c>
      <c r="S43">
        <v>1274</v>
      </c>
      <c r="T43">
        <v>292</v>
      </c>
      <c r="U43">
        <f t="shared" si="0"/>
        <v>1566</v>
      </c>
      <c r="V43">
        <v>1384</v>
      </c>
      <c r="W43">
        <v>12</v>
      </c>
      <c r="X43">
        <v>115</v>
      </c>
      <c r="Y43" s="1">
        <v>11.08</v>
      </c>
      <c r="Z43" s="1">
        <f t="shared" si="1"/>
        <v>13.617391304347827</v>
      </c>
      <c r="AA43" t="str">
        <f t="shared" si="2"/>
        <v>SOBRESTOCK</v>
      </c>
    </row>
    <row r="44" spans="1:27" x14ac:dyDescent="0.25">
      <c r="A44" t="s">
        <v>252</v>
      </c>
      <c r="B44" t="s">
        <v>253</v>
      </c>
      <c r="C44" t="s">
        <v>26</v>
      </c>
      <c r="D44" t="s">
        <v>27</v>
      </c>
      <c r="E44" t="s">
        <v>34</v>
      </c>
      <c r="F44">
        <v>2362</v>
      </c>
      <c r="G44">
        <v>2450</v>
      </c>
      <c r="H44">
        <v>2715</v>
      </c>
      <c r="I44">
        <v>2100</v>
      </c>
      <c r="J44">
        <v>2460</v>
      </c>
      <c r="K44">
        <v>2031</v>
      </c>
      <c r="L44">
        <v>2945</v>
      </c>
      <c r="M44">
        <v>3254</v>
      </c>
      <c r="N44">
        <v>2220</v>
      </c>
      <c r="O44">
        <v>3760</v>
      </c>
      <c r="P44">
        <v>2395</v>
      </c>
      <c r="Q44">
        <v>1575</v>
      </c>
      <c r="R44">
        <v>0.18</v>
      </c>
      <c r="S44">
        <v>9660</v>
      </c>
      <c r="U44">
        <f t="shared" si="0"/>
        <v>9660</v>
      </c>
      <c r="V44">
        <v>30267</v>
      </c>
      <c r="W44">
        <v>12</v>
      </c>
      <c r="X44">
        <v>2522</v>
      </c>
      <c r="Y44" s="1">
        <v>3.83</v>
      </c>
      <c r="Z44" s="1">
        <f t="shared" si="1"/>
        <v>3.8302934179222841</v>
      </c>
      <c r="AA44" t="str">
        <f t="shared" si="2"/>
        <v>NORMOSTOCK</v>
      </c>
    </row>
    <row r="45" spans="1:27" x14ac:dyDescent="0.25">
      <c r="A45" t="s">
        <v>266</v>
      </c>
      <c r="B45" t="s">
        <v>267</v>
      </c>
      <c r="C45" t="s">
        <v>26</v>
      </c>
      <c r="D45" t="s">
        <v>27</v>
      </c>
      <c r="E45" t="s">
        <v>34</v>
      </c>
      <c r="F45">
        <v>18191</v>
      </c>
      <c r="G45">
        <v>20112</v>
      </c>
      <c r="H45">
        <v>8131</v>
      </c>
      <c r="I45">
        <v>6384</v>
      </c>
      <c r="J45">
        <v>5323</v>
      </c>
      <c r="K45">
        <v>3581</v>
      </c>
      <c r="L45">
        <v>2531</v>
      </c>
      <c r="M45">
        <v>1506</v>
      </c>
      <c r="N45">
        <v>3206</v>
      </c>
      <c r="O45">
        <v>6260</v>
      </c>
      <c r="P45">
        <v>4912</v>
      </c>
      <c r="Q45">
        <v>5303</v>
      </c>
      <c r="R45">
        <v>0.04</v>
      </c>
      <c r="S45">
        <v>48928</v>
      </c>
      <c r="T45">
        <v>99530</v>
      </c>
      <c r="U45">
        <f t="shared" si="0"/>
        <v>148458</v>
      </c>
      <c r="V45">
        <v>85440</v>
      </c>
      <c r="W45">
        <v>12</v>
      </c>
      <c r="X45">
        <v>7120</v>
      </c>
      <c r="Y45" s="1">
        <v>6.87</v>
      </c>
      <c r="Z45" s="1">
        <f t="shared" si="1"/>
        <v>20.850842696629215</v>
      </c>
      <c r="AA45" t="str">
        <f t="shared" si="2"/>
        <v>SOBRESTOCK</v>
      </c>
    </row>
    <row r="46" spans="1:27" x14ac:dyDescent="0.25">
      <c r="A46" t="s">
        <v>268</v>
      </c>
      <c r="B46" t="s">
        <v>269</v>
      </c>
      <c r="C46" t="s">
        <v>26</v>
      </c>
      <c r="D46" t="s">
        <v>27</v>
      </c>
      <c r="E46" t="s">
        <v>34</v>
      </c>
      <c r="F46">
        <v>11</v>
      </c>
      <c r="G46">
        <v>0</v>
      </c>
      <c r="H46">
        <v>0</v>
      </c>
      <c r="I46">
        <v>3</v>
      </c>
      <c r="J46">
        <v>12</v>
      </c>
      <c r="K46">
        <v>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14.36</v>
      </c>
      <c r="S46">
        <v>0</v>
      </c>
      <c r="U46">
        <f t="shared" si="0"/>
        <v>0</v>
      </c>
      <c r="V46">
        <v>28</v>
      </c>
      <c r="W46">
        <v>4</v>
      </c>
      <c r="X46">
        <v>7</v>
      </c>
      <c r="Y46" s="1">
        <v>0</v>
      </c>
      <c r="Z46" s="1">
        <f t="shared" si="1"/>
        <v>0</v>
      </c>
      <c r="AA46" t="str">
        <f t="shared" si="2"/>
        <v>CRITICO</v>
      </c>
    </row>
    <row r="47" spans="1:27" x14ac:dyDescent="0.25">
      <c r="A47" t="s">
        <v>270</v>
      </c>
      <c r="B47" t="s">
        <v>271</v>
      </c>
      <c r="C47" t="s">
        <v>26</v>
      </c>
      <c r="D47" t="s">
        <v>27</v>
      </c>
      <c r="E47" t="s">
        <v>35</v>
      </c>
      <c r="F47">
        <v>4891</v>
      </c>
      <c r="G47">
        <v>6913</v>
      </c>
      <c r="H47">
        <v>5044</v>
      </c>
      <c r="I47">
        <v>3757</v>
      </c>
      <c r="J47">
        <v>5706</v>
      </c>
      <c r="K47">
        <v>4480</v>
      </c>
      <c r="L47">
        <v>6183</v>
      </c>
      <c r="M47">
        <v>6123</v>
      </c>
      <c r="N47">
        <v>2505</v>
      </c>
      <c r="O47">
        <v>7694</v>
      </c>
      <c r="P47">
        <v>4941</v>
      </c>
      <c r="Q47">
        <v>3780</v>
      </c>
      <c r="R47">
        <v>0.15</v>
      </c>
      <c r="S47">
        <v>3811</v>
      </c>
      <c r="T47">
        <v>4700</v>
      </c>
      <c r="U47">
        <f t="shared" si="0"/>
        <v>8511</v>
      </c>
      <c r="V47">
        <v>62017</v>
      </c>
      <c r="W47">
        <v>12</v>
      </c>
      <c r="X47">
        <v>5168</v>
      </c>
      <c r="Y47" s="1">
        <v>0.74</v>
      </c>
      <c r="Z47" s="1">
        <f t="shared" si="1"/>
        <v>1.6468653250773995</v>
      </c>
      <c r="AA47" t="str">
        <f t="shared" si="2"/>
        <v>CRITICO</v>
      </c>
    </row>
    <row r="48" spans="1:27" x14ac:dyDescent="0.25">
      <c r="A48" t="s">
        <v>272</v>
      </c>
      <c r="B48" t="s">
        <v>273</v>
      </c>
      <c r="C48" t="s">
        <v>26</v>
      </c>
      <c r="D48" t="s">
        <v>27</v>
      </c>
      <c r="E48" t="s">
        <v>34</v>
      </c>
      <c r="F48">
        <v>260</v>
      </c>
      <c r="G48">
        <v>290</v>
      </c>
      <c r="H48">
        <v>110</v>
      </c>
      <c r="I48">
        <v>60</v>
      </c>
      <c r="J48">
        <v>80</v>
      </c>
      <c r="K48">
        <v>225</v>
      </c>
      <c r="L48">
        <v>175</v>
      </c>
      <c r="M48">
        <v>80</v>
      </c>
      <c r="N48">
        <v>17</v>
      </c>
      <c r="O48">
        <v>0</v>
      </c>
      <c r="P48">
        <v>0</v>
      </c>
      <c r="Q48">
        <v>0</v>
      </c>
      <c r="R48">
        <v>0.55000000000000004</v>
      </c>
      <c r="S48">
        <v>0</v>
      </c>
      <c r="U48">
        <f t="shared" si="0"/>
        <v>0</v>
      </c>
      <c r="V48">
        <v>1297</v>
      </c>
      <c r="W48">
        <v>9</v>
      </c>
      <c r="X48">
        <v>144</v>
      </c>
      <c r="Y48" s="1">
        <v>0</v>
      </c>
      <c r="Z48" s="1">
        <f t="shared" si="1"/>
        <v>0</v>
      </c>
      <c r="AA48" t="str">
        <f t="shared" si="2"/>
        <v>CRITICO</v>
      </c>
    </row>
    <row r="49" spans="1:27" x14ac:dyDescent="0.25">
      <c r="A49" t="s">
        <v>296</v>
      </c>
      <c r="B49" t="s">
        <v>297</v>
      </c>
      <c r="C49" t="s">
        <v>26</v>
      </c>
      <c r="D49" t="s">
        <v>27</v>
      </c>
      <c r="E49" t="s">
        <v>34</v>
      </c>
      <c r="F49">
        <v>212</v>
      </c>
      <c r="G49">
        <v>187</v>
      </c>
      <c r="H49">
        <v>64</v>
      </c>
      <c r="I49">
        <v>82</v>
      </c>
      <c r="J49">
        <v>108</v>
      </c>
      <c r="K49">
        <v>119</v>
      </c>
      <c r="L49">
        <v>283</v>
      </c>
      <c r="M49">
        <v>247</v>
      </c>
      <c r="N49">
        <v>387</v>
      </c>
      <c r="O49">
        <v>279</v>
      </c>
      <c r="P49">
        <v>304</v>
      </c>
      <c r="Q49">
        <v>261</v>
      </c>
      <c r="R49">
        <v>4.3</v>
      </c>
      <c r="S49">
        <v>1111</v>
      </c>
      <c r="U49">
        <f t="shared" si="0"/>
        <v>1111</v>
      </c>
      <c r="V49">
        <v>2533</v>
      </c>
      <c r="W49">
        <v>12</v>
      </c>
      <c r="X49">
        <v>211</v>
      </c>
      <c r="Y49" s="1">
        <v>5.27</v>
      </c>
      <c r="Z49" s="1">
        <f t="shared" si="1"/>
        <v>5.2654028436018958</v>
      </c>
      <c r="AA49" t="str">
        <f t="shared" si="2"/>
        <v>NORMOSTOCK</v>
      </c>
    </row>
    <row r="50" spans="1:27" x14ac:dyDescent="0.25">
      <c r="A50" t="s">
        <v>298</v>
      </c>
      <c r="B50" t="s">
        <v>299</v>
      </c>
      <c r="C50" t="s">
        <v>26</v>
      </c>
      <c r="D50" t="s">
        <v>27</v>
      </c>
      <c r="E50" t="s">
        <v>35</v>
      </c>
      <c r="F50">
        <v>5959</v>
      </c>
      <c r="G50">
        <v>3621</v>
      </c>
      <c r="H50">
        <v>2511</v>
      </c>
      <c r="I50">
        <v>1069</v>
      </c>
      <c r="J50">
        <v>1842</v>
      </c>
      <c r="K50">
        <v>11337</v>
      </c>
      <c r="L50">
        <v>13074</v>
      </c>
      <c r="M50">
        <v>10489</v>
      </c>
      <c r="N50">
        <v>5489</v>
      </c>
      <c r="O50">
        <v>11140</v>
      </c>
      <c r="P50">
        <v>11857</v>
      </c>
      <c r="Q50">
        <v>8148</v>
      </c>
      <c r="R50">
        <v>0.28999999999999998</v>
      </c>
      <c r="S50">
        <v>29628</v>
      </c>
      <c r="U50">
        <f t="shared" si="0"/>
        <v>29628</v>
      </c>
      <c r="V50">
        <v>86536</v>
      </c>
      <c r="W50">
        <v>12</v>
      </c>
      <c r="X50">
        <v>7211</v>
      </c>
      <c r="Y50" s="1">
        <v>4.1100000000000003</v>
      </c>
      <c r="Z50" s="1">
        <f t="shared" si="1"/>
        <v>4.108722784634586</v>
      </c>
      <c r="AA50" t="str">
        <f t="shared" si="2"/>
        <v>NORMOSTOCK</v>
      </c>
    </row>
    <row r="51" spans="1:27" x14ac:dyDescent="0.25">
      <c r="A51" t="s">
        <v>304</v>
      </c>
      <c r="B51" t="s">
        <v>305</v>
      </c>
      <c r="C51" t="s">
        <v>26</v>
      </c>
      <c r="D51" t="s">
        <v>27</v>
      </c>
      <c r="E51" t="s">
        <v>35</v>
      </c>
      <c r="F51">
        <v>5</v>
      </c>
      <c r="G51">
        <v>59</v>
      </c>
      <c r="H51">
        <v>2</v>
      </c>
      <c r="I51">
        <v>24</v>
      </c>
      <c r="J51">
        <v>0</v>
      </c>
      <c r="K51">
        <v>0</v>
      </c>
      <c r="L51">
        <v>16</v>
      </c>
      <c r="M51">
        <v>9</v>
      </c>
      <c r="N51">
        <v>0</v>
      </c>
      <c r="O51">
        <v>5</v>
      </c>
      <c r="P51">
        <v>0</v>
      </c>
      <c r="Q51">
        <v>455</v>
      </c>
      <c r="R51">
        <v>1.9870000000000001</v>
      </c>
      <c r="S51">
        <v>1045</v>
      </c>
      <c r="U51">
        <f t="shared" si="0"/>
        <v>1045</v>
      </c>
      <c r="V51">
        <v>575</v>
      </c>
      <c r="W51">
        <v>8</v>
      </c>
      <c r="X51">
        <v>72</v>
      </c>
      <c r="Y51" s="1">
        <v>14.51</v>
      </c>
      <c r="Z51" s="1">
        <f t="shared" si="1"/>
        <v>14.513888888888889</v>
      </c>
      <c r="AA51" t="str">
        <f t="shared" si="2"/>
        <v>SOBRESTOCK</v>
      </c>
    </row>
    <row r="52" spans="1:27" x14ac:dyDescent="0.25">
      <c r="A52" t="s">
        <v>316</v>
      </c>
      <c r="B52" t="s">
        <v>317</v>
      </c>
      <c r="C52" t="s">
        <v>26</v>
      </c>
      <c r="D52" t="s">
        <v>27</v>
      </c>
      <c r="E52" t="s">
        <v>29</v>
      </c>
      <c r="F52">
        <v>1709</v>
      </c>
      <c r="G52">
        <v>705</v>
      </c>
      <c r="H52">
        <v>682</v>
      </c>
      <c r="I52">
        <v>1290</v>
      </c>
      <c r="J52">
        <v>709</v>
      </c>
      <c r="K52">
        <v>1500</v>
      </c>
      <c r="L52">
        <v>1070</v>
      </c>
      <c r="M52">
        <v>412</v>
      </c>
      <c r="N52">
        <v>1068</v>
      </c>
      <c r="O52">
        <v>570</v>
      </c>
      <c r="P52">
        <v>2957</v>
      </c>
      <c r="Q52">
        <v>970</v>
      </c>
      <c r="R52">
        <v>1.32</v>
      </c>
      <c r="S52">
        <v>2950</v>
      </c>
      <c r="U52">
        <f t="shared" si="0"/>
        <v>2950</v>
      </c>
      <c r="V52">
        <v>13642</v>
      </c>
      <c r="W52">
        <v>12</v>
      </c>
      <c r="X52">
        <v>1137</v>
      </c>
      <c r="Y52" s="1">
        <v>2.59</v>
      </c>
      <c r="Z52" s="1">
        <f t="shared" si="1"/>
        <v>2.594547053649956</v>
      </c>
      <c r="AA52" t="str">
        <f t="shared" si="2"/>
        <v>SUBSTOCK</v>
      </c>
    </row>
    <row r="53" spans="1:27" x14ac:dyDescent="0.25">
      <c r="A53" t="s">
        <v>328</v>
      </c>
      <c r="B53" t="s">
        <v>329</v>
      </c>
      <c r="C53" t="s">
        <v>26</v>
      </c>
      <c r="D53" t="s">
        <v>27</v>
      </c>
      <c r="E53" t="s">
        <v>35</v>
      </c>
      <c r="F53">
        <v>206</v>
      </c>
      <c r="G53">
        <v>293</v>
      </c>
      <c r="H53">
        <v>216</v>
      </c>
      <c r="I53">
        <v>306</v>
      </c>
      <c r="J53">
        <v>378</v>
      </c>
      <c r="K53">
        <v>253</v>
      </c>
      <c r="L53">
        <v>85</v>
      </c>
      <c r="M53">
        <v>45</v>
      </c>
      <c r="N53">
        <v>189</v>
      </c>
      <c r="O53">
        <v>432</v>
      </c>
      <c r="P53">
        <v>312</v>
      </c>
      <c r="Q53">
        <v>380</v>
      </c>
      <c r="R53">
        <v>1.9</v>
      </c>
      <c r="S53">
        <v>1060</v>
      </c>
      <c r="T53">
        <v>4457</v>
      </c>
      <c r="U53">
        <f t="shared" si="0"/>
        <v>5517</v>
      </c>
      <c r="V53">
        <v>3095</v>
      </c>
      <c r="W53">
        <v>12</v>
      </c>
      <c r="X53">
        <v>258</v>
      </c>
      <c r="Y53" s="1">
        <v>4.1100000000000003</v>
      </c>
      <c r="Z53" s="1">
        <f t="shared" si="1"/>
        <v>21.38372093023256</v>
      </c>
      <c r="AA53" t="str">
        <f t="shared" si="2"/>
        <v>SOBRESTOCK</v>
      </c>
    </row>
    <row r="54" spans="1:27" x14ac:dyDescent="0.25">
      <c r="A54" t="s">
        <v>326</v>
      </c>
      <c r="B54" t="s">
        <v>327</v>
      </c>
      <c r="C54" t="s">
        <v>26</v>
      </c>
      <c r="D54" t="s">
        <v>27</v>
      </c>
      <c r="E54" t="s">
        <v>35</v>
      </c>
      <c r="F54">
        <v>12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1.4</v>
      </c>
      <c r="S54">
        <v>5</v>
      </c>
      <c r="T54">
        <v>20</v>
      </c>
      <c r="U54">
        <f t="shared" si="0"/>
        <v>25</v>
      </c>
      <c r="V54">
        <v>13</v>
      </c>
      <c r="W54">
        <v>2</v>
      </c>
      <c r="X54">
        <v>7</v>
      </c>
      <c r="Y54" s="1">
        <v>0.71</v>
      </c>
      <c r="Z54" s="1">
        <f t="shared" si="1"/>
        <v>3.5714285714285716</v>
      </c>
      <c r="AA54" t="str">
        <f t="shared" si="2"/>
        <v>NORMOSTOCK</v>
      </c>
    </row>
    <row r="55" spans="1:27" x14ac:dyDescent="0.25">
      <c r="A55" t="s">
        <v>324</v>
      </c>
      <c r="B55" t="s">
        <v>325</v>
      </c>
      <c r="C55" t="s">
        <v>26</v>
      </c>
      <c r="D55" t="s">
        <v>27</v>
      </c>
      <c r="E55" t="s">
        <v>35</v>
      </c>
      <c r="F55">
        <v>9039</v>
      </c>
      <c r="G55">
        <v>11050</v>
      </c>
      <c r="H55">
        <v>5899</v>
      </c>
      <c r="I55">
        <v>6426</v>
      </c>
      <c r="J55">
        <v>6744</v>
      </c>
      <c r="K55">
        <v>3607</v>
      </c>
      <c r="L55">
        <v>2145</v>
      </c>
      <c r="M55">
        <v>1041</v>
      </c>
      <c r="N55">
        <v>2579</v>
      </c>
      <c r="O55">
        <v>8604</v>
      </c>
      <c r="P55">
        <v>8041</v>
      </c>
      <c r="Q55">
        <v>7690</v>
      </c>
      <c r="R55">
        <v>0.13</v>
      </c>
      <c r="S55">
        <v>36922</v>
      </c>
      <c r="T55">
        <v>42700</v>
      </c>
      <c r="U55">
        <f t="shared" si="0"/>
        <v>79622</v>
      </c>
      <c r="V55">
        <v>72865</v>
      </c>
      <c r="W55">
        <v>12</v>
      </c>
      <c r="X55">
        <v>6072</v>
      </c>
      <c r="Y55" s="1">
        <v>6.08</v>
      </c>
      <c r="Z55" s="1">
        <f t="shared" si="1"/>
        <v>13.112977602108037</v>
      </c>
      <c r="AA55" t="str">
        <f t="shared" si="2"/>
        <v>SOBRESTOCK</v>
      </c>
    </row>
    <row r="56" spans="1:27" x14ac:dyDescent="0.25">
      <c r="A56" t="s">
        <v>336</v>
      </c>
      <c r="B56" t="s">
        <v>337</v>
      </c>
      <c r="C56" t="s">
        <v>26</v>
      </c>
      <c r="D56" t="s">
        <v>27</v>
      </c>
      <c r="E56" t="s">
        <v>34</v>
      </c>
      <c r="F56">
        <v>0</v>
      </c>
      <c r="G56">
        <v>5</v>
      </c>
      <c r="H56">
        <v>15</v>
      </c>
      <c r="I56">
        <v>0</v>
      </c>
      <c r="J56">
        <v>10</v>
      </c>
      <c r="K56">
        <v>27</v>
      </c>
      <c r="L56">
        <v>25</v>
      </c>
      <c r="M56">
        <v>13</v>
      </c>
      <c r="N56">
        <v>10</v>
      </c>
      <c r="O56">
        <v>2</v>
      </c>
      <c r="P56">
        <v>10</v>
      </c>
      <c r="Q56">
        <v>2</v>
      </c>
      <c r="R56">
        <v>14.3</v>
      </c>
      <c r="S56">
        <v>116</v>
      </c>
      <c r="T56">
        <v>37</v>
      </c>
      <c r="U56">
        <f t="shared" si="0"/>
        <v>153</v>
      </c>
      <c r="V56">
        <v>119</v>
      </c>
      <c r="W56">
        <v>10</v>
      </c>
      <c r="X56">
        <v>12</v>
      </c>
      <c r="Y56" s="1">
        <v>9.67</v>
      </c>
      <c r="Z56" s="1">
        <f t="shared" si="1"/>
        <v>12.75</v>
      </c>
      <c r="AA56" t="str">
        <f t="shared" si="2"/>
        <v>SOBRESTOCK</v>
      </c>
    </row>
    <row r="57" spans="1:27" x14ac:dyDescent="0.25">
      <c r="A57" t="s">
        <v>338</v>
      </c>
      <c r="B57" t="s">
        <v>339</v>
      </c>
      <c r="C57" t="s">
        <v>26</v>
      </c>
      <c r="D57" t="s">
        <v>27</v>
      </c>
      <c r="E57" t="s">
        <v>35</v>
      </c>
      <c r="F57">
        <v>90</v>
      </c>
      <c r="G57">
        <v>225</v>
      </c>
      <c r="H57">
        <v>65</v>
      </c>
      <c r="I57">
        <v>68</v>
      </c>
      <c r="J57">
        <v>142</v>
      </c>
      <c r="K57">
        <v>132</v>
      </c>
      <c r="L57">
        <v>0</v>
      </c>
      <c r="M57">
        <v>150</v>
      </c>
      <c r="N57">
        <v>40</v>
      </c>
      <c r="O57">
        <v>80</v>
      </c>
      <c r="P57">
        <v>218</v>
      </c>
      <c r="Q57">
        <v>136</v>
      </c>
      <c r="R57">
        <v>0.88</v>
      </c>
      <c r="S57">
        <v>1177</v>
      </c>
      <c r="T57">
        <v>1510</v>
      </c>
      <c r="U57">
        <f t="shared" si="0"/>
        <v>2687</v>
      </c>
      <c r="V57">
        <v>1346</v>
      </c>
      <c r="W57">
        <v>11</v>
      </c>
      <c r="X57">
        <v>122</v>
      </c>
      <c r="Y57" s="1">
        <v>9.65</v>
      </c>
      <c r="Z57" s="1">
        <f t="shared" si="1"/>
        <v>22.024590163934427</v>
      </c>
      <c r="AA57" t="str">
        <f t="shared" si="2"/>
        <v>SOBRESTOCK</v>
      </c>
    </row>
    <row r="58" spans="1:27" x14ac:dyDescent="0.25">
      <c r="A58" t="s">
        <v>342</v>
      </c>
      <c r="B58" t="s">
        <v>343</v>
      </c>
      <c r="C58" t="s">
        <v>26</v>
      </c>
      <c r="D58" t="s">
        <v>27</v>
      </c>
      <c r="E58" t="s">
        <v>35</v>
      </c>
      <c r="F58">
        <v>621</v>
      </c>
      <c r="G58">
        <v>531</v>
      </c>
      <c r="H58">
        <v>376</v>
      </c>
      <c r="I58">
        <v>528</v>
      </c>
      <c r="J58">
        <v>353</v>
      </c>
      <c r="K58">
        <v>562</v>
      </c>
      <c r="L58">
        <v>160</v>
      </c>
      <c r="M58">
        <v>133</v>
      </c>
      <c r="N58">
        <v>614</v>
      </c>
      <c r="O58">
        <v>646</v>
      </c>
      <c r="P58">
        <v>567</v>
      </c>
      <c r="Q58">
        <v>830</v>
      </c>
      <c r="R58">
        <v>1.2</v>
      </c>
      <c r="S58">
        <v>3215</v>
      </c>
      <c r="T58">
        <v>5433</v>
      </c>
      <c r="U58">
        <f t="shared" si="0"/>
        <v>8648</v>
      </c>
      <c r="V58">
        <v>5921</v>
      </c>
      <c r="W58">
        <v>12</v>
      </c>
      <c r="X58">
        <v>493</v>
      </c>
      <c r="Y58" s="1">
        <v>6.52</v>
      </c>
      <c r="Z58" s="1">
        <f t="shared" si="1"/>
        <v>17.541582150101419</v>
      </c>
      <c r="AA58" t="str">
        <f t="shared" si="2"/>
        <v>SOBRESTOCK</v>
      </c>
    </row>
    <row r="59" spans="1:27" x14ac:dyDescent="0.25">
      <c r="A59" t="s">
        <v>340</v>
      </c>
      <c r="B59" t="s">
        <v>341</v>
      </c>
      <c r="C59" t="s">
        <v>26</v>
      </c>
      <c r="D59" t="s">
        <v>27</v>
      </c>
      <c r="E59" t="s">
        <v>35</v>
      </c>
      <c r="F59">
        <v>1989</v>
      </c>
      <c r="G59">
        <v>1060</v>
      </c>
      <c r="H59">
        <v>721</v>
      </c>
      <c r="I59">
        <v>1689</v>
      </c>
      <c r="J59">
        <v>1530</v>
      </c>
      <c r="K59">
        <v>632</v>
      </c>
      <c r="L59">
        <v>2418</v>
      </c>
      <c r="M59">
        <v>4197</v>
      </c>
      <c r="N59">
        <v>4321</v>
      </c>
      <c r="O59">
        <v>5482</v>
      </c>
      <c r="P59">
        <v>3793</v>
      </c>
      <c r="Q59">
        <v>4357</v>
      </c>
      <c r="R59">
        <v>0.37</v>
      </c>
      <c r="S59">
        <v>13774</v>
      </c>
      <c r="T59">
        <v>735</v>
      </c>
      <c r="U59">
        <f t="shared" si="0"/>
        <v>14509</v>
      </c>
      <c r="V59">
        <v>32189</v>
      </c>
      <c r="W59">
        <v>12</v>
      </c>
      <c r="X59">
        <v>2682</v>
      </c>
      <c r="Y59" s="1">
        <v>5.14</v>
      </c>
      <c r="Z59" s="1">
        <f t="shared" si="1"/>
        <v>5.4097688292319166</v>
      </c>
      <c r="AA59" t="str">
        <f t="shared" si="2"/>
        <v>NORMOSTOCK</v>
      </c>
    </row>
    <row r="60" spans="1:27" x14ac:dyDescent="0.25">
      <c r="A60" t="s">
        <v>344</v>
      </c>
      <c r="B60" t="s">
        <v>345</v>
      </c>
      <c r="C60" t="s">
        <v>26</v>
      </c>
      <c r="D60" t="s">
        <v>27</v>
      </c>
      <c r="E60" t="s">
        <v>34</v>
      </c>
      <c r="F60">
        <v>44</v>
      </c>
      <c r="G60">
        <v>64</v>
      </c>
      <c r="H60">
        <v>33</v>
      </c>
      <c r="I60">
        <v>42</v>
      </c>
      <c r="J60">
        <v>24</v>
      </c>
      <c r="K60">
        <v>6</v>
      </c>
      <c r="L60">
        <v>11</v>
      </c>
      <c r="M60">
        <v>4</v>
      </c>
      <c r="N60">
        <v>13</v>
      </c>
      <c r="O60">
        <v>31</v>
      </c>
      <c r="P60">
        <v>23</v>
      </c>
      <c r="Q60">
        <v>30</v>
      </c>
      <c r="R60">
        <v>4.7709999999999999</v>
      </c>
      <c r="S60">
        <v>106</v>
      </c>
      <c r="T60">
        <v>111</v>
      </c>
      <c r="U60">
        <f t="shared" si="0"/>
        <v>217</v>
      </c>
      <c r="V60">
        <v>325</v>
      </c>
      <c r="W60">
        <v>12</v>
      </c>
      <c r="X60">
        <v>27</v>
      </c>
      <c r="Y60" s="1">
        <v>3.93</v>
      </c>
      <c r="Z60" s="1">
        <f t="shared" si="1"/>
        <v>8.0370370370370363</v>
      </c>
      <c r="AA60" t="str">
        <f t="shared" si="2"/>
        <v>SOBRESTOCK</v>
      </c>
    </row>
    <row r="61" spans="1:27" x14ac:dyDescent="0.25">
      <c r="A61" t="s">
        <v>346</v>
      </c>
      <c r="B61" t="s">
        <v>347</v>
      </c>
      <c r="C61" t="s">
        <v>26</v>
      </c>
      <c r="D61" t="s">
        <v>27</v>
      </c>
      <c r="E61" t="s">
        <v>34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4.88</v>
      </c>
      <c r="S61">
        <v>70</v>
      </c>
      <c r="T61">
        <v>30</v>
      </c>
      <c r="U61">
        <f t="shared" si="0"/>
        <v>100</v>
      </c>
      <c r="V61">
        <v>0</v>
      </c>
      <c r="W61">
        <v>0</v>
      </c>
      <c r="X61">
        <v>0</v>
      </c>
      <c r="Y61" s="1">
        <v>0</v>
      </c>
      <c r="Z61" s="1">
        <f t="shared" si="1"/>
        <v>0</v>
      </c>
      <c r="AA61" t="str">
        <f t="shared" si="2"/>
        <v>SIN ROTACION</v>
      </c>
    </row>
    <row r="62" spans="1:27" x14ac:dyDescent="0.25">
      <c r="A62" t="s">
        <v>350</v>
      </c>
      <c r="B62" t="s">
        <v>351</v>
      </c>
      <c r="C62" t="s">
        <v>26</v>
      </c>
      <c r="D62" t="s">
        <v>27</v>
      </c>
      <c r="E62" t="s">
        <v>35</v>
      </c>
      <c r="F62">
        <v>5849</v>
      </c>
      <c r="G62">
        <v>5565</v>
      </c>
      <c r="H62">
        <v>3292</v>
      </c>
      <c r="I62">
        <v>1963</v>
      </c>
      <c r="J62">
        <v>4130</v>
      </c>
      <c r="K62">
        <v>3048</v>
      </c>
      <c r="L62">
        <v>4161</v>
      </c>
      <c r="M62">
        <v>2260</v>
      </c>
      <c r="N62">
        <v>1526</v>
      </c>
      <c r="O62">
        <v>4568</v>
      </c>
      <c r="P62">
        <v>1340</v>
      </c>
      <c r="Q62">
        <v>3595</v>
      </c>
      <c r="R62">
        <v>0.05</v>
      </c>
      <c r="S62">
        <v>2011</v>
      </c>
      <c r="U62">
        <f t="shared" si="0"/>
        <v>2011</v>
      </c>
      <c r="V62">
        <v>41297</v>
      </c>
      <c r="W62">
        <v>12</v>
      </c>
      <c r="X62">
        <v>3441</v>
      </c>
      <c r="Y62" s="1">
        <v>0.57999999999999996</v>
      </c>
      <c r="Z62" s="1">
        <f t="shared" si="1"/>
        <v>0.58442313281022962</v>
      </c>
      <c r="AA62" t="str">
        <f t="shared" si="2"/>
        <v>CRITICO</v>
      </c>
    </row>
    <row r="63" spans="1:27" x14ac:dyDescent="0.25">
      <c r="A63" t="s">
        <v>348</v>
      </c>
      <c r="B63" t="s">
        <v>349</v>
      </c>
      <c r="C63" t="s">
        <v>26</v>
      </c>
      <c r="D63" t="s">
        <v>27</v>
      </c>
      <c r="E63" t="s">
        <v>35</v>
      </c>
      <c r="F63">
        <v>3388</v>
      </c>
      <c r="G63">
        <v>3906</v>
      </c>
      <c r="H63">
        <v>3032</v>
      </c>
      <c r="I63">
        <v>2797</v>
      </c>
      <c r="J63">
        <v>4505</v>
      </c>
      <c r="K63">
        <v>3561</v>
      </c>
      <c r="L63">
        <v>4157</v>
      </c>
      <c r="M63">
        <v>3055</v>
      </c>
      <c r="N63">
        <v>3935</v>
      </c>
      <c r="O63">
        <v>2386</v>
      </c>
      <c r="P63">
        <v>1714</v>
      </c>
      <c r="Q63">
        <v>1956</v>
      </c>
      <c r="R63">
        <v>0.06</v>
      </c>
      <c r="S63">
        <v>6950</v>
      </c>
      <c r="T63">
        <v>940</v>
      </c>
      <c r="U63">
        <f t="shared" si="0"/>
        <v>7890</v>
      </c>
      <c r="V63">
        <v>38392</v>
      </c>
      <c r="W63">
        <v>12</v>
      </c>
      <c r="X63">
        <v>3199</v>
      </c>
      <c r="Y63" s="1">
        <v>2.17</v>
      </c>
      <c r="Z63" s="1">
        <f t="shared" si="1"/>
        <v>2.4663957486714598</v>
      </c>
      <c r="AA63" t="str">
        <f t="shared" si="2"/>
        <v>SUBSTOCK</v>
      </c>
    </row>
    <row r="64" spans="1:27" x14ac:dyDescent="0.25">
      <c r="A64" t="s">
        <v>352</v>
      </c>
      <c r="B64" t="s">
        <v>353</v>
      </c>
      <c r="C64" t="s">
        <v>26</v>
      </c>
      <c r="D64" t="s">
        <v>27</v>
      </c>
      <c r="E64" t="s">
        <v>35</v>
      </c>
      <c r="F64">
        <v>278</v>
      </c>
      <c r="G64">
        <v>93</v>
      </c>
      <c r="H64">
        <v>114</v>
      </c>
      <c r="I64">
        <v>127</v>
      </c>
      <c r="J64">
        <v>124</v>
      </c>
      <c r="K64">
        <v>70</v>
      </c>
      <c r="L64">
        <v>70</v>
      </c>
      <c r="M64">
        <v>42</v>
      </c>
      <c r="N64">
        <v>118</v>
      </c>
      <c r="O64">
        <v>128</v>
      </c>
      <c r="P64">
        <v>81</v>
      </c>
      <c r="Q64">
        <v>103</v>
      </c>
      <c r="R64">
        <v>5.79</v>
      </c>
      <c r="S64">
        <v>1098</v>
      </c>
      <c r="T64">
        <v>1766</v>
      </c>
      <c r="U64">
        <f t="shared" si="0"/>
        <v>2864</v>
      </c>
      <c r="V64">
        <v>1348</v>
      </c>
      <c r="W64">
        <v>12</v>
      </c>
      <c r="X64">
        <v>112</v>
      </c>
      <c r="Y64" s="1">
        <v>9.8000000000000007</v>
      </c>
      <c r="Z64" s="1">
        <f t="shared" si="1"/>
        <v>25.571428571428573</v>
      </c>
      <c r="AA64" t="str">
        <f t="shared" si="2"/>
        <v>SOBRESTOCK</v>
      </c>
    </row>
    <row r="65" spans="1:27" x14ac:dyDescent="0.25">
      <c r="A65" t="s">
        <v>354</v>
      </c>
      <c r="B65" t="s">
        <v>355</v>
      </c>
      <c r="C65" t="s">
        <v>26</v>
      </c>
      <c r="D65" t="s">
        <v>27</v>
      </c>
      <c r="E65" t="s">
        <v>35</v>
      </c>
      <c r="F65">
        <v>1224</v>
      </c>
      <c r="G65">
        <v>968</v>
      </c>
      <c r="H65">
        <v>902</v>
      </c>
      <c r="I65">
        <v>396</v>
      </c>
      <c r="J65">
        <v>629</v>
      </c>
      <c r="K65">
        <v>416</v>
      </c>
      <c r="L65">
        <v>816</v>
      </c>
      <c r="M65">
        <v>663</v>
      </c>
      <c r="N65">
        <v>278</v>
      </c>
      <c r="O65">
        <v>175</v>
      </c>
      <c r="P65">
        <v>80</v>
      </c>
      <c r="Q65">
        <v>90</v>
      </c>
      <c r="R65">
        <v>0.4</v>
      </c>
      <c r="S65">
        <v>1211</v>
      </c>
      <c r="U65">
        <f t="shared" si="0"/>
        <v>1211</v>
      </c>
      <c r="V65">
        <v>6637</v>
      </c>
      <c r="W65">
        <v>12</v>
      </c>
      <c r="X65">
        <v>553</v>
      </c>
      <c r="Y65" s="1">
        <v>2.19</v>
      </c>
      <c r="Z65" s="1">
        <f t="shared" si="1"/>
        <v>2.1898734177215191</v>
      </c>
      <c r="AA65" t="str">
        <f t="shared" si="2"/>
        <v>SUBSTOCK</v>
      </c>
    </row>
    <row r="66" spans="1:27" x14ac:dyDescent="0.25">
      <c r="A66" t="s">
        <v>356</v>
      </c>
      <c r="B66" t="s">
        <v>357</v>
      </c>
      <c r="C66" t="s">
        <v>26</v>
      </c>
      <c r="D66" t="s">
        <v>27</v>
      </c>
      <c r="E66" t="s">
        <v>35</v>
      </c>
      <c r="F66">
        <v>3990</v>
      </c>
      <c r="G66">
        <v>3226</v>
      </c>
      <c r="H66">
        <v>3704</v>
      </c>
      <c r="I66">
        <v>3553</v>
      </c>
      <c r="J66">
        <v>2662</v>
      </c>
      <c r="K66">
        <v>2674</v>
      </c>
      <c r="L66">
        <v>2460</v>
      </c>
      <c r="M66">
        <v>5288</v>
      </c>
      <c r="N66">
        <v>4627</v>
      </c>
      <c r="O66">
        <v>4767</v>
      </c>
      <c r="P66">
        <v>3394</v>
      </c>
      <c r="Q66">
        <v>3790</v>
      </c>
      <c r="R66">
        <v>0.18</v>
      </c>
      <c r="S66">
        <v>14469</v>
      </c>
      <c r="T66">
        <v>14015</v>
      </c>
      <c r="U66">
        <f t="shared" si="0"/>
        <v>28484</v>
      </c>
      <c r="V66">
        <v>44135</v>
      </c>
      <c r="W66">
        <v>12</v>
      </c>
      <c r="X66">
        <v>3678</v>
      </c>
      <c r="Y66" s="1">
        <v>3.93</v>
      </c>
      <c r="Z66" s="1">
        <f t="shared" si="1"/>
        <v>7.744426318651441</v>
      </c>
      <c r="AA66" t="str">
        <f t="shared" si="2"/>
        <v>SOBRESTOCK</v>
      </c>
    </row>
    <row r="67" spans="1:27" x14ac:dyDescent="0.25">
      <c r="A67" t="s">
        <v>358</v>
      </c>
      <c r="B67" t="s">
        <v>359</v>
      </c>
      <c r="C67" t="s">
        <v>26</v>
      </c>
      <c r="D67" t="s">
        <v>27</v>
      </c>
      <c r="E67" t="s">
        <v>34</v>
      </c>
      <c r="F67">
        <v>2678</v>
      </c>
      <c r="G67">
        <v>2485</v>
      </c>
      <c r="H67">
        <v>1944</v>
      </c>
      <c r="I67">
        <v>1286</v>
      </c>
      <c r="J67">
        <v>1541</v>
      </c>
      <c r="K67">
        <v>1833</v>
      </c>
      <c r="L67">
        <v>1939</v>
      </c>
      <c r="M67">
        <v>2282</v>
      </c>
      <c r="N67">
        <v>2260</v>
      </c>
      <c r="O67">
        <v>2198</v>
      </c>
      <c r="P67">
        <v>1824</v>
      </c>
      <c r="Q67">
        <v>2093</v>
      </c>
      <c r="R67">
        <v>2</v>
      </c>
      <c r="S67">
        <v>6123</v>
      </c>
      <c r="T67">
        <v>4485</v>
      </c>
      <c r="U67">
        <f t="shared" ref="U67:U130" si="3">SUM(S67,T67)</f>
        <v>10608</v>
      </c>
      <c r="V67">
        <v>24363</v>
      </c>
      <c r="W67">
        <v>12</v>
      </c>
      <c r="X67">
        <v>2030</v>
      </c>
      <c r="Y67" s="1">
        <v>3.02</v>
      </c>
      <c r="Z67" s="1">
        <f t="shared" ref="Z67:Z130" si="4">IFERROR(U67/X67,0)</f>
        <v>5.2256157635467977</v>
      </c>
      <c r="AA67" t="str">
        <f t="shared" ref="AA67:AA130" si="5">IF(X67=0,"SIN ROTACION",IF(Z67&lt;2,"CRITICO", IF(Z67&lt;=3,"SUBSTOCK",IF(Z67&lt;6.1,"NORMOSTOCK","SOBRESTOCK"))))</f>
        <v>NORMOSTOCK</v>
      </c>
    </row>
    <row r="68" spans="1:27" x14ac:dyDescent="0.25">
      <c r="A68" t="s">
        <v>360</v>
      </c>
      <c r="B68" t="s">
        <v>361</v>
      </c>
      <c r="C68" t="s">
        <v>26</v>
      </c>
      <c r="D68" t="s">
        <v>27</v>
      </c>
      <c r="E68" t="s">
        <v>34</v>
      </c>
      <c r="F68">
        <v>0</v>
      </c>
      <c r="G68">
        <v>0</v>
      </c>
      <c r="H68">
        <v>0</v>
      </c>
      <c r="I68">
        <v>241</v>
      </c>
      <c r="J68">
        <v>386</v>
      </c>
      <c r="K68">
        <v>312</v>
      </c>
      <c r="L68">
        <v>177</v>
      </c>
      <c r="M68">
        <v>93</v>
      </c>
      <c r="N68">
        <v>108</v>
      </c>
      <c r="O68">
        <v>60</v>
      </c>
      <c r="P68">
        <v>28</v>
      </c>
      <c r="Q68">
        <v>34</v>
      </c>
      <c r="R68">
        <v>1.7</v>
      </c>
      <c r="S68">
        <v>105</v>
      </c>
      <c r="U68">
        <f t="shared" si="3"/>
        <v>105</v>
      </c>
      <c r="V68">
        <v>1439</v>
      </c>
      <c r="W68">
        <v>9</v>
      </c>
      <c r="X68">
        <v>160</v>
      </c>
      <c r="Y68" s="1">
        <v>0.66</v>
      </c>
      <c r="Z68" s="1">
        <f t="shared" si="4"/>
        <v>0.65625</v>
      </c>
      <c r="AA68" t="str">
        <f t="shared" si="5"/>
        <v>CRITICO</v>
      </c>
    </row>
    <row r="69" spans="1:27" x14ac:dyDescent="0.25">
      <c r="A69" t="s">
        <v>362</v>
      </c>
      <c r="B69" t="s">
        <v>363</v>
      </c>
      <c r="C69" t="s">
        <v>26</v>
      </c>
      <c r="D69" t="s">
        <v>27</v>
      </c>
      <c r="E69" t="s">
        <v>35</v>
      </c>
      <c r="F69">
        <v>17866</v>
      </c>
      <c r="G69">
        <v>25116</v>
      </c>
      <c r="H69">
        <v>18737</v>
      </c>
      <c r="I69">
        <v>20829</v>
      </c>
      <c r="J69">
        <v>12599</v>
      </c>
      <c r="K69">
        <v>9170</v>
      </c>
      <c r="L69">
        <v>6114</v>
      </c>
      <c r="M69">
        <v>5026</v>
      </c>
      <c r="N69">
        <v>16739</v>
      </c>
      <c r="O69">
        <v>20831</v>
      </c>
      <c r="P69">
        <v>20275</v>
      </c>
      <c r="Q69">
        <v>20559</v>
      </c>
      <c r="R69">
        <v>0.02</v>
      </c>
      <c r="S69">
        <v>71444</v>
      </c>
      <c r="T69">
        <v>242820</v>
      </c>
      <c r="U69">
        <f t="shared" si="3"/>
        <v>314264</v>
      </c>
      <c r="V69">
        <v>193861</v>
      </c>
      <c r="W69">
        <v>12</v>
      </c>
      <c r="X69">
        <v>16155</v>
      </c>
      <c r="Y69" s="1">
        <v>4.42</v>
      </c>
      <c r="Z69" s="1">
        <f t="shared" si="4"/>
        <v>19.453048591767256</v>
      </c>
      <c r="AA69" t="str">
        <f t="shared" si="5"/>
        <v>SOBRESTOCK</v>
      </c>
    </row>
    <row r="70" spans="1:27" x14ac:dyDescent="0.25">
      <c r="A70" t="s">
        <v>364</v>
      </c>
      <c r="B70" t="s">
        <v>365</v>
      </c>
      <c r="C70" t="s">
        <v>26</v>
      </c>
      <c r="D70" t="s">
        <v>27</v>
      </c>
      <c r="E70" t="s">
        <v>35</v>
      </c>
      <c r="F70">
        <v>26</v>
      </c>
      <c r="G70">
        <v>33</v>
      </c>
      <c r="H70">
        <v>50</v>
      </c>
      <c r="I70">
        <v>22</v>
      </c>
      <c r="J70">
        <v>22</v>
      </c>
      <c r="K70">
        <v>25</v>
      </c>
      <c r="L70">
        <v>36</v>
      </c>
      <c r="M70">
        <v>31</v>
      </c>
      <c r="N70">
        <v>33</v>
      </c>
      <c r="O70">
        <v>36</v>
      </c>
      <c r="P70">
        <v>42</v>
      </c>
      <c r="Q70">
        <v>36</v>
      </c>
      <c r="R70">
        <v>37.5</v>
      </c>
      <c r="S70">
        <v>277</v>
      </c>
      <c r="U70">
        <f t="shared" si="3"/>
        <v>277</v>
      </c>
      <c r="V70">
        <v>392</v>
      </c>
      <c r="W70">
        <v>12</v>
      </c>
      <c r="X70">
        <v>33</v>
      </c>
      <c r="Y70" s="1">
        <v>8.39</v>
      </c>
      <c r="Z70" s="1">
        <f t="shared" si="4"/>
        <v>8.3939393939393945</v>
      </c>
      <c r="AA70" t="str">
        <f t="shared" si="5"/>
        <v>SOBRESTOCK</v>
      </c>
    </row>
    <row r="71" spans="1:27" x14ac:dyDescent="0.25">
      <c r="A71" t="s">
        <v>366</v>
      </c>
      <c r="B71" t="s">
        <v>367</v>
      </c>
      <c r="C71" t="s">
        <v>26</v>
      </c>
      <c r="D71" t="s">
        <v>27</v>
      </c>
      <c r="E71" t="s">
        <v>29</v>
      </c>
      <c r="F71">
        <v>0</v>
      </c>
      <c r="G71">
        <v>0</v>
      </c>
      <c r="H71">
        <v>0</v>
      </c>
      <c r="I71">
        <v>0</v>
      </c>
      <c r="J71">
        <v>68</v>
      </c>
      <c r="K71">
        <v>0</v>
      </c>
      <c r="L71">
        <v>0</v>
      </c>
      <c r="M71">
        <v>0</v>
      </c>
      <c r="N71">
        <v>0</v>
      </c>
      <c r="O71">
        <v>41</v>
      </c>
      <c r="P71">
        <v>18</v>
      </c>
      <c r="Q71">
        <v>0</v>
      </c>
      <c r="R71">
        <v>0.19</v>
      </c>
      <c r="S71">
        <v>132</v>
      </c>
      <c r="T71">
        <v>132</v>
      </c>
      <c r="U71">
        <f t="shared" si="3"/>
        <v>264</v>
      </c>
      <c r="V71">
        <v>127</v>
      </c>
      <c r="W71">
        <v>3</v>
      </c>
      <c r="X71">
        <v>42</v>
      </c>
      <c r="Y71" s="1">
        <v>3.14</v>
      </c>
      <c r="Z71" s="1">
        <f t="shared" si="4"/>
        <v>6.2857142857142856</v>
      </c>
      <c r="AA71" t="str">
        <f t="shared" si="5"/>
        <v>SOBRESTOCK</v>
      </c>
    </row>
    <row r="72" spans="1:27" x14ac:dyDescent="0.25">
      <c r="A72" t="s">
        <v>368</v>
      </c>
      <c r="B72" t="s">
        <v>369</v>
      </c>
      <c r="C72" t="s">
        <v>26</v>
      </c>
      <c r="D72" t="s">
        <v>27</v>
      </c>
      <c r="E72" t="s">
        <v>34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0.51</v>
      </c>
      <c r="S72">
        <v>200</v>
      </c>
      <c r="T72">
        <v>2400</v>
      </c>
      <c r="U72">
        <f t="shared" si="3"/>
        <v>2600</v>
      </c>
      <c r="V72">
        <v>0</v>
      </c>
      <c r="W72">
        <v>0</v>
      </c>
      <c r="X72">
        <v>0</v>
      </c>
      <c r="Y72" s="1">
        <v>0</v>
      </c>
      <c r="Z72" s="1">
        <f t="shared" si="4"/>
        <v>0</v>
      </c>
      <c r="AA72" t="str">
        <f t="shared" si="5"/>
        <v>SIN ROTACION</v>
      </c>
    </row>
    <row r="73" spans="1:27" x14ac:dyDescent="0.25">
      <c r="A73" t="s">
        <v>372</v>
      </c>
      <c r="B73" t="s">
        <v>373</v>
      </c>
      <c r="C73" t="s">
        <v>26</v>
      </c>
      <c r="D73" t="s">
        <v>27</v>
      </c>
      <c r="E73" t="s">
        <v>34</v>
      </c>
      <c r="F73">
        <v>1148</v>
      </c>
      <c r="G73">
        <v>1196</v>
      </c>
      <c r="H73">
        <v>828</v>
      </c>
      <c r="I73">
        <v>1152</v>
      </c>
      <c r="J73">
        <v>826</v>
      </c>
      <c r="K73">
        <v>1098</v>
      </c>
      <c r="L73">
        <v>1199</v>
      </c>
      <c r="M73">
        <v>1079</v>
      </c>
      <c r="N73">
        <v>1215</v>
      </c>
      <c r="O73">
        <v>1322</v>
      </c>
      <c r="P73">
        <v>1149</v>
      </c>
      <c r="Q73">
        <v>1112</v>
      </c>
      <c r="R73">
        <v>1.3</v>
      </c>
      <c r="S73">
        <v>4110</v>
      </c>
      <c r="T73">
        <v>9643</v>
      </c>
      <c r="U73">
        <f t="shared" si="3"/>
        <v>13753</v>
      </c>
      <c r="V73">
        <v>13324</v>
      </c>
      <c r="W73">
        <v>12</v>
      </c>
      <c r="X73">
        <v>1110</v>
      </c>
      <c r="Y73" s="1">
        <v>3.7</v>
      </c>
      <c r="Z73" s="1">
        <f t="shared" si="4"/>
        <v>12.390090090090091</v>
      </c>
      <c r="AA73" t="str">
        <f t="shared" si="5"/>
        <v>SOBRESTOCK</v>
      </c>
    </row>
    <row r="74" spans="1:27" x14ac:dyDescent="0.25">
      <c r="A74" t="s">
        <v>374</v>
      </c>
      <c r="B74" t="s">
        <v>375</v>
      </c>
      <c r="C74" t="s">
        <v>26</v>
      </c>
      <c r="D74" t="s">
        <v>27</v>
      </c>
      <c r="E74" t="s">
        <v>35</v>
      </c>
      <c r="F74">
        <v>874</v>
      </c>
      <c r="G74">
        <v>980</v>
      </c>
      <c r="H74">
        <v>1249</v>
      </c>
      <c r="I74">
        <v>1034</v>
      </c>
      <c r="J74">
        <v>774</v>
      </c>
      <c r="K74">
        <v>1772</v>
      </c>
      <c r="L74">
        <v>1703</v>
      </c>
      <c r="M74">
        <v>1350</v>
      </c>
      <c r="N74">
        <v>1699</v>
      </c>
      <c r="O74">
        <v>1384</v>
      </c>
      <c r="P74">
        <v>1556</v>
      </c>
      <c r="Q74">
        <v>1660</v>
      </c>
      <c r="R74">
        <v>0.45</v>
      </c>
      <c r="S74">
        <v>5953</v>
      </c>
      <c r="T74">
        <v>5638</v>
      </c>
      <c r="U74">
        <f t="shared" si="3"/>
        <v>11591</v>
      </c>
      <c r="V74">
        <v>16035</v>
      </c>
      <c r="W74">
        <v>12</v>
      </c>
      <c r="X74">
        <v>1336</v>
      </c>
      <c r="Y74" s="1">
        <v>4.46</v>
      </c>
      <c r="Z74" s="1">
        <f t="shared" si="4"/>
        <v>8.6758982035928138</v>
      </c>
      <c r="AA74" t="str">
        <f t="shared" si="5"/>
        <v>SOBRESTOCK</v>
      </c>
    </row>
    <row r="75" spans="1:27" x14ac:dyDescent="0.25">
      <c r="A75" t="s">
        <v>376</v>
      </c>
      <c r="B75" t="s">
        <v>377</v>
      </c>
      <c r="C75" t="s">
        <v>26</v>
      </c>
      <c r="D75" t="s">
        <v>27</v>
      </c>
      <c r="E75" t="s">
        <v>29</v>
      </c>
      <c r="F75">
        <v>240</v>
      </c>
      <c r="G75">
        <v>0</v>
      </c>
      <c r="H75">
        <v>230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0.33</v>
      </c>
      <c r="S75">
        <v>700</v>
      </c>
      <c r="T75">
        <v>6300</v>
      </c>
      <c r="U75">
        <f t="shared" si="3"/>
        <v>7000</v>
      </c>
      <c r="V75">
        <v>470</v>
      </c>
      <c r="W75">
        <v>2</v>
      </c>
      <c r="X75">
        <v>235</v>
      </c>
      <c r="Y75" s="1">
        <v>2.98</v>
      </c>
      <c r="Z75" s="1">
        <f t="shared" si="4"/>
        <v>29.787234042553191</v>
      </c>
      <c r="AA75" t="str">
        <f t="shared" si="5"/>
        <v>SOBRESTOCK</v>
      </c>
    </row>
    <row r="76" spans="1:27" x14ac:dyDescent="0.25">
      <c r="A76" t="s">
        <v>380</v>
      </c>
      <c r="B76" t="s">
        <v>381</v>
      </c>
      <c r="C76" t="s">
        <v>26</v>
      </c>
      <c r="D76" t="s">
        <v>27</v>
      </c>
      <c r="E76" t="s">
        <v>34</v>
      </c>
      <c r="F76">
        <v>18</v>
      </c>
      <c r="G76">
        <v>26</v>
      </c>
      <c r="H76">
        <v>7</v>
      </c>
      <c r="I76">
        <v>8</v>
      </c>
      <c r="J76">
        <v>9</v>
      </c>
      <c r="K76">
        <v>8</v>
      </c>
      <c r="L76">
        <v>7</v>
      </c>
      <c r="M76">
        <v>11</v>
      </c>
      <c r="N76">
        <v>5</v>
      </c>
      <c r="O76">
        <v>17</v>
      </c>
      <c r="P76">
        <v>18</v>
      </c>
      <c r="Q76">
        <v>42</v>
      </c>
      <c r="R76">
        <v>3.39</v>
      </c>
      <c r="S76">
        <v>36</v>
      </c>
      <c r="T76">
        <v>256</v>
      </c>
      <c r="U76">
        <f t="shared" si="3"/>
        <v>292</v>
      </c>
      <c r="V76">
        <v>176</v>
      </c>
      <c r="W76">
        <v>12</v>
      </c>
      <c r="X76">
        <v>15</v>
      </c>
      <c r="Y76" s="1">
        <v>2.4</v>
      </c>
      <c r="Z76" s="1">
        <f t="shared" si="4"/>
        <v>19.466666666666665</v>
      </c>
      <c r="AA76" t="str">
        <f t="shared" si="5"/>
        <v>SOBRESTOCK</v>
      </c>
    </row>
    <row r="77" spans="1:27" x14ac:dyDescent="0.25">
      <c r="A77" t="s">
        <v>426</v>
      </c>
      <c r="B77" t="s">
        <v>427</v>
      </c>
      <c r="C77" t="s">
        <v>26</v>
      </c>
      <c r="D77" t="s">
        <v>27</v>
      </c>
      <c r="E77" t="s">
        <v>35</v>
      </c>
      <c r="F77">
        <v>15</v>
      </c>
      <c r="G77">
        <v>21</v>
      </c>
      <c r="H77">
        <v>10</v>
      </c>
      <c r="I77">
        <v>9</v>
      </c>
      <c r="J77">
        <v>0</v>
      </c>
      <c r="K77">
        <v>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0.37</v>
      </c>
      <c r="S77">
        <v>0</v>
      </c>
      <c r="U77">
        <f t="shared" si="3"/>
        <v>0</v>
      </c>
      <c r="V77">
        <v>61</v>
      </c>
      <c r="W77">
        <v>5</v>
      </c>
      <c r="X77">
        <v>12</v>
      </c>
      <c r="Y77" s="1">
        <v>0</v>
      </c>
      <c r="Z77" s="1">
        <f t="shared" si="4"/>
        <v>0</v>
      </c>
      <c r="AA77" t="str">
        <f t="shared" si="5"/>
        <v>CRITICO</v>
      </c>
    </row>
    <row r="78" spans="1:27" x14ac:dyDescent="0.25">
      <c r="A78" t="s">
        <v>424</v>
      </c>
      <c r="B78" t="s">
        <v>425</v>
      </c>
      <c r="C78" t="s">
        <v>26</v>
      </c>
      <c r="D78" t="s">
        <v>27</v>
      </c>
      <c r="E78" t="s">
        <v>34</v>
      </c>
      <c r="F78">
        <v>6399</v>
      </c>
      <c r="G78">
        <v>5255</v>
      </c>
      <c r="H78">
        <v>3406</v>
      </c>
      <c r="I78">
        <v>4078</v>
      </c>
      <c r="J78">
        <v>3053</v>
      </c>
      <c r="K78">
        <v>1124</v>
      </c>
      <c r="L78">
        <v>733</v>
      </c>
      <c r="M78">
        <v>3907</v>
      </c>
      <c r="N78">
        <v>9880</v>
      </c>
      <c r="O78">
        <v>9472</v>
      </c>
      <c r="P78">
        <v>6969</v>
      </c>
      <c r="Q78">
        <v>8078</v>
      </c>
      <c r="R78">
        <v>0.17</v>
      </c>
      <c r="S78">
        <v>24387</v>
      </c>
      <c r="T78">
        <v>60037</v>
      </c>
      <c r="U78">
        <f t="shared" si="3"/>
        <v>84424</v>
      </c>
      <c r="V78">
        <v>62354</v>
      </c>
      <c r="W78">
        <v>12</v>
      </c>
      <c r="X78">
        <v>5196</v>
      </c>
      <c r="Y78" s="1">
        <v>4.6900000000000004</v>
      </c>
      <c r="Z78" s="1">
        <f t="shared" si="4"/>
        <v>16.247882986913009</v>
      </c>
      <c r="AA78" t="str">
        <f t="shared" si="5"/>
        <v>SOBRESTOCK</v>
      </c>
    </row>
    <row r="79" spans="1:27" x14ac:dyDescent="0.25">
      <c r="A79" t="s">
        <v>418</v>
      </c>
      <c r="B79" t="s">
        <v>419</v>
      </c>
      <c r="C79" t="s">
        <v>26</v>
      </c>
      <c r="D79" t="s">
        <v>27</v>
      </c>
      <c r="E79" t="s">
        <v>34</v>
      </c>
      <c r="F79">
        <v>353</v>
      </c>
      <c r="G79">
        <v>256</v>
      </c>
      <c r="H79">
        <v>189</v>
      </c>
      <c r="I79">
        <v>111</v>
      </c>
      <c r="J79">
        <v>64</v>
      </c>
      <c r="K79">
        <v>80</v>
      </c>
      <c r="L79">
        <v>26</v>
      </c>
      <c r="M79">
        <v>106</v>
      </c>
      <c r="N79">
        <v>180</v>
      </c>
      <c r="O79">
        <v>143</v>
      </c>
      <c r="P79">
        <v>40</v>
      </c>
      <c r="Q79">
        <v>36</v>
      </c>
      <c r="R79">
        <v>7.5</v>
      </c>
      <c r="S79">
        <v>373</v>
      </c>
      <c r="U79">
        <f t="shared" si="3"/>
        <v>373</v>
      </c>
      <c r="V79">
        <v>1584</v>
      </c>
      <c r="W79">
        <v>12</v>
      </c>
      <c r="X79">
        <v>132</v>
      </c>
      <c r="Y79" s="1">
        <v>2.83</v>
      </c>
      <c r="Z79" s="1">
        <f t="shared" si="4"/>
        <v>2.8257575757575757</v>
      </c>
      <c r="AA79" t="str">
        <f t="shared" si="5"/>
        <v>SUBSTOCK</v>
      </c>
    </row>
    <row r="80" spans="1:27" x14ac:dyDescent="0.25">
      <c r="A80" t="s">
        <v>422</v>
      </c>
      <c r="B80" t="s">
        <v>423</v>
      </c>
      <c r="C80" t="s">
        <v>26</v>
      </c>
      <c r="D80" t="s">
        <v>27</v>
      </c>
      <c r="E80" t="s">
        <v>34</v>
      </c>
      <c r="F80">
        <v>4627</v>
      </c>
      <c r="G80">
        <v>5770</v>
      </c>
      <c r="H80">
        <v>5149</v>
      </c>
      <c r="I80">
        <v>2954</v>
      </c>
      <c r="J80">
        <v>1181</v>
      </c>
      <c r="K80">
        <v>1405</v>
      </c>
      <c r="L80">
        <v>1853</v>
      </c>
      <c r="M80">
        <v>896</v>
      </c>
      <c r="N80">
        <v>1637</v>
      </c>
      <c r="O80">
        <v>3942</v>
      </c>
      <c r="P80">
        <v>3156</v>
      </c>
      <c r="Q80">
        <v>3311</v>
      </c>
      <c r="R80">
        <v>0.04</v>
      </c>
      <c r="S80">
        <v>21577</v>
      </c>
      <c r="T80">
        <v>13170</v>
      </c>
      <c r="U80">
        <f t="shared" si="3"/>
        <v>34747</v>
      </c>
      <c r="V80">
        <v>35881</v>
      </c>
      <c r="W80">
        <v>12</v>
      </c>
      <c r="X80">
        <v>2990</v>
      </c>
      <c r="Y80" s="1">
        <v>7.22</v>
      </c>
      <c r="Z80" s="1">
        <f t="shared" si="4"/>
        <v>11.621070234113713</v>
      </c>
      <c r="AA80" t="str">
        <f t="shared" si="5"/>
        <v>SOBRESTOCK</v>
      </c>
    </row>
    <row r="81" spans="1:27" x14ac:dyDescent="0.25">
      <c r="A81" t="s">
        <v>420</v>
      </c>
      <c r="B81" t="s">
        <v>421</v>
      </c>
      <c r="C81" t="s">
        <v>26</v>
      </c>
      <c r="D81" t="s">
        <v>27</v>
      </c>
      <c r="E81" t="s">
        <v>35</v>
      </c>
      <c r="F81">
        <v>1210</v>
      </c>
      <c r="G81">
        <v>871</v>
      </c>
      <c r="H81">
        <v>1043</v>
      </c>
      <c r="I81">
        <v>1665</v>
      </c>
      <c r="J81">
        <v>2585</v>
      </c>
      <c r="K81">
        <v>4338</v>
      </c>
      <c r="L81">
        <v>4321</v>
      </c>
      <c r="M81">
        <v>3930</v>
      </c>
      <c r="N81">
        <v>4175</v>
      </c>
      <c r="O81">
        <v>3119</v>
      </c>
      <c r="P81">
        <v>3142</v>
      </c>
      <c r="Q81">
        <v>3705</v>
      </c>
      <c r="R81">
        <v>0.08</v>
      </c>
      <c r="S81">
        <v>16928</v>
      </c>
      <c r="U81">
        <f t="shared" si="3"/>
        <v>16928</v>
      </c>
      <c r="V81">
        <v>34104</v>
      </c>
      <c r="W81">
        <v>12</v>
      </c>
      <c r="X81">
        <v>2842</v>
      </c>
      <c r="Y81" s="1">
        <v>5.96</v>
      </c>
      <c r="Z81" s="1">
        <f t="shared" si="4"/>
        <v>5.9563687543983113</v>
      </c>
      <c r="AA81" t="str">
        <f t="shared" si="5"/>
        <v>NORMOSTOCK</v>
      </c>
    </row>
    <row r="82" spans="1:27" x14ac:dyDescent="0.25">
      <c r="A82" t="s">
        <v>428</v>
      </c>
      <c r="B82" t="s">
        <v>429</v>
      </c>
      <c r="C82" t="s">
        <v>26</v>
      </c>
      <c r="D82" t="s">
        <v>27</v>
      </c>
      <c r="E82" t="s">
        <v>34</v>
      </c>
      <c r="F82">
        <v>224</v>
      </c>
      <c r="G82">
        <v>178</v>
      </c>
      <c r="H82">
        <v>123</v>
      </c>
      <c r="I82">
        <v>336</v>
      </c>
      <c r="J82">
        <v>626</v>
      </c>
      <c r="K82">
        <v>844</v>
      </c>
      <c r="L82">
        <v>847</v>
      </c>
      <c r="M82">
        <v>969</v>
      </c>
      <c r="N82">
        <v>832</v>
      </c>
      <c r="O82">
        <v>985</v>
      </c>
      <c r="P82">
        <v>790</v>
      </c>
      <c r="Q82">
        <v>936</v>
      </c>
      <c r="R82">
        <v>2.5</v>
      </c>
      <c r="S82">
        <v>3330</v>
      </c>
      <c r="T82">
        <v>9676</v>
      </c>
      <c r="U82">
        <f t="shared" si="3"/>
        <v>13006</v>
      </c>
      <c r="V82">
        <v>7690</v>
      </c>
      <c r="W82">
        <v>12</v>
      </c>
      <c r="X82">
        <v>641</v>
      </c>
      <c r="Y82" s="1">
        <v>5.2</v>
      </c>
      <c r="Z82" s="1">
        <f t="shared" si="4"/>
        <v>20.290171606864273</v>
      </c>
      <c r="AA82" t="str">
        <f t="shared" si="5"/>
        <v>SOBRESTOCK</v>
      </c>
    </row>
    <row r="83" spans="1:27" x14ac:dyDescent="0.25">
      <c r="A83" t="s">
        <v>436</v>
      </c>
      <c r="B83" t="s">
        <v>437</v>
      </c>
      <c r="C83" t="s">
        <v>26</v>
      </c>
      <c r="D83" t="s">
        <v>27</v>
      </c>
      <c r="E83" t="s">
        <v>35</v>
      </c>
      <c r="F83">
        <v>35</v>
      </c>
      <c r="G83">
        <v>34</v>
      </c>
      <c r="H83">
        <v>44</v>
      </c>
      <c r="I83">
        <v>52</v>
      </c>
      <c r="J83">
        <v>117</v>
      </c>
      <c r="K83">
        <v>80</v>
      </c>
      <c r="L83">
        <v>86</v>
      </c>
      <c r="M83">
        <v>41</v>
      </c>
      <c r="N83">
        <v>75</v>
      </c>
      <c r="O83">
        <v>76</v>
      </c>
      <c r="P83">
        <v>78</v>
      </c>
      <c r="Q83">
        <v>43</v>
      </c>
      <c r="R83">
        <v>0.65</v>
      </c>
      <c r="S83">
        <v>887</v>
      </c>
      <c r="T83">
        <v>881</v>
      </c>
      <c r="U83">
        <f t="shared" si="3"/>
        <v>1768</v>
      </c>
      <c r="V83">
        <v>761</v>
      </c>
      <c r="W83">
        <v>12</v>
      </c>
      <c r="X83">
        <v>63</v>
      </c>
      <c r="Y83" s="1">
        <v>14.08</v>
      </c>
      <c r="Z83" s="1">
        <f t="shared" si="4"/>
        <v>28.063492063492063</v>
      </c>
      <c r="AA83" t="str">
        <f t="shared" si="5"/>
        <v>SOBRESTOCK</v>
      </c>
    </row>
    <row r="84" spans="1:27" x14ac:dyDescent="0.25">
      <c r="A84" t="s">
        <v>434</v>
      </c>
      <c r="B84" t="s">
        <v>435</v>
      </c>
      <c r="C84" t="s">
        <v>26</v>
      </c>
      <c r="D84" t="s">
        <v>27</v>
      </c>
      <c r="E84" t="s">
        <v>35</v>
      </c>
      <c r="F84">
        <v>754</v>
      </c>
      <c r="G84">
        <v>236</v>
      </c>
      <c r="H84">
        <v>61</v>
      </c>
      <c r="I84">
        <v>95</v>
      </c>
      <c r="J84">
        <v>69</v>
      </c>
      <c r="K84">
        <v>366</v>
      </c>
      <c r="L84">
        <v>178</v>
      </c>
      <c r="M84">
        <v>54</v>
      </c>
      <c r="N84">
        <v>363</v>
      </c>
      <c r="O84">
        <v>907</v>
      </c>
      <c r="P84">
        <v>152</v>
      </c>
      <c r="Q84">
        <v>85</v>
      </c>
      <c r="R84">
        <v>0.09</v>
      </c>
      <c r="S84">
        <v>2428</v>
      </c>
      <c r="T84">
        <v>1020</v>
      </c>
      <c r="U84">
        <f t="shared" si="3"/>
        <v>3448</v>
      </c>
      <c r="V84">
        <v>3320</v>
      </c>
      <c r="W84">
        <v>12</v>
      </c>
      <c r="X84">
        <v>277</v>
      </c>
      <c r="Y84" s="1">
        <v>8.77</v>
      </c>
      <c r="Z84" s="1">
        <f t="shared" si="4"/>
        <v>12.447653429602887</v>
      </c>
      <c r="AA84" t="str">
        <f t="shared" si="5"/>
        <v>SOBRESTOCK</v>
      </c>
    </row>
    <row r="85" spans="1:27" x14ac:dyDescent="0.25">
      <c r="A85" t="s">
        <v>438</v>
      </c>
      <c r="B85" t="s">
        <v>439</v>
      </c>
      <c r="C85" t="s">
        <v>26</v>
      </c>
      <c r="D85" t="s">
        <v>27</v>
      </c>
      <c r="E85" t="s">
        <v>35</v>
      </c>
      <c r="F85">
        <v>4927</v>
      </c>
      <c r="G85">
        <v>3840</v>
      </c>
      <c r="H85">
        <v>4064</v>
      </c>
      <c r="I85">
        <v>3449</v>
      </c>
      <c r="J85">
        <v>1973</v>
      </c>
      <c r="K85">
        <v>2632</v>
      </c>
      <c r="L85">
        <v>3653</v>
      </c>
      <c r="M85">
        <v>4343</v>
      </c>
      <c r="N85">
        <v>3968</v>
      </c>
      <c r="O85">
        <v>4202</v>
      </c>
      <c r="P85">
        <v>3728</v>
      </c>
      <c r="Q85">
        <v>3858</v>
      </c>
      <c r="R85">
        <v>0.2</v>
      </c>
      <c r="S85">
        <v>10385</v>
      </c>
      <c r="T85">
        <v>11950</v>
      </c>
      <c r="U85">
        <f t="shared" si="3"/>
        <v>22335</v>
      </c>
      <c r="V85">
        <v>44637</v>
      </c>
      <c r="W85">
        <v>12</v>
      </c>
      <c r="X85">
        <v>3720</v>
      </c>
      <c r="Y85" s="1">
        <v>2.79</v>
      </c>
      <c r="Z85" s="1">
        <f t="shared" si="4"/>
        <v>6.004032258064516</v>
      </c>
      <c r="AA85" t="str">
        <f t="shared" si="5"/>
        <v>NORMOSTOCK</v>
      </c>
    </row>
    <row r="86" spans="1:27" x14ac:dyDescent="0.25">
      <c r="A86" t="s">
        <v>440</v>
      </c>
      <c r="B86" t="s">
        <v>441</v>
      </c>
      <c r="C86" t="s">
        <v>26</v>
      </c>
      <c r="D86" t="s">
        <v>27</v>
      </c>
      <c r="E86" t="s">
        <v>35</v>
      </c>
      <c r="F86">
        <v>0</v>
      </c>
      <c r="G86">
        <v>0</v>
      </c>
      <c r="H86">
        <v>0</v>
      </c>
      <c r="I86">
        <v>0</v>
      </c>
      <c r="J86">
        <v>0</v>
      </c>
      <c r="K86">
        <v>131</v>
      </c>
      <c r="L86">
        <v>446</v>
      </c>
      <c r="M86">
        <v>418</v>
      </c>
      <c r="N86">
        <v>473</v>
      </c>
      <c r="O86">
        <v>485</v>
      </c>
      <c r="P86">
        <v>376</v>
      </c>
      <c r="Q86">
        <v>424</v>
      </c>
      <c r="R86">
        <v>6.06</v>
      </c>
      <c r="S86">
        <v>2485</v>
      </c>
      <c r="T86">
        <v>2658</v>
      </c>
      <c r="U86">
        <f t="shared" si="3"/>
        <v>5143</v>
      </c>
      <c r="V86">
        <v>2753</v>
      </c>
      <c r="W86">
        <v>7</v>
      </c>
      <c r="X86">
        <v>393</v>
      </c>
      <c r="Y86" s="1">
        <v>6.32</v>
      </c>
      <c r="Z86" s="1">
        <f t="shared" si="4"/>
        <v>13.086513994910941</v>
      </c>
      <c r="AA86" t="str">
        <f t="shared" si="5"/>
        <v>SOBRESTOCK</v>
      </c>
    </row>
    <row r="87" spans="1:27" x14ac:dyDescent="0.25">
      <c r="A87" t="s">
        <v>442</v>
      </c>
      <c r="B87" t="s">
        <v>443</v>
      </c>
      <c r="C87" t="s">
        <v>26</v>
      </c>
      <c r="D87" t="s">
        <v>27</v>
      </c>
      <c r="E87" t="s">
        <v>35</v>
      </c>
      <c r="F87">
        <v>509</v>
      </c>
      <c r="G87">
        <v>643</v>
      </c>
      <c r="H87">
        <v>415</v>
      </c>
      <c r="I87">
        <v>349</v>
      </c>
      <c r="J87">
        <v>235</v>
      </c>
      <c r="K87">
        <v>262</v>
      </c>
      <c r="L87">
        <v>206</v>
      </c>
      <c r="M87">
        <v>79</v>
      </c>
      <c r="N87">
        <v>99</v>
      </c>
      <c r="O87">
        <v>28</v>
      </c>
      <c r="P87">
        <v>38</v>
      </c>
      <c r="Q87">
        <v>43</v>
      </c>
      <c r="R87">
        <v>4.7</v>
      </c>
      <c r="S87">
        <v>202</v>
      </c>
      <c r="U87">
        <f t="shared" si="3"/>
        <v>202</v>
      </c>
      <c r="V87">
        <v>2906</v>
      </c>
      <c r="W87">
        <v>12</v>
      </c>
      <c r="X87">
        <v>242</v>
      </c>
      <c r="Y87" s="1">
        <v>0.83</v>
      </c>
      <c r="Z87" s="1">
        <f t="shared" si="4"/>
        <v>0.83471074380165289</v>
      </c>
      <c r="AA87" t="str">
        <f t="shared" si="5"/>
        <v>CRITICO</v>
      </c>
    </row>
    <row r="88" spans="1:27" x14ac:dyDescent="0.25">
      <c r="A88" t="s">
        <v>444</v>
      </c>
      <c r="B88" t="s">
        <v>445</v>
      </c>
      <c r="C88" t="s">
        <v>26</v>
      </c>
      <c r="D88" t="s">
        <v>27</v>
      </c>
      <c r="E88" t="s">
        <v>35</v>
      </c>
      <c r="F88">
        <v>11003</v>
      </c>
      <c r="G88">
        <v>11138</v>
      </c>
      <c r="H88">
        <v>5640</v>
      </c>
      <c r="I88">
        <v>3126</v>
      </c>
      <c r="J88">
        <v>1615</v>
      </c>
      <c r="K88">
        <v>423</v>
      </c>
      <c r="L88">
        <v>3016</v>
      </c>
      <c r="M88">
        <v>8775</v>
      </c>
      <c r="N88">
        <v>12450</v>
      </c>
      <c r="O88">
        <v>13396</v>
      </c>
      <c r="P88">
        <v>10217</v>
      </c>
      <c r="Q88">
        <v>11205</v>
      </c>
      <c r="R88">
        <v>0.316</v>
      </c>
      <c r="S88">
        <v>43183</v>
      </c>
      <c r="T88">
        <v>52110</v>
      </c>
      <c r="U88">
        <f t="shared" si="3"/>
        <v>95293</v>
      </c>
      <c r="V88">
        <v>92004</v>
      </c>
      <c r="W88">
        <v>12</v>
      </c>
      <c r="X88">
        <v>7667</v>
      </c>
      <c r="Y88" s="1">
        <v>5.63</v>
      </c>
      <c r="Z88" s="1">
        <f t="shared" si="4"/>
        <v>12.428981348637016</v>
      </c>
      <c r="AA88" t="str">
        <f t="shared" si="5"/>
        <v>SOBRESTOCK</v>
      </c>
    </row>
    <row r="89" spans="1:27" x14ac:dyDescent="0.25">
      <c r="A89" t="s">
        <v>460</v>
      </c>
      <c r="B89" t="s">
        <v>461</v>
      </c>
      <c r="C89" t="s">
        <v>26</v>
      </c>
      <c r="D89" t="s">
        <v>27</v>
      </c>
      <c r="E89" t="s">
        <v>35</v>
      </c>
      <c r="F89">
        <v>1111</v>
      </c>
      <c r="G89">
        <v>1172</v>
      </c>
      <c r="H89">
        <v>721</v>
      </c>
      <c r="I89">
        <v>1393</v>
      </c>
      <c r="J89">
        <v>1082</v>
      </c>
      <c r="K89">
        <v>911</v>
      </c>
      <c r="L89">
        <v>631</v>
      </c>
      <c r="M89">
        <v>380</v>
      </c>
      <c r="N89">
        <v>1115</v>
      </c>
      <c r="O89">
        <v>1216</v>
      </c>
      <c r="P89">
        <v>1250</v>
      </c>
      <c r="Q89">
        <v>1483</v>
      </c>
      <c r="R89">
        <v>0.35</v>
      </c>
      <c r="S89">
        <v>3675</v>
      </c>
      <c r="T89">
        <v>10663</v>
      </c>
      <c r="U89">
        <f t="shared" si="3"/>
        <v>14338</v>
      </c>
      <c r="V89">
        <v>12465</v>
      </c>
      <c r="W89">
        <v>12</v>
      </c>
      <c r="X89">
        <v>1039</v>
      </c>
      <c r="Y89" s="1">
        <v>3.54</v>
      </c>
      <c r="Z89" s="1">
        <f t="shared" si="4"/>
        <v>13.79980750721848</v>
      </c>
      <c r="AA89" t="str">
        <f t="shared" si="5"/>
        <v>SOBRESTOCK</v>
      </c>
    </row>
    <row r="90" spans="1:27" x14ac:dyDescent="0.25">
      <c r="A90" t="s">
        <v>462</v>
      </c>
      <c r="B90" t="s">
        <v>463</v>
      </c>
      <c r="C90" t="s">
        <v>26</v>
      </c>
      <c r="D90" t="s">
        <v>27</v>
      </c>
      <c r="E90" t="s">
        <v>35</v>
      </c>
      <c r="F90">
        <v>3731</v>
      </c>
      <c r="G90">
        <v>4101</v>
      </c>
      <c r="H90">
        <v>3388</v>
      </c>
      <c r="I90">
        <v>3315</v>
      </c>
      <c r="J90">
        <v>3500</v>
      </c>
      <c r="K90">
        <v>4009</v>
      </c>
      <c r="L90">
        <v>4379</v>
      </c>
      <c r="M90">
        <v>3357</v>
      </c>
      <c r="N90">
        <v>3528</v>
      </c>
      <c r="O90">
        <v>3144</v>
      </c>
      <c r="P90">
        <v>3118</v>
      </c>
      <c r="Q90">
        <v>4125</v>
      </c>
      <c r="R90">
        <v>0.06</v>
      </c>
      <c r="S90">
        <v>16910</v>
      </c>
      <c r="T90">
        <v>45830</v>
      </c>
      <c r="U90">
        <f t="shared" si="3"/>
        <v>62740</v>
      </c>
      <c r="V90">
        <v>43695</v>
      </c>
      <c r="W90">
        <v>12</v>
      </c>
      <c r="X90">
        <v>3641</v>
      </c>
      <c r="Y90" s="1">
        <v>4.6399999999999997</v>
      </c>
      <c r="Z90" s="1">
        <f t="shared" si="4"/>
        <v>17.23152979950563</v>
      </c>
      <c r="AA90" t="str">
        <f t="shared" si="5"/>
        <v>SOBRESTOCK</v>
      </c>
    </row>
    <row r="91" spans="1:27" x14ac:dyDescent="0.25">
      <c r="A91" t="s">
        <v>1234</v>
      </c>
      <c r="B91" t="s">
        <v>1235</v>
      </c>
      <c r="C91" t="s">
        <v>26</v>
      </c>
      <c r="D91" t="s">
        <v>27</v>
      </c>
      <c r="E91" t="s">
        <v>34</v>
      </c>
      <c r="F91">
        <v>125</v>
      </c>
      <c r="G91">
        <v>104</v>
      </c>
      <c r="H91">
        <v>76</v>
      </c>
      <c r="I91">
        <v>50</v>
      </c>
      <c r="J91">
        <v>46</v>
      </c>
      <c r="K91">
        <v>44</v>
      </c>
      <c r="L91">
        <v>83</v>
      </c>
      <c r="M91">
        <v>57</v>
      </c>
      <c r="N91">
        <v>83</v>
      </c>
      <c r="O91">
        <v>109</v>
      </c>
      <c r="P91">
        <v>71</v>
      </c>
      <c r="Q91">
        <v>113</v>
      </c>
      <c r="R91">
        <v>1.5</v>
      </c>
      <c r="S91">
        <v>238</v>
      </c>
      <c r="U91">
        <f t="shared" si="3"/>
        <v>238</v>
      </c>
      <c r="V91">
        <v>961</v>
      </c>
      <c r="W91">
        <v>12</v>
      </c>
      <c r="X91">
        <v>80</v>
      </c>
      <c r="Y91" s="1">
        <v>2.98</v>
      </c>
      <c r="Z91" s="1">
        <f t="shared" si="4"/>
        <v>2.9750000000000001</v>
      </c>
      <c r="AA91" t="str">
        <f t="shared" si="5"/>
        <v>SUBSTOCK</v>
      </c>
    </row>
    <row r="92" spans="1:27" x14ac:dyDescent="0.25">
      <c r="A92" t="s">
        <v>476</v>
      </c>
      <c r="B92" t="s">
        <v>477</v>
      </c>
      <c r="C92" t="s">
        <v>26</v>
      </c>
      <c r="D92" t="s">
        <v>27</v>
      </c>
      <c r="E92" t="s">
        <v>35</v>
      </c>
      <c r="F92">
        <v>4864</v>
      </c>
      <c r="G92">
        <v>2971</v>
      </c>
      <c r="H92">
        <v>2495</v>
      </c>
      <c r="I92">
        <v>2488</v>
      </c>
      <c r="J92">
        <v>1195</v>
      </c>
      <c r="K92">
        <v>2098</v>
      </c>
      <c r="L92">
        <v>4081</v>
      </c>
      <c r="M92">
        <v>3227</v>
      </c>
      <c r="N92">
        <v>3645</v>
      </c>
      <c r="O92">
        <v>3235</v>
      </c>
      <c r="P92">
        <v>2655</v>
      </c>
      <c r="Q92">
        <v>3825</v>
      </c>
      <c r="R92">
        <v>0.11</v>
      </c>
      <c r="S92">
        <v>19329</v>
      </c>
      <c r="T92">
        <v>6050</v>
      </c>
      <c r="U92">
        <f t="shared" si="3"/>
        <v>25379</v>
      </c>
      <c r="V92">
        <v>36779</v>
      </c>
      <c r="W92">
        <v>12</v>
      </c>
      <c r="X92">
        <v>3065</v>
      </c>
      <c r="Y92" s="1">
        <v>6.31</v>
      </c>
      <c r="Z92" s="1">
        <f t="shared" si="4"/>
        <v>8.280261011419249</v>
      </c>
      <c r="AA92" t="str">
        <f t="shared" si="5"/>
        <v>SOBRESTOCK</v>
      </c>
    </row>
    <row r="93" spans="1:27" x14ac:dyDescent="0.25">
      <c r="A93" t="s">
        <v>484</v>
      </c>
      <c r="B93" t="s">
        <v>485</v>
      </c>
      <c r="C93" t="s">
        <v>26</v>
      </c>
      <c r="D93" t="s">
        <v>27</v>
      </c>
      <c r="E93" t="s">
        <v>35</v>
      </c>
      <c r="F93">
        <v>2098</v>
      </c>
      <c r="G93">
        <v>781</v>
      </c>
      <c r="H93">
        <v>1090</v>
      </c>
      <c r="I93">
        <v>1800</v>
      </c>
      <c r="J93">
        <v>730</v>
      </c>
      <c r="K93">
        <v>1668</v>
      </c>
      <c r="L93">
        <v>1130</v>
      </c>
      <c r="M93">
        <v>940</v>
      </c>
      <c r="N93">
        <v>1740</v>
      </c>
      <c r="O93">
        <v>940</v>
      </c>
      <c r="P93">
        <v>1641</v>
      </c>
      <c r="Q93">
        <v>1122</v>
      </c>
      <c r="R93">
        <v>0.04</v>
      </c>
      <c r="S93">
        <v>7726</v>
      </c>
      <c r="U93">
        <f t="shared" si="3"/>
        <v>7726</v>
      </c>
      <c r="V93">
        <v>15680</v>
      </c>
      <c r="W93">
        <v>12</v>
      </c>
      <c r="X93">
        <v>1307</v>
      </c>
      <c r="Y93" s="1">
        <v>5.91</v>
      </c>
      <c r="Z93" s="1">
        <f t="shared" si="4"/>
        <v>5.9112471308339707</v>
      </c>
      <c r="AA93" t="str">
        <f t="shared" si="5"/>
        <v>NORMOSTOCK</v>
      </c>
    </row>
    <row r="94" spans="1:27" x14ac:dyDescent="0.25">
      <c r="A94" t="s">
        <v>486</v>
      </c>
      <c r="B94" t="s">
        <v>487</v>
      </c>
      <c r="C94" t="s">
        <v>26</v>
      </c>
      <c r="D94" t="s">
        <v>27</v>
      </c>
      <c r="E94" t="s">
        <v>34</v>
      </c>
      <c r="F94">
        <v>6646</v>
      </c>
      <c r="G94">
        <v>4132</v>
      </c>
      <c r="H94">
        <v>5132</v>
      </c>
      <c r="I94">
        <v>5127</v>
      </c>
      <c r="J94">
        <v>4675</v>
      </c>
      <c r="K94">
        <v>6718</v>
      </c>
      <c r="L94">
        <v>7218</v>
      </c>
      <c r="M94">
        <v>5999</v>
      </c>
      <c r="N94">
        <v>6773</v>
      </c>
      <c r="O94">
        <v>6048</v>
      </c>
      <c r="P94">
        <v>4755</v>
      </c>
      <c r="Q94">
        <v>7855</v>
      </c>
      <c r="R94">
        <v>0.1</v>
      </c>
      <c r="S94">
        <v>34099</v>
      </c>
      <c r="T94">
        <v>9570</v>
      </c>
      <c r="U94">
        <f t="shared" si="3"/>
        <v>43669</v>
      </c>
      <c r="V94">
        <v>71078</v>
      </c>
      <c r="W94">
        <v>12</v>
      </c>
      <c r="X94">
        <v>5923</v>
      </c>
      <c r="Y94" s="1">
        <v>5.76</v>
      </c>
      <c r="Z94" s="1">
        <f t="shared" si="4"/>
        <v>7.3727840621306768</v>
      </c>
      <c r="AA94" t="str">
        <f t="shared" si="5"/>
        <v>SOBRESTOCK</v>
      </c>
    </row>
    <row r="95" spans="1:27" x14ac:dyDescent="0.25">
      <c r="A95" t="s">
        <v>496</v>
      </c>
      <c r="B95" t="s">
        <v>497</v>
      </c>
      <c r="C95" t="s">
        <v>26</v>
      </c>
      <c r="D95" t="s">
        <v>27</v>
      </c>
      <c r="E95" t="s">
        <v>35</v>
      </c>
      <c r="F95">
        <v>21</v>
      </c>
      <c r="G95">
        <v>21</v>
      </c>
      <c r="H95">
        <v>14</v>
      </c>
      <c r="I95">
        <v>46</v>
      </c>
      <c r="J95">
        <v>56</v>
      </c>
      <c r="K95">
        <v>55</v>
      </c>
      <c r="L95">
        <v>36</v>
      </c>
      <c r="M95">
        <v>0</v>
      </c>
      <c r="N95">
        <v>3</v>
      </c>
      <c r="O95">
        <v>10</v>
      </c>
      <c r="P95">
        <v>2</v>
      </c>
      <c r="Q95">
        <v>0</v>
      </c>
      <c r="R95">
        <v>1.3</v>
      </c>
      <c r="S95">
        <v>388</v>
      </c>
      <c r="T95">
        <v>23</v>
      </c>
      <c r="U95">
        <f t="shared" si="3"/>
        <v>411</v>
      </c>
      <c r="V95">
        <v>264</v>
      </c>
      <c r="W95">
        <v>10</v>
      </c>
      <c r="X95">
        <v>26</v>
      </c>
      <c r="Y95" s="1">
        <v>14.92</v>
      </c>
      <c r="Z95" s="1">
        <f t="shared" si="4"/>
        <v>15.807692307692308</v>
      </c>
      <c r="AA95" t="str">
        <f t="shared" si="5"/>
        <v>SOBRESTOCK</v>
      </c>
    </row>
    <row r="96" spans="1:27" x14ac:dyDescent="0.25">
      <c r="A96" t="s">
        <v>502</v>
      </c>
      <c r="B96" t="s">
        <v>503</v>
      </c>
      <c r="C96" t="s">
        <v>26</v>
      </c>
      <c r="D96" t="s">
        <v>27</v>
      </c>
      <c r="E96" t="s">
        <v>35</v>
      </c>
      <c r="F96">
        <v>2</v>
      </c>
      <c r="G96">
        <v>1</v>
      </c>
      <c r="H96">
        <v>28</v>
      </c>
      <c r="I96">
        <v>12</v>
      </c>
      <c r="J96">
        <v>20</v>
      </c>
      <c r="K96">
        <v>33</v>
      </c>
      <c r="L96">
        <v>22</v>
      </c>
      <c r="M96">
        <v>31</v>
      </c>
      <c r="N96">
        <v>82</v>
      </c>
      <c r="O96">
        <v>13</v>
      </c>
      <c r="P96">
        <v>29</v>
      </c>
      <c r="Q96">
        <v>28</v>
      </c>
      <c r="R96">
        <v>0.55000000000000004</v>
      </c>
      <c r="S96">
        <v>646</v>
      </c>
      <c r="T96">
        <v>306</v>
      </c>
      <c r="U96">
        <f t="shared" si="3"/>
        <v>952</v>
      </c>
      <c r="V96">
        <v>301</v>
      </c>
      <c r="W96">
        <v>12</v>
      </c>
      <c r="X96">
        <v>25</v>
      </c>
      <c r="Y96" s="1">
        <v>25.84</v>
      </c>
      <c r="Z96" s="1">
        <f t="shared" si="4"/>
        <v>38.08</v>
      </c>
      <c r="AA96" t="str">
        <f t="shared" si="5"/>
        <v>SOBRESTOCK</v>
      </c>
    </row>
    <row r="97" spans="1:27" x14ac:dyDescent="0.25">
      <c r="A97" t="s">
        <v>504</v>
      </c>
      <c r="B97" t="s">
        <v>505</v>
      </c>
      <c r="C97" t="s">
        <v>26</v>
      </c>
      <c r="D97" t="s">
        <v>27</v>
      </c>
      <c r="E97" t="s">
        <v>35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71</v>
      </c>
      <c r="O97">
        <v>219</v>
      </c>
      <c r="P97">
        <v>164</v>
      </c>
      <c r="Q97">
        <v>230</v>
      </c>
      <c r="R97">
        <v>11.25</v>
      </c>
      <c r="S97">
        <v>1738</v>
      </c>
      <c r="T97">
        <v>3403</v>
      </c>
      <c r="U97">
        <f t="shared" si="3"/>
        <v>5141</v>
      </c>
      <c r="V97">
        <v>684</v>
      </c>
      <c r="W97">
        <v>4</v>
      </c>
      <c r="X97">
        <v>171</v>
      </c>
      <c r="Y97" s="1">
        <v>10.16</v>
      </c>
      <c r="Z97" s="1">
        <f t="shared" si="4"/>
        <v>30.064327485380115</v>
      </c>
      <c r="AA97" t="str">
        <f t="shared" si="5"/>
        <v>SOBRESTOCK</v>
      </c>
    </row>
    <row r="98" spans="1:27" x14ac:dyDescent="0.25">
      <c r="A98" t="s">
        <v>506</v>
      </c>
      <c r="B98" t="s">
        <v>507</v>
      </c>
      <c r="C98" t="s">
        <v>26</v>
      </c>
      <c r="D98" t="s">
        <v>27</v>
      </c>
      <c r="E98" t="s">
        <v>35</v>
      </c>
      <c r="F98">
        <v>173</v>
      </c>
      <c r="G98">
        <v>141</v>
      </c>
      <c r="H98">
        <v>161</v>
      </c>
      <c r="I98">
        <v>140</v>
      </c>
      <c r="J98">
        <v>63</v>
      </c>
      <c r="K98">
        <v>48</v>
      </c>
      <c r="L98">
        <v>182</v>
      </c>
      <c r="M98">
        <v>30</v>
      </c>
      <c r="N98">
        <v>29</v>
      </c>
      <c r="O98">
        <v>98</v>
      </c>
      <c r="P98">
        <v>78</v>
      </c>
      <c r="Q98">
        <v>52</v>
      </c>
      <c r="R98">
        <v>5.63</v>
      </c>
      <c r="S98">
        <v>555</v>
      </c>
      <c r="U98">
        <f t="shared" si="3"/>
        <v>555</v>
      </c>
      <c r="V98">
        <v>1195</v>
      </c>
      <c r="W98">
        <v>12</v>
      </c>
      <c r="X98">
        <v>100</v>
      </c>
      <c r="Y98" s="1">
        <v>5.55</v>
      </c>
      <c r="Z98" s="1">
        <f t="shared" si="4"/>
        <v>5.55</v>
      </c>
      <c r="AA98" t="str">
        <f t="shared" si="5"/>
        <v>NORMOSTOCK</v>
      </c>
    </row>
    <row r="99" spans="1:27" x14ac:dyDescent="0.25">
      <c r="A99" t="s">
        <v>508</v>
      </c>
      <c r="B99" t="s">
        <v>509</v>
      </c>
      <c r="C99" t="s">
        <v>26</v>
      </c>
      <c r="D99" t="s">
        <v>27</v>
      </c>
      <c r="E99" t="s">
        <v>35</v>
      </c>
      <c r="F99">
        <v>3884</v>
      </c>
      <c r="G99">
        <v>3035</v>
      </c>
      <c r="H99">
        <v>3680</v>
      </c>
      <c r="I99">
        <v>4067</v>
      </c>
      <c r="J99">
        <v>4720</v>
      </c>
      <c r="K99">
        <v>5726</v>
      </c>
      <c r="L99">
        <v>6345</v>
      </c>
      <c r="M99">
        <v>6899</v>
      </c>
      <c r="N99">
        <v>5351</v>
      </c>
      <c r="O99">
        <v>4840</v>
      </c>
      <c r="P99">
        <v>3807</v>
      </c>
      <c r="Q99">
        <v>2712</v>
      </c>
      <c r="R99">
        <v>0.4</v>
      </c>
      <c r="S99">
        <v>28578</v>
      </c>
      <c r="T99">
        <v>21114</v>
      </c>
      <c r="U99">
        <f t="shared" si="3"/>
        <v>49692</v>
      </c>
      <c r="V99">
        <v>55066</v>
      </c>
      <c r="W99">
        <v>12</v>
      </c>
      <c r="X99">
        <v>4589</v>
      </c>
      <c r="Y99" s="1">
        <v>6.23</v>
      </c>
      <c r="Z99" s="1">
        <f t="shared" si="4"/>
        <v>10.828502941817389</v>
      </c>
      <c r="AA99" t="str">
        <f t="shared" si="5"/>
        <v>SOBRESTOCK</v>
      </c>
    </row>
    <row r="100" spans="1:27" x14ac:dyDescent="0.25">
      <c r="A100" t="s">
        <v>516</v>
      </c>
      <c r="B100" t="s">
        <v>517</v>
      </c>
      <c r="C100" t="s">
        <v>26</v>
      </c>
      <c r="D100" t="s">
        <v>27</v>
      </c>
      <c r="E100" t="s">
        <v>34</v>
      </c>
      <c r="F100">
        <v>1812</v>
      </c>
      <c r="G100">
        <v>1584</v>
      </c>
      <c r="H100">
        <v>1377</v>
      </c>
      <c r="I100">
        <v>1172</v>
      </c>
      <c r="J100">
        <v>685</v>
      </c>
      <c r="K100">
        <v>388</v>
      </c>
      <c r="L100">
        <v>549</v>
      </c>
      <c r="M100">
        <v>1599</v>
      </c>
      <c r="N100">
        <v>1431</v>
      </c>
      <c r="O100">
        <v>1711</v>
      </c>
      <c r="P100">
        <v>1531</v>
      </c>
      <c r="Q100">
        <v>1762</v>
      </c>
      <c r="R100">
        <v>0.75</v>
      </c>
      <c r="S100">
        <v>6568</v>
      </c>
      <c r="T100">
        <v>12865</v>
      </c>
      <c r="U100">
        <f t="shared" si="3"/>
        <v>19433</v>
      </c>
      <c r="V100">
        <v>15601</v>
      </c>
      <c r="W100">
        <v>12</v>
      </c>
      <c r="X100">
        <v>1300</v>
      </c>
      <c r="Y100" s="1">
        <v>5.05</v>
      </c>
      <c r="Z100" s="1">
        <f t="shared" si="4"/>
        <v>14.948461538461538</v>
      </c>
      <c r="AA100" t="str">
        <f t="shared" si="5"/>
        <v>SOBRESTOCK</v>
      </c>
    </row>
    <row r="101" spans="1:27" x14ac:dyDescent="0.25">
      <c r="A101" t="s">
        <v>514</v>
      </c>
      <c r="B101" t="s">
        <v>515</v>
      </c>
      <c r="C101" t="s">
        <v>26</v>
      </c>
      <c r="D101" t="s">
        <v>27</v>
      </c>
      <c r="E101" t="s">
        <v>34</v>
      </c>
      <c r="F101">
        <v>4251</v>
      </c>
      <c r="G101">
        <v>3786</v>
      </c>
      <c r="H101">
        <v>2714</v>
      </c>
      <c r="I101">
        <v>2830</v>
      </c>
      <c r="J101">
        <v>3974</v>
      </c>
      <c r="K101">
        <v>4024</v>
      </c>
      <c r="L101">
        <v>4082</v>
      </c>
      <c r="M101">
        <v>3539</v>
      </c>
      <c r="N101">
        <v>4808</v>
      </c>
      <c r="O101">
        <v>5104</v>
      </c>
      <c r="P101">
        <v>5042</v>
      </c>
      <c r="Q101">
        <v>5122</v>
      </c>
      <c r="R101">
        <v>0.3</v>
      </c>
      <c r="S101">
        <v>15930</v>
      </c>
      <c r="T101">
        <v>7731</v>
      </c>
      <c r="U101">
        <f t="shared" si="3"/>
        <v>23661</v>
      </c>
      <c r="V101">
        <v>49276</v>
      </c>
      <c r="W101">
        <v>12</v>
      </c>
      <c r="X101">
        <v>4106</v>
      </c>
      <c r="Y101" s="1">
        <v>3.88</v>
      </c>
      <c r="Z101" s="1">
        <f t="shared" si="4"/>
        <v>5.7625426205552852</v>
      </c>
      <c r="AA101" t="str">
        <f t="shared" si="5"/>
        <v>NORMOSTOCK</v>
      </c>
    </row>
    <row r="102" spans="1:27" x14ac:dyDescent="0.25">
      <c r="A102" t="s">
        <v>534</v>
      </c>
      <c r="B102" t="s">
        <v>535</v>
      </c>
      <c r="C102" t="s">
        <v>26</v>
      </c>
      <c r="D102" t="s">
        <v>27</v>
      </c>
      <c r="E102" t="s">
        <v>29</v>
      </c>
      <c r="F102">
        <v>0</v>
      </c>
      <c r="G102">
        <v>0</v>
      </c>
      <c r="H102">
        <v>30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10</v>
      </c>
      <c r="P102">
        <v>0</v>
      </c>
      <c r="Q102">
        <v>0</v>
      </c>
      <c r="R102">
        <v>0.31</v>
      </c>
      <c r="S102">
        <v>240</v>
      </c>
      <c r="T102">
        <v>5070</v>
      </c>
      <c r="U102">
        <f t="shared" si="3"/>
        <v>5310</v>
      </c>
      <c r="V102">
        <v>40</v>
      </c>
      <c r="W102">
        <v>2</v>
      </c>
      <c r="X102">
        <v>20</v>
      </c>
      <c r="Y102" s="1">
        <v>12</v>
      </c>
      <c r="Z102" s="1">
        <f t="shared" si="4"/>
        <v>265.5</v>
      </c>
      <c r="AA102" t="str">
        <f t="shared" si="5"/>
        <v>SOBRESTOCK</v>
      </c>
    </row>
    <row r="103" spans="1:27" x14ac:dyDescent="0.25">
      <c r="A103" t="s">
        <v>536</v>
      </c>
      <c r="B103" t="s">
        <v>537</v>
      </c>
      <c r="C103" t="s">
        <v>26</v>
      </c>
      <c r="D103" t="s">
        <v>27</v>
      </c>
      <c r="E103" t="s">
        <v>29</v>
      </c>
      <c r="F103">
        <v>199</v>
      </c>
      <c r="G103">
        <v>180</v>
      </c>
      <c r="H103">
        <v>61</v>
      </c>
      <c r="I103">
        <v>102</v>
      </c>
      <c r="J103">
        <v>166</v>
      </c>
      <c r="K103">
        <v>0</v>
      </c>
      <c r="L103">
        <v>0</v>
      </c>
      <c r="M103">
        <v>0</v>
      </c>
      <c r="N103">
        <v>0</v>
      </c>
      <c r="O103">
        <v>110</v>
      </c>
      <c r="P103">
        <v>60</v>
      </c>
      <c r="Q103">
        <v>0</v>
      </c>
      <c r="R103">
        <v>4.87</v>
      </c>
      <c r="S103">
        <v>10</v>
      </c>
      <c r="T103">
        <v>0</v>
      </c>
      <c r="U103">
        <f t="shared" si="3"/>
        <v>10</v>
      </c>
      <c r="V103">
        <v>878</v>
      </c>
      <c r="W103">
        <v>7</v>
      </c>
      <c r="X103">
        <v>125</v>
      </c>
      <c r="Y103" s="1">
        <v>0.08</v>
      </c>
      <c r="Z103" s="1">
        <f t="shared" si="4"/>
        <v>0.08</v>
      </c>
      <c r="AA103" t="str">
        <f t="shared" si="5"/>
        <v>CRITICO</v>
      </c>
    </row>
    <row r="104" spans="1:27" x14ac:dyDescent="0.25">
      <c r="A104" t="s">
        <v>538</v>
      </c>
      <c r="B104" t="s">
        <v>539</v>
      </c>
      <c r="C104" t="s">
        <v>26</v>
      </c>
      <c r="D104" t="s">
        <v>27</v>
      </c>
      <c r="E104" t="s">
        <v>29</v>
      </c>
      <c r="F104">
        <v>313</v>
      </c>
      <c r="G104">
        <v>277</v>
      </c>
      <c r="H104">
        <v>152</v>
      </c>
      <c r="I104">
        <v>421</v>
      </c>
      <c r="J104">
        <v>574</v>
      </c>
      <c r="K104">
        <v>861</v>
      </c>
      <c r="L104">
        <v>894</v>
      </c>
      <c r="M104">
        <v>720</v>
      </c>
      <c r="N104">
        <v>769</v>
      </c>
      <c r="O104">
        <v>1046</v>
      </c>
      <c r="P104">
        <v>999</v>
      </c>
      <c r="Q104">
        <v>901</v>
      </c>
      <c r="R104">
        <v>3.51</v>
      </c>
      <c r="S104">
        <v>3834</v>
      </c>
      <c r="T104">
        <v>1024</v>
      </c>
      <c r="U104">
        <f t="shared" si="3"/>
        <v>4858</v>
      </c>
      <c r="V104">
        <v>7927</v>
      </c>
      <c r="W104">
        <v>12</v>
      </c>
      <c r="X104">
        <v>661</v>
      </c>
      <c r="Y104" s="1">
        <v>5.8</v>
      </c>
      <c r="Z104" s="1">
        <f t="shared" si="4"/>
        <v>7.3494704992435702</v>
      </c>
      <c r="AA104" t="str">
        <f t="shared" si="5"/>
        <v>SOBRESTOCK</v>
      </c>
    </row>
    <row r="105" spans="1:27" x14ac:dyDescent="0.25">
      <c r="A105" t="s">
        <v>542</v>
      </c>
      <c r="B105" t="s">
        <v>543</v>
      </c>
      <c r="C105" t="s">
        <v>26</v>
      </c>
      <c r="D105" t="s">
        <v>27</v>
      </c>
      <c r="E105" t="s">
        <v>29</v>
      </c>
      <c r="F105">
        <v>6234</v>
      </c>
      <c r="G105">
        <v>1880</v>
      </c>
      <c r="H105">
        <v>1765</v>
      </c>
      <c r="I105">
        <v>2360</v>
      </c>
      <c r="J105">
        <v>2515</v>
      </c>
      <c r="K105">
        <v>2917</v>
      </c>
      <c r="L105">
        <v>2310</v>
      </c>
      <c r="M105">
        <v>1424</v>
      </c>
      <c r="N105">
        <v>109</v>
      </c>
      <c r="O105">
        <v>563</v>
      </c>
      <c r="P105">
        <v>824</v>
      </c>
      <c r="Q105">
        <v>490</v>
      </c>
      <c r="R105">
        <v>0.28999999999999998</v>
      </c>
      <c r="S105">
        <v>1879</v>
      </c>
      <c r="T105">
        <v>7705</v>
      </c>
      <c r="U105">
        <f t="shared" si="3"/>
        <v>9584</v>
      </c>
      <c r="V105">
        <v>23391</v>
      </c>
      <c r="W105">
        <v>12</v>
      </c>
      <c r="X105">
        <v>1949</v>
      </c>
      <c r="Y105" s="1">
        <v>0.96</v>
      </c>
      <c r="Z105" s="1">
        <f t="shared" si="4"/>
        <v>4.9173935351462292</v>
      </c>
      <c r="AA105" t="str">
        <f t="shared" si="5"/>
        <v>NORMOSTOCK</v>
      </c>
    </row>
    <row r="106" spans="1:27" x14ac:dyDescent="0.25">
      <c r="A106" t="s">
        <v>546</v>
      </c>
      <c r="B106" t="s">
        <v>547</v>
      </c>
      <c r="C106" t="s">
        <v>26</v>
      </c>
      <c r="D106" t="s">
        <v>34</v>
      </c>
      <c r="E106" t="s">
        <v>34</v>
      </c>
      <c r="F106">
        <v>805</v>
      </c>
      <c r="G106">
        <v>320</v>
      </c>
      <c r="H106">
        <v>270</v>
      </c>
      <c r="I106">
        <v>412</v>
      </c>
      <c r="J106">
        <v>56</v>
      </c>
      <c r="K106">
        <v>121</v>
      </c>
      <c r="L106">
        <v>89</v>
      </c>
      <c r="M106">
        <v>94</v>
      </c>
      <c r="N106">
        <v>116</v>
      </c>
      <c r="O106">
        <v>42</v>
      </c>
      <c r="P106">
        <v>25</v>
      </c>
      <c r="Q106">
        <v>25</v>
      </c>
      <c r="R106">
        <v>5.23</v>
      </c>
      <c r="S106">
        <v>124</v>
      </c>
      <c r="U106">
        <f t="shared" si="3"/>
        <v>124</v>
      </c>
      <c r="V106">
        <v>2375</v>
      </c>
      <c r="W106">
        <v>12</v>
      </c>
      <c r="X106">
        <v>198</v>
      </c>
      <c r="Y106" s="1">
        <v>0.63</v>
      </c>
      <c r="Z106" s="1">
        <f t="shared" si="4"/>
        <v>0.6262626262626263</v>
      </c>
      <c r="AA106" t="str">
        <f t="shared" si="5"/>
        <v>CRITICO</v>
      </c>
    </row>
    <row r="107" spans="1:27" x14ac:dyDescent="0.25">
      <c r="A107" t="s">
        <v>548</v>
      </c>
      <c r="B107" t="s">
        <v>549</v>
      </c>
      <c r="C107" t="s">
        <v>26</v>
      </c>
      <c r="D107" t="s">
        <v>27</v>
      </c>
      <c r="E107" t="s">
        <v>29</v>
      </c>
      <c r="F107">
        <v>1796</v>
      </c>
      <c r="G107">
        <v>793</v>
      </c>
      <c r="H107">
        <v>200</v>
      </c>
      <c r="I107">
        <v>300</v>
      </c>
      <c r="J107">
        <v>954</v>
      </c>
      <c r="K107">
        <v>997</v>
      </c>
      <c r="L107">
        <v>1944</v>
      </c>
      <c r="M107">
        <v>100</v>
      </c>
      <c r="N107">
        <v>1649</v>
      </c>
      <c r="O107">
        <v>600</v>
      </c>
      <c r="P107">
        <v>1539</v>
      </c>
      <c r="Q107">
        <v>550</v>
      </c>
      <c r="R107">
        <v>0.54</v>
      </c>
      <c r="S107">
        <v>1983</v>
      </c>
      <c r="U107">
        <f t="shared" si="3"/>
        <v>1983</v>
      </c>
      <c r="V107">
        <v>11422</v>
      </c>
      <c r="W107">
        <v>12</v>
      </c>
      <c r="X107">
        <v>952</v>
      </c>
      <c r="Y107" s="1">
        <v>2.08</v>
      </c>
      <c r="Z107" s="1">
        <f t="shared" si="4"/>
        <v>2.0829831932773111</v>
      </c>
      <c r="AA107" t="str">
        <f t="shared" si="5"/>
        <v>SUBSTOCK</v>
      </c>
    </row>
    <row r="108" spans="1:27" x14ac:dyDescent="0.25">
      <c r="A108" t="s">
        <v>550</v>
      </c>
      <c r="B108" t="s">
        <v>551</v>
      </c>
      <c r="C108" t="s">
        <v>26</v>
      </c>
      <c r="D108" t="s">
        <v>27</v>
      </c>
      <c r="E108" t="s">
        <v>29</v>
      </c>
      <c r="F108">
        <v>155</v>
      </c>
      <c r="G108">
        <v>191</v>
      </c>
      <c r="H108">
        <v>172</v>
      </c>
      <c r="I108">
        <v>120</v>
      </c>
      <c r="J108">
        <v>140</v>
      </c>
      <c r="K108">
        <v>135</v>
      </c>
      <c r="L108">
        <v>177</v>
      </c>
      <c r="M108">
        <v>144</v>
      </c>
      <c r="N108">
        <v>108</v>
      </c>
      <c r="O108">
        <v>183</v>
      </c>
      <c r="P108">
        <v>156</v>
      </c>
      <c r="Q108">
        <v>165</v>
      </c>
      <c r="R108">
        <v>83.73</v>
      </c>
      <c r="S108">
        <v>836</v>
      </c>
      <c r="T108">
        <v>58</v>
      </c>
      <c r="U108">
        <f t="shared" si="3"/>
        <v>894</v>
      </c>
      <c r="V108">
        <v>1846</v>
      </c>
      <c r="W108">
        <v>12</v>
      </c>
      <c r="X108">
        <v>154</v>
      </c>
      <c r="Y108" s="1">
        <v>5.43</v>
      </c>
      <c r="Z108" s="1">
        <f t="shared" si="4"/>
        <v>5.8051948051948052</v>
      </c>
      <c r="AA108" t="str">
        <f t="shared" si="5"/>
        <v>NORMOSTOCK</v>
      </c>
    </row>
    <row r="109" spans="1:27" x14ac:dyDescent="0.25">
      <c r="A109" t="s">
        <v>562</v>
      </c>
      <c r="B109" t="s">
        <v>563</v>
      </c>
      <c r="C109" t="s">
        <v>26</v>
      </c>
      <c r="D109" t="s">
        <v>27</v>
      </c>
      <c r="E109" t="s">
        <v>34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14.2</v>
      </c>
      <c r="S109">
        <v>0</v>
      </c>
      <c r="U109">
        <f t="shared" si="3"/>
        <v>0</v>
      </c>
      <c r="V109">
        <v>1</v>
      </c>
      <c r="W109">
        <v>1</v>
      </c>
      <c r="X109">
        <v>1</v>
      </c>
      <c r="Y109" s="1">
        <v>0</v>
      </c>
      <c r="Z109" s="1">
        <f t="shared" si="4"/>
        <v>0</v>
      </c>
      <c r="AA109" t="str">
        <f t="shared" si="5"/>
        <v>CRITICO</v>
      </c>
    </row>
    <row r="110" spans="1:27" x14ac:dyDescent="0.25">
      <c r="A110" t="s">
        <v>560</v>
      </c>
      <c r="B110" t="s">
        <v>561</v>
      </c>
      <c r="C110" t="s">
        <v>26</v>
      </c>
      <c r="D110" t="s">
        <v>27</v>
      </c>
      <c r="E110" t="s">
        <v>34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100</v>
      </c>
      <c r="M110">
        <v>0</v>
      </c>
      <c r="N110">
        <v>0</v>
      </c>
      <c r="O110">
        <v>60</v>
      </c>
      <c r="P110">
        <v>40</v>
      </c>
      <c r="Q110">
        <v>0</v>
      </c>
      <c r="R110">
        <v>0.11</v>
      </c>
      <c r="S110">
        <v>300</v>
      </c>
      <c r="U110">
        <f t="shared" si="3"/>
        <v>300</v>
      </c>
      <c r="V110">
        <v>200</v>
      </c>
      <c r="W110">
        <v>3</v>
      </c>
      <c r="X110">
        <v>67</v>
      </c>
      <c r="Y110" s="1">
        <v>4.4800000000000004</v>
      </c>
      <c r="Z110" s="1">
        <f t="shared" si="4"/>
        <v>4.4776119402985071</v>
      </c>
      <c r="AA110" t="str">
        <f t="shared" si="5"/>
        <v>NORMOSTOCK</v>
      </c>
    </row>
    <row r="111" spans="1:27" x14ac:dyDescent="0.25">
      <c r="A111" t="s">
        <v>56</v>
      </c>
      <c r="B111" t="s">
        <v>57</v>
      </c>
      <c r="C111" t="s">
        <v>26</v>
      </c>
      <c r="D111" t="s">
        <v>27</v>
      </c>
      <c r="E111" t="s">
        <v>35</v>
      </c>
      <c r="F111">
        <v>68154</v>
      </c>
      <c r="G111">
        <v>65196</v>
      </c>
      <c r="H111">
        <v>29139</v>
      </c>
      <c r="I111">
        <v>41213</v>
      </c>
      <c r="J111">
        <v>47759</v>
      </c>
      <c r="K111">
        <v>52340</v>
      </c>
      <c r="L111">
        <v>54013</v>
      </c>
      <c r="M111">
        <v>41207</v>
      </c>
      <c r="N111">
        <v>55838</v>
      </c>
      <c r="O111">
        <v>57644</v>
      </c>
      <c r="P111">
        <v>56630</v>
      </c>
      <c r="Q111">
        <v>59625</v>
      </c>
      <c r="R111">
        <v>0.16</v>
      </c>
      <c r="S111">
        <v>180321</v>
      </c>
      <c r="T111">
        <v>58450</v>
      </c>
      <c r="U111">
        <f t="shared" si="3"/>
        <v>238771</v>
      </c>
      <c r="V111">
        <v>628758</v>
      </c>
      <c r="W111">
        <v>12</v>
      </c>
      <c r="X111">
        <v>52397</v>
      </c>
      <c r="Y111" s="1">
        <v>3.44</v>
      </c>
      <c r="Z111" s="1">
        <f t="shared" si="4"/>
        <v>4.5569593679027429</v>
      </c>
      <c r="AA111" t="str">
        <f t="shared" si="5"/>
        <v>NORMOSTOCK</v>
      </c>
    </row>
    <row r="112" spans="1:27" x14ac:dyDescent="0.25">
      <c r="A112" t="s">
        <v>1292</v>
      </c>
      <c r="B112" t="s">
        <v>1293</v>
      </c>
      <c r="C112" t="s">
        <v>26</v>
      </c>
      <c r="D112" t="s">
        <v>27</v>
      </c>
      <c r="E112" t="s">
        <v>35</v>
      </c>
      <c r="F112">
        <v>7683</v>
      </c>
      <c r="G112">
        <v>5405</v>
      </c>
      <c r="H112">
        <v>4666</v>
      </c>
      <c r="I112">
        <v>3064</v>
      </c>
      <c r="J112">
        <v>2654</v>
      </c>
      <c r="K112">
        <v>3700</v>
      </c>
      <c r="L112">
        <v>5539</v>
      </c>
      <c r="M112">
        <v>4596</v>
      </c>
      <c r="N112">
        <v>5644</v>
      </c>
      <c r="O112">
        <v>6381</v>
      </c>
      <c r="P112">
        <v>4324</v>
      </c>
      <c r="Q112">
        <v>5193</v>
      </c>
      <c r="R112">
        <v>0.17</v>
      </c>
      <c r="S112">
        <v>26757</v>
      </c>
      <c r="T112">
        <v>47840</v>
      </c>
      <c r="U112">
        <f t="shared" si="3"/>
        <v>74597</v>
      </c>
      <c r="V112">
        <v>58849</v>
      </c>
      <c r="W112">
        <v>12</v>
      </c>
      <c r="X112">
        <v>4904</v>
      </c>
      <c r="Y112" s="1">
        <v>5.46</v>
      </c>
      <c r="Z112" s="1">
        <f t="shared" si="4"/>
        <v>15.211460032626427</v>
      </c>
      <c r="AA112" t="str">
        <f t="shared" si="5"/>
        <v>SOBRESTOCK</v>
      </c>
    </row>
    <row r="113" spans="1:27" x14ac:dyDescent="0.25">
      <c r="A113" t="s">
        <v>568</v>
      </c>
      <c r="B113" t="s">
        <v>569</v>
      </c>
      <c r="C113" t="s">
        <v>26</v>
      </c>
      <c r="D113" t="s">
        <v>27</v>
      </c>
      <c r="E113" t="s">
        <v>35</v>
      </c>
      <c r="F113">
        <v>2991</v>
      </c>
      <c r="G113">
        <v>3107</v>
      </c>
      <c r="H113">
        <v>3497</v>
      </c>
      <c r="I113">
        <v>3170</v>
      </c>
      <c r="J113">
        <v>2020</v>
      </c>
      <c r="K113">
        <v>1567</v>
      </c>
      <c r="L113">
        <v>788</v>
      </c>
      <c r="M113">
        <v>378</v>
      </c>
      <c r="N113">
        <v>3867</v>
      </c>
      <c r="O113">
        <v>3871</v>
      </c>
      <c r="P113">
        <v>3671</v>
      </c>
      <c r="Q113">
        <v>3999</v>
      </c>
      <c r="R113">
        <v>2.7</v>
      </c>
      <c r="S113">
        <v>12384</v>
      </c>
      <c r="T113">
        <v>33239</v>
      </c>
      <c r="U113">
        <f t="shared" si="3"/>
        <v>45623</v>
      </c>
      <c r="V113">
        <v>32926</v>
      </c>
      <c r="W113">
        <v>12</v>
      </c>
      <c r="X113">
        <v>2744</v>
      </c>
      <c r="Y113" s="1">
        <v>4.51</v>
      </c>
      <c r="Z113" s="1">
        <f t="shared" si="4"/>
        <v>16.626457725947521</v>
      </c>
      <c r="AA113" t="str">
        <f t="shared" si="5"/>
        <v>SOBRESTOCK</v>
      </c>
    </row>
    <row r="114" spans="1:27" x14ac:dyDescent="0.25">
      <c r="A114" t="s">
        <v>564</v>
      </c>
      <c r="B114" t="s">
        <v>565</v>
      </c>
      <c r="C114" t="s">
        <v>26</v>
      </c>
      <c r="D114" t="s">
        <v>27</v>
      </c>
      <c r="E114" t="s">
        <v>35</v>
      </c>
      <c r="F114">
        <v>1574</v>
      </c>
      <c r="G114">
        <v>1553</v>
      </c>
      <c r="H114">
        <v>1714</v>
      </c>
      <c r="I114">
        <v>1590</v>
      </c>
      <c r="J114">
        <v>1984</v>
      </c>
      <c r="K114">
        <v>1902</v>
      </c>
      <c r="L114">
        <v>2250</v>
      </c>
      <c r="M114">
        <v>1489</v>
      </c>
      <c r="N114">
        <v>1220</v>
      </c>
      <c r="O114">
        <v>357</v>
      </c>
      <c r="P114">
        <v>360</v>
      </c>
      <c r="Q114">
        <v>263</v>
      </c>
      <c r="R114">
        <v>12.1</v>
      </c>
      <c r="S114">
        <v>668</v>
      </c>
      <c r="U114">
        <f t="shared" si="3"/>
        <v>668</v>
      </c>
      <c r="V114">
        <v>16256</v>
      </c>
      <c r="W114">
        <v>12</v>
      </c>
      <c r="X114">
        <v>1355</v>
      </c>
      <c r="Y114" s="1">
        <v>0.49</v>
      </c>
      <c r="Z114" s="1">
        <f t="shared" si="4"/>
        <v>0.49298892988929888</v>
      </c>
      <c r="AA114" t="str">
        <f t="shared" si="5"/>
        <v>CRITICO</v>
      </c>
    </row>
    <row r="115" spans="1:27" x14ac:dyDescent="0.25">
      <c r="A115" t="s">
        <v>566</v>
      </c>
      <c r="B115" t="s">
        <v>567</v>
      </c>
      <c r="C115" t="s">
        <v>26</v>
      </c>
      <c r="D115" t="s">
        <v>27</v>
      </c>
      <c r="E115" t="s">
        <v>35</v>
      </c>
      <c r="F115">
        <v>9848</v>
      </c>
      <c r="G115">
        <v>6207</v>
      </c>
      <c r="H115">
        <v>4712</v>
      </c>
      <c r="I115">
        <v>9320</v>
      </c>
      <c r="J115">
        <v>4662</v>
      </c>
      <c r="K115">
        <v>2247</v>
      </c>
      <c r="L115">
        <v>1311</v>
      </c>
      <c r="M115">
        <v>1504</v>
      </c>
      <c r="N115">
        <v>8286</v>
      </c>
      <c r="O115">
        <v>19599</v>
      </c>
      <c r="P115">
        <v>13963</v>
      </c>
      <c r="Q115">
        <v>10113</v>
      </c>
      <c r="R115">
        <v>0.06</v>
      </c>
      <c r="S115">
        <v>51640</v>
      </c>
      <c r="T115">
        <v>103338</v>
      </c>
      <c r="U115">
        <f t="shared" si="3"/>
        <v>154978</v>
      </c>
      <c r="V115">
        <v>91772</v>
      </c>
      <c r="W115">
        <v>12</v>
      </c>
      <c r="X115">
        <v>7648</v>
      </c>
      <c r="Y115" s="1">
        <v>6.75</v>
      </c>
      <c r="Z115" s="1">
        <f t="shared" si="4"/>
        <v>20.263859832635983</v>
      </c>
      <c r="AA115" t="str">
        <f t="shared" si="5"/>
        <v>SOBRESTOCK</v>
      </c>
    </row>
    <row r="116" spans="1:27" x14ac:dyDescent="0.25">
      <c r="A116" t="s">
        <v>756</v>
      </c>
      <c r="B116" t="s">
        <v>757</v>
      </c>
      <c r="C116" t="s">
        <v>26</v>
      </c>
      <c r="D116" t="s">
        <v>34</v>
      </c>
      <c r="E116" t="s">
        <v>34</v>
      </c>
      <c r="F116">
        <v>11</v>
      </c>
      <c r="G116">
        <v>4</v>
      </c>
      <c r="H116">
        <v>25</v>
      </c>
      <c r="I116">
        <v>12</v>
      </c>
      <c r="J116">
        <v>9</v>
      </c>
      <c r="K116">
        <v>11</v>
      </c>
      <c r="L116">
        <v>7</v>
      </c>
      <c r="M116">
        <v>5</v>
      </c>
      <c r="N116">
        <v>0</v>
      </c>
      <c r="O116">
        <v>40</v>
      </c>
      <c r="P116">
        <v>5</v>
      </c>
      <c r="Q116">
        <v>796</v>
      </c>
      <c r="R116">
        <v>7.1289999999999996</v>
      </c>
      <c r="S116">
        <v>3174</v>
      </c>
      <c r="T116">
        <v>5086</v>
      </c>
      <c r="U116">
        <f t="shared" si="3"/>
        <v>8260</v>
      </c>
      <c r="V116">
        <v>925</v>
      </c>
      <c r="W116">
        <v>11</v>
      </c>
      <c r="X116">
        <v>84</v>
      </c>
      <c r="Y116" s="1">
        <v>37.79</v>
      </c>
      <c r="Z116" s="1">
        <f t="shared" si="4"/>
        <v>98.333333333333329</v>
      </c>
      <c r="AA116" t="str">
        <f t="shared" si="5"/>
        <v>SOBRESTOCK</v>
      </c>
    </row>
    <row r="117" spans="1:27" x14ac:dyDescent="0.25">
      <c r="A117" t="s">
        <v>570</v>
      </c>
      <c r="B117" t="s">
        <v>571</v>
      </c>
      <c r="C117" t="s">
        <v>26</v>
      </c>
      <c r="D117" t="s">
        <v>27</v>
      </c>
      <c r="E117" t="s">
        <v>35</v>
      </c>
      <c r="F117">
        <v>100</v>
      </c>
      <c r="G117">
        <v>325</v>
      </c>
      <c r="H117">
        <v>324</v>
      </c>
      <c r="I117">
        <v>349</v>
      </c>
      <c r="J117">
        <v>513</v>
      </c>
      <c r="K117">
        <v>233</v>
      </c>
      <c r="L117">
        <v>180</v>
      </c>
      <c r="M117">
        <v>176</v>
      </c>
      <c r="N117">
        <v>192</v>
      </c>
      <c r="O117">
        <v>166</v>
      </c>
      <c r="P117">
        <v>143</v>
      </c>
      <c r="Q117">
        <v>178</v>
      </c>
      <c r="R117">
        <v>6.7</v>
      </c>
      <c r="S117">
        <v>1545</v>
      </c>
      <c r="U117">
        <f t="shared" si="3"/>
        <v>1545</v>
      </c>
      <c r="V117">
        <v>2879</v>
      </c>
      <c r="W117">
        <v>12</v>
      </c>
      <c r="X117">
        <v>240</v>
      </c>
      <c r="Y117" s="1">
        <v>6.44</v>
      </c>
      <c r="Z117" s="1">
        <f t="shared" si="4"/>
        <v>6.4375</v>
      </c>
      <c r="AA117" t="str">
        <f t="shared" si="5"/>
        <v>SOBRESTOCK</v>
      </c>
    </row>
    <row r="118" spans="1:27" x14ac:dyDescent="0.25">
      <c r="A118" t="s">
        <v>572</v>
      </c>
      <c r="B118" t="s">
        <v>573</v>
      </c>
      <c r="C118" t="s">
        <v>26</v>
      </c>
      <c r="D118" t="s">
        <v>27</v>
      </c>
      <c r="E118" t="s">
        <v>35</v>
      </c>
      <c r="F118">
        <v>1663</v>
      </c>
      <c r="G118">
        <v>1825</v>
      </c>
      <c r="H118">
        <v>2931</v>
      </c>
      <c r="I118">
        <v>1646</v>
      </c>
      <c r="J118">
        <v>2613</v>
      </c>
      <c r="K118">
        <v>2364</v>
      </c>
      <c r="L118">
        <v>2364</v>
      </c>
      <c r="M118">
        <v>1705</v>
      </c>
      <c r="N118">
        <v>2077</v>
      </c>
      <c r="O118">
        <v>1898</v>
      </c>
      <c r="P118">
        <v>1560</v>
      </c>
      <c r="Q118">
        <v>2105</v>
      </c>
      <c r="R118">
        <v>0.28000000000000003</v>
      </c>
      <c r="S118">
        <v>9392</v>
      </c>
      <c r="T118">
        <v>8840</v>
      </c>
      <c r="U118">
        <f t="shared" si="3"/>
        <v>18232</v>
      </c>
      <c r="V118">
        <v>24751</v>
      </c>
      <c r="W118">
        <v>12</v>
      </c>
      <c r="X118">
        <v>2063</v>
      </c>
      <c r="Y118" s="1">
        <v>4.55</v>
      </c>
      <c r="Z118" s="1">
        <f t="shared" si="4"/>
        <v>8.8376151236063976</v>
      </c>
      <c r="AA118" t="str">
        <f t="shared" si="5"/>
        <v>SOBRESTOCK</v>
      </c>
    </row>
    <row r="119" spans="1:27" x14ac:dyDescent="0.25">
      <c r="A119" t="s">
        <v>588</v>
      </c>
      <c r="B119" t="s">
        <v>589</v>
      </c>
      <c r="C119" t="s">
        <v>26</v>
      </c>
      <c r="D119" t="s">
        <v>27</v>
      </c>
      <c r="E119" t="s">
        <v>35</v>
      </c>
      <c r="F119">
        <v>3403</v>
      </c>
      <c r="G119">
        <v>2556</v>
      </c>
      <c r="H119">
        <v>3050</v>
      </c>
      <c r="I119">
        <v>2772</v>
      </c>
      <c r="J119">
        <v>3363</v>
      </c>
      <c r="K119">
        <v>2363</v>
      </c>
      <c r="L119">
        <v>458</v>
      </c>
      <c r="M119">
        <v>330</v>
      </c>
      <c r="N119">
        <v>4558</v>
      </c>
      <c r="O119">
        <v>3845</v>
      </c>
      <c r="P119">
        <v>4425</v>
      </c>
      <c r="Q119">
        <v>5067</v>
      </c>
      <c r="R119">
        <v>0.08</v>
      </c>
      <c r="S119">
        <v>6975</v>
      </c>
      <c r="T119">
        <v>8000</v>
      </c>
      <c r="U119">
        <f t="shared" si="3"/>
        <v>14975</v>
      </c>
      <c r="V119">
        <v>36190</v>
      </c>
      <c r="W119">
        <v>12</v>
      </c>
      <c r="X119">
        <v>3016</v>
      </c>
      <c r="Y119" s="1">
        <v>2.31</v>
      </c>
      <c r="Z119" s="1">
        <f t="shared" si="4"/>
        <v>4.965185676392573</v>
      </c>
      <c r="AA119" t="str">
        <f t="shared" si="5"/>
        <v>NORMOSTOCK</v>
      </c>
    </row>
    <row r="120" spans="1:27" x14ac:dyDescent="0.25">
      <c r="A120" t="s">
        <v>654</v>
      </c>
      <c r="B120" t="s">
        <v>655</v>
      </c>
      <c r="C120" t="s">
        <v>26</v>
      </c>
      <c r="D120" t="s">
        <v>27</v>
      </c>
      <c r="E120" t="s">
        <v>34</v>
      </c>
      <c r="F120">
        <v>258</v>
      </c>
      <c r="G120">
        <v>237</v>
      </c>
      <c r="H120">
        <v>212</v>
      </c>
      <c r="I120">
        <v>304</v>
      </c>
      <c r="J120">
        <v>271</v>
      </c>
      <c r="K120">
        <v>307</v>
      </c>
      <c r="L120">
        <v>299</v>
      </c>
      <c r="M120">
        <v>261</v>
      </c>
      <c r="N120">
        <v>261</v>
      </c>
      <c r="O120">
        <v>276</v>
      </c>
      <c r="P120">
        <v>315</v>
      </c>
      <c r="Q120">
        <v>243</v>
      </c>
      <c r="R120">
        <v>3.3</v>
      </c>
      <c r="S120">
        <v>1563</v>
      </c>
      <c r="T120">
        <v>1839</v>
      </c>
      <c r="U120">
        <f t="shared" si="3"/>
        <v>3402</v>
      </c>
      <c r="V120">
        <v>3244</v>
      </c>
      <c r="W120">
        <v>12</v>
      </c>
      <c r="X120">
        <v>270</v>
      </c>
      <c r="Y120" s="1">
        <v>5.79</v>
      </c>
      <c r="Z120" s="1">
        <f t="shared" si="4"/>
        <v>12.6</v>
      </c>
      <c r="AA120" t="str">
        <f t="shared" si="5"/>
        <v>SOBRESTOCK</v>
      </c>
    </row>
    <row r="121" spans="1:27" x14ac:dyDescent="0.25">
      <c r="A121" t="s">
        <v>652</v>
      </c>
      <c r="B121" t="s">
        <v>653</v>
      </c>
      <c r="C121" t="s">
        <v>26</v>
      </c>
      <c r="D121" t="s">
        <v>27</v>
      </c>
      <c r="E121" t="s">
        <v>34</v>
      </c>
      <c r="F121">
        <v>1063</v>
      </c>
      <c r="G121">
        <v>1337</v>
      </c>
      <c r="H121">
        <v>988</v>
      </c>
      <c r="I121">
        <v>1247</v>
      </c>
      <c r="J121">
        <v>753</v>
      </c>
      <c r="K121">
        <v>482</v>
      </c>
      <c r="L121">
        <v>431</v>
      </c>
      <c r="M121">
        <v>161</v>
      </c>
      <c r="N121">
        <v>808</v>
      </c>
      <c r="O121">
        <v>1419</v>
      </c>
      <c r="P121">
        <v>1271</v>
      </c>
      <c r="Q121">
        <v>1127</v>
      </c>
      <c r="R121">
        <v>7.0000000000000007E-2</v>
      </c>
      <c r="S121">
        <v>10323</v>
      </c>
      <c r="T121">
        <v>6850</v>
      </c>
      <c r="U121">
        <f t="shared" si="3"/>
        <v>17173</v>
      </c>
      <c r="V121">
        <v>11087</v>
      </c>
      <c r="W121">
        <v>12</v>
      </c>
      <c r="X121">
        <v>924</v>
      </c>
      <c r="Y121" s="1">
        <v>11.17</v>
      </c>
      <c r="Z121" s="1">
        <f t="shared" si="4"/>
        <v>18.585497835497836</v>
      </c>
      <c r="AA121" t="str">
        <f t="shared" si="5"/>
        <v>SOBRESTOCK</v>
      </c>
    </row>
    <row r="122" spans="1:27" x14ac:dyDescent="0.25">
      <c r="A122" t="s">
        <v>658</v>
      </c>
      <c r="B122" t="s">
        <v>659</v>
      </c>
      <c r="C122" t="s">
        <v>26</v>
      </c>
      <c r="D122" t="s">
        <v>34</v>
      </c>
      <c r="E122" t="s">
        <v>34</v>
      </c>
      <c r="F122">
        <v>0</v>
      </c>
      <c r="G122">
        <v>0</v>
      </c>
      <c r="H122">
        <v>5</v>
      </c>
      <c r="I122">
        <v>4</v>
      </c>
      <c r="J122">
        <v>7</v>
      </c>
      <c r="K122">
        <v>11</v>
      </c>
      <c r="L122">
        <v>18</v>
      </c>
      <c r="M122">
        <v>27</v>
      </c>
      <c r="N122">
        <v>34</v>
      </c>
      <c r="O122">
        <v>13</v>
      </c>
      <c r="P122">
        <v>21</v>
      </c>
      <c r="Q122">
        <v>4</v>
      </c>
      <c r="R122">
        <v>1.1100000000000001</v>
      </c>
      <c r="S122">
        <v>444</v>
      </c>
      <c r="T122">
        <v>365</v>
      </c>
      <c r="U122">
        <f t="shared" si="3"/>
        <v>809</v>
      </c>
      <c r="V122">
        <v>144</v>
      </c>
      <c r="W122">
        <v>10</v>
      </c>
      <c r="X122">
        <v>14</v>
      </c>
      <c r="Y122" s="1">
        <v>31.71</v>
      </c>
      <c r="Z122" s="1">
        <f t="shared" si="4"/>
        <v>57.785714285714285</v>
      </c>
      <c r="AA122" t="str">
        <f t="shared" si="5"/>
        <v>SOBRESTOCK</v>
      </c>
    </row>
    <row r="123" spans="1:27" x14ac:dyDescent="0.25">
      <c r="A123" t="s">
        <v>656</v>
      </c>
      <c r="B123" t="s">
        <v>657</v>
      </c>
      <c r="C123" t="s">
        <v>26</v>
      </c>
      <c r="D123" t="s">
        <v>27</v>
      </c>
      <c r="E123" t="s">
        <v>35</v>
      </c>
      <c r="F123">
        <v>68</v>
      </c>
      <c r="G123">
        <v>120</v>
      </c>
      <c r="H123">
        <v>317</v>
      </c>
      <c r="I123">
        <v>76</v>
      </c>
      <c r="J123">
        <v>183</v>
      </c>
      <c r="K123">
        <v>98</v>
      </c>
      <c r="L123">
        <v>171</v>
      </c>
      <c r="M123">
        <v>71</v>
      </c>
      <c r="N123">
        <v>54</v>
      </c>
      <c r="O123">
        <v>212</v>
      </c>
      <c r="P123">
        <v>86</v>
      </c>
      <c r="Q123">
        <v>103</v>
      </c>
      <c r="R123">
        <v>0.39</v>
      </c>
      <c r="S123">
        <v>1328</v>
      </c>
      <c r="T123">
        <v>530</v>
      </c>
      <c r="U123">
        <f t="shared" si="3"/>
        <v>1858</v>
      </c>
      <c r="V123">
        <v>1559</v>
      </c>
      <c r="W123">
        <v>12</v>
      </c>
      <c r="X123">
        <v>130</v>
      </c>
      <c r="Y123" s="1">
        <v>10.220000000000001</v>
      </c>
      <c r="Z123" s="1">
        <f t="shared" si="4"/>
        <v>14.292307692307693</v>
      </c>
      <c r="AA123" t="str">
        <f t="shared" si="5"/>
        <v>SOBRESTOCK</v>
      </c>
    </row>
    <row r="124" spans="1:27" x14ac:dyDescent="0.25">
      <c r="A124" t="s">
        <v>662</v>
      </c>
      <c r="B124" t="s">
        <v>663</v>
      </c>
      <c r="C124" t="s">
        <v>26</v>
      </c>
      <c r="D124" t="s">
        <v>27</v>
      </c>
      <c r="E124" t="s">
        <v>34</v>
      </c>
      <c r="F124">
        <v>163</v>
      </c>
      <c r="G124">
        <v>85</v>
      </c>
      <c r="H124">
        <v>57</v>
      </c>
      <c r="I124">
        <v>16</v>
      </c>
      <c r="J124">
        <v>54</v>
      </c>
      <c r="K124">
        <v>23</v>
      </c>
      <c r="L124">
        <v>40</v>
      </c>
      <c r="M124">
        <v>60</v>
      </c>
      <c r="N124">
        <v>416</v>
      </c>
      <c r="O124">
        <v>344</v>
      </c>
      <c r="P124">
        <v>201</v>
      </c>
      <c r="Q124">
        <v>175</v>
      </c>
      <c r="R124">
        <v>0.06</v>
      </c>
      <c r="S124">
        <v>1618</v>
      </c>
      <c r="T124">
        <v>610</v>
      </c>
      <c r="U124">
        <f t="shared" si="3"/>
        <v>2228</v>
      </c>
      <c r="V124">
        <v>1634</v>
      </c>
      <c r="W124">
        <v>12</v>
      </c>
      <c r="X124">
        <v>136</v>
      </c>
      <c r="Y124" s="1">
        <v>11.9</v>
      </c>
      <c r="Z124" s="1">
        <f t="shared" si="4"/>
        <v>16.382352941176471</v>
      </c>
      <c r="AA124" t="str">
        <f t="shared" si="5"/>
        <v>SOBRESTOCK</v>
      </c>
    </row>
    <row r="125" spans="1:27" x14ac:dyDescent="0.25">
      <c r="A125" t="s">
        <v>664</v>
      </c>
      <c r="B125" t="s">
        <v>665</v>
      </c>
      <c r="C125" t="s">
        <v>26</v>
      </c>
      <c r="D125" t="s">
        <v>27</v>
      </c>
      <c r="E125" t="s">
        <v>34</v>
      </c>
      <c r="F125">
        <v>2723</v>
      </c>
      <c r="G125">
        <v>1680</v>
      </c>
      <c r="H125">
        <v>561</v>
      </c>
      <c r="I125">
        <v>545</v>
      </c>
      <c r="J125">
        <v>758</v>
      </c>
      <c r="K125">
        <v>2614</v>
      </c>
      <c r="L125">
        <v>3437</v>
      </c>
      <c r="M125">
        <v>2082</v>
      </c>
      <c r="N125">
        <v>3390</v>
      </c>
      <c r="O125">
        <v>2388</v>
      </c>
      <c r="P125">
        <v>3721</v>
      </c>
      <c r="Q125">
        <v>4073</v>
      </c>
      <c r="R125">
        <v>0.13</v>
      </c>
      <c r="S125">
        <v>11999</v>
      </c>
      <c r="T125">
        <v>5900</v>
      </c>
      <c r="U125">
        <f t="shared" si="3"/>
        <v>17899</v>
      </c>
      <c r="V125">
        <v>27972</v>
      </c>
      <c r="W125">
        <v>12</v>
      </c>
      <c r="X125">
        <v>2331</v>
      </c>
      <c r="Y125" s="1">
        <v>5.15</v>
      </c>
      <c r="Z125" s="1">
        <f t="shared" si="4"/>
        <v>7.6786786786786783</v>
      </c>
      <c r="AA125" t="str">
        <f t="shared" si="5"/>
        <v>SOBRESTOCK</v>
      </c>
    </row>
    <row r="126" spans="1:27" x14ac:dyDescent="0.25">
      <c r="A126" t="s">
        <v>684</v>
      </c>
      <c r="B126" t="s">
        <v>685</v>
      </c>
      <c r="C126" t="s">
        <v>26</v>
      </c>
      <c r="D126" t="s">
        <v>27</v>
      </c>
      <c r="E126" t="s">
        <v>34</v>
      </c>
      <c r="F126">
        <v>3828</v>
      </c>
      <c r="G126">
        <v>1637</v>
      </c>
      <c r="H126">
        <v>912</v>
      </c>
      <c r="I126">
        <v>270</v>
      </c>
      <c r="J126">
        <v>380</v>
      </c>
      <c r="K126">
        <v>2967</v>
      </c>
      <c r="L126">
        <v>2266</v>
      </c>
      <c r="M126">
        <v>928</v>
      </c>
      <c r="N126">
        <v>2595</v>
      </c>
      <c r="O126">
        <v>1945</v>
      </c>
      <c r="P126">
        <v>3367</v>
      </c>
      <c r="Q126">
        <v>2972</v>
      </c>
      <c r="R126">
        <v>0.36</v>
      </c>
      <c r="S126">
        <v>12659</v>
      </c>
      <c r="T126">
        <v>78900</v>
      </c>
      <c r="U126">
        <f t="shared" si="3"/>
        <v>91559</v>
      </c>
      <c r="V126">
        <v>24067</v>
      </c>
      <c r="W126">
        <v>12</v>
      </c>
      <c r="X126">
        <v>2006</v>
      </c>
      <c r="Y126" s="1">
        <v>6.31</v>
      </c>
      <c r="Z126" s="1">
        <f t="shared" si="4"/>
        <v>45.64257228315055</v>
      </c>
      <c r="AA126" t="str">
        <f t="shared" si="5"/>
        <v>SOBRESTOCK</v>
      </c>
    </row>
    <row r="127" spans="1:27" x14ac:dyDescent="0.25">
      <c r="A127" t="s">
        <v>688</v>
      </c>
      <c r="B127" t="s">
        <v>689</v>
      </c>
      <c r="C127" t="s">
        <v>26</v>
      </c>
      <c r="D127" t="s">
        <v>27</v>
      </c>
      <c r="E127" t="s">
        <v>34</v>
      </c>
      <c r="F127">
        <v>748</v>
      </c>
      <c r="G127">
        <v>870</v>
      </c>
      <c r="H127">
        <v>989</v>
      </c>
      <c r="I127">
        <v>791</v>
      </c>
      <c r="J127">
        <v>846</v>
      </c>
      <c r="K127">
        <v>999</v>
      </c>
      <c r="L127">
        <v>926</v>
      </c>
      <c r="M127">
        <v>736</v>
      </c>
      <c r="N127">
        <v>863</v>
      </c>
      <c r="O127">
        <v>929</v>
      </c>
      <c r="P127">
        <v>607</v>
      </c>
      <c r="Q127">
        <v>683</v>
      </c>
      <c r="R127">
        <v>0.46</v>
      </c>
      <c r="S127">
        <v>5073</v>
      </c>
      <c r="T127">
        <v>11016</v>
      </c>
      <c r="U127">
        <f t="shared" si="3"/>
        <v>16089</v>
      </c>
      <c r="V127">
        <v>9987</v>
      </c>
      <c r="W127">
        <v>12</v>
      </c>
      <c r="X127">
        <v>832</v>
      </c>
      <c r="Y127" s="1">
        <v>6.1</v>
      </c>
      <c r="Z127" s="1">
        <f t="shared" si="4"/>
        <v>19.337740384615383</v>
      </c>
      <c r="AA127" t="str">
        <f t="shared" si="5"/>
        <v>SOBRESTOCK</v>
      </c>
    </row>
    <row r="128" spans="1:27" x14ac:dyDescent="0.25">
      <c r="A128" t="s">
        <v>686</v>
      </c>
      <c r="B128" t="s">
        <v>687</v>
      </c>
      <c r="C128" t="s">
        <v>26</v>
      </c>
      <c r="D128" t="s">
        <v>27</v>
      </c>
      <c r="E128" t="s">
        <v>35</v>
      </c>
      <c r="F128">
        <v>117</v>
      </c>
      <c r="G128">
        <v>177</v>
      </c>
      <c r="H128">
        <v>172</v>
      </c>
      <c r="I128">
        <v>155</v>
      </c>
      <c r="J128">
        <v>152</v>
      </c>
      <c r="K128">
        <v>34</v>
      </c>
      <c r="L128">
        <v>25</v>
      </c>
      <c r="M128">
        <v>0</v>
      </c>
      <c r="N128">
        <v>42</v>
      </c>
      <c r="O128">
        <v>126</v>
      </c>
      <c r="P128">
        <v>64</v>
      </c>
      <c r="Q128">
        <v>67</v>
      </c>
      <c r="R128">
        <v>0.39</v>
      </c>
      <c r="S128">
        <v>1313</v>
      </c>
      <c r="T128">
        <v>4700</v>
      </c>
      <c r="U128">
        <f t="shared" si="3"/>
        <v>6013</v>
      </c>
      <c r="V128">
        <v>1131</v>
      </c>
      <c r="W128">
        <v>11</v>
      </c>
      <c r="X128">
        <v>103</v>
      </c>
      <c r="Y128" s="1">
        <v>12.75</v>
      </c>
      <c r="Z128" s="1">
        <f t="shared" si="4"/>
        <v>58.378640776699029</v>
      </c>
      <c r="AA128" t="str">
        <f t="shared" si="5"/>
        <v>SOBRESTOCK</v>
      </c>
    </row>
    <row r="129" spans="1:27" x14ac:dyDescent="0.25">
      <c r="A129" t="s">
        <v>690</v>
      </c>
      <c r="B129" t="s">
        <v>691</v>
      </c>
      <c r="C129" t="s">
        <v>26</v>
      </c>
      <c r="D129" t="s">
        <v>27</v>
      </c>
      <c r="E129" t="s">
        <v>35</v>
      </c>
      <c r="F129">
        <v>12422</v>
      </c>
      <c r="G129">
        <v>10297</v>
      </c>
      <c r="H129">
        <v>7193</v>
      </c>
      <c r="I129">
        <v>6945</v>
      </c>
      <c r="J129">
        <v>3582</v>
      </c>
      <c r="K129">
        <v>2737</v>
      </c>
      <c r="L129">
        <v>790</v>
      </c>
      <c r="M129">
        <v>920</v>
      </c>
      <c r="N129">
        <v>2089</v>
      </c>
      <c r="O129">
        <v>7841</v>
      </c>
      <c r="P129">
        <v>7930</v>
      </c>
      <c r="Q129">
        <v>9274</v>
      </c>
      <c r="R129">
        <v>0.04</v>
      </c>
      <c r="S129">
        <v>33276</v>
      </c>
      <c r="T129">
        <v>19910</v>
      </c>
      <c r="U129">
        <f t="shared" si="3"/>
        <v>53186</v>
      </c>
      <c r="V129">
        <v>72020</v>
      </c>
      <c r="W129">
        <v>12</v>
      </c>
      <c r="X129">
        <v>6002</v>
      </c>
      <c r="Y129" s="1">
        <v>5.54</v>
      </c>
      <c r="Z129" s="1">
        <f t="shared" si="4"/>
        <v>8.8613795401532816</v>
      </c>
      <c r="AA129" t="str">
        <f t="shared" si="5"/>
        <v>SOBRESTOCK</v>
      </c>
    </row>
    <row r="130" spans="1:27" x14ac:dyDescent="0.25">
      <c r="A130" t="s">
        <v>696</v>
      </c>
      <c r="B130" t="s">
        <v>697</v>
      </c>
      <c r="C130" t="s">
        <v>26</v>
      </c>
      <c r="D130" t="s">
        <v>34</v>
      </c>
      <c r="E130" t="s">
        <v>29</v>
      </c>
      <c r="F130">
        <v>1960</v>
      </c>
      <c r="G130">
        <v>3535</v>
      </c>
      <c r="H130">
        <v>205</v>
      </c>
      <c r="I130">
        <v>3929</v>
      </c>
      <c r="J130">
        <v>129</v>
      </c>
      <c r="K130">
        <v>260</v>
      </c>
      <c r="L130">
        <v>260</v>
      </c>
      <c r="M130">
        <v>350</v>
      </c>
      <c r="N130">
        <v>80</v>
      </c>
      <c r="O130">
        <v>150</v>
      </c>
      <c r="P130">
        <v>370</v>
      </c>
      <c r="Q130">
        <v>1902</v>
      </c>
      <c r="R130">
        <v>0.46</v>
      </c>
      <c r="S130">
        <v>8890</v>
      </c>
      <c r="U130">
        <f t="shared" si="3"/>
        <v>8890</v>
      </c>
      <c r="V130">
        <v>13130</v>
      </c>
      <c r="W130">
        <v>12</v>
      </c>
      <c r="X130">
        <v>1094</v>
      </c>
      <c r="Y130" s="1">
        <v>8.1300000000000008</v>
      </c>
      <c r="Z130" s="1">
        <f t="shared" si="4"/>
        <v>8.1261425959780613</v>
      </c>
      <c r="AA130" t="str">
        <f t="shared" si="5"/>
        <v>SOBRESTOCK</v>
      </c>
    </row>
    <row r="131" spans="1:27" x14ac:dyDescent="0.25">
      <c r="A131" t="s">
        <v>698</v>
      </c>
      <c r="B131" t="s">
        <v>699</v>
      </c>
      <c r="C131" t="s">
        <v>26</v>
      </c>
      <c r="D131" t="s">
        <v>34</v>
      </c>
      <c r="E131" t="s">
        <v>34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41.25</v>
      </c>
      <c r="S131">
        <v>14</v>
      </c>
      <c r="U131">
        <f t="shared" ref="U131:U194" si="6">SUM(S131,T131)</f>
        <v>14</v>
      </c>
      <c r="V131">
        <v>0</v>
      </c>
      <c r="W131">
        <v>0</v>
      </c>
      <c r="X131">
        <v>0</v>
      </c>
      <c r="Y131" s="1">
        <v>0</v>
      </c>
      <c r="Z131" s="1">
        <f t="shared" ref="Z131:Z194" si="7">IFERROR(U131/X131,0)</f>
        <v>0</v>
      </c>
      <c r="AA131" t="str">
        <f t="shared" ref="AA131:AA194" si="8">IF(X131=0,"SIN ROTACION",IF(Z131&lt;2,"CRITICO", IF(Z131&lt;=3,"SUBSTOCK",IF(Z131&lt;6.1,"NORMOSTOCK","SOBRESTOCK"))))</f>
        <v>SIN ROTACION</v>
      </c>
    </row>
    <row r="132" spans="1:27" x14ac:dyDescent="0.25">
      <c r="A132" t="s">
        <v>430</v>
      </c>
      <c r="B132" t="s">
        <v>431</v>
      </c>
      <c r="C132" t="s">
        <v>26</v>
      </c>
      <c r="D132" t="s">
        <v>27</v>
      </c>
      <c r="E132" t="s">
        <v>35</v>
      </c>
      <c r="F132">
        <v>391</v>
      </c>
      <c r="G132">
        <v>221</v>
      </c>
      <c r="H132">
        <v>523</v>
      </c>
      <c r="I132">
        <v>496</v>
      </c>
      <c r="J132">
        <v>145</v>
      </c>
      <c r="K132">
        <v>164</v>
      </c>
      <c r="L132">
        <v>80</v>
      </c>
      <c r="M132">
        <v>44</v>
      </c>
      <c r="N132">
        <v>26</v>
      </c>
      <c r="O132">
        <v>95</v>
      </c>
      <c r="P132">
        <v>132</v>
      </c>
      <c r="Q132">
        <v>229</v>
      </c>
      <c r="R132">
        <v>1.8</v>
      </c>
      <c r="S132">
        <v>1109</v>
      </c>
      <c r="T132">
        <v>5115</v>
      </c>
      <c r="U132">
        <f t="shared" si="6"/>
        <v>6224</v>
      </c>
      <c r="V132">
        <v>2546</v>
      </c>
      <c r="W132">
        <v>12</v>
      </c>
      <c r="X132">
        <v>212</v>
      </c>
      <c r="Y132" s="1">
        <v>5.23</v>
      </c>
      <c r="Z132" s="1">
        <f t="shared" si="7"/>
        <v>29.358490566037737</v>
      </c>
      <c r="AA132" t="str">
        <f t="shared" si="8"/>
        <v>SOBRESTOCK</v>
      </c>
    </row>
    <row r="133" spans="1:27" x14ac:dyDescent="0.25">
      <c r="A133" t="s">
        <v>432</v>
      </c>
      <c r="B133" t="s">
        <v>433</v>
      </c>
      <c r="C133" t="s">
        <v>26</v>
      </c>
      <c r="D133" t="s">
        <v>27</v>
      </c>
      <c r="E133" t="s">
        <v>35</v>
      </c>
      <c r="F133">
        <v>49</v>
      </c>
      <c r="G133">
        <v>48</v>
      </c>
      <c r="H133">
        <v>89</v>
      </c>
      <c r="I133">
        <v>59</v>
      </c>
      <c r="J133">
        <v>108</v>
      </c>
      <c r="K133">
        <v>106</v>
      </c>
      <c r="L133">
        <v>128</v>
      </c>
      <c r="M133">
        <v>150</v>
      </c>
      <c r="N133">
        <v>118</v>
      </c>
      <c r="O133">
        <v>128</v>
      </c>
      <c r="P133">
        <v>99</v>
      </c>
      <c r="Q133">
        <v>78</v>
      </c>
      <c r="R133">
        <v>2.9</v>
      </c>
      <c r="S133">
        <v>701</v>
      </c>
      <c r="U133">
        <f t="shared" si="6"/>
        <v>701</v>
      </c>
      <c r="V133">
        <v>1160</v>
      </c>
      <c r="W133">
        <v>12</v>
      </c>
      <c r="X133">
        <v>97</v>
      </c>
      <c r="Y133" s="1">
        <v>7.23</v>
      </c>
      <c r="Z133" s="1">
        <f t="shared" si="7"/>
        <v>7.2268041237113403</v>
      </c>
      <c r="AA133" t="str">
        <f t="shared" si="8"/>
        <v>SOBRESTOCK</v>
      </c>
    </row>
    <row r="134" spans="1:27" x14ac:dyDescent="0.25">
      <c r="A134" t="s">
        <v>736</v>
      </c>
      <c r="B134" t="s">
        <v>737</v>
      </c>
      <c r="C134" t="s">
        <v>26</v>
      </c>
      <c r="D134" t="s">
        <v>27</v>
      </c>
      <c r="E134" t="s">
        <v>35</v>
      </c>
      <c r="F134">
        <v>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0</v>
      </c>
      <c r="U134">
        <f t="shared" si="6"/>
        <v>0</v>
      </c>
      <c r="V134">
        <v>5</v>
      </c>
      <c r="W134">
        <v>1</v>
      </c>
      <c r="X134">
        <v>5</v>
      </c>
      <c r="Y134" s="1">
        <v>0</v>
      </c>
      <c r="Z134" s="1">
        <f t="shared" si="7"/>
        <v>0</v>
      </c>
      <c r="AA134" t="str">
        <f t="shared" si="8"/>
        <v>CRITICO</v>
      </c>
    </row>
    <row r="135" spans="1:27" x14ac:dyDescent="0.25">
      <c r="A135" t="s">
        <v>728</v>
      </c>
      <c r="B135" t="s">
        <v>729</v>
      </c>
      <c r="C135" t="s">
        <v>26</v>
      </c>
      <c r="D135" t="s">
        <v>27</v>
      </c>
      <c r="E135" t="s">
        <v>34</v>
      </c>
      <c r="F135">
        <v>23</v>
      </c>
      <c r="G135">
        <v>23</v>
      </c>
      <c r="H135">
        <v>13</v>
      </c>
      <c r="I135">
        <v>14</v>
      </c>
      <c r="J135">
        <v>22</v>
      </c>
      <c r="K135">
        <v>23</v>
      </c>
      <c r="L135">
        <v>33</v>
      </c>
      <c r="M135">
        <v>18</v>
      </c>
      <c r="N135">
        <v>19</v>
      </c>
      <c r="O135">
        <v>13</v>
      </c>
      <c r="P135">
        <v>0</v>
      </c>
      <c r="Q135">
        <v>0</v>
      </c>
      <c r="R135">
        <v>13.95</v>
      </c>
      <c r="S135">
        <v>3</v>
      </c>
      <c r="U135">
        <f t="shared" si="6"/>
        <v>3</v>
      </c>
      <c r="V135">
        <v>201</v>
      </c>
      <c r="W135">
        <v>10</v>
      </c>
      <c r="X135">
        <v>20</v>
      </c>
      <c r="Y135" s="1">
        <v>0.15</v>
      </c>
      <c r="Z135" s="1">
        <f t="shared" si="7"/>
        <v>0.15</v>
      </c>
      <c r="AA135" t="str">
        <f t="shared" si="8"/>
        <v>CRITICO</v>
      </c>
    </row>
    <row r="136" spans="1:27" x14ac:dyDescent="0.25">
      <c r="A136" t="s">
        <v>732</v>
      </c>
      <c r="B136" t="s">
        <v>733</v>
      </c>
      <c r="C136" t="s">
        <v>26</v>
      </c>
      <c r="D136" t="s">
        <v>27</v>
      </c>
      <c r="E136" t="s">
        <v>34</v>
      </c>
      <c r="F136">
        <v>6</v>
      </c>
      <c r="G136">
        <v>5</v>
      </c>
      <c r="H136">
        <v>5</v>
      </c>
      <c r="I136">
        <v>3</v>
      </c>
      <c r="J136">
        <v>3</v>
      </c>
      <c r="K136">
        <v>9</v>
      </c>
      <c r="L136">
        <v>21</v>
      </c>
      <c r="M136">
        <v>27</v>
      </c>
      <c r="N136">
        <v>53</v>
      </c>
      <c r="O136">
        <v>48</v>
      </c>
      <c r="P136">
        <v>52</v>
      </c>
      <c r="Q136">
        <v>55</v>
      </c>
      <c r="R136">
        <v>6.4</v>
      </c>
      <c r="S136">
        <v>110</v>
      </c>
      <c r="T136">
        <v>340</v>
      </c>
      <c r="U136">
        <f t="shared" si="6"/>
        <v>450</v>
      </c>
      <c r="V136">
        <v>287</v>
      </c>
      <c r="W136">
        <v>12</v>
      </c>
      <c r="X136">
        <v>24</v>
      </c>
      <c r="Y136" s="1">
        <v>4.58</v>
      </c>
      <c r="Z136" s="1">
        <f t="shared" si="7"/>
        <v>18.75</v>
      </c>
      <c r="AA136" t="str">
        <f t="shared" si="8"/>
        <v>SOBRESTOCK</v>
      </c>
    </row>
    <row r="137" spans="1:27" x14ac:dyDescent="0.25">
      <c r="A137" t="s">
        <v>730</v>
      </c>
      <c r="B137" t="s">
        <v>731</v>
      </c>
      <c r="C137" t="s">
        <v>26</v>
      </c>
      <c r="D137" t="s">
        <v>27</v>
      </c>
      <c r="E137" t="s">
        <v>29</v>
      </c>
      <c r="F137">
        <v>150</v>
      </c>
      <c r="G137">
        <v>999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130</v>
      </c>
      <c r="N137">
        <v>270</v>
      </c>
      <c r="O137">
        <v>200</v>
      </c>
      <c r="P137">
        <v>0</v>
      </c>
      <c r="Q137">
        <v>25</v>
      </c>
      <c r="R137">
        <v>0.7</v>
      </c>
      <c r="S137">
        <v>975</v>
      </c>
      <c r="U137">
        <f t="shared" si="6"/>
        <v>975</v>
      </c>
      <c r="V137">
        <v>1774</v>
      </c>
      <c r="W137">
        <v>6</v>
      </c>
      <c r="X137">
        <v>296</v>
      </c>
      <c r="Y137" s="1">
        <v>3.29</v>
      </c>
      <c r="Z137" s="1">
        <f t="shared" si="7"/>
        <v>3.2939189189189189</v>
      </c>
      <c r="AA137" t="str">
        <f t="shared" si="8"/>
        <v>NORMOSTOCK</v>
      </c>
    </row>
    <row r="138" spans="1:27" x14ac:dyDescent="0.25">
      <c r="A138" t="s">
        <v>734</v>
      </c>
      <c r="B138" t="s">
        <v>735</v>
      </c>
      <c r="C138" t="s">
        <v>26</v>
      </c>
      <c r="D138" t="s">
        <v>27</v>
      </c>
      <c r="E138" t="s">
        <v>35</v>
      </c>
      <c r="F138">
        <v>653</v>
      </c>
      <c r="G138">
        <v>870</v>
      </c>
      <c r="H138">
        <v>774</v>
      </c>
      <c r="I138">
        <v>1212</v>
      </c>
      <c r="J138">
        <v>1358</v>
      </c>
      <c r="K138">
        <v>730</v>
      </c>
      <c r="L138">
        <v>0</v>
      </c>
      <c r="M138">
        <v>90</v>
      </c>
      <c r="N138">
        <v>0</v>
      </c>
      <c r="O138">
        <v>0</v>
      </c>
      <c r="P138">
        <v>0</v>
      </c>
      <c r="Q138">
        <v>60</v>
      </c>
      <c r="R138">
        <v>0.23</v>
      </c>
      <c r="S138">
        <v>240</v>
      </c>
      <c r="U138">
        <f t="shared" si="6"/>
        <v>240</v>
      </c>
      <c r="V138">
        <v>5747</v>
      </c>
      <c r="W138">
        <v>8</v>
      </c>
      <c r="X138">
        <v>718</v>
      </c>
      <c r="Y138" s="1">
        <v>0.33</v>
      </c>
      <c r="Z138" s="1">
        <f t="shared" si="7"/>
        <v>0.33426183844011143</v>
      </c>
      <c r="AA138" t="str">
        <f t="shared" si="8"/>
        <v>CRITICO</v>
      </c>
    </row>
    <row r="139" spans="1:27" x14ac:dyDescent="0.25">
      <c r="A139" t="s">
        <v>740</v>
      </c>
      <c r="B139" t="s">
        <v>741</v>
      </c>
      <c r="C139" t="s">
        <v>26</v>
      </c>
      <c r="D139" t="s">
        <v>27</v>
      </c>
      <c r="E139" t="s">
        <v>34</v>
      </c>
      <c r="F139">
        <v>0</v>
      </c>
      <c r="G139">
        <v>0</v>
      </c>
      <c r="H139">
        <v>246</v>
      </c>
      <c r="I139">
        <v>393</v>
      </c>
      <c r="J139">
        <v>15</v>
      </c>
      <c r="K139">
        <v>186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0.18</v>
      </c>
      <c r="S139">
        <v>0</v>
      </c>
      <c r="U139">
        <f t="shared" si="6"/>
        <v>0</v>
      </c>
      <c r="V139">
        <v>840</v>
      </c>
      <c r="W139">
        <v>4</v>
      </c>
      <c r="X139">
        <v>210</v>
      </c>
      <c r="Y139" s="1">
        <v>0</v>
      </c>
      <c r="Z139" s="1">
        <f t="shared" si="7"/>
        <v>0</v>
      </c>
      <c r="AA139" t="str">
        <f t="shared" si="8"/>
        <v>CRITICO</v>
      </c>
    </row>
    <row r="140" spans="1:27" x14ac:dyDescent="0.25">
      <c r="A140" t="s">
        <v>742</v>
      </c>
      <c r="B140" t="s">
        <v>743</v>
      </c>
      <c r="C140" t="s">
        <v>26</v>
      </c>
      <c r="D140" t="s">
        <v>27</v>
      </c>
      <c r="E140" t="s">
        <v>35</v>
      </c>
      <c r="F140">
        <v>0</v>
      </c>
      <c r="G140">
        <v>0</v>
      </c>
      <c r="H140">
        <v>165</v>
      </c>
      <c r="I140">
        <v>165</v>
      </c>
      <c r="J140">
        <v>360</v>
      </c>
      <c r="K140">
        <v>160</v>
      </c>
      <c r="L140">
        <v>185</v>
      </c>
      <c r="M140">
        <v>251</v>
      </c>
      <c r="N140">
        <v>490</v>
      </c>
      <c r="O140">
        <v>530</v>
      </c>
      <c r="P140">
        <v>530</v>
      </c>
      <c r="Q140">
        <v>640</v>
      </c>
      <c r="R140">
        <v>0.05</v>
      </c>
      <c r="S140">
        <v>1124</v>
      </c>
      <c r="U140">
        <f t="shared" si="6"/>
        <v>1124</v>
      </c>
      <c r="V140">
        <v>3476</v>
      </c>
      <c r="W140">
        <v>10</v>
      </c>
      <c r="X140">
        <v>348</v>
      </c>
      <c r="Y140" s="1">
        <v>3.23</v>
      </c>
      <c r="Z140" s="1">
        <f t="shared" si="7"/>
        <v>3.2298850574712645</v>
      </c>
      <c r="AA140" t="str">
        <f t="shared" si="8"/>
        <v>NORMOSTOCK</v>
      </c>
    </row>
    <row r="141" spans="1:27" x14ac:dyDescent="0.25">
      <c r="A141" t="s">
        <v>746</v>
      </c>
      <c r="B141" t="s">
        <v>747</v>
      </c>
      <c r="C141" t="s">
        <v>26</v>
      </c>
      <c r="D141" t="s">
        <v>27</v>
      </c>
      <c r="E141" t="s">
        <v>35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</v>
      </c>
      <c r="R141">
        <v>2.88</v>
      </c>
      <c r="S141">
        <v>8</v>
      </c>
      <c r="U141">
        <f t="shared" si="6"/>
        <v>8</v>
      </c>
      <c r="V141">
        <v>2</v>
      </c>
      <c r="W141">
        <v>1</v>
      </c>
      <c r="X141">
        <v>2</v>
      </c>
      <c r="Y141" s="1">
        <v>4</v>
      </c>
      <c r="Z141" s="1">
        <f t="shared" si="7"/>
        <v>4</v>
      </c>
      <c r="AA141" t="str">
        <f t="shared" si="8"/>
        <v>NORMOSTOCK</v>
      </c>
    </row>
    <row r="142" spans="1:27" x14ac:dyDescent="0.25">
      <c r="A142" t="s">
        <v>750</v>
      </c>
      <c r="B142" t="s">
        <v>751</v>
      </c>
      <c r="C142" t="s">
        <v>26</v>
      </c>
      <c r="D142" t="s">
        <v>27</v>
      </c>
      <c r="E142" t="s">
        <v>34</v>
      </c>
      <c r="F142">
        <v>800</v>
      </c>
      <c r="G142">
        <v>547</v>
      </c>
      <c r="H142">
        <v>865</v>
      </c>
      <c r="I142">
        <v>1343</v>
      </c>
      <c r="J142">
        <v>1357</v>
      </c>
      <c r="K142">
        <v>858</v>
      </c>
      <c r="L142">
        <v>771</v>
      </c>
      <c r="M142">
        <v>1203</v>
      </c>
      <c r="N142">
        <v>1268</v>
      </c>
      <c r="O142">
        <v>1274</v>
      </c>
      <c r="P142">
        <v>1428</v>
      </c>
      <c r="Q142">
        <v>1445</v>
      </c>
      <c r="R142">
        <v>0.4</v>
      </c>
      <c r="S142">
        <v>2932</v>
      </c>
      <c r="U142">
        <f t="shared" si="6"/>
        <v>2932</v>
      </c>
      <c r="V142">
        <v>13159</v>
      </c>
      <c r="W142">
        <v>12</v>
      </c>
      <c r="X142">
        <v>1097</v>
      </c>
      <c r="Y142" s="1">
        <v>2.67</v>
      </c>
      <c r="Z142" s="1">
        <f t="shared" si="7"/>
        <v>2.6727438468550591</v>
      </c>
      <c r="AA142" t="str">
        <f t="shared" si="8"/>
        <v>SUBSTOCK</v>
      </c>
    </row>
    <row r="143" spans="1:27" x14ac:dyDescent="0.25">
      <c r="A143" t="s">
        <v>758</v>
      </c>
      <c r="B143" t="s">
        <v>759</v>
      </c>
      <c r="C143" t="s">
        <v>26</v>
      </c>
      <c r="D143" t="s">
        <v>27</v>
      </c>
      <c r="E143" t="s">
        <v>35</v>
      </c>
      <c r="F143">
        <v>3</v>
      </c>
      <c r="G143">
        <v>2</v>
      </c>
      <c r="H143">
        <v>5</v>
      </c>
      <c r="I143">
        <v>8</v>
      </c>
      <c r="J143">
        <v>6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5.5</v>
      </c>
      <c r="S143">
        <v>0</v>
      </c>
      <c r="U143">
        <f t="shared" si="6"/>
        <v>0</v>
      </c>
      <c r="V143">
        <v>24</v>
      </c>
      <c r="W143">
        <v>5</v>
      </c>
      <c r="X143">
        <v>5</v>
      </c>
      <c r="Y143" s="1">
        <v>0</v>
      </c>
      <c r="Z143" s="1">
        <f t="shared" si="7"/>
        <v>0</v>
      </c>
      <c r="AA143" t="str">
        <f t="shared" si="8"/>
        <v>CRITICO</v>
      </c>
    </row>
    <row r="144" spans="1:27" x14ac:dyDescent="0.25">
      <c r="A144" t="s">
        <v>770</v>
      </c>
      <c r="B144" t="s">
        <v>771</v>
      </c>
      <c r="C144" t="s">
        <v>26</v>
      </c>
      <c r="D144" t="s">
        <v>27</v>
      </c>
      <c r="E144" t="s">
        <v>35</v>
      </c>
      <c r="F144">
        <v>1930</v>
      </c>
      <c r="G144">
        <v>2381</v>
      </c>
      <c r="H144">
        <v>2302</v>
      </c>
      <c r="I144">
        <v>2294</v>
      </c>
      <c r="J144">
        <v>1489</v>
      </c>
      <c r="K144">
        <v>962</v>
      </c>
      <c r="L144">
        <v>415</v>
      </c>
      <c r="M144">
        <v>276</v>
      </c>
      <c r="N144">
        <v>123</v>
      </c>
      <c r="O144">
        <v>152</v>
      </c>
      <c r="P144">
        <v>535</v>
      </c>
      <c r="Q144">
        <v>1157</v>
      </c>
      <c r="R144">
        <v>1.748</v>
      </c>
      <c r="S144">
        <v>6669</v>
      </c>
      <c r="T144">
        <v>16022</v>
      </c>
      <c r="U144">
        <f t="shared" si="6"/>
        <v>22691</v>
      </c>
      <c r="V144">
        <v>14016</v>
      </c>
      <c r="W144">
        <v>12</v>
      </c>
      <c r="X144">
        <v>1168</v>
      </c>
      <c r="Y144" s="1">
        <v>5.71</v>
      </c>
      <c r="Z144" s="1">
        <f t="shared" si="7"/>
        <v>19.427226027397261</v>
      </c>
      <c r="AA144" t="str">
        <f t="shared" si="8"/>
        <v>SOBRESTOCK</v>
      </c>
    </row>
    <row r="145" spans="1:27" x14ac:dyDescent="0.25">
      <c r="A145" t="s">
        <v>772</v>
      </c>
      <c r="B145" t="s">
        <v>773</v>
      </c>
      <c r="C145" t="s">
        <v>26</v>
      </c>
      <c r="D145" t="s">
        <v>27</v>
      </c>
      <c r="E145" t="s">
        <v>35</v>
      </c>
      <c r="F145">
        <v>34992</v>
      </c>
      <c r="G145">
        <v>34176</v>
      </c>
      <c r="H145">
        <v>34198</v>
      </c>
      <c r="I145">
        <v>36788</v>
      </c>
      <c r="J145">
        <v>33931</v>
      </c>
      <c r="K145">
        <v>28239</v>
      </c>
      <c r="L145">
        <v>12782</v>
      </c>
      <c r="M145">
        <v>8823</v>
      </c>
      <c r="N145">
        <v>39734</v>
      </c>
      <c r="O145">
        <v>46199</v>
      </c>
      <c r="P145">
        <v>30831</v>
      </c>
      <c r="Q145">
        <v>35899</v>
      </c>
      <c r="R145">
        <v>0.08</v>
      </c>
      <c r="S145">
        <v>132454</v>
      </c>
      <c r="T145">
        <v>220590</v>
      </c>
      <c r="U145">
        <f t="shared" si="6"/>
        <v>353044</v>
      </c>
      <c r="V145">
        <v>376592</v>
      </c>
      <c r="W145">
        <v>12</v>
      </c>
      <c r="X145">
        <v>31383</v>
      </c>
      <c r="Y145" s="1">
        <v>4.22</v>
      </c>
      <c r="Z145" s="1">
        <f t="shared" si="7"/>
        <v>11.249530000318645</v>
      </c>
      <c r="AA145" t="str">
        <f t="shared" si="8"/>
        <v>SOBRESTOCK</v>
      </c>
    </row>
    <row r="146" spans="1:27" x14ac:dyDescent="0.25">
      <c r="A146" t="s">
        <v>776</v>
      </c>
      <c r="B146" t="s">
        <v>777</v>
      </c>
      <c r="C146" t="s">
        <v>26</v>
      </c>
      <c r="D146" t="s">
        <v>27</v>
      </c>
      <c r="E146" t="s">
        <v>35</v>
      </c>
      <c r="F146">
        <v>5</v>
      </c>
      <c r="G146">
        <v>6</v>
      </c>
      <c r="H146">
        <v>3</v>
      </c>
      <c r="I146">
        <v>5</v>
      </c>
      <c r="J146">
        <v>4</v>
      </c>
      <c r="K146">
        <v>7</v>
      </c>
      <c r="L146">
        <v>0</v>
      </c>
      <c r="M146">
        <v>4</v>
      </c>
      <c r="N146">
        <v>31</v>
      </c>
      <c r="O146">
        <v>11</v>
      </c>
      <c r="P146">
        <v>12</v>
      </c>
      <c r="Q146">
        <v>16</v>
      </c>
      <c r="R146">
        <v>27.9</v>
      </c>
      <c r="S146">
        <v>84</v>
      </c>
      <c r="T146">
        <v>9</v>
      </c>
      <c r="U146">
        <f t="shared" si="6"/>
        <v>93</v>
      </c>
      <c r="V146">
        <v>104</v>
      </c>
      <c r="W146">
        <v>11</v>
      </c>
      <c r="X146">
        <v>9</v>
      </c>
      <c r="Y146" s="1">
        <v>9.33</v>
      </c>
      <c r="Z146" s="1">
        <f t="shared" si="7"/>
        <v>10.333333333333334</v>
      </c>
      <c r="AA146" t="str">
        <f t="shared" si="8"/>
        <v>SOBRESTOCK</v>
      </c>
    </row>
    <row r="147" spans="1:27" x14ac:dyDescent="0.25">
      <c r="A147" t="s">
        <v>788</v>
      </c>
      <c r="B147" t="s">
        <v>789</v>
      </c>
      <c r="C147" t="s">
        <v>26</v>
      </c>
      <c r="D147" t="s">
        <v>27</v>
      </c>
      <c r="E147" t="s">
        <v>29</v>
      </c>
      <c r="F147">
        <v>8886</v>
      </c>
      <c r="G147">
        <v>4686</v>
      </c>
      <c r="H147">
        <v>10761</v>
      </c>
      <c r="I147">
        <v>7685</v>
      </c>
      <c r="J147">
        <v>5483</v>
      </c>
      <c r="K147">
        <v>4590</v>
      </c>
      <c r="L147">
        <v>5721</v>
      </c>
      <c r="M147">
        <v>4840</v>
      </c>
      <c r="N147">
        <v>1172</v>
      </c>
      <c r="O147">
        <v>5636</v>
      </c>
      <c r="P147">
        <v>2060</v>
      </c>
      <c r="Q147">
        <v>4924</v>
      </c>
      <c r="R147">
        <v>0.08</v>
      </c>
      <c r="S147">
        <v>4385</v>
      </c>
      <c r="T147">
        <v>7460</v>
      </c>
      <c r="U147">
        <f t="shared" si="6"/>
        <v>11845</v>
      </c>
      <c r="V147">
        <v>66444</v>
      </c>
      <c r="W147">
        <v>12</v>
      </c>
      <c r="X147">
        <v>5537</v>
      </c>
      <c r="Y147" s="1">
        <v>0.79</v>
      </c>
      <c r="Z147" s="1">
        <f t="shared" si="7"/>
        <v>2.1392450785623982</v>
      </c>
      <c r="AA147" t="str">
        <f t="shared" si="8"/>
        <v>SUBSTOCK</v>
      </c>
    </row>
    <row r="148" spans="1:27" x14ac:dyDescent="0.25">
      <c r="A148" t="s">
        <v>824</v>
      </c>
      <c r="B148" t="s">
        <v>825</v>
      </c>
      <c r="C148" t="s">
        <v>26</v>
      </c>
      <c r="D148" t="s">
        <v>27</v>
      </c>
      <c r="E148" t="s">
        <v>29</v>
      </c>
      <c r="F148">
        <v>90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5</v>
      </c>
      <c r="S148">
        <v>0</v>
      </c>
      <c r="U148">
        <f t="shared" si="6"/>
        <v>0</v>
      </c>
      <c r="V148">
        <v>90</v>
      </c>
      <c r="W148">
        <v>1</v>
      </c>
      <c r="X148">
        <v>90</v>
      </c>
      <c r="Y148" s="1">
        <v>0</v>
      </c>
      <c r="Z148" s="1">
        <f t="shared" si="7"/>
        <v>0</v>
      </c>
      <c r="AA148" t="str">
        <f t="shared" si="8"/>
        <v>CRITICO</v>
      </c>
    </row>
    <row r="149" spans="1:27" x14ac:dyDescent="0.25">
      <c r="A149" t="s">
        <v>832</v>
      </c>
      <c r="B149" t="s">
        <v>833</v>
      </c>
      <c r="C149" t="s">
        <v>26</v>
      </c>
      <c r="D149" t="s">
        <v>27</v>
      </c>
      <c r="E149" t="s">
        <v>35</v>
      </c>
      <c r="F149">
        <v>31</v>
      </c>
      <c r="G149">
        <v>88</v>
      </c>
      <c r="H149">
        <v>40</v>
      </c>
      <c r="I149">
        <v>49</v>
      </c>
      <c r="J149">
        <v>72</v>
      </c>
      <c r="K149">
        <v>55</v>
      </c>
      <c r="L149">
        <v>126</v>
      </c>
      <c r="M149">
        <v>82</v>
      </c>
      <c r="N149">
        <v>71</v>
      </c>
      <c r="O149">
        <v>88</v>
      </c>
      <c r="P149">
        <v>108</v>
      </c>
      <c r="Q149">
        <v>86</v>
      </c>
      <c r="R149">
        <v>12</v>
      </c>
      <c r="S149">
        <v>361</v>
      </c>
      <c r="T149">
        <v>101</v>
      </c>
      <c r="U149">
        <f t="shared" si="6"/>
        <v>462</v>
      </c>
      <c r="V149">
        <v>896</v>
      </c>
      <c r="W149">
        <v>12</v>
      </c>
      <c r="X149">
        <v>75</v>
      </c>
      <c r="Y149" s="1">
        <v>4.8099999999999996</v>
      </c>
      <c r="Z149" s="1">
        <f t="shared" si="7"/>
        <v>6.16</v>
      </c>
      <c r="AA149" t="str">
        <f t="shared" si="8"/>
        <v>SOBRESTOCK</v>
      </c>
    </row>
    <row r="150" spans="1:27" x14ac:dyDescent="0.25">
      <c r="A150" t="s">
        <v>854</v>
      </c>
      <c r="B150" t="s">
        <v>855</v>
      </c>
      <c r="C150" t="s">
        <v>26</v>
      </c>
      <c r="D150" t="s">
        <v>27</v>
      </c>
      <c r="E150" t="s">
        <v>29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</v>
      </c>
      <c r="L150">
        <v>0</v>
      </c>
      <c r="M150">
        <v>1</v>
      </c>
      <c r="N150">
        <v>5</v>
      </c>
      <c r="O150">
        <v>1</v>
      </c>
      <c r="P150">
        <v>0</v>
      </c>
      <c r="Q150">
        <v>2</v>
      </c>
      <c r="R150">
        <v>37</v>
      </c>
      <c r="S150">
        <v>11</v>
      </c>
      <c r="T150">
        <v>1</v>
      </c>
      <c r="U150">
        <f t="shared" si="6"/>
        <v>12</v>
      </c>
      <c r="V150">
        <v>12</v>
      </c>
      <c r="W150">
        <v>5</v>
      </c>
      <c r="X150">
        <v>2</v>
      </c>
      <c r="Y150" s="1">
        <v>5.5</v>
      </c>
      <c r="Z150" s="1">
        <f t="shared" si="7"/>
        <v>6</v>
      </c>
      <c r="AA150" t="str">
        <f t="shared" si="8"/>
        <v>NORMOSTOCK</v>
      </c>
    </row>
    <row r="151" spans="1:27" x14ac:dyDescent="0.25">
      <c r="A151" t="s">
        <v>876</v>
      </c>
      <c r="B151" t="s">
        <v>877</v>
      </c>
      <c r="C151" t="s">
        <v>26</v>
      </c>
      <c r="D151" t="s">
        <v>27</v>
      </c>
      <c r="E151" t="s">
        <v>29</v>
      </c>
      <c r="F151">
        <v>240</v>
      </c>
      <c r="G151">
        <v>280</v>
      </c>
      <c r="H151">
        <v>520</v>
      </c>
      <c r="I151">
        <v>1144</v>
      </c>
      <c r="J151">
        <v>170</v>
      </c>
      <c r="K151">
        <v>922</v>
      </c>
      <c r="L151">
        <v>408</v>
      </c>
      <c r="M151">
        <v>0</v>
      </c>
      <c r="N151">
        <v>1090</v>
      </c>
      <c r="O151">
        <v>955</v>
      </c>
      <c r="P151">
        <v>1134</v>
      </c>
      <c r="Q151">
        <v>1800</v>
      </c>
      <c r="R151">
        <v>0.5</v>
      </c>
      <c r="S151">
        <v>232</v>
      </c>
      <c r="T151">
        <v>300</v>
      </c>
      <c r="U151">
        <f t="shared" si="6"/>
        <v>532</v>
      </c>
      <c r="V151">
        <v>8663</v>
      </c>
      <c r="W151">
        <v>11</v>
      </c>
      <c r="X151">
        <v>788</v>
      </c>
      <c r="Y151" s="1">
        <v>0.28999999999999998</v>
      </c>
      <c r="Z151" s="1">
        <f t="shared" si="7"/>
        <v>0.67512690355329952</v>
      </c>
      <c r="AA151" t="str">
        <f t="shared" si="8"/>
        <v>CRITICO</v>
      </c>
    </row>
    <row r="152" spans="1:27" x14ac:dyDescent="0.25">
      <c r="A152" t="s">
        <v>878</v>
      </c>
      <c r="B152" t="s">
        <v>879</v>
      </c>
      <c r="C152" t="s">
        <v>26</v>
      </c>
      <c r="D152" t="s">
        <v>27</v>
      </c>
      <c r="E152" t="s">
        <v>34</v>
      </c>
      <c r="F152">
        <v>281</v>
      </c>
      <c r="G152">
        <v>440</v>
      </c>
      <c r="H152">
        <v>370</v>
      </c>
      <c r="I152">
        <v>511</v>
      </c>
      <c r="J152">
        <v>783</v>
      </c>
      <c r="K152">
        <v>958</v>
      </c>
      <c r="L152">
        <v>335</v>
      </c>
      <c r="M152">
        <v>31</v>
      </c>
      <c r="N152">
        <v>989</v>
      </c>
      <c r="O152">
        <v>1468</v>
      </c>
      <c r="P152">
        <v>0</v>
      </c>
      <c r="Q152">
        <v>265</v>
      </c>
      <c r="R152">
        <v>0.28999999999999998</v>
      </c>
      <c r="S152">
        <v>190</v>
      </c>
      <c r="T152">
        <v>1190</v>
      </c>
      <c r="U152">
        <f t="shared" si="6"/>
        <v>1380</v>
      </c>
      <c r="V152">
        <v>6431</v>
      </c>
      <c r="W152">
        <v>11</v>
      </c>
      <c r="X152">
        <v>585</v>
      </c>
      <c r="Y152" s="1">
        <v>0.32</v>
      </c>
      <c r="Z152" s="1">
        <f t="shared" si="7"/>
        <v>2.358974358974359</v>
      </c>
      <c r="AA152" t="str">
        <f t="shared" si="8"/>
        <v>SUBSTOCK</v>
      </c>
    </row>
    <row r="153" spans="1:27" x14ac:dyDescent="0.25">
      <c r="A153" t="s">
        <v>882</v>
      </c>
      <c r="B153" t="s">
        <v>883</v>
      </c>
      <c r="C153" t="s">
        <v>26</v>
      </c>
      <c r="D153" t="s">
        <v>27</v>
      </c>
      <c r="E153" t="s">
        <v>29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1.34</v>
      </c>
      <c r="S153">
        <v>0</v>
      </c>
      <c r="U153">
        <f t="shared" si="6"/>
        <v>0</v>
      </c>
      <c r="V153">
        <v>2</v>
      </c>
      <c r="W153">
        <v>2</v>
      </c>
      <c r="X153">
        <v>1</v>
      </c>
      <c r="Y153" s="1">
        <v>0</v>
      </c>
      <c r="Z153" s="1">
        <f t="shared" si="7"/>
        <v>0</v>
      </c>
      <c r="AA153" t="str">
        <f t="shared" si="8"/>
        <v>CRITICO</v>
      </c>
    </row>
    <row r="154" spans="1:27" x14ac:dyDescent="0.25">
      <c r="A154" t="s">
        <v>886</v>
      </c>
      <c r="B154" t="s">
        <v>887</v>
      </c>
      <c r="C154" t="s">
        <v>26</v>
      </c>
      <c r="D154" t="s">
        <v>27</v>
      </c>
      <c r="E154" t="s">
        <v>34</v>
      </c>
      <c r="F154">
        <v>120</v>
      </c>
      <c r="G154">
        <v>100</v>
      </c>
      <c r="H154">
        <v>140</v>
      </c>
      <c r="I154">
        <v>200</v>
      </c>
      <c r="J154">
        <v>150</v>
      </c>
      <c r="K154">
        <v>200</v>
      </c>
      <c r="L154">
        <v>70</v>
      </c>
      <c r="M154">
        <v>200</v>
      </c>
      <c r="N154">
        <v>240</v>
      </c>
      <c r="O154">
        <v>100</v>
      </c>
      <c r="P154">
        <v>300</v>
      </c>
      <c r="Q154">
        <v>180</v>
      </c>
      <c r="R154">
        <v>0.15</v>
      </c>
      <c r="S154">
        <v>100</v>
      </c>
      <c r="T154">
        <v>1000</v>
      </c>
      <c r="U154">
        <f t="shared" si="6"/>
        <v>1100</v>
      </c>
      <c r="V154">
        <v>2000</v>
      </c>
      <c r="W154">
        <v>12</v>
      </c>
      <c r="X154">
        <v>167</v>
      </c>
      <c r="Y154" s="1">
        <v>0.6</v>
      </c>
      <c r="Z154" s="1">
        <f t="shared" si="7"/>
        <v>6.5868263473053892</v>
      </c>
      <c r="AA154" t="str">
        <f t="shared" si="8"/>
        <v>SOBRESTOCK</v>
      </c>
    </row>
    <row r="155" spans="1:27" x14ac:dyDescent="0.25">
      <c r="A155" t="s">
        <v>894</v>
      </c>
      <c r="B155" t="s">
        <v>895</v>
      </c>
      <c r="C155" t="s">
        <v>26</v>
      </c>
      <c r="D155" t="s">
        <v>27</v>
      </c>
      <c r="E155" t="s">
        <v>35</v>
      </c>
      <c r="F155">
        <v>215</v>
      </c>
      <c r="G155">
        <v>289</v>
      </c>
      <c r="H155">
        <v>237</v>
      </c>
      <c r="I155">
        <v>158</v>
      </c>
      <c r="J155">
        <v>134</v>
      </c>
      <c r="K155">
        <v>41</v>
      </c>
      <c r="L155">
        <v>34</v>
      </c>
      <c r="M155">
        <v>92</v>
      </c>
      <c r="N155">
        <v>370</v>
      </c>
      <c r="O155">
        <v>365</v>
      </c>
      <c r="P155">
        <v>324</v>
      </c>
      <c r="Q155">
        <v>348</v>
      </c>
      <c r="R155">
        <v>1.9</v>
      </c>
      <c r="S155">
        <v>1298</v>
      </c>
      <c r="T155">
        <v>3914</v>
      </c>
      <c r="U155">
        <f t="shared" si="6"/>
        <v>5212</v>
      </c>
      <c r="V155">
        <v>2607</v>
      </c>
      <c r="W155">
        <v>12</v>
      </c>
      <c r="X155">
        <v>217</v>
      </c>
      <c r="Y155" s="1">
        <v>5.98</v>
      </c>
      <c r="Z155" s="1">
        <f t="shared" si="7"/>
        <v>24.018433179723502</v>
      </c>
      <c r="AA155" t="str">
        <f t="shared" si="8"/>
        <v>SOBRESTOCK</v>
      </c>
    </row>
    <row r="156" spans="1:27" x14ac:dyDescent="0.25">
      <c r="A156" t="s">
        <v>888</v>
      </c>
      <c r="B156" t="s">
        <v>889</v>
      </c>
      <c r="C156" t="s">
        <v>26</v>
      </c>
      <c r="D156" t="s">
        <v>27</v>
      </c>
      <c r="E156" t="s">
        <v>35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160</v>
      </c>
      <c r="L156">
        <v>57</v>
      </c>
      <c r="M156">
        <v>58</v>
      </c>
      <c r="N156">
        <v>76</v>
      </c>
      <c r="O156">
        <v>50</v>
      </c>
      <c r="P156">
        <v>250</v>
      </c>
      <c r="Q156">
        <v>150</v>
      </c>
      <c r="R156">
        <v>2.38</v>
      </c>
      <c r="S156">
        <v>489</v>
      </c>
      <c r="U156">
        <f t="shared" si="6"/>
        <v>489</v>
      </c>
      <c r="V156">
        <v>801</v>
      </c>
      <c r="W156">
        <v>7</v>
      </c>
      <c r="X156">
        <v>114</v>
      </c>
      <c r="Y156" s="1">
        <v>4.29</v>
      </c>
      <c r="Z156" s="1">
        <f t="shared" si="7"/>
        <v>4.2894736842105265</v>
      </c>
      <c r="AA156" t="str">
        <f t="shared" si="8"/>
        <v>NORMOSTOCK</v>
      </c>
    </row>
    <row r="157" spans="1:27" x14ac:dyDescent="0.25">
      <c r="A157" t="s">
        <v>892</v>
      </c>
      <c r="B157" t="s">
        <v>893</v>
      </c>
      <c r="C157" t="s">
        <v>26</v>
      </c>
      <c r="D157" t="s">
        <v>27</v>
      </c>
      <c r="E157" t="s">
        <v>35</v>
      </c>
      <c r="F157">
        <v>0</v>
      </c>
      <c r="G157">
        <v>0</v>
      </c>
      <c r="H157">
        <v>1</v>
      </c>
      <c r="I157">
        <v>0</v>
      </c>
      <c r="J157">
        <v>11</v>
      </c>
      <c r="K157">
        <v>16</v>
      </c>
      <c r="L157">
        <v>20</v>
      </c>
      <c r="M157">
        <v>2</v>
      </c>
      <c r="N157">
        <v>5</v>
      </c>
      <c r="O157">
        <v>1</v>
      </c>
      <c r="P157">
        <v>0</v>
      </c>
      <c r="Q157">
        <v>0</v>
      </c>
      <c r="R157">
        <v>6.67</v>
      </c>
      <c r="S157">
        <v>0</v>
      </c>
      <c r="U157">
        <f t="shared" si="6"/>
        <v>0</v>
      </c>
      <c r="V157">
        <v>56</v>
      </c>
      <c r="W157">
        <v>7</v>
      </c>
      <c r="X157">
        <v>8</v>
      </c>
      <c r="Y157" s="1">
        <v>0</v>
      </c>
      <c r="Z157" s="1">
        <f t="shared" si="7"/>
        <v>0</v>
      </c>
      <c r="AA157" t="str">
        <f t="shared" si="8"/>
        <v>CRITICO</v>
      </c>
    </row>
    <row r="158" spans="1:27" x14ac:dyDescent="0.25">
      <c r="A158" t="s">
        <v>900</v>
      </c>
      <c r="B158" t="s">
        <v>901</v>
      </c>
      <c r="C158" t="s">
        <v>26</v>
      </c>
      <c r="D158" t="s">
        <v>27</v>
      </c>
      <c r="E158" t="s">
        <v>29</v>
      </c>
      <c r="F158">
        <v>0</v>
      </c>
      <c r="G158">
        <v>0</v>
      </c>
      <c r="H158">
        <v>306</v>
      </c>
      <c r="I158">
        <v>7</v>
      </c>
      <c r="J158">
        <v>0</v>
      </c>
      <c r="K158">
        <v>210</v>
      </c>
      <c r="L158">
        <v>345</v>
      </c>
      <c r="M158">
        <v>195</v>
      </c>
      <c r="N158">
        <v>90</v>
      </c>
      <c r="O158">
        <v>60</v>
      </c>
      <c r="P158">
        <v>0</v>
      </c>
      <c r="Q158">
        <v>0</v>
      </c>
      <c r="R158">
        <v>0.94</v>
      </c>
      <c r="S158">
        <v>200</v>
      </c>
      <c r="T158">
        <v>600</v>
      </c>
      <c r="U158">
        <f t="shared" si="6"/>
        <v>800</v>
      </c>
      <c r="V158">
        <v>1213</v>
      </c>
      <c r="W158">
        <v>7</v>
      </c>
      <c r="X158">
        <v>173</v>
      </c>
      <c r="Y158" s="1">
        <v>1.1599999999999999</v>
      </c>
      <c r="Z158" s="1">
        <f t="shared" si="7"/>
        <v>4.6242774566473992</v>
      </c>
      <c r="AA158" t="str">
        <f t="shared" si="8"/>
        <v>NORMOSTOCK</v>
      </c>
    </row>
    <row r="159" spans="1:27" x14ac:dyDescent="0.25">
      <c r="A159" t="s">
        <v>906</v>
      </c>
      <c r="B159" t="s">
        <v>907</v>
      </c>
      <c r="C159" t="s">
        <v>26</v>
      </c>
      <c r="D159" t="s">
        <v>27</v>
      </c>
      <c r="E159" t="s">
        <v>29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156.88</v>
      </c>
      <c r="S159">
        <v>3</v>
      </c>
      <c r="T159">
        <v>1</v>
      </c>
      <c r="U159">
        <f t="shared" si="6"/>
        <v>4</v>
      </c>
      <c r="V159">
        <v>3</v>
      </c>
      <c r="W159">
        <v>2</v>
      </c>
      <c r="X159">
        <v>2</v>
      </c>
      <c r="Y159" s="1">
        <v>1.5</v>
      </c>
      <c r="Z159" s="1">
        <f t="shared" si="7"/>
        <v>2</v>
      </c>
      <c r="AA159" t="str">
        <f t="shared" si="8"/>
        <v>SUBSTOCK</v>
      </c>
    </row>
    <row r="160" spans="1:27" x14ac:dyDescent="0.25">
      <c r="A160" t="s">
        <v>910</v>
      </c>
      <c r="B160" t="s">
        <v>911</v>
      </c>
      <c r="C160" t="s">
        <v>26</v>
      </c>
      <c r="D160" t="s">
        <v>27</v>
      </c>
      <c r="E160" t="s">
        <v>34</v>
      </c>
      <c r="F160">
        <v>62</v>
      </c>
      <c r="G160">
        <v>86</v>
      </c>
      <c r="H160">
        <v>51</v>
      </c>
      <c r="I160">
        <v>71</v>
      </c>
      <c r="J160">
        <v>78</v>
      </c>
      <c r="K160">
        <v>103</v>
      </c>
      <c r="L160">
        <v>154</v>
      </c>
      <c r="M160">
        <v>184</v>
      </c>
      <c r="N160">
        <v>216</v>
      </c>
      <c r="O160">
        <v>227</v>
      </c>
      <c r="P160">
        <v>214</v>
      </c>
      <c r="Q160">
        <v>140</v>
      </c>
      <c r="R160">
        <v>4.75</v>
      </c>
      <c r="S160">
        <v>681</v>
      </c>
      <c r="T160">
        <v>1109</v>
      </c>
      <c r="U160">
        <f t="shared" si="6"/>
        <v>1790</v>
      </c>
      <c r="V160">
        <v>1586</v>
      </c>
      <c r="W160">
        <v>12</v>
      </c>
      <c r="X160">
        <v>132</v>
      </c>
      <c r="Y160" s="1">
        <v>5.16</v>
      </c>
      <c r="Z160" s="1">
        <f t="shared" si="7"/>
        <v>13.560606060606061</v>
      </c>
      <c r="AA160" t="str">
        <f t="shared" si="8"/>
        <v>SOBRESTOCK</v>
      </c>
    </row>
    <row r="161" spans="1:27" x14ac:dyDescent="0.25">
      <c r="A161" t="s">
        <v>908</v>
      </c>
      <c r="B161" t="s">
        <v>909</v>
      </c>
      <c r="C161" t="s">
        <v>26</v>
      </c>
      <c r="D161" t="s">
        <v>27</v>
      </c>
      <c r="E161" t="s">
        <v>35</v>
      </c>
      <c r="F161">
        <v>1343</v>
      </c>
      <c r="G161">
        <v>707</v>
      </c>
      <c r="H161">
        <v>266</v>
      </c>
      <c r="I161">
        <v>784</v>
      </c>
      <c r="J161">
        <v>1816</v>
      </c>
      <c r="K161">
        <v>7323</v>
      </c>
      <c r="L161">
        <v>7200</v>
      </c>
      <c r="M161">
        <v>9755</v>
      </c>
      <c r="N161">
        <v>6953</v>
      </c>
      <c r="O161">
        <v>5382</v>
      </c>
      <c r="P161">
        <v>5742</v>
      </c>
      <c r="Q161">
        <v>5661</v>
      </c>
      <c r="R161">
        <v>0.1</v>
      </c>
      <c r="S161">
        <v>21868</v>
      </c>
      <c r="U161">
        <f t="shared" si="6"/>
        <v>21868</v>
      </c>
      <c r="V161">
        <v>52932</v>
      </c>
      <c r="W161">
        <v>12</v>
      </c>
      <c r="X161">
        <v>4411</v>
      </c>
      <c r="Y161" s="1">
        <v>4.96</v>
      </c>
      <c r="Z161" s="1">
        <f t="shared" si="7"/>
        <v>4.9576059850374063</v>
      </c>
      <c r="AA161" t="str">
        <f t="shared" si="8"/>
        <v>NORMOSTOCK</v>
      </c>
    </row>
    <row r="162" spans="1:27" x14ac:dyDescent="0.25">
      <c r="A162" t="s">
        <v>912</v>
      </c>
      <c r="B162" t="s">
        <v>913</v>
      </c>
      <c r="C162" t="s">
        <v>26</v>
      </c>
      <c r="D162" t="s">
        <v>27</v>
      </c>
      <c r="E162" t="s">
        <v>35</v>
      </c>
      <c r="F162">
        <v>20994</v>
      </c>
      <c r="G162">
        <v>18988</v>
      </c>
      <c r="H162">
        <v>9035</v>
      </c>
      <c r="I162">
        <v>10910</v>
      </c>
      <c r="J162">
        <v>5185</v>
      </c>
      <c r="K162">
        <v>1380</v>
      </c>
      <c r="L162">
        <v>915</v>
      </c>
      <c r="M162">
        <v>1265</v>
      </c>
      <c r="N162">
        <v>15745</v>
      </c>
      <c r="O162">
        <v>18413</v>
      </c>
      <c r="P162">
        <v>11573</v>
      </c>
      <c r="Q162">
        <v>10675</v>
      </c>
      <c r="R162">
        <v>0.06</v>
      </c>
      <c r="S162">
        <v>5464</v>
      </c>
      <c r="U162">
        <f t="shared" si="6"/>
        <v>5464</v>
      </c>
      <c r="V162">
        <v>125078</v>
      </c>
      <c r="W162">
        <v>12</v>
      </c>
      <c r="X162">
        <v>10423</v>
      </c>
      <c r="Y162" s="1">
        <v>0.52</v>
      </c>
      <c r="Z162" s="1">
        <f t="shared" si="7"/>
        <v>0.52422527103521055</v>
      </c>
      <c r="AA162" t="str">
        <f t="shared" si="8"/>
        <v>CRITICO</v>
      </c>
    </row>
    <row r="163" spans="1:27" x14ac:dyDescent="0.25">
      <c r="A163" t="s">
        <v>914</v>
      </c>
      <c r="B163" t="s">
        <v>915</v>
      </c>
      <c r="C163" t="s">
        <v>26</v>
      </c>
      <c r="D163" t="s">
        <v>27</v>
      </c>
      <c r="E163" t="s">
        <v>35</v>
      </c>
      <c r="F163">
        <v>51</v>
      </c>
      <c r="G163">
        <v>65</v>
      </c>
      <c r="H163">
        <v>128</v>
      </c>
      <c r="I163">
        <v>81</v>
      </c>
      <c r="J163">
        <v>110</v>
      </c>
      <c r="K163">
        <v>233</v>
      </c>
      <c r="L163">
        <v>134</v>
      </c>
      <c r="M163">
        <v>73</v>
      </c>
      <c r="N163">
        <v>88</v>
      </c>
      <c r="O163">
        <v>114</v>
      </c>
      <c r="P163">
        <v>114</v>
      </c>
      <c r="Q163">
        <v>33</v>
      </c>
      <c r="R163">
        <v>0.8</v>
      </c>
      <c r="S163">
        <v>1900</v>
      </c>
      <c r="U163">
        <f t="shared" si="6"/>
        <v>1900</v>
      </c>
      <c r="V163">
        <v>1224</v>
      </c>
      <c r="W163">
        <v>12</v>
      </c>
      <c r="X163">
        <v>102</v>
      </c>
      <c r="Y163" s="1">
        <v>18.63</v>
      </c>
      <c r="Z163" s="1">
        <f t="shared" si="7"/>
        <v>18.627450980392158</v>
      </c>
      <c r="AA163" t="str">
        <f t="shared" si="8"/>
        <v>SOBRESTOCK</v>
      </c>
    </row>
    <row r="164" spans="1:27" x14ac:dyDescent="0.25">
      <c r="A164" t="s">
        <v>926</v>
      </c>
      <c r="B164" t="s">
        <v>927</v>
      </c>
      <c r="C164" t="s">
        <v>26</v>
      </c>
      <c r="D164" t="s">
        <v>27</v>
      </c>
      <c r="E164" t="s">
        <v>35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10.5</v>
      </c>
      <c r="S164">
        <v>6</v>
      </c>
      <c r="U164">
        <f t="shared" si="6"/>
        <v>6</v>
      </c>
      <c r="V164">
        <v>0</v>
      </c>
      <c r="W164">
        <v>0</v>
      </c>
      <c r="X164">
        <v>0</v>
      </c>
      <c r="Y164" s="1">
        <v>0</v>
      </c>
      <c r="Z164" s="1">
        <f t="shared" si="7"/>
        <v>0</v>
      </c>
      <c r="AA164" t="str">
        <f t="shared" si="8"/>
        <v>SIN ROTACION</v>
      </c>
    </row>
    <row r="165" spans="1:27" x14ac:dyDescent="0.25">
      <c r="A165" t="s">
        <v>948</v>
      </c>
      <c r="B165" t="s">
        <v>949</v>
      </c>
      <c r="C165" t="s">
        <v>26</v>
      </c>
      <c r="D165" t="s">
        <v>27</v>
      </c>
      <c r="E165" t="s">
        <v>35</v>
      </c>
      <c r="F165">
        <v>454</v>
      </c>
      <c r="G165">
        <v>155</v>
      </c>
      <c r="H165">
        <v>125</v>
      </c>
      <c r="I165">
        <v>80</v>
      </c>
      <c r="J165">
        <v>51</v>
      </c>
      <c r="K165">
        <v>46</v>
      </c>
      <c r="L165">
        <v>278</v>
      </c>
      <c r="M165">
        <v>37</v>
      </c>
      <c r="N165">
        <v>51</v>
      </c>
      <c r="O165">
        <v>18</v>
      </c>
      <c r="P165">
        <v>15</v>
      </c>
      <c r="Q165">
        <v>9</v>
      </c>
      <c r="R165">
        <v>6</v>
      </c>
      <c r="S165">
        <v>445</v>
      </c>
      <c r="U165">
        <f t="shared" si="6"/>
        <v>445</v>
      </c>
      <c r="V165">
        <v>1319</v>
      </c>
      <c r="W165">
        <v>12</v>
      </c>
      <c r="X165">
        <v>110</v>
      </c>
      <c r="Y165" s="1">
        <v>4.05</v>
      </c>
      <c r="Z165" s="1">
        <f t="shared" si="7"/>
        <v>4.0454545454545459</v>
      </c>
      <c r="AA165" t="str">
        <f t="shared" si="8"/>
        <v>NORMOSTOCK</v>
      </c>
    </row>
    <row r="166" spans="1:27" x14ac:dyDescent="0.25">
      <c r="A166" t="s">
        <v>946</v>
      </c>
      <c r="B166" t="s">
        <v>947</v>
      </c>
      <c r="C166" t="s">
        <v>26</v>
      </c>
      <c r="D166" t="s">
        <v>27</v>
      </c>
      <c r="E166" t="s">
        <v>35</v>
      </c>
      <c r="F166">
        <v>2040</v>
      </c>
      <c r="G166">
        <v>1072</v>
      </c>
      <c r="H166">
        <v>1668</v>
      </c>
      <c r="I166">
        <v>1332</v>
      </c>
      <c r="J166">
        <v>921</v>
      </c>
      <c r="K166">
        <v>1773</v>
      </c>
      <c r="L166">
        <v>2271</v>
      </c>
      <c r="M166">
        <v>1972</v>
      </c>
      <c r="N166">
        <v>3461</v>
      </c>
      <c r="O166">
        <v>2958</v>
      </c>
      <c r="P166">
        <v>3796</v>
      </c>
      <c r="Q166">
        <v>2783</v>
      </c>
      <c r="R166">
        <v>0.11</v>
      </c>
      <c r="S166">
        <v>10971</v>
      </c>
      <c r="U166">
        <f t="shared" si="6"/>
        <v>10971</v>
      </c>
      <c r="V166">
        <v>26047</v>
      </c>
      <c r="W166">
        <v>12</v>
      </c>
      <c r="X166">
        <v>2171</v>
      </c>
      <c r="Y166" s="1">
        <v>5.05</v>
      </c>
      <c r="Z166" s="1">
        <f t="shared" si="7"/>
        <v>5.0534315983417777</v>
      </c>
      <c r="AA166" t="str">
        <f t="shared" si="8"/>
        <v>NORMOSTOCK</v>
      </c>
    </row>
    <row r="167" spans="1:27" x14ac:dyDescent="0.25">
      <c r="A167" t="s">
        <v>950</v>
      </c>
      <c r="B167" t="s">
        <v>951</v>
      </c>
      <c r="C167" t="s">
        <v>26</v>
      </c>
      <c r="D167" t="s">
        <v>27</v>
      </c>
      <c r="E167" t="s">
        <v>29</v>
      </c>
      <c r="F167">
        <v>1923</v>
      </c>
      <c r="G167">
        <v>2120</v>
      </c>
      <c r="H167">
        <v>1864</v>
      </c>
      <c r="I167">
        <v>1641</v>
      </c>
      <c r="J167">
        <v>1444</v>
      </c>
      <c r="K167">
        <v>1566</v>
      </c>
      <c r="L167">
        <v>1885</v>
      </c>
      <c r="M167">
        <v>1453</v>
      </c>
      <c r="N167">
        <v>1125</v>
      </c>
      <c r="O167">
        <v>2260</v>
      </c>
      <c r="P167">
        <v>1259</v>
      </c>
      <c r="Q167">
        <v>1948</v>
      </c>
      <c r="R167">
        <v>2.69</v>
      </c>
      <c r="S167">
        <v>4065</v>
      </c>
      <c r="T167">
        <v>161</v>
      </c>
      <c r="U167">
        <f t="shared" si="6"/>
        <v>4226</v>
      </c>
      <c r="V167">
        <v>20488</v>
      </c>
      <c r="W167">
        <v>12</v>
      </c>
      <c r="X167">
        <v>1707</v>
      </c>
      <c r="Y167" s="1">
        <v>2.38</v>
      </c>
      <c r="Z167" s="1">
        <f t="shared" si="7"/>
        <v>2.4756883421206797</v>
      </c>
      <c r="AA167" t="str">
        <f t="shared" si="8"/>
        <v>SUBSTOCK</v>
      </c>
    </row>
    <row r="168" spans="1:27" x14ac:dyDescent="0.25">
      <c r="A168" t="s">
        <v>952</v>
      </c>
      <c r="B168" t="s">
        <v>953</v>
      </c>
      <c r="C168" t="s">
        <v>26</v>
      </c>
      <c r="D168" t="s">
        <v>27</v>
      </c>
      <c r="E168" t="s">
        <v>35</v>
      </c>
      <c r="F168">
        <v>9397</v>
      </c>
      <c r="G168">
        <v>8875</v>
      </c>
      <c r="H168">
        <v>8475</v>
      </c>
      <c r="I168">
        <v>8589</v>
      </c>
      <c r="J168">
        <v>10453</v>
      </c>
      <c r="K168">
        <v>9133</v>
      </c>
      <c r="L168">
        <v>10172</v>
      </c>
      <c r="M168">
        <v>11367</v>
      </c>
      <c r="N168">
        <v>10716</v>
      </c>
      <c r="O168">
        <v>10689</v>
      </c>
      <c r="P168">
        <v>7854</v>
      </c>
      <c r="Q168">
        <v>10188</v>
      </c>
      <c r="R168">
        <v>0.3</v>
      </c>
      <c r="S168">
        <v>30489</v>
      </c>
      <c r="T168">
        <v>104848</v>
      </c>
      <c r="U168">
        <f t="shared" si="6"/>
        <v>135337</v>
      </c>
      <c r="V168">
        <v>115908</v>
      </c>
      <c r="W168">
        <v>12</v>
      </c>
      <c r="X168">
        <v>9659</v>
      </c>
      <c r="Y168" s="1">
        <v>3.16</v>
      </c>
      <c r="Z168" s="1">
        <f t="shared" si="7"/>
        <v>14.011491872864687</v>
      </c>
      <c r="AA168" t="str">
        <f t="shared" si="8"/>
        <v>SOBRESTOCK</v>
      </c>
    </row>
    <row r="169" spans="1:27" x14ac:dyDescent="0.25">
      <c r="A169" t="s">
        <v>954</v>
      </c>
      <c r="B169" t="s">
        <v>955</v>
      </c>
      <c r="C169" t="s">
        <v>26</v>
      </c>
      <c r="D169" t="s">
        <v>27</v>
      </c>
      <c r="E169" t="s">
        <v>34</v>
      </c>
      <c r="F169">
        <v>1060</v>
      </c>
      <c r="G169">
        <v>975</v>
      </c>
      <c r="H169">
        <v>375</v>
      </c>
      <c r="I169">
        <v>415</v>
      </c>
      <c r="J169">
        <v>0</v>
      </c>
      <c r="K169">
        <v>0</v>
      </c>
      <c r="L169">
        <v>20</v>
      </c>
      <c r="M169">
        <v>100</v>
      </c>
      <c r="N169">
        <v>330</v>
      </c>
      <c r="O169">
        <v>141</v>
      </c>
      <c r="P169">
        <v>2450</v>
      </c>
      <c r="Q169">
        <v>3020</v>
      </c>
      <c r="R169">
        <v>0.16</v>
      </c>
      <c r="S169">
        <v>4489</v>
      </c>
      <c r="U169">
        <f t="shared" si="6"/>
        <v>4489</v>
      </c>
      <c r="V169">
        <v>8886</v>
      </c>
      <c r="W169">
        <v>10</v>
      </c>
      <c r="X169">
        <v>889</v>
      </c>
      <c r="Y169" s="1">
        <v>5.05</v>
      </c>
      <c r="Z169" s="1">
        <f t="shared" si="7"/>
        <v>5.0494938132733411</v>
      </c>
      <c r="AA169" t="str">
        <f t="shared" si="8"/>
        <v>NORMOSTOCK</v>
      </c>
    </row>
    <row r="170" spans="1:27" x14ac:dyDescent="0.25">
      <c r="A170" t="s">
        <v>956</v>
      </c>
      <c r="B170" t="s">
        <v>957</v>
      </c>
      <c r="C170" t="s">
        <v>26</v>
      </c>
      <c r="D170" t="s">
        <v>27</v>
      </c>
      <c r="E170" t="s">
        <v>35</v>
      </c>
      <c r="F170">
        <v>38720</v>
      </c>
      <c r="G170">
        <v>32089</v>
      </c>
      <c r="H170">
        <v>7839</v>
      </c>
      <c r="I170">
        <v>13695</v>
      </c>
      <c r="J170">
        <v>20201</v>
      </c>
      <c r="K170">
        <v>35416</v>
      </c>
      <c r="L170">
        <v>31926</v>
      </c>
      <c r="M170">
        <v>32680</v>
      </c>
      <c r="N170">
        <v>36743</v>
      </c>
      <c r="O170">
        <v>33069</v>
      </c>
      <c r="P170">
        <v>34606</v>
      </c>
      <c r="Q170">
        <v>33281</v>
      </c>
      <c r="R170">
        <v>0.1</v>
      </c>
      <c r="S170">
        <v>113448</v>
      </c>
      <c r="T170">
        <v>88020</v>
      </c>
      <c r="U170">
        <f t="shared" si="6"/>
        <v>201468</v>
      </c>
      <c r="V170">
        <v>350265</v>
      </c>
      <c r="W170">
        <v>12</v>
      </c>
      <c r="X170">
        <v>29189</v>
      </c>
      <c r="Y170" s="1">
        <v>3.89</v>
      </c>
      <c r="Z170" s="1">
        <f t="shared" si="7"/>
        <v>6.9021891808558022</v>
      </c>
      <c r="AA170" t="str">
        <f t="shared" si="8"/>
        <v>SOBRESTOCK</v>
      </c>
    </row>
    <row r="171" spans="1:27" x14ac:dyDescent="0.25">
      <c r="A171" t="s">
        <v>958</v>
      </c>
      <c r="B171" t="s">
        <v>959</v>
      </c>
      <c r="C171" t="s">
        <v>26</v>
      </c>
      <c r="D171" t="s">
        <v>27</v>
      </c>
      <c r="E171" t="s">
        <v>35</v>
      </c>
      <c r="F171">
        <v>486</v>
      </c>
      <c r="G171">
        <v>380</v>
      </c>
      <c r="H171">
        <v>779</v>
      </c>
      <c r="I171">
        <v>423</v>
      </c>
      <c r="J171">
        <v>449</v>
      </c>
      <c r="K171">
        <v>418</v>
      </c>
      <c r="L171">
        <v>491</v>
      </c>
      <c r="M171">
        <v>132</v>
      </c>
      <c r="N171">
        <v>148</v>
      </c>
      <c r="O171">
        <v>272</v>
      </c>
      <c r="P171">
        <v>508</v>
      </c>
      <c r="Q171">
        <v>158</v>
      </c>
      <c r="R171">
        <v>0.86</v>
      </c>
      <c r="S171">
        <v>5409</v>
      </c>
      <c r="T171">
        <v>6220</v>
      </c>
      <c r="U171">
        <f t="shared" si="6"/>
        <v>11629</v>
      </c>
      <c r="V171">
        <v>4644</v>
      </c>
      <c r="W171">
        <v>12</v>
      </c>
      <c r="X171">
        <v>387</v>
      </c>
      <c r="Y171" s="1">
        <v>13.98</v>
      </c>
      <c r="Z171" s="1">
        <f t="shared" si="7"/>
        <v>30.049095607235142</v>
      </c>
      <c r="AA171" t="str">
        <f t="shared" si="8"/>
        <v>SOBRESTOCK</v>
      </c>
    </row>
    <row r="172" spans="1:27" x14ac:dyDescent="0.25">
      <c r="A172" t="s">
        <v>960</v>
      </c>
      <c r="B172" t="s">
        <v>961</v>
      </c>
      <c r="C172" t="s">
        <v>26</v>
      </c>
      <c r="D172" t="s">
        <v>34</v>
      </c>
      <c r="E172" t="s">
        <v>34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1.8979999999999999</v>
      </c>
      <c r="S172">
        <v>50</v>
      </c>
      <c r="T172">
        <v>350</v>
      </c>
      <c r="U172">
        <f t="shared" si="6"/>
        <v>400</v>
      </c>
      <c r="V172">
        <v>0</v>
      </c>
      <c r="W172">
        <v>0</v>
      </c>
      <c r="X172">
        <v>0</v>
      </c>
      <c r="Y172" s="1">
        <v>0</v>
      </c>
      <c r="Z172" s="1">
        <f t="shared" si="7"/>
        <v>0</v>
      </c>
      <c r="AA172" t="str">
        <f t="shared" si="8"/>
        <v>SIN ROTACION</v>
      </c>
    </row>
    <row r="173" spans="1:27" x14ac:dyDescent="0.25">
      <c r="A173" t="s">
        <v>964</v>
      </c>
      <c r="B173" t="s">
        <v>965</v>
      </c>
      <c r="C173" t="s">
        <v>26</v>
      </c>
      <c r="D173" t="s">
        <v>27</v>
      </c>
      <c r="E173" t="s">
        <v>35</v>
      </c>
      <c r="F173">
        <v>181</v>
      </c>
      <c r="G173">
        <v>225</v>
      </c>
      <c r="H173">
        <v>176</v>
      </c>
      <c r="I173">
        <v>174</v>
      </c>
      <c r="J173">
        <v>315</v>
      </c>
      <c r="K173">
        <v>206</v>
      </c>
      <c r="L173">
        <v>269</v>
      </c>
      <c r="M173">
        <v>243</v>
      </c>
      <c r="N173">
        <v>165</v>
      </c>
      <c r="O173">
        <v>206</v>
      </c>
      <c r="P173">
        <v>243</v>
      </c>
      <c r="Q173">
        <v>205</v>
      </c>
      <c r="R173">
        <v>0.5</v>
      </c>
      <c r="S173">
        <v>1608</v>
      </c>
      <c r="T173">
        <v>13718</v>
      </c>
      <c r="U173">
        <f t="shared" si="6"/>
        <v>15326</v>
      </c>
      <c r="V173">
        <v>2608</v>
      </c>
      <c r="W173">
        <v>12</v>
      </c>
      <c r="X173">
        <v>217</v>
      </c>
      <c r="Y173" s="1">
        <v>7.41</v>
      </c>
      <c r="Z173" s="1">
        <f t="shared" si="7"/>
        <v>70.626728110599075</v>
      </c>
      <c r="AA173" t="str">
        <f t="shared" si="8"/>
        <v>SOBRESTOCK</v>
      </c>
    </row>
    <row r="174" spans="1:27" x14ac:dyDescent="0.25">
      <c r="A174" t="s">
        <v>962</v>
      </c>
      <c r="B174" t="s">
        <v>963</v>
      </c>
      <c r="C174" t="s">
        <v>26</v>
      </c>
      <c r="D174" t="s">
        <v>27</v>
      </c>
      <c r="E174" t="s">
        <v>35</v>
      </c>
      <c r="F174">
        <v>274</v>
      </c>
      <c r="G174">
        <v>211</v>
      </c>
      <c r="H174">
        <v>432</v>
      </c>
      <c r="I174">
        <v>545</v>
      </c>
      <c r="J174">
        <v>238</v>
      </c>
      <c r="K174">
        <v>244</v>
      </c>
      <c r="L174">
        <v>226</v>
      </c>
      <c r="M174">
        <v>395</v>
      </c>
      <c r="N174">
        <v>164</v>
      </c>
      <c r="O174">
        <v>308</v>
      </c>
      <c r="P174">
        <v>197</v>
      </c>
      <c r="Q174">
        <v>520</v>
      </c>
      <c r="R174">
        <v>0.11</v>
      </c>
      <c r="S174">
        <v>740</v>
      </c>
      <c r="U174">
        <f t="shared" si="6"/>
        <v>740</v>
      </c>
      <c r="V174">
        <v>3754</v>
      </c>
      <c r="W174">
        <v>12</v>
      </c>
      <c r="X174">
        <v>313</v>
      </c>
      <c r="Y174" s="1">
        <v>2.36</v>
      </c>
      <c r="Z174" s="1">
        <f t="shared" si="7"/>
        <v>2.3642172523961662</v>
      </c>
      <c r="AA174" t="str">
        <f t="shared" si="8"/>
        <v>SUBSTOCK</v>
      </c>
    </row>
    <row r="175" spans="1:27" x14ac:dyDescent="0.25">
      <c r="A175" t="s">
        <v>968</v>
      </c>
      <c r="B175" t="s">
        <v>969</v>
      </c>
      <c r="C175" t="s">
        <v>26</v>
      </c>
      <c r="D175" t="s">
        <v>27</v>
      </c>
      <c r="E175" t="s">
        <v>35</v>
      </c>
      <c r="F175">
        <v>79</v>
      </c>
      <c r="G175">
        <v>132</v>
      </c>
      <c r="H175">
        <v>65</v>
      </c>
      <c r="I175">
        <v>29</v>
      </c>
      <c r="J175">
        <v>85</v>
      </c>
      <c r="K175">
        <v>119</v>
      </c>
      <c r="L175">
        <v>93</v>
      </c>
      <c r="M175">
        <v>62</v>
      </c>
      <c r="N175">
        <v>2</v>
      </c>
      <c r="O175">
        <v>32</v>
      </c>
      <c r="P175">
        <v>7</v>
      </c>
      <c r="Q175">
        <v>62</v>
      </c>
      <c r="R175">
        <v>1.4</v>
      </c>
      <c r="S175">
        <v>346</v>
      </c>
      <c r="T175">
        <v>1991</v>
      </c>
      <c r="U175">
        <f t="shared" si="6"/>
        <v>2337</v>
      </c>
      <c r="V175">
        <v>767</v>
      </c>
      <c r="W175">
        <v>12</v>
      </c>
      <c r="X175">
        <v>64</v>
      </c>
      <c r="Y175" s="1">
        <v>5.41</v>
      </c>
      <c r="Z175" s="1">
        <f t="shared" si="7"/>
        <v>36.515625</v>
      </c>
      <c r="AA175" t="str">
        <f t="shared" si="8"/>
        <v>SOBRESTOCK</v>
      </c>
    </row>
    <row r="176" spans="1:27" x14ac:dyDescent="0.25">
      <c r="A176" t="s">
        <v>966</v>
      </c>
      <c r="B176" t="s">
        <v>967</v>
      </c>
      <c r="C176" t="s">
        <v>26</v>
      </c>
      <c r="D176" t="s">
        <v>27</v>
      </c>
      <c r="E176" t="s">
        <v>34</v>
      </c>
      <c r="F176">
        <v>574</v>
      </c>
      <c r="G176">
        <v>714</v>
      </c>
      <c r="H176">
        <v>3080</v>
      </c>
      <c r="I176">
        <v>1883</v>
      </c>
      <c r="J176">
        <v>2495</v>
      </c>
      <c r="K176">
        <v>1116</v>
      </c>
      <c r="L176">
        <v>874</v>
      </c>
      <c r="M176">
        <v>749</v>
      </c>
      <c r="N176">
        <v>783</v>
      </c>
      <c r="O176">
        <v>584</v>
      </c>
      <c r="P176">
        <v>640</v>
      </c>
      <c r="Q176">
        <v>612</v>
      </c>
      <c r="R176">
        <v>4.4000000000000004</v>
      </c>
      <c r="S176">
        <v>3491</v>
      </c>
      <c r="U176">
        <f t="shared" si="6"/>
        <v>3491</v>
      </c>
      <c r="V176">
        <v>14104</v>
      </c>
      <c r="W176">
        <v>12</v>
      </c>
      <c r="X176">
        <v>1175</v>
      </c>
      <c r="Y176" s="1">
        <v>2.97</v>
      </c>
      <c r="Z176" s="1">
        <f t="shared" si="7"/>
        <v>2.971063829787234</v>
      </c>
      <c r="AA176" t="str">
        <f t="shared" si="8"/>
        <v>SUBSTOCK</v>
      </c>
    </row>
    <row r="177" spans="1:27" x14ac:dyDescent="0.25">
      <c r="A177" t="s">
        <v>970</v>
      </c>
      <c r="B177" t="s">
        <v>971</v>
      </c>
      <c r="C177" t="s">
        <v>26</v>
      </c>
      <c r="D177" t="s">
        <v>27</v>
      </c>
      <c r="E177" t="s">
        <v>35</v>
      </c>
      <c r="F177">
        <v>9917</v>
      </c>
      <c r="G177">
        <v>11997</v>
      </c>
      <c r="H177">
        <v>10827</v>
      </c>
      <c r="I177">
        <v>8698</v>
      </c>
      <c r="J177">
        <v>7353</v>
      </c>
      <c r="K177">
        <v>11745</v>
      </c>
      <c r="L177">
        <v>12265</v>
      </c>
      <c r="M177">
        <v>8861</v>
      </c>
      <c r="N177">
        <v>10090</v>
      </c>
      <c r="O177">
        <v>11327</v>
      </c>
      <c r="P177">
        <v>8785</v>
      </c>
      <c r="Q177">
        <v>11643</v>
      </c>
      <c r="R177">
        <v>0.09</v>
      </c>
      <c r="S177">
        <v>35673</v>
      </c>
      <c r="T177">
        <v>60640</v>
      </c>
      <c r="U177">
        <f t="shared" si="6"/>
        <v>96313</v>
      </c>
      <c r="V177">
        <v>123508</v>
      </c>
      <c r="W177">
        <v>12</v>
      </c>
      <c r="X177">
        <v>10292</v>
      </c>
      <c r="Y177" s="1">
        <v>3.47</v>
      </c>
      <c r="Z177" s="1">
        <f t="shared" si="7"/>
        <v>9.3580450835600466</v>
      </c>
      <c r="AA177" t="str">
        <f t="shared" si="8"/>
        <v>SOBRESTOCK</v>
      </c>
    </row>
    <row r="178" spans="1:27" x14ac:dyDescent="0.25">
      <c r="A178" t="s">
        <v>984</v>
      </c>
      <c r="B178" t="s">
        <v>985</v>
      </c>
      <c r="C178" t="s">
        <v>26</v>
      </c>
      <c r="D178" t="s">
        <v>27</v>
      </c>
      <c r="E178" t="s">
        <v>35</v>
      </c>
      <c r="F178">
        <v>4</v>
      </c>
      <c r="G178">
        <v>0</v>
      </c>
      <c r="H178">
        <v>1</v>
      </c>
      <c r="I178">
        <v>0</v>
      </c>
      <c r="J178">
        <v>7</v>
      </c>
      <c r="K178">
        <v>1</v>
      </c>
      <c r="L178">
        <v>19</v>
      </c>
      <c r="M178">
        <v>1</v>
      </c>
      <c r="N178">
        <v>1</v>
      </c>
      <c r="O178">
        <v>1</v>
      </c>
      <c r="P178">
        <v>0</v>
      </c>
      <c r="Q178">
        <v>0</v>
      </c>
      <c r="R178">
        <v>1.06</v>
      </c>
      <c r="S178">
        <v>52</v>
      </c>
      <c r="T178">
        <v>39</v>
      </c>
      <c r="U178">
        <f t="shared" si="6"/>
        <v>91</v>
      </c>
      <c r="V178">
        <v>35</v>
      </c>
      <c r="W178">
        <v>8</v>
      </c>
      <c r="X178">
        <v>4</v>
      </c>
      <c r="Y178" s="1">
        <v>13</v>
      </c>
      <c r="Z178" s="1">
        <f t="shared" si="7"/>
        <v>22.75</v>
      </c>
      <c r="AA178" t="str">
        <f t="shared" si="8"/>
        <v>SOBRESTOCK</v>
      </c>
    </row>
    <row r="179" spans="1:27" x14ac:dyDescent="0.25">
      <c r="A179" t="s">
        <v>988</v>
      </c>
      <c r="B179" t="s">
        <v>989</v>
      </c>
      <c r="C179" t="s">
        <v>26</v>
      </c>
      <c r="D179" t="s">
        <v>27</v>
      </c>
      <c r="E179" t="s">
        <v>29</v>
      </c>
      <c r="F179">
        <v>566</v>
      </c>
      <c r="G179">
        <v>720</v>
      </c>
      <c r="H179">
        <v>706</v>
      </c>
      <c r="I179">
        <v>340</v>
      </c>
      <c r="J179">
        <v>572</v>
      </c>
      <c r="K179">
        <v>394</v>
      </c>
      <c r="L179">
        <v>359</v>
      </c>
      <c r="M179">
        <v>323</v>
      </c>
      <c r="N179">
        <v>478</v>
      </c>
      <c r="O179">
        <v>913</v>
      </c>
      <c r="P179">
        <v>540</v>
      </c>
      <c r="Q179">
        <v>576</v>
      </c>
      <c r="R179">
        <v>0.26</v>
      </c>
      <c r="S179">
        <v>2006</v>
      </c>
      <c r="T179">
        <v>5450</v>
      </c>
      <c r="U179">
        <f t="shared" si="6"/>
        <v>7456</v>
      </c>
      <c r="V179">
        <v>6487</v>
      </c>
      <c r="W179">
        <v>12</v>
      </c>
      <c r="X179">
        <v>541</v>
      </c>
      <c r="Y179" s="1">
        <v>3.71</v>
      </c>
      <c r="Z179" s="1">
        <f t="shared" si="7"/>
        <v>13.7818853974122</v>
      </c>
      <c r="AA179" t="str">
        <f t="shared" si="8"/>
        <v>SOBRESTOCK</v>
      </c>
    </row>
    <row r="180" spans="1:27" x14ac:dyDescent="0.25">
      <c r="A180" t="s">
        <v>990</v>
      </c>
      <c r="B180" t="s">
        <v>991</v>
      </c>
      <c r="C180" t="s">
        <v>26</v>
      </c>
      <c r="D180" t="s">
        <v>27</v>
      </c>
      <c r="E180" t="s">
        <v>34</v>
      </c>
      <c r="F180">
        <v>104</v>
      </c>
      <c r="G180">
        <v>131</v>
      </c>
      <c r="H180">
        <v>122</v>
      </c>
      <c r="I180">
        <v>144</v>
      </c>
      <c r="J180">
        <v>153</v>
      </c>
      <c r="K180">
        <v>149</v>
      </c>
      <c r="L180">
        <v>182</v>
      </c>
      <c r="M180">
        <v>161</v>
      </c>
      <c r="N180">
        <v>147</v>
      </c>
      <c r="O180">
        <v>147</v>
      </c>
      <c r="P180">
        <v>66</v>
      </c>
      <c r="Q180">
        <v>48</v>
      </c>
      <c r="R180">
        <v>1.1000000000000001</v>
      </c>
      <c r="S180">
        <v>1009</v>
      </c>
      <c r="U180">
        <f t="shared" si="6"/>
        <v>1009</v>
      </c>
      <c r="V180">
        <v>1554</v>
      </c>
      <c r="W180">
        <v>12</v>
      </c>
      <c r="X180">
        <v>130</v>
      </c>
      <c r="Y180" s="1">
        <v>7.76</v>
      </c>
      <c r="Z180" s="1">
        <f t="shared" si="7"/>
        <v>7.7615384615384615</v>
      </c>
      <c r="AA180" t="str">
        <f t="shared" si="8"/>
        <v>SOBRESTOCK</v>
      </c>
    </row>
    <row r="181" spans="1:27" x14ac:dyDescent="0.25">
      <c r="A181" t="s">
        <v>992</v>
      </c>
      <c r="B181" t="s">
        <v>993</v>
      </c>
      <c r="C181" t="s">
        <v>26</v>
      </c>
      <c r="D181" t="s">
        <v>27</v>
      </c>
      <c r="E181" t="s">
        <v>29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2.5</v>
      </c>
      <c r="S181">
        <v>70</v>
      </c>
      <c r="T181">
        <v>3730</v>
      </c>
      <c r="U181">
        <f t="shared" si="6"/>
        <v>3800</v>
      </c>
      <c r="V181">
        <v>0</v>
      </c>
      <c r="W181">
        <v>0</v>
      </c>
      <c r="X181">
        <v>0</v>
      </c>
      <c r="Y181" s="1">
        <v>0</v>
      </c>
      <c r="Z181" s="1">
        <f t="shared" si="7"/>
        <v>0</v>
      </c>
      <c r="AA181" t="str">
        <f t="shared" si="8"/>
        <v>SIN ROTACION</v>
      </c>
    </row>
    <row r="182" spans="1:27" x14ac:dyDescent="0.25">
      <c r="A182" t="s">
        <v>996</v>
      </c>
      <c r="B182" t="s">
        <v>997</v>
      </c>
      <c r="C182" t="s">
        <v>26</v>
      </c>
      <c r="D182" t="s">
        <v>27</v>
      </c>
      <c r="E182" t="s">
        <v>34</v>
      </c>
      <c r="F182">
        <v>0</v>
      </c>
      <c r="G182">
        <v>30</v>
      </c>
      <c r="H182">
        <v>15</v>
      </c>
      <c r="I182">
        <v>13</v>
      </c>
      <c r="J182">
        <v>45</v>
      </c>
      <c r="K182">
        <v>2</v>
      </c>
      <c r="L182">
        <v>10</v>
      </c>
      <c r="M182">
        <v>0</v>
      </c>
      <c r="N182">
        <v>0</v>
      </c>
      <c r="O182">
        <v>44</v>
      </c>
      <c r="P182">
        <v>65</v>
      </c>
      <c r="Q182">
        <v>33</v>
      </c>
      <c r="R182">
        <v>16</v>
      </c>
      <c r="S182">
        <v>86</v>
      </c>
      <c r="T182">
        <v>60</v>
      </c>
      <c r="U182">
        <f t="shared" si="6"/>
        <v>146</v>
      </c>
      <c r="V182">
        <v>257</v>
      </c>
      <c r="W182">
        <v>9</v>
      </c>
      <c r="X182">
        <v>29</v>
      </c>
      <c r="Y182" s="1">
        <v>2.97</v>
      </c>
      <c r="Z182" s="1">
        <f t="shared" si="7"/>
        <v>5.0344827586206895</v>
      </c>
      <c r="AA182" t="str">
        <f t="shared" si="8"/>
        <v>NORMOSTOCK</v>
      </c>
    </row>
    <row r="183" spans="1:27" x14ac:dyDescent="0.25">
      <c r="A183" t="s">
        <v>998</v>
      </c>
      <c r="B183" t="s">
        <v>999</v>
      </c>
      <c r="C183" t="s">
        <v>26</v>
      </c>
      <c r="D183" t="s">
        <v>27</v>
      </c>
      <c r="E183" t="s">
        <v>35</v>
      </c>
      <c r="F183">
        <v>37468</v>
      </c>
      <c r="G183">
        <v>35717</v>
      </c>
      <c r="H183">
        <v>31127</v>
      </c>
      <c r="I183">
        <v>17679</v>
      </c>
      <c r="J183">
        <v>9216</v>
      </c>
      <c r="K183">
        <v>3497</v>
      </c>
      <c r="L183">
        <v>2065</v>
      </c>
      <c r="M183">
        <v>1690</v>
      </c>
      <c r="N183">
        <v>6202</v>
      </c>
      <c r="O183">
        <v>24854</v>
      </c>
      <c r="P183">
        <v>28462</v>
      </c>
      <c r="Q183">
        <v>30304</v>
      </c>
      <c r="R183">
        <v>0.17</v>
      </c>
      <c r="S183">
        <v>93990</v>
      </c>
      <c r="T183">
        <v>250480</v>
      </c>
      <c r="U183">
        <f t="shared" si="6"/>
        <v>344470</v>
      </c>
      <c r="V183">
        <v>228281</v>
      </c>
      <c r="W183">
        <v>12</v>
      </c>
      <c r="X183">
        <v>19023</v>
      </c>
      <c r="Y183" s="1">
        <v>4.9400000000000004</v>
      </c>
      <c r="Z183" s="1">
        <f t="shared" si="7"/>
        <v>18.108079693003205</v>
      </c>
      <c r="AA183" t="str">
        <f t="shared" si="8"/>
        <v>SOBRESTOCK</v>
      </c>
    </row>
    <row r="184" spans="1:27" x14ac:dyDescent="0.25">
      <c r="A184" t="s">
        <v>1004</v>
      </c>
      <c r="B184" t="s">
        <v>1005</v>
      </c>
      <c r="C184" t="s">
        <v>26</v>
      </c>
      <c r="D184" t="s">
        <v>27</v>
      </c>
      <c r="E184" t="s">
        <v>35</v>
      </c>
      <c r="F184">
        <v>1943</v>
      </c>
      <c r="G184">
        <v>1875</v>
      </c>
      <c r="H184">
        <v>1724</v>
      </c>
      <c r="I184">
        <v>1761</v>
      </c>
      <c r="J184">
        <v>1568</v>
      </c>
      <c r="K184">
        <v>2083</v>
      </c>
      <c r="L184">
        <v>2793</v>
      </c>
      <c r="M184">
        <v>2177</v>
      </c>
      <c r="N184">
        <v>1423</v>
      </c>
      <c r="O184">
        <v>1768</v>
      </c>
      <c r="P184">
        <v>1823</v>
      </c>
      <c r="Q184">
        <v>1613</v>
      </c>
      <c r="R184">
        <v>0.38</v>
      </c>
      <c r="S184">
        <v>11865</v>
      </c>
      <c r="U184">
        <f t="shared" si="6"/>
        <v>11865</v>
      </c>
      <c r="V184">
        <v>22551</v>
      </c>
      <c r="W184">
        <v>12</v>
      </c>
      <c r="X184">
        <v>1879</v>
      </c>
      <c r="Y184" s="1">
        <v>6.31</v>
      </c>
      <c r="Z184" s="1">
        <f t="shared" si="7"/>
        <v>6.3145290047897822</v>
      </c>
      <c r="AA184" t="str">
        <f t="shared" si="8"/>
        <v>SOBRESTOCK</v>
      </c>
    </row>
    <row r="185" spans="1:27" x14ac:dyDescent="0.25">
      <c r="A185" t="s">
        <v>1002</v>
      </c>
      <c r="B185" t="s">
        <v>1003</v>
      </c>
      <c r="C185" t="s">
        <v>26</v>
      </c>
      <c r="D185" t="s">
        <v>27</v>
      </c>
      <c r="E185" t="s">
        <v>35</v>
      </c>
      <c r="F185">
        <v>28</v>
      </c>
      <c r="G185">
        <v>20</v>
      </c>
      <c r="H185">
        <v>72</v>
      </c>
      <c r="I185">
        <v>188</v>
      </c>
      <c r="J185">
        <v>31</v>
      </c>
      <c r="K185">
        <v>168</v>
      </c>
      <c r="L185">
        <v>100</v>
      </c>
      <c r="M185">
        <v>74</v>
      </c>
      <c r="N185">
        <v>161</v>
      </c>
      <c r="O185">
        <v>114</v>
      </c>
      <c r="P185">
        <v>90</v>
      </c>
      <c r="Q185">
        <v>154</v>
      </c>
      <c r="R185">
        <v>0.55000000000000004</v>
      </c>
      <c r="S185">
        <v>1868</v>
      </c>
      <c r="U185">
        <f t="shared" si="6"/>
        <v>1868</v>
      </c>
      <c r="V185">
        <v>1200</v>
      </c>
      <c r="W185">
        <v>12</v>
      </c>
      <c r="X185">
        <v>100</v>
      </c>
      <c r="Y185" s="1">
        <v>18.68</v>
      </c>
      <c r="Z185" s="1">
        <f t="shared" si="7"/>
        <v>18.68</v>
      </c>
      <c r="AA185" t="str">
        <f t="shared" si="8"/>
        <v>SOBRESTOCK</v>
      </c>
    </row>
    <row r="186" spans="1:27" x14ac:dyDescent="0.25">
      <c r="A186" t="s">
        <v>1006</v>
      </c>
      <c r="B186" t="s">
        <v>1007</v>
      </c>
      <c r="C186" t="s">
        <v>26</v>
      </c>
      <c r="D186" t="s">
        <v>27</v>
      </c>
      <c r="E186" t="s">
        <v>34</v>
      </c>
      <c r="F186">
        <v>8</v>
      </c>
      <c r="G186">
        <v>4</v>
      </c>
      <c r="H186">
        <v>3</v>
      </c>
      <c r="I186">
        <v>2</v>
      </c>
      <c r="J186">
        <v>4</v>
      </c>
      <c r="K186">
        <v>3</v>
      </c>
      <c r="L186">
        <v>1</v>
      </c>
      <c r="M186">
        <v>2</v>
      </c>
      <c r="N186">
        <v>1</v>
      </c>
      <c r="O186">
        <v>3</v>
      </c>
      <c r="P186">
        <v>2</v>
      </c>
      <c r="Q186">
        <v>3</v>
      </c>
      <c r="R186">
        <v>4</v>
      </c>
      <c r="S186">
        <v>23</v>
      </c>
      <c r="T186">
        <v>523</v>
      </c>
      <c r="U186">
        <f t="shared" si="6"/>
        <v>546</v>
      </c>
      <c r="V186">
        <v>36</v>
      </c>
      <c r="W186">
        <v>12</v>
      </c>
      <c r="X186">
        <v>3</v>
      </c>
      <c r="Y186" s="1">
        <v>7.67</v>
      </c>
      <c r="Z186" s="1">
        <f t="shared" si="7"/>
        <v>182</v>
      </c>
      <c r="AA186" t="str">
        <f t="shared" si="8"/>
        <v>SOBRESTOCK</v>
      </c>
    </row>
    <row r="187" spans="1:27" x14ac:dyDescent="0.25">
      <c r="A187" t="s">
        <v>1010</v>
      </c>
      <c r="B187" t="s">
        <v>1011</v>
      </c>
      <c r="C187" t="s">
        <v>26</v>
      </c>
      <c r="D187" t="s">
        <v>27</v>
      </c>
      <c r="E187" t="s">
        <v>34</v>
      </c>
      <c r="F187">
        <v>0</v>
      </c>
      <c r="G187">
        <v>4</v>
      </c>
      <c r="H187">
        <v>6</v>
      </c>
      <c r="I187">
        <v>3</v>
      </c>
      <c r="J187">
        <v>66</v>
      </c>
      <c r="K187">
        <v>15</v>
      </c>
      <c r="L187">
        <v>7</v>
      </c>
      <c r="M187">
        <v>9</v>
      </c>
      <c r="N187">
        <v>8</v>
      </c>
      <c r="O187">
        <v>12</v>
      </c>
      <c r="P187">
        <v>36</v>
      </c>
      <c r="Q187">
        <v>12</v>
      </c>
      <c r="R187">
        <v>2</v>
      </c>
      <c r="S187">
        <v>175</v>
      </c>
      <c r="T187">
        <v>107</v>
      </c>
      <c r="U187">
        <f t="shared" si="6"/>
        <v>282</v>
      </c>
      <c r="V187">
        <v>178</v>
      </c>
      <c r="W187">
        <v>11</v>
      </c>
      <c r="X187">
        <v>16</v>
      </c>
      <c r="Y187" s="1">
        <v>10.94</v>
      </c>
      <c r="Z187" s="1">
        <f t="shared" si="7"/>
        <v>17.625</v>
      </c>
      <c r="AA187" t="str">
        <f t="shared" si="8"/>
        <v>SOBRESTOCK</v>
      </c>
    </row>
    <row r="188" spans="1:27" x14ac:dyDescent="0.25">
      <c r="A188" t="s">
        <v>1008</v>
      </c>
      <c r="B188" t="s">
        <v>1009</v>
      </c>
      <c r="C188" t="s">
        <v>26</v>
      </c>
      <c r="D188" t="s">
        <v>27</v>
      </c>
      <c r="E188" t="s">
        <v>34</v>
      </c>
      <c r="F188">
        <v>1793</v>
      </c>
      <c r="G188">
        <v>1552</v>
      </c>
      <c r="H188">
        <v>1450</v>
      </c>
      <c r="I188">
        <v>601</v>
      </c>
      <c r="J188">
        <v>695</v>
      </c>
      <c r="K188">
        <v>1953</v>
      </c>
      <c r="L188">
        <v>2445</v>
      </c>
      <c r="M188">
        <v>2580</v>
      </c>
      <c r="N188">
        <v>1656</v>
      </c>
      <c r="O188">
        <v>1601</v>
      </c>
      <c r="P188">
        <v>1613</v>
      </c>
      <c r="Q188">
        <v>1887</v>
      </c>
      <c r="R188">
        <v>0.12</v>
      </c>
      <c r="S188">
        <v>10789</v>
      </c>
      <c r="T188">
        <v>4530</v>
      </c>
      <c r="U188">
        <f t="shared" si="6"/>
        <v>15319</v>
      </c>
      <c r="V188">
        <v>19826</v>
      </c>
      <c r="W188">
        <v>12</v>
      </c>
      <c r="X188">
        <v>1652</v>
      </c>
      <c r="Y188" s="1">
        <v>6.53</v>
      </c>
      <c r="Z188" s="1">
        <f t="shared" si="7"/>
        <v>9.2730024213075062</v>
      </c>
      <c r="AA188" t="str">
        <f t="shared" si="8"/>
        <v>SOBRESTOCK</v>
      </c>
    </row>
    <row r="189" spans="1:27" x14ac:dyDescent="0.25">
      <c r="A189" t="s">
        <v>1014</v>
      </c>
      <c r="B189" t="s">
        <v>1015</v>
      </c>
      <c r="C189" t="s">
        <v>26</v>
      </c>
      <c r="D189" t="s">
        <v>27</v>
      </c>
      <c r="E189" t="s">
        <v>35</v>
      </c>
      <c r="F189">
        <v>382</v>
      </c>
      <c r="G189">
        <v>487</v>
      </c>
      <c r="H189">
        <v>419</v>
      </c>
      <c r="I189">
        <v>406</v>
      </c>
      <c r="J189">
        <v>432</v>
      </c>
      <c r="K189">
        <v>689</v>
      </c>
      <c r="L189">
        <v>755</v>
      </c>
      <c r="M189">
        <v>587</v>
      </c>
      <c r="N189">
        <v>629</v>
      </c>
      <c r="O189">
        <v>655</v>
      </c>
      <c r="P189">
        <v>644</v>
      </c>
      <c r="Q189">
        <v>624</v>
      </c>
      <c r="R189">
        <v>1.2</v>
      </c>
      <c r="S189">
        <v>2698</v>
      </c>
      <c r="T189">
        <v>3612</v>
      </c>
      <c r="U189">
        <f t="shared" si="6"/>
        <v>6310</v>
      </c>
      <c r="V189">
        <v>6709</v>
      </c>
      <c r="W189">
        <v>12</v>
      </c>
      <c r="X189">
        <v>559</v>
      </c>
      <c r="Y189" s="1">
        <v>4.83</v>
      </c>
      <c r="Z189" s="1">
        <f t="shared" si="7"/>
        <v>11.288014311270125</v>
      </c>
      <c r="AA189" t="str">
        <f t="shared" si="8"/>
        <v>SOBRESTOCK</v>
      </c>
    </row>
    <row r="190" spans="1:27" x14ac:dyDescent="0.25">
      <c r="A190" t="s">
        <v>1018</v>
      </c>
      <c r="B190" t="s">
        <v>1019</v>
      </c>
      <c r="C190" t="s">
        <v>26</v>
      </c>
      <c r="D190" t="s">
        <v>34</v>
      </c>
      <c r="E190" t="s">
        <v>35</v>
      </c>
      <c r="F190">
        <v>24</v>
      </c>
      <c r="G190">
        <v>27</v>
      </c>
      <c r="H190">
        <v>66</v>
      </c>
      <c r="I190">
        <v>73</v>
      </c>
      <c r="J190">
        <v>60</v>
      </c>
      <c r="K190">
        <v>49</v>
      </c>
      <c r="L190">
        <v>58</v>
      </c>
      <c r="M190">
        <v>20</v>
      </c>
      <c r="N190">
        <v>0</v>
      </c>
      <c r="O190">
        <v>0</v>
      </c>
      <c r="P190">
        <v>0</v>
      </c>
      <c r="Q190">
        <v>0</v>
      </c>
      <c r="R190">
        <v>0.06</v>
      </c>
      <c r="S190">
        <v>0</v>
      </c>
      <c r="U190">
        <f t="shared" si="6"/>
        <v>0</v>
      </c>
      <c r="V190">
        <v>377</v>
      </c>
      <c r="W190">
        <v>8</v>
      </c>
      <c r="X190">
        <v>47</v>
      </c>
      <c r="Y190" s="1">
        <v>0</v>
      </c>
      <c r="Z190" s="1">
        <f t="shared" si="7"/>
        <v>0</v>
      </c>
      <c r="AA190" t="str">
        <f t="shared" si="8"/>
        <v>CRITICO</v>
      </c>
    </row>
    <row r="191" spans="1:27" x14ac:dyDescent="0.25">
      <c r="A191" t="s">
        <v>1022</v>
      </c>
      <c r="B191" t="s">
        <v>1023</v>
      </c>
      <c r="C191" t="s">
        <v>26</v>
      </c>
      <c r="D191" t="s">
        <v>27</v>
      </c>
      <c r="E191" t="s">
        <v>34</v>
      </c>
      <c r="F191">
        <v>515</v>
      </c>
      <c r="G191">
        <v>741</v>
      </c>
      <c r="H191">
        <v>361</v>
      </c>
      <c r="I191">
        <v>836</v>
      </c>
      <c r="J191">
        <v>907</v>
      </c>
      <c r="K191">
        <v>843</v>
      </c>
      <c r="L191">
        <v>459</v>
      </c>
      <c r="M191">
        <v>410</v>
      </c>
      <c r="N191">
        <v>520</v>
      </c>
      <c r="O191">
        <v>626</v>
      </c>
      <c r="P191">
        <v>342</v>
      </c>
      <c r="Q191">
        <v>223</v>
      </c>
      <c r="R191">
        <v>1.2</v>
      </c>
      <c r="S191">
        <v>607</v>
      </c>
      <c r="T191">
        <v>9158</v>
      </c>
      <c r="U191">
        <f t="shared" si="6"/>
        <v>9765</v>
      </c>
      <c r="V191">
        <v>6783</v>
      </c>
      <c r="W191">
        <v>12</v>
      </c>
      <c r="X191">
        <v>565</v>
      </c>
      <c r="Y191" s="1">
        <v>1.07</v>
      </c>
      <c r="Z191" s="1">
        <f t="shared" si="7"/>
        <v>17.283185840707965</v>
      </c>
      <c r="AA191" t="str">
        <f t="shared" si="8"/>
        <v>SOBRESTOCK</v>
      </c>
    </row>
    <row r="192" spans="1:27" x14ac:dyDescent="0.25">
      <c r="A192" t="s">
        <v>1020</v>
      </c>
      <c r="B192" t="s">
        <v>1021</v>
      </c>
      <c r="C192" t="s">
        <v>26</v>
      </c>
      <c r="D192" t="s">
        <v>34</v>
      </c>
      <c r="E192" t="s">
        <v>35</v>
      </c>
      <c r="F192">
        <v>1667</v>
      </c>
      <c r="G192">
        <v>736</v>
      </c>
      <c r="H192">
        <v>375</v>
      </c>
      <c r="I192">
        <v>1379</v>
      </c>
      <c r="J192">
        <v>2380</v>
      </c>
      <c r="K192">
        <v>2019</v>
      </c>
      <c r="L192">
        <v>1459</v>
      </c>
      <c r="M192">
        <v>712</v>
      </c>
      <c r="N192">
        <v>735</v>
      </c>
      <c r="O192">
        <v>470</v>
      </c>
      <c r="P192">
        <v>309</v>
      </c>
      <c r="Q192">
        <v>489</v>
      </c>
      <c r="R192">
        <v>0.38</v>
      </c>
      <c r="S192">
        <v>976</v>
      </c>
      <c r="U192">
        <f t="shared" si="6"/>
        <v>976</v>
      </c>
      <c r="V192">
        <v>12730</v>
      </c>
      <c r="W192">
        <v>12</v>
      </c>
      <c r="X192">
        <v>1061</v>
      </c>
      <c r="Y192" s="1">
        <v>0.92</v>
      </c>
      <c r="Z192" s="1">
        <f t="shared" si="7"/>
        <v>0.9198868991517436</v>
      </c>
      <c r="AA192" t="str">
        <f t="shared" si="8"/>
        <v>CRITICO</v>
      </c>
    </row>
    <row r="193" spans="1:27" x14ac:dyDescent="0.25">
      <c r="A193" t="s">
        <v>1028</v>
      </c>
      <c r="B193" t="s">
        <v>1029</v>
      </c>
      <c r="C193" t="s">
        <v>26</v>
      </c>
      <c r="D193" t="s">
        <v>27</v>
      </c>
      <c r="E193" t="s">
        <v>34</v>
      </c>
      <c r="F193">
        <v>136</v>
      </c>
      <c r="G193">
        <v>134</v>
      </c>
      <c r="H193">
        <v>136</v>
      </c>
      <c r="I193">
        <v>106</v>
      </c>
      <c r="J193">
        <v>99</v>
      </c>
      <c r="K193">
        <v>18</v>
      </c>
      <c r="L193">
        <v>33</v>
      </c>
      <c r="M193">
        <v>84</v>
      </c>
      <c r="N193">
        <v>21</v>
      </c>
      <c r="O193">
        <v>158</v>
      </c>
      <c r="P193">
        <v>60</v>
      </c>
      <c r="Q193">
        <v>162</v>
      </c>
      <c r="R193">
        <v>1.1000000000000001</v>
      </c>
      <c r="S193">
        <v>846</v>
      </c>
      <c r="T193">
        <v>3747</v>
      </c>
      <c r="U193">
        <f t="shared" si="6"/>
        <v>4593</v>
      </c>
      <c r="V193">
        <v>1147</v>
      </c>
      <c r="W193">
        <v>12</v>
      </c>
      <c r="X193">
        <v>96</v>
      </c>
      <c r="Y193" s="1">
        <v>8.81</v>
      </c>
      <c r="Z193" s="1">
        <f t="shared" si="7"/>
        <v>47.84375</v>
      </c>
      <c r="AA193" t="str">
        <f t="shared" si="8"/>
        <v>SOBRESTOCK</v>
      </c>
    </row>
    <row r="194" spans="1:27" x14ac:dyDescent="0.25">
      <c r="A194" t="s">
        <v>1038</v>
      </c>
      <c r="B194" t="s">
        <v>1039</v>
      </c>
      <c r="C194" t="s">
        <v>26</v>
      </c>
      <c r="D194" t="s">
        <v>27</v>
      </c>
      <c r="E194" t="s">
        <v>35</v>
      </c>
      <c r="F194">
        <v>511</v>
      </c>
      <c r="G194">
        <v>613</v>
      </c>
      <c r="H194">
        <v>884</v>
      </c>
      <c r="I194">
        <v>666</v>
      </c>
      <c r="J194">
        <v>604</v>
      </c>
      <c r="K194">
        <v>471</v>
      </c>
      <c r="L194">
        <v>573</v>
      </c>
      <c r="M194">
        <v>588</v>
      </c>
      <c r="N194">
        <v>473</v>
      </c>
      <c r="O194">
        <v>795</v>
      </c>
      <c r="P194">
        <v>372</v>
      </c>
      <c r="Q194">
        <v>517</v>
      </c>
      <c r="R194">
        <v>0.71</v>
      </c>
      <c r="S194">
        <v>3515</v>
      </c>
      <c r="T194">
        <v>4407</v>
      </c>
      <c r="U194">
        <f t="shared" si="6"/>
        <v>7922</v>
      </c>
      <c r="V194">
        <v>7067</v>
      </c>
      <c r="W194">
        <v>12</v>
      </c>
      <c r="X194">
        <v>589</v>
      </c>
      <c r="Y194" s="1">
        <v>5.97</v>
      </c>
      <c r="Z194" s="1">
        <f t="shared" si="7"/>
        <v>13.449915110356537</v>
      </c>
      <c r="AA194" t="str">
        <f t="shared" si="8"/>
        <v>SOBRESTOCK</v>
      </c>
    </row>
    <row r="195" spans="1:27" x14ac:dyDescent="0.25">
      <c r="A195" t="s">
        <v>1050</v>
      </c>
      <c r="B195" t="s">
        <v>1051</v>
      </c>
      <c r="C195" t="s">
        <v>26</v>
      </c>
      <c r="D195" t="s">
        <v>27</v>
      </c>
      <c r="E195" t="s">
        <v>35</v>
      </c>
      <c r="F195">
        <v>968</v>
      </c>
      <c r="G195">
        <v>1004</v>
      </c>
      <c r="H195">
        <v>1009</v>
      </c>
      <c r="I195">
        <v>1010</v>
      </c>
      <c r="J195">
        <v>1025</v>
      </c>
      <c r="K195">
        <v>865</v>
      </c>
      <c r="L195">
        <v>849</v>
      </c>
      <c r="M195">
        <v>993</v>
      </c>
      <c r="N195">
        <v>936</v>
      </c>
      <c r="O195">
        <v>1070</v>
      </c>
      <c r="P195">
        <v>704</v>
      </c>
      <c r="Q195">
        <v>790</v>
      </c>
      <c r="R195">
        <v>1.1000000000000001</v>
      </c>
      <c r="S195">
        <v>4325</v>
      </c>
      <c r="T195">
        <v>10266</v>
      </c>
      <c r="U195">
        <f t="shared" ref="U195:U258" si="9">SUM(S195,T195)</f>
        <v>14591</v>
      </c>
      <c r="V195">
        <v>11223</v>
      </c>
      <c r="W195">
        <v>12</v>
      </c>
      <c r="X195">
        <v>935</v>
      </c>
      <c r="Y195" s="1">
        <v>4.63</v>
      </c>
      <c r="Z195" s="1">
        <f t="shared" ref="Z195:Z258" si="10">IFERROR(U195/X195,0)</f>
        <v>15.605347593582888</v>
      </c>
      <c r="AA195" t="str">
        <f t="shared" ref="AA195:AA258" si="11">IF(X195=0,"SIN ROTACION",IF(Z195&lt;2,"CRITICO", IF(Z195&lt;=3,"SUBSTOCK",IF(Z195&lt;6.1,"NORMOSTOCK","SOBRESTOCK"))))</f>
        <v>SOBRESTOCK</v>
      </c>
    </row>
    <row r="196" spans="1:27" x14ac:dyDescent="0.25">
      <c r="A196" t="s">
        <v>1052</v>
      </c>
      <c r="B196" t="s">
        <v>1053</v>
      </c>
      <c r="C196" t="s">
        <v>26</v>
      </c>
      <c r="D196" t="s">
        <v>27</v>
      </c>
      <c r="E196" t="s">
        <v>34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31</v>
      </c>
      <c r="M196">
        <v>81</v>
      </c>
      <c r="N196">
        <v>17</v>
      </c>
      <c r="O196">
        <v>65</v>
      </c>
      <c r="P196">
        <v>46</v>
      </c>
      <c r="Q196">
        <v>11</v>
      </c>
      <c r="R196">
        <v>2.4</v>
      </c>
      <c r="S196">
        <v>319</v>
      </c>
      <c r="U196">
        <f t="shared" si="9"/>
        <v>319</v>
      </c>
      <c r="V196">
        <v>251</v>
      </c>
      <c r="W196">
        <v>6</v>
      </c>
      <c r="X196">
        <v>42</v>
      </c>
      <c r="Y196" s="1">
        <v>7.6</v>
      </c>
      <c r="Z196" s="1">
        <f t="shared" si="10"/>
        <v>7.5952380952380949</v>
      </c>
      <c r="AA196" t="str">
        <f t="shared" si="11"/>
        <v>SOBRESTOCK</v>
      </c>
    </row>
    <row r="197" spans="1:27" x14ac:dyDescent="0.25">
      <c r="A197" t="s">
        <v>1054</v>
      </c>
      <c r="B197" t="s">
        <v>1055</v>
      </c>
      <c r="C197" t="s">
        <v>26</v>
      </c>
      <c r="D197" t="s">
        <v>27</v>
      </c>
      <c r="E197" t="s">
        <v>35</v>
      </c>
      <c r="F197">
        <v>449</v>
      </c>
      <c r="G197">
        <v>288</v>
      </c>
      <c r="H197">
        <v>212</v>
      </c>
      <c r="I197">
        <v>86</v>
      </c>
      <c r="J197">
        <v>52</v>
      </c>
      <c r="K197">
        <v>13</v>
      </c>
      <c r="L197">
        <v>17</v>
      </c>
      <c r="M197">
        <v>9</v>
      </c>
      <c r="N197">
        <v>140</v>
      </c>
      <c r="O197">
        <v>35</v>
      </c>
      <c r="P197">
        <v>20</v>
      </c>
      <c r="Q197">
        <v>23</v>
      </c>
      <c r="R197">
        <v>2.8</v>
      </c>
      <c r="S197">
        <v>324</v>
      </c>
      <c r="T197">
        <v>2352</v>
      </c>
      <c r="U197">
        <f t="shared" si="9"/>
        <v>2676</v>
      </c>
      <c r="V197">
        <v>1344</v>
      </c>
      <c r="W197">
        <v>12</v>
      </c>
      <c r="X197">
        <v>112</v>
      </c>
      <c r="Y197" s="1">
        <v>2.89</v>
      </c>
      <c r="Z197" s="1">
        <f t="shared" si="10"/>
        <v>23.892857142857142</v>
      </c>
      <c r="AA197" t="str">
        <f t="shared" si="11"/>
        <v>SOBRESTOCK</v>
      </c>
    </row>
    <row r="198" spans="1:27" x14ac:dyDescent="0.25">
      <c r="A198" t="s">
        <v>1056</v>
      </c>
      <c r="B198" t="s">
        <v>1057</v>
      </c>
      <c r="C198" t="s">
        <v>26</v>
      </c>
      <c r="D198" t="s">
        <v>27</v>
      </c>
      <c r="E198" t="s">
        <v>35</v>
      </c>
      <c r="F198">
        <v>2599</v>
      </c>
      <c r="G198">
        <v>1596</v>
      </c>
      <c r="H198">
        <v>442</v>
      </c>
      <c r="I198">
        <v>685</v>
      </c>
      <c r="J198">
        <v>1264</v>
      </c>
      <c r="K198">
        <v>2336</v>
      </c>
      <c r="L198">
        <v>2350</v>
      </c>
      <c r="M198">
        <v>3081</v>
      </c>
      <c r="N198">
        <v>3296</v>
      </c>
      <c r="O198">
        <v>2773</v>
      </c>
      <c r="P198">
        <v>2692</v>
      </c>
      <c r="Q198">
        <v>2455</v>
      </c>
      <c r="R198">
        <v>1.4</v>
      </c>
      <c r="S198">
        <v>8615</v>
      </c>
      <c r="T198">
        <v>39740</v>
      </c>
      <c r="U198">
        <f t="shared" si="9"/>
        <v>48355</v>
      </c>
      <c r="V198">
        <v>25569</v>
      </c>
      <c r="W198">
        <v>12</v>
      </c>
      <c r="X198">
        <v>2131</v>
      </c>
      <c r="Y198" s="1">
        <v>4.04</v>
      </c>
      <c r="Z198" s="1">
        <f t="shared" si="10"/>
        <v>22.691224777099954</v>
      </c>
      <c r="AA198" t="str">
        <f t="shared" si="11"/>
        <v>SOBRESTOCK</v>
      </c>
    </row>
    <row r="199" spans="1:27" x14ac:dyDescent="0.25">
      <c r="A199" t="s">
        <v>1058</v>
      </c>
      <c r="B199" t="s">
        <v>1059</v>
      </c>
      <c r="C199" t="s">
        <v>26</v>
      </c>
      <c r="D199" t="s">
        <v>27</v>
      </c>
      <c r="E199" t="s">
        <v>35</v>
      </c>
      <c r="F199">
        <v>36507</v>
      </c>
      <c r="G199">
        <v>35392</v>
      </c>
      <c r="H199">
        <v>23231</v>
      </c>
      <c r="I199">
        <v>23625</v>
      </c>
      <c r="J199">
        <v>31861</v>
      </c>
      <c r="K199">
        <v>52562</v>
      </c>
      <c r="L199">
        <v>58994</v>
      </c>
      <c r="M199">
        <v>57719</v>
      </c>
      <c r="N199">
        <v>55438</v>
      </c>
      <c r="O199">
        <v>46418</v>
      </c>
      <c r="P199">
        <v>41751</v>
      </c>
      <c r="Q199">
        <v>37894</v>
      </c>
      <c r="R199">
        <v>0.05</v>
      </c>
      <c r="S199">
        <v>170582</v>
      </c>
      <c r="T199">
        <v>853800</v>
      </c>
      <c r="U199">
        <f t="shared" si="9"/>
        <v>1024382</v>
      </c>
      <c r="V199">
        <v>501392</v>
      </c>
      <c r="W199">
        <v>12</v>
      </c>
      <c r="X199">
        <v>41783</v>
      </c>
      <c r="Y199" s="1">
        <v>4.08</v>
      </c>
      <c r="Z199" s="1">
        <f t="shared" si="10"/>
        <v>24.516717325227962</v>
      </c>
      <c r="AA199" t="str">
        <f t="shared" si="11"/>
        <v>SOBRESTOCK</v>
      </c>
    </row>
    <row r="200" spans="1:27" x14ac:dyDescent="0.25">
      <c r="A200" t="s">
        <v>146</v>
      </c>
      <c r="B200" t="s">
        <v>1094</v>
      </c>
      <c r="C200" t="s">
        <v>26</v>
      </c>
      <c r="D200" t="s">
        <v>27</v>
      </c>
      <c r="E200" t="s">
        <v>29</v>
      </c>
      <c r="F200">
        <v>6492</v>
      </c>
      <c r="G200">
        <v>2111</v>
      </c>
      <c r="H200">
        <v>1969</v>
      </c>
      <c r="I200">
        <v>3570</v>
      </c>
      <c r="J200">
        <v>2614</v>
      </c>
      <c r="K200">
        <v>3478</v>
      </c>
      <c r="L200">
        <v>3441</v>
      </c>
      <c r="M200">
        <v>1650</v>
      </c>
      <c r="N200">
        <v>610</v>
      </c>
      <c r="O200">
        <v>986</v>
      </c>
      <c r="P200">
        <v>1832</v>
      </c>
      <c r="Q200">
        <v>2081</v>
      </c>
      <c r="R200">
        <v>0.18</v>
      </c>
      <c r="S200">
        <v>4026</v>
      </c>
      <c r="T200">
        <v>1996</v>
      </c>
      <c r="U200">
        <f t="shared" si="9"/>
        <v>6022</v>
      </c>
      <c r="V200">
        <v>30834</v>
      </c>
      <c r="W200">
        <v>12</v>
      </c>
      <c r="X200">
        <v>2570</v>
      </c>
      <c r="Y200" s="1">
        <v>1.57</v>
      </c>
      <c r="Z200" s="1">
        <f t="shared" si="10"/>
        <v>2.3431906614785993</v>
      </c>
      <c r="AA200" t="str">
        <f t="shared" si="11"/>
        <v>SUBSTOCK</v>
      </c>
    </row>
    <row r="201" spans="1:27" x14ac:dyDescent="0.25">
      <c r="A201" t="s">
        <v>1095</v>
      </c>
      <c r="B201" t="s">
        <v>1096</v>
      </c>
      <c r="C201" t="s">
        <v>26</v>
      </c>
      <c r="D201" t="s">
        <v>27</v>
      </c>
      <c r="E201" t="s">
        <v>29</v>
      </c>
      <c r="F201">
        <v>5207</v>
      </c>
      <c r="G201">
        <v>3431</v>
      </c>
      <c r="H201">
        <v>2594</v>
      </c>
      <c r="I201">
        <v>3481</v>
      </c>
      <c r="J201">
        <v>3710</v>
      </c>
      <c r="K201">
        <v>6365</v>
      </c>
      <c r="L201">
        <v>3515</v>
      </c>
      <c r="M201">
        <v>951</v>
      </c>
      <c r="N201">
        <v>513</v>
      </c>
      <c r="O201">
        <v>5059</v>
      </c>
      <c r="P201">
        <v>3271</v>
      </c>
      <c r="Q201">
        <v>4744</v>
      </c>
      <c r="R201">
        <v>0.11</v>
      </c>
      <c r="S201">
        <v>10422</v>
      </c>
      <c r="T201">
        <v>7906</v>
      </c>
      <c r="U201">
        <f t="shared" si="9"/>
        <v>18328</v>
      </c>
      <c r="V201">
        <v>42841</v>
      </c>
      <c r="W201">
        <v>12</v>
      </c>
      <c r="X201">
        <v>3570</v>
      </c>
      <c r="Y201" s="1">
        <v>2.92</v>
      </c>
      <c r="Z201" s="1">
        <f t="shared" si="10"/>
        <v>5.1338935574229696</v>
      </c>
      <c r="AA201" t="str">
        <f t="shared" si="11"/>
        <v>NORMOSTOCK</v>
      </c>
    </row>
    <row r="202" spans="1:27" x14ac:dyDescent="0.25">
      <c r="A202" t="s">
        <v>1099</v>
      </c>
      <c r="B202" t="s">
        <v>1100</v>
      </c>
      <c r="C202" t="s">
        <v>26</v>
      </c>
      <c r="D202" t="s">
        <v>27</v>
      </c>
      <c r="E202" t="s">
        <v>35</v>
      </c>
      <c r="F202">
        <v>14</v>
      </c>
      <c r="G202">
        <v>6</v>
      </c>
      <c r="H202">
        <v>5</v>
      </c>
      <c r="I202">
        <v>3</v>
      </c>
      <c r="J202">
        <v>6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3</v>
      </c>
      <c r="Q202">
        <v>28</v>
      </c>
      <c r="R202">
        <v>41</v>
      </c>
      <c r="S202">
        <v>13</v>
      </c>
      <c r="T202">
        <v>554</v>
      </c>
      <c r="U202">
        <f t="shared" si="9"/>
        <v>567</v>
      </c>
      <c r="V202">
        <v>66</v>
      </c>
      <c r="W202">
        <v>8</v>
      </c>
      <c r="X202">
        <v>8</v>
      </c>
      <c r="Y202" s="1">
        <v>1.63</v>
      </c>
      <c r="Z202" s="1">
        <f t="shared" si="10"/>
        <v>70.875</v>
      </c>
      <c r="AA202" t="str">
        <f t="shared" si="11"/>
        <v>SOBRESTOCK</v>
      </c>
    </row>
    <row r="203" spans="1:27" x14ac:dyDescent="0.25">
      <c r="A203" t="s">
        <v>30</v>
      </c>
      <c r="B203" t="s">
        <v>1103</v>
      </c>
      <c r="C203" t="s">
        <v>26</v>
      </c>
      <c r="D203" t="s">
        <v>27</v>
      </c>
      <c r="E203" t="s">
        <v>35</v>
      </c>
      <c r="F203">
        <v>94</v>
      </c>
      <c r="G203">
        <v>75</v>
      </c>
      <c r="H203">
        <v>72</v>
      </c>
      <c r="I203">
        <v>87</v>
      </c>
      <c r="J203">
        <v>56</v>
      </c>
      <c r="K203">
        <v>119</v>
      </c>
      <c r="L203">
        <v>347</v>
      </c>
      <c r="M203">
        <v>12</v>
      </c>
      <c r="N203">
        <v>120</v>
      </c>
      <c r="O203">
        <v>41</v>
      </c>
      <c r="P203">
        <v>158</v>
      </c>
      <c r="Q203">
        <v>27</v>
      </c>
      <c r="R203">
        <v>0.25</v>
      </c>
      <c r="S203">
        <v>382</v>
      </c>
      <c r="U203">
        <f t="shared" si="9"/>
        <v>382</v>
      </c>
      <c r="V203">
        <v>1208</v>
      </c>
      <c r="W203">
        <v>12</v>
      </c>
      <c r="X203">
        <v>101</v>
      </c>
      <c r="Y203" s="1">
        <v>3.78</v>
      </c>
      <c r="Z203" s="1">
        <f t="shared" si="10"/>
        <v>3.782178217821782</v>
      </c>
      <c r="AA203" t="str">
        <f t="shared" si="11"/>
        <v>NORMOSTOCK</v>
      </c>
    </row>
    <row r="204" spans="1:27" x14ac:dyDescent="0.25">
      <c r="A204" t="s">
        <v>1108</v>
      </c>
      <c r="B204" t="s">
        <v>1109</v>
      </c>
      <c r="C204" t="s">
        <v>26</v>
      </c>
      <c r="D204" t="s">
        <v>27</v>
      </c>
      <c r="E204" t="s">
        <v>34</v>
      </c>
      <c r="F204">
        <v>102</v>
      </c>
      <c r="G204">
        <v>181</v>
      </c>
      <c r="H204">
        <v>74</v>
      </c>
      <c r="I204">
        <v>59</v>
      </c>
      <c r="J204">
        <v>230</v>
      </c>
      <c r="K204">
        <v>458</v>
      </c>
      <c r="L204">
        <v>458</v>
      </c>
      <c r="M204">
        <v>440</v>
      </c>
      <c r="N204">
        <v>440</v>
      </c>
      <c r="O204">
        <v>513</v>
      </c>
      <c r="P204">
        <v>370</v>
      </c>
      <c r="Q204">
        <v>393</v>
      </c>
      <c r="R204">
        <v>3.2</v>
      </c>
      <c r="S204">
        <v>2135</v>
      </c>
      <c r="T204">
        <v>297</v>
      </c>
      <c r="U204">
        <f t="shared" si="9"/>
        <v>2432</v>
      </c>
      <c r="V204">
        <v>3718</v>
      </c>
      <c r="W204">
        <v>12</v>
      </c>
      <c r="X204">
        <v>310</v>
      </c>
      <c r="Y204" s="1">
        <v>6.89</v>
      </c>
      <c r="Z204" s="1">
        <f t="shared" si="10"/>
        <v>7.8451612903225802</v>
      </c>
      <c r="AA204" t="str">
        <f t="shared" si="11"/>
        <v>SOBRESTOCK</v>
      </c>
    </row>
    <row r="205" spans="1:27" x14ac:dyDescent="0.25">
      <c r="A205" t="s">
        <v>1104</v>
      </c>
      <c r="B205" t="s">
        <v>1105</v>
      </c>
      <c r="C205" t="s">
        <v>26</v>
      </c>
      <c r="D205" t="s">
        <v>27</v>
      </c>
      <c r="E205" t="s">
        <v>35</v>
      </c>
      <c r="F205">
        <v>1996</v>
      </c>
      <c r="G205">
        <v>1566</v>
      </c>
      <c r="H205">
        <v>1899</v>
      </c>
      <c r="I205">
        <v>1917</v>
      </c>
      <c r="J205">
        <v>2071</v>
      </c>
      <c r="K205">
        <v>3137</v>
      </c>
      <c r="L205">
        <v>2558</v>
      </c>
      <c r="M205">
        <v>3349</v>
      </c>
      <c r="N205">
        <v>3072</v>
      </c>
      <c r="O205">
        <v>3378</v>
      </c>
      <c r="P205">
        <v>2810</v>
      </c>
      <c r="Q205">
        <v>3728</v>
      </c>
      <c r="R205">
        <v>0.11</v>
      </c>
      <c r="S205">
        <v>14695</v>
      </c>
      <c r="T205">
        <v>35306</v>
      </c>
      <c r="U205">
        <f t="shared" si="9"/>
        <v>50001</v>
      </c>
      <c r="V205">
        <v>31481</v>
      </c>
      <c r="W205">
        <v>12</v>
      </c>
      <c r="X205">
        <v>2623</v>
      </c>
      <c r="Y205" s="1">
        <v>5.6</v>
      </c>
      <c r="Z205" s="1">
        <f t="shared" si="10"/>
        <v>19.062523827678231</v>
      </c>
      <c r="AA205" t="str">
        <f t="shared" si="11"/>
        <v>SOBRESTOCK</v>
      </c>
    </row>
    <row r="206" spans="1:27" x14ac:dyDescent="0.25">
      <c r="A206" t="s">
        <v>1106</v>
      </c>
      <c r="B206" t="s">
        <v>1107</v>
      </c>
      <c r="C206" t="s">
        <v>26</v>
      </c>
      <c r="D206" t="s">
        <v>27</v>
      </c>
      <c r="E206" t="s">
        <v>34</v>
      </c>
      <c r="F206">
        <v>1954</v>
      </c>
      <c r="G206">
        <v>2247</v>
      </c>
      <c r="H206">
        <v>3460</v>
      </c>
      <c r="I206">
        <v>3764</v>
      </c>
      <c r="J206">
        <v>1842</v>
      </c>
      <c r="K206">
        <v>2527</v>
      </c>
      <c r="L206">
        <v>2459</v>
      </c>
      <c r="M206">
        <v>1855</v>
      </c>
      <c r="N206">
        <v>1679</v>
      </c>
      <c r="O206">
        <v>2007</v>
      </c>
      <c r="P206">
        <v>1835</v>
      </c>
      <c r="Q206">
        <v>2233</v>
      </c>
      <c r="R206">
        <v>0.05</v>
      </c>
      <c r="S206">
        <v>10714</v>
      </c>
      <c r="U206">
        <f t="shared" si="9"/>
        <v>10714</v>
      </c>
      <c r="V206">
        <v>27862</v>
      </c>
      <c r="W206">
        <v>12</v>
      </c>
      <c r="X206">
        <v>2322</v>
      </c>
      <c r="Y206" s="1">
        <v>4.6100000000000003</v>
      </c>
      <c r="Z206" s="1">
        <f t="shared" si="10"/>
        <v>4.6141257536606375</v>
      </c>
      <c r="AA206" t="str">
        <f t="shared" si="11"/>
        <v>NORMOSTOCK</v>
      </c>
    </row>
    <row r="207" spans="1:27" x14ac:dyDescent="0.25">
      <c r="A207" t="s">
        <v>1110</v>
      </c>
      <c r="B207" t="s">
        <v>1111</v>
      </c>
      <c r="C207" t="s">
        <v>26</v>
      </c>
      <c r="D207" t="s">
        <v>27</v>
      </c>
      <c r="E207" t="s">
        <v>35</v>
      </c>
      <c r="F207">
        <v>249</v>
      </c>
      <c r="G207">
        <v>419</v>
      </c>
      <c r="H207">
        <v>119</v>
      </c>
      <c r="I207">
        <v>161</v>
      </c>
      <c r="J207">
        <v>279</v>
      </c>
      <c r="K207">
        <v>267</v>
      </c>
      <c r="L207">
        <v>333</v>
      </c>
      <c r="M207">
        <v>408</v>
      </c>
      <c r="N207">
        <v>294</v>
      </c>
      <c r="O207">
        <v>441</v>
      </c>
      <c r="P207">
        <v>321</v>
      </c>
      <c r="Q207">
        <v>339</v>
      </c>
      <c r="R207">
        <v>0.2</v>
      </c>
      <c r="S207">
        <v>2225</v>
      </c>
      <c r="T207">
        <v>13530</v>
      </c>
      <c r="U207">
        <f t="shared" si="9"/>
        <v>15755</v>
      </c>
      <c r="V207">
        <v>3630</v>
      </c>
      <c r="W207">
        <v>12</v>
      </c>
      <c r="X207">
        <v>303</v>
      </c>
      <c r="Y207" s="1">
        <v>7.34</v>
      </c>
      <c r="Z207" s="1">
        <f t="shared" si="10"/>
        <v>51.996699669966993</v>
      </c>
      <c r="AA207" t="str">
        <f t="shared" si="11"/>
        <v>SOBRESTOCK</v>
      </c>
    </row>
    <row r="208" spans="1:27" x14ac:dyDescent="0.25">
      <c r="A208" t="s">
        <v>1222</v>
      </c>
      <c r="B208" t="s">
        <v>1223</v>
      </c>
      <c r="C208" t="s">
        <v>26</v>
      </c>
      <c r="D208" t="s">
        <v>34</v>
      </c>
      <c r="E208" t="s">
        <v>35</v>
      </c>
      <c r="F208">
        <v>0</v>
      </c>
      <c r="G208">
        <v>130</v>
      </c>
      <c r="H208">
        <v>858</v>
      </c>
      <c r="I208">
        <v>756</v>
      </c>
      <c r="J208">
        <v>1380</v>
      </c>
      <c r="K208">
        <v>891</v>
      </c>
      <c r="L208">
        <v>562</v>
      </c>
      <c r="M208">
        <v>308</v>
      </c>
      <c r="N208">
        <v>148</v>
      </c>
      <c r="O208">
        <v>214</v>
      </c>
      <c r="P208">
        <v>70</v>
      </c>
      <c r="Q208">
        <v>36</v>
      </c>
      <c r="R208">
        <v>0.56999999999999995</v>
      </c>
      <c r="S208">
        <v>375</v>
      </c>
      <c r="T208">
        <v>7599</v>
      </c>
      <c r="U208">
        <f t="shared" si="9"/>
        <v>7974</v>
      </c>
      <c r="V208">
        <v>5353</v>
      </c>
      <c r="W208">
        <v>11</v>
      </c>
      <c r="X208">
        <v>487</v>
      </c>
      <c r="Y208" s="1">
        <v>0.77</v>
      </c>
      <c r="Z208" s="1">
        <f t="shared" si="10"/>
        <v>16.373716632443532</v>
      </c>
      <c r="AA208" t="str">
        <f t="shared" si="11"/>
        <v>SOBRESTOCK</v>
      </c>
    </row>
    <row r="209" spans="1:27" x14ac:dyDescent="0.25">
      <c r="A209" t="s">
        <v>1252</v>
      </c>
      <c r="B209" t="s">
        <v>1253</v>
      </c>
      <c r="C209" t="s">
        <v>26</v>
      </c>
      <c r="D209" t="s">
        <v>27</v>
      </c>
      <c r="E209" t="s">
        <v>35</v>
      </c>
      <c r="F209">
        <v>277</v>
      </c>
      <c r="G209">
        <v>291</v>
      </c>
      <c r="H209">
        <v>197</v>
      </c>
      <c r="I209">
        <v>286</v>
      </c>
      <c r="J209">
        <v>139</v>
      </c>
      <c r="K209">
        <v>46</v>
      </c>
      <c r="L209">
        <v>68</v>
      </c>
      <c r="M209">
        <v>55</v>
      </c>
      <c r="N209">
        <v>43</v>
      </c>
      <c r="O209">
        <v>43</v>
      </c>
      <c r="P209">
        <v>47</v>
      </c>
      <c r="Q209">
        <v>44</v>
      </c>
      <c r="R209">
        <v>21.515999999999998</v>
      </c>
      <c r="S209">
        <v>557</v>
      </c>
      <c r="U209">
        <f t="shared" si="9"/>
        <v>557</v>
      </c>
      <c r="V209">
        <v>1536</v>
      </c>
      <c r="W209">
        <v>12</v>
      </c>
      <c r="X209">
        <v>128</v>
      </c>
      <c r="Y209" s="1">
        <v>4.3499999999999996</v>
      </c>
      <c r="Z209" s="1">
        <f t="shared" si="10"/>
        <v>4.3515625</v>
      </c>
      <c r="AA209" t="str">
        <f t="shared" si="11"/>
        <v>NORMOSTOCK</v>
      </c>
    </row>
    <row r="210" spans="1:27" x14ac:dyDescent="0.25">
      <c r="A210" t="s">
        <v>1116</v>
      </c>
      <c r="B210" t="s">
        <v>1117</v>
      </c>
      <c r="C210" t="s">
        <v>26</v>
      </c>
      <c r="D210" t="s">
        <v>27</v>
      </c>
      <c r="E210" t="s">
        <v>29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42</v>
      </c>
      <c r="P210">
        <v>28</v>
      </c>
      <c r="Q210">
        <v>0</v>
      </c>
      <c r="R210">
        <v>0.06</v>
      </c>
      <c r="S210">
        <v>182</v>
      </c>
      <c r="T210">
        <v>14</v>
      </c>
      <c r="U210">
        <f t="shared" si="9"/>
        <v>196</v>
      </c>
      <c r="V210">
        <v>70</v>
      </c>
      <c r="W210">
        <v>2</v>
      </c>
      <c r="X210">
        <v>35</v>
      </c>
      <c r="Y210" s="1">
        <v>5.2</v>
      </c>
      <c r="Z210" s="1">
        <f t="shared" si="10"/>
        <v>5.6</v>
      </c>
      <c r="AA210" t="str">
        <f t="shared" si="11"/>
        <v>NORMOSTOCK</v>
      </c>
    </row>
    <row r="211" spans="1:27" x14ac:dyDescent="0.25">
      <c r="A211" t="s">
        <v>1118</v>
      </c>
      <c r="B211" t="s">
        <v>1119</v>
      </c>
      <c r="C211" t="s">
        <v>26</v>
      </c>
      <c r="D211" t="s">
        <v>27</v>
      </c>
      <c r="E211" t="s">
        <v>34</v>
      </c>
      <c r="F211">
        <v>93</v>
      </c>
      <c r="G211">
        <v>30</v>
      </c>
      <c r="H211">
        <v>30</v>
      </c>
      <c r="I211">
        <v>41</v>
      </c>
      <c r="J211">
        <v>0</v>
      </c>
      <c r="K211">
        <v>1</v>
      </c>
      <c r="L211">
        <v>11</v>
      </c>
      <c r="M211">
        <v>0</v>
      </c>
      <c r="N211">
        <v>60</v>
      </c>
      <c r="O211">
        <v>64</v>
      </c>
      <c r="P211">
        <v>15</v>
      </c>
      <c r="Q211">
        <v>0</v>
      </c>
      <c r="R211">
        <v>0.09</v>
      </c>
      <c r="S211">
        <v>155</v>
      </c>
      <c r="U211">
        <f t="shared" si="9"/>
        <v>155</v>
      </c>
      <c r="V211">
        <v>345</v>
      </c>
      <c r="W211">
        <v>9</v>
      </c>
      <c r="X211">
        <v>38</v>
      </c>
      <c r="Y211" s="1">
        <v>4.08</v>
      </c>
      <c r="Z211" s="1">
        <f t="shared" si="10"/>
        <v>4.0789473684210522</v>
      </c>
      <c r="AA211" t="str">
        <f t="shared" si="11"/>
        <v>NORMOSTOCK</v>
      </c>
    </row>
    <row r="212" spans="1:27" x14ac:dyDescent="0.25">
      <c r="A212" t="s">
        <v>1170</v>
      </c>
      <c r="B212" t="s">
        <v>1171</v>
      </c>
      <c r="C212" t="s">
        <v>26</v>
      </c>
      <c r="D212" t="s">
        <v>27</v>
      </c>
      <c r="E212" t="s">
        <v>35</v>
      </c>
      <c r="F212">
        <v>2201</v>
      </c>
      <c r="G212">
        <v>1771</v>
      </c>
      <c r="H212">
        <v>1371</v>
      </c>
      <c r="I212">
        <v>1522</v>
      </c>
      <c r="J212">
        <v>404</v>
      </c>
      <c r="K212">
        <v>322</v>
      </c>
      <c r="L212">
        <v>239</v>
      </c>
      <c r="M212">
        <v>79</v>
      </c>
      <c r="N212">
        <v>209</v>
      </c>
      <c r="O212">
        <v>781</v>
      </c>
      <c r="P212">
        <v>1143</v>
      </c>
      <c r="Q212">
        <v>1607</v>
      </c>
      <c r="R212">
        <v>0.4</v>
      </c>
      <c r="S212">
        <v>5414</v>
      </c>
      <c r="T212">
        <v>6693</v>
      </c>
      <c r="U212">
        <f t="shared" si="9"/>
        <v>12107</v>
      </c>
      <c r="V212">
        <v>11649</v>
      </c>
      <c r="W212">
        <v>12</v>
      </c>
      <c r="X212">
        <v>971</v>
      </c>
      <c r="Y212" s="1">
        <v>5.58</v>
      </c>
      <c r="Z212" s="1">
        <f t="shared" si="10"/>
        <v>12.468589083419156</v>
      </c>
      <c r="AA212" t="str">
        <f t="shared" si="11"/>
        <v>SOBRESTOCK</v>
      </c>
    </row>
    <row r="213" spans="1:27" x14ac:dyDescent="0.25">
      <c r="A213" t="s">
        <v>1172</v>
      </c>
      <c r="B213" t="s">
        <v>1173</v>
      </c>
      <c r="C213" t="s">
        <v>26</v>
      </c>
      <c r="D213" t="s">
        <v>27</v>
      </c>
      <c r="E213" t="s">
        <v>35</v>
      </c>
      <c r="F213">
        <v>6952</v>
      </c>
      <c r="G213">
        <v>6284</v>
      </c>
      <c r="H213">
        <v>6243</v>
      </c>
      <c r="I213">
        <v>4489</v>
      </c>
      <c r="J213">
        <v>4942</v>
      </c>
      <c r="K213">
        <v>4857</v>
      </c>
      <c r="L213">
        <v>4977</v>
      </c>
      <c r="M213">
        <v>4832</v>
      </c>
      <c r="N213">
        <v>4571</v>
      </c>
      <c r="O213">
        <v>5735</v>
      </c>
      <c r="P213">
        <v>4196</v>
      </c>
      <c r="Q213">
        <v>4537</v>
      </c>
      <c r="R213">
        <v>0.7</v>
      </c>
      <c r="S213">
        <v>25285</v>
      </c>
      <c r="T213">
        <v>120840</v>
      </c>
      <c r="U213">
        <f t="shared" si="9"/>
        <v>146125</v>
      </c>
      <c r="V213">
        <v>62615</v>
      </c>
      <c r="W213">
        <v>12</v>
      </c>
      <c r="X213">
        <v>5218</v>
      </c>
      <c r="Y213" s="1">
        <v>4.8499999999999996</v>
      </c>
      <c r="Z213" s="1">
        <f t="shared" si="10"/>
        <v>28.004024530471444</v>
      </c>
      <c r="AA213" t="str">
        <f t="shared" si="11"/>
        <v>SOBRESTOCK</v>
      </c>
    </row>
    <row r="214" spans="1:27" x14ac:dyDescent="0.25">
      <c r="A214" t="s">
        <v>1210</v>
      </c>
      <c r="B214" t="s">
        <v>1211</v>
      </c>
      <c r="C214" t="s">
        <v>26</v>
      </c>
      <c r="D214" t="s">
        <v>27</v>
      </c>
      <c r="E214" t="s">
        <v>29</v>
      </c>
      <c r="F214">
        <v>47</v>
      </c>
      <c r="G214">
        <v>22</v>
      </c>
      <c r="H214">
        <v>10</v>
      </c>
      <c r="I214">
        <v>20</v>
      </c>
      <c r="J214">
        <v>19</v>
      </c>
      <c r="K214">
        <v>9</v>
      </c>
      <c r="L214">
        <v>0</v>
      </c>
      <c r="M214">
        <v>2</v>
      </c>
      <c r="N214">
        <v>4</v>
      </c>
      <c r="O214">
        <v>4</v>
      </c>
      <c r="P214">
        <v>0</v>
      </c>
      <c r="Q214">
        <v>16</v>
      </c>
      <c r="R214">
        <v>17</v>
      </c>
      <c r="S214">
        <v>42</v>
      </c>
      <c r="T214">
        <v>72</v>
      </c>
      <c r="U214">
        <f t="shared" si="9"/>
        <v>114</v>
      </c>
      <c r="V214">
        <v>153</v>
      </c>
      <c r="W214">
        <v>10</v>
      </c>
      <c r="X214">
        <v>15</v>
      </c>
      <c r="Y214" s="1">
        <v>2.8</v>
      </c>
      <c r="Z214" s="1">
        <f t="shared" si="10"/>
        <v>7.6</v>
      </c>
      <c r="AA214" t="str">
        <f t="shared" si="11"/>
        <v>SOBRESTOCK</v>
      </c>
    </row>
    <row r="215" spans="1:27" x14ac:dyDescent="0.25">
      <c r="A215" t="s">
        <v>1212</v>
      </c>
      <c r="B215" t="s">
        <v>1213</v>
      </c>
      <c r="C215" t="s">
        <v>26</v>
      </c>
      <c r="D215" t="s">
        <v>27</v>
      </c>
      <c r="E215" t="s">
        <v>29</v>
      </c>
      <c r="F215">
        <v>3803</v>
      </c>
      <c r="G215">
        <v>1755</v>
      </c>
      <c r="H215">
        <v>655</v>
      </c>
      <c r="I215">
        <v>7265</v>
      </c>
      <c r="J215">
        <v>3569</v>
      </c>
      <c r="K215">
        <v>1308</v>
      </c>
      <c r="L215">
        <v>3079</v>
      </c>
      <c r="M215">
        <v>697</v>
      </c>
      <c r="N215">
        <v>10</v>
      </c>
      <c r="O215">
        <v>2805</v>
      </c>
      <c r="P215">
        <v>80</v>
      </c>
      <c r="Q215">
        <v>686</v>
      </c>
      <c r="R215">
        <v>0.79</v>
      </c>
      <c r="S215">
        <v>1440</v>
      </c>
      <c r="T215">
        <v>6404</v>
      </c>
      <c r="U215">
        <f t="shared" si="9"/>
        <v>7844</v>
      </c>
      <c r="V215">
        <v>25712</v>
      </c>
      <c r="W215">
        <v>12</v>
      </c>
      <c r="X215">
        <v>2143</v>
      </c>
      <c r="Y215" s="1">
        <v>0.67</v>
      </c>
      <c r="Z215" s="1">
        <f t="shared" si="10"/>
        <v>3.6602893140457304</v>
      </c>
      <c r="AA215" t="str">
        <f t="shared" si="11"/>
        <v>NORMOSTOCK</v>
      </c>
    </row>
    <row r="216" spans="1:27" x14ac:dyDescent="0.25">
      <c r="A216" t="s">
        <v>1214</v>
      </c>
      <c r="B216" t="s">
        <v>1215</v>
      </c>
      <c r="C216" t="s">
        <v>26</v>
      </c>
      <c r="D216" t="s">
        <v>27</v>
      </c>
      <c r="E216" t="s">
        <v>35</v>
      </c>
      <c r="F216">
        <v>6577</v>
      </c>
      <c r="G216">
        <v>6833</v>
      </c>
      <c r="H216">
        <v>5335</v>
      </c>
      <c r="I216">
        <v>5244</v>
      </c>
      <c r="J216">
        <v>6414</v>
      </c>
      <c r="K216">
        <v>6033</v>
      </c>
      <c r="L216">
        <v>7835</v>
      </c>
      <c r="M216">
        <v>4764</v>
      </c>
      <c r="N216">
        <v>2054</v>
      </c>
      <c r="O216">
        <v>8147</v>
      </c>
      <c r="P216">
        <v>8209</v>
      </c>
      <c r="Q216">
        <v>8814</v>
      </c>
      <c r="R216">
        <v>0.05</v>
      </c>
      <c r="S216">
        <v>12701</v>
      </c>
      <c r="T216">
        <v>18500</v>
      </c>
      <c r="U216">
        <f t="shared" si="9"/>
        <v>31201</v>
      </c>
      <c r="V216">
        <v>76259</v>
      </c>
      <c r="W216">
        <v>12</v>
      </c>
      <c r="X216">
        <v>6355</v>
      </c>
      <c r="Y216" s="1">
        <v>2</v>
      </c>
      <c r="Z216" s="1">
        <f t="shared" si="10"/>
        <v>4.9096774193548391</v>
      </c>
      <c r="AA216" t="str">
        <f t="shared" si="11"/>
        <v>NORMOSTOCK</v>
      </c>
    </row>
    <row r="217" spans="1:27" x14ac:dyDescent="0.25">
      <c r="A217" t="s">
        <v>1216</v>
      </c>
      <c r="B217" t="s">
        <v>1217</v>
      </c>
      <c r="C217" t="s">
        <v>26</v>
      </c>
      <c r="D217" t="s">
        <v>27</v>
      </c>
      <c r="E217" t="s">
        <v>35</v>
      </c>
      <c r="F217">
        <v>546</v>
      </c>
      <c r="G217">
        <v>378</v>
      </c>
      <c r="H217">
        <v>321</v>
      </c>
      <c r="I217">
        <v>248</v>
      </c>
      <c r="J217">
        <v>148</v>
      </c>
      <c r="K217">
        <v>131</v>
      </c>
      <c r="L217">
        <v>128</v>
      </c>
      <c r="M217">
        <v>134</v>
      </c>
      <c r="N217">
        <v>111</v>
      </c>
      <c r="O217">
        <v>167</v>
      </c>
      <c r="P217">
        <v>183</v>
      </c>
      <c r="Q217">
        <v>224</v>
      </c>
      <c r="R217">
        <v>4.6100000000000003</v>
      </c>
      <c r="S217">
        <v>1467</v>
      </c>
      <c r="T217">
        <v>7978</v>
      </c>
      <c r="U217">
        <f t="shared" si="9"/>
        <v>9445</v>
      </c>
      <c r="V217">
        <v>2719</v>
      </c>
      <c r="W217">
        <v>12</v>
      </c>
      <c r="X217">
        <v>227</v>
      </c>
      <c r="Y217" s="1">
        <v>6.46</v>
      </c>
      <c r="Z217" s="1">
        <f t="shared" si="10"/>
        <v>41.607929515418505</v>
      </c>
      <c r="AA217" t="str">
        <f t="shared" si="11"/>
        <v>SOBRESTOCK</v>
      </c>
    </row>
    <row r="218" spans="1:27" x14ac:dyDescent="0.25">
      <c r="A218" t="s">
        <v>1232</v>
      </c>
      <c r="B218" t="s">
        <v>1233</v>
      </c>
      <c r="C218" t="s">
        <v>26</v>
      </c>
      <c r="D218" t="s">
        <v>27</v>
      </c>
      <c r="E218" t="s">
        <v>29</v>
      </c>
      <c r="F218">
        <v>6995</v>
      </c>
      <c r="G218">
        <v>5027</v>
      </c>
      <c r="H218">
        <v>3477</v>
      </c>
      <c r="I218">
        <v>3149</v>
      </c>
      <c r="J218">
        <v>4595</v>
      </c>
      <c r="K218">
        <v>1437</v>
      </c>
      <c r="L218">
        <v>50</v>
      </c>
      <c r="M218">
        <v>828</v>
      </c>
      <c r="N218">
        <v>6122</v>
      </c>
      <c r="O218">
        <v>7065</v>
      </c>
      <c r="P218">
        <v>8277</v>
      </c>
      <c r="Q218">
        <v>5667</v>
      </c>
      <c r="R218">
        <v>0.13</v>
      </c>
      <c r="S218">
        <v>7061</v>
      </c>
      <c r="T218">
        <v>5600</v>
      </c>
      <c r="U218">
        <f t="shared" si="9"/>
        <v>12661</v>
      </c>
      <c r="V218">
        <v>52689</v>
      </c>
      <c r="W218">
        <v>12</v>
      </c>
      <c r="X218">
        <v>4391</v>
      </c>
      <c r="Y218" s="1">
        <v>1.61</v>
      </c>
      <c r="Z218" s="1">
        <f t="shared" si="10"/>
        <v>2.8833978592575722</v>
      </c>
      <c r="AA218" t="str">
        <f t="shared" si="11"/>
        <v>SUBSTOCK</v>
      </c>
    </row>
    <row r="219" spans="1:27" x14ac:dyDescent="0.25">
      <c r="A219" t="s">
        <v>1236</v>
      </c>
      <c r="B219" t="s">
        <v>1237</v>
      </c>
      <c r="C219" t="s">
        <v>26</v>
      </c>
      <c r="D219" t="s">
        <v>27</v>
      </c>
      <c r="E219" t="s">
        <v>35</v>
      </c>
      <c r="F219">
        <v>0</v>
      </c>
      <c r="G219">
        <v>0</v>
      </c>
      <c r="H219">
        <v>11</v>
      </c>
      <c r="I219">
        <v>0</v>
      </c>
      <c r="J219">
        <v>0</v>
      </c>
      <c r="K219">
        <v>50</v>
      </c>
      <c r="L219">
        <v>0</v>
      </c>
      <c r="M219">
        <v>0</v>
      </c>
      <c r="N219">
        <v>0</v>
      </c>
      <c r="O219">
        <v>2</v>
      </c>
      <c r="P219">
        <v>0</v>
      </c>
      <c r="Q219">
        <v>0</v>
      </c>
      <c r="R219">
        <v>0.90200000000000002</v>
      </c>
      <c r="S219">
        <v>114</v>
      </c>
      <c r="T219">
        <v>1208</v>
      </c>
      <c r="U219">
        <f t="shared" si="9"/>
        <v>1322</v>
      </c>
      <c r="V219">
        <v>63</v>
      </c>
      <c r="W219">
        <v>3</v>
      </c>
      <c r="X219">
        <v>21</v>
      </c>
      <c r="Y219" s="1">
        <v>5.43</v>
      </c>
      <c r="Z219" s="1">
        <f t="shared" si="10"/>
        <v>62.952380952380949</v>
      </c>
      <c r="AA219" t="str">
        <f t="shared" si="11"/>
        <v>SOBRESTOCK</v>
      </c>
    </row>
    <row r="220" spans="1:27" x14ac:dyDescent="0.25">
      <c r="A220" t="s">
        <v>1242</v>
      </c>
      <c r="B220" t="s">
        <v>1243</v>
      </c>
      <c r="C220" t="s">
        <v>26</v>
      </c>
      <c r="D220" t="s">
        <v>34</v>
      </c>
      <c r="E220" t="s">
        <v>35</v>
      </c>
      <c r="F220">
        <v>4</v>
      </c>
      <c r="G220">
        <v>3</v>
      </c>
      <c r="H220">
        <v>397</v>
      </c>
      <c r="I220">
        <v>4</v>
      </c>
      <c r="J220">
        <v>1</v>
      </c>
      <c r="K220">
        <v>0</v>
      </c>
      <c r="L220">
        <v>0</v>
      </c>
      <c r="M220">
        <v>0</v>
      </c>
      <c r="N220">
        <v>4</v>
      </c>
      <c r="O220">
        <v>0</v>
      </c>
      <c r="P220">
        <v>5</v>
      </c>
      <c r="Q220">
        <v>0</v>
      </c>
      <c r="R220">
        <v>0.81</v>
      </c>
      <c r="S220">
        <v>97</v>
      </c>
      <c r="U220">
        <f t="shared" si="9"/>
        <v>97</v>
      </c>
      <c r="V220">
        <v>418</v>
      </c>
      <c r="W220">
        <v>7</v>
      </c>
      <c r="X220">
        <v>60</v>
      </c>
      <c r="Y220" s="1">
        <v>1.62</v>
      </c>
      <c r="Z220" s="1">
        <f t="shared" si="10"/>
        <v>1.6166666666666667</v>
      </c>
      <c r="AA220" t="str">
        <f t="shared" si="11"/>
        <v>CRITICO</v>
      </c>
    </row>
    <row r="221" spans="1:27" x14ac:dyDescent="0.25">
      <c r="A221" t="s">
        <v>1240</v>
      </c>
      <c r="B221" t="s">
        <v>1241</v>
      </c>
      <c r="C221" t="s">
        <v>26</v>
      </c>
      <c r="D221" t="s">
        <v>27</v>
      </c>
      <c r="E221" t="s">
        <v>35</v>
      </c>
      <c r="F221">
        <v>3255</v>
      </c>
      <c r="G221">
        <v>3257</v>
      </c>
      <c r="H221">
        <v>3518</v>
      </c>
      <c r="I221">
        <v>3337</v>
      </c>
      <c r="J221">
        <v>2843</v>
      </c>
      <c r="K221">
        <v>1638</v>
      </c>
      <c r="L221">
        <v>4330</v>
      </c>
      <c r="M221">
        <v>3634</v>
      </c>
      <c r="N221">
        <v>3488</v>
      </c>
      <c r="O221">
        <v>2943</v>
      </c>
      <c r="P221">
        <v>2963</v>
      </c>
      <c r="Q221">
        <v>3285</v>
      </c>
      <c r="R221">
        <v>3</v>
      </c>
      <c r="S221">
        <v>13964</v>
      </c>
      <c r="T221">
        <v>16015</v>
      </c>
      <c r="U221">
        <f t="shared" si="9"/>
        <v>29979</v>
      </c>
      <c r="V221">
        <v>38491</v>
      </c>
      <c r="W221">
        <v>12</v>
      </c>
      <c r="X221">
        <v>3208</v>
      </c>
      <c r="Y221" s="1">
        <v>4.3499999999999996</v>
      </c>
      <c r="Z221" s="1">
        <f t="shared" si="10"/>
        <v>9.3450748129675816</v>
      </c>
      <c r="AA221" t="str">
        <f t="shared" si="11"/>
        <v>SOBRESTOCK</v>
      </c>
    </row>
    <row r="222" spans="1:27" x14ac:dyDescent="0.25">
      <c r="A222" t="s">
        <v>1244</v>
      </c>
      <c r="B222" t="s">
        <v>1245</v>
      </c>
      <c r="C222" t="s">
        <v>26</v>
      </c>
      <c r="D222" t="s">
        <v>34</v>
      </c>
      <c r="E222" t="s">
        <v>35</v>
      </c>
      <c r="F222">
        <v>138</v>
      </c>
      <c r="G222">
        <v>208</v>
      </c>
      <c r="H222">
        <v>350</v>
      </c>
      <c r="I222">
        <v>151</v>
      </c>
      <c r="J222">
        <v>101</v>
      </c>
      <c r="K222">
        <v>168</v>
      </c>
      <c r="L222">
        <v>3475</v>
      </c>
      <c r="M222">
        <v>879</v>
      </c>
      <c r="N222">
        <v>151</v>
      </c>
      <c r="O222">
        <v>312</v>
      </c>
      <c r="P222">
        <v>231</v>
      </c>
      <c r="Q222">
        <v>1723</v>
      </c>
      <c r="R222">
        <v>0.67500000000000004</v>
      </c>
      <c r="S222">
        <v>202</v>
      </c>
      <c r="T222">
        <v>990</v>
      </c>
      <c r="U222">
        <f t="shared" si="9"/>
        <v>1192</v>
      </c>
      <c r="V222">
        <v>7887</v>
      </c>
      <c r="W222">
        <v>12</v>
      </c>
      <c r="X222">
        <v>657</v>
      </c>
      <c r="Y222" s="1">
        <v>0.31</v>
      </c>
      <c r="Z222" s="1">
        <f t="shared" si="10"/>
        <v>1.8143074581430745</v>
      </c>
      <c r="AA222" t="str">
        <f t="shared" si="11"/>
        <v>CRITICO</v>
      </c>
    </row>
    <row r="223" spans="1:27" x14ac:dyDescent="0.25">
      <c r="A223" t="s">
        <v>1246</v>
      </c>
      <c r="B223" t="s">
        <v>1247</v>
      </c>
      <c r="C223" t="s">
        <v>26</v>
      </c>
      <c r="D223" t="s">
        <v>34</v>
      </c>
      <c r="E223" t="s">
        <v>35</v>
      </c>
      <c r="F223">
        <v>0</v>
      </c>
      <c r="G223">
        <v>0</v>
      </c>
      <c r="H223">
        <v>245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0.95</v>
      </c>
      <c r="S223">
        <v>0</v>
      </c>
      <c r="U223">
        <f t="shared" si="9"/>
        <v>0</v>
      </c>
      <c r="V223">
        <v>245</v>
      </c>
      <c r="W223">
        <v>1</v>
      </c>
      <c r="X223">
        <v>245</v>
      </c>
      <c r="Y223" s="1">
        <v>0</v>
      </c>
      <c r="Z223" s="1">
        <f t="shared" si="10"/>
        <v>0</v>
      </c>
      <c r="AA223" t="str">
        <f t="shared" si="11"/>
        <v>CRITICO</v>
      </c>
    </row>
    <row r="224" spans="1:27" x14ac:dyDescent="0.25">
      <c r="A224" t="s">
        <v>1238</v>
      </c>
      <c r="B224" t="s">
        <v>1239</v>
      </c>
      <c r="C224" t="s">
        <v>26</v>
      </c>
      <c r="D224" t="s">
        <v>27</v>
      </c>
      <c r="E224" t="s">
        <v>35</v>
      </c>
      <c r="F224">
        <v>23</v>
      </c>
      <c r="G224">
        <v>123</v>
      </c>
      <c r="H224">
        <v>128</v>
      </c>
      <c r="I224">
        <v>57</v>
      </c>
      <c r="J224">
        <v>43</v>
      </c>
      <c r="K224">
        <v>105</v>
      </c>
      <c r="L224">
        <v>57</v>
      </c>
      <c r="M224">
        <v>7</v>
      </c>
      <c r="N224">
        <v>211</v>
      </c>
      <c r="O224">
        <v>40</v>
      </c>
      <c r="P224">
        <v>49</v>
      </c>
      <c r="Q224">
        <v>83</v>
      </c>
      <c r="R224">
        <v>0.37</v>
      </c>
      <c r="S224">
        <v>256</v>
      </c>
      <c r="U224">
        <f t="shared" si="9"/>
        <v>256</v>
      </c>
      <c r="V224">
        <v>926</v>
      </c>
      <c r="W224">
        <v>12</v>
      </c>
      <c r="X224">
        <v>77</v>
      </c>
      <c r="Y224" s="1">
        <v>3.32</v>
      </c>
      <c r="Z224" s="1">
        <f t="shared" si="10"/>
        <v>3.3246753246753249</v>
      </c>
      <c r="AA224" t="str">
        <f t="shared" si="11"/>
        <v>NORMOSTOCK</v>
      </c>
    </row>
    <row r="225" spans="1:27" x14ac:dyDescent="0.25">
      <c r="A225" t="s">
        <v>1248</v>
      </c>
      <c r="B225" t="s">
        <v>1249</v>
      </c>
      <c r="C225" t="s">
        <v>26</v>
      </c>
      <c r="D225" t="s">
        <v>27</v>
      </c>
      <c r="E225" t="s">
        <v>34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34.729999999999997</v>
      </c>
      <c r="S225">
        <v>99</v>
      </c>
      <c r="U225">
        <f t="shared" si="9"/>
        <v>99</v>
      </c>
      <c r="V225">
        <v>1</v>
      </c>
      <c r="W225">
        <v>1</v>
      </c>
      <c r="X225">
        <v>1</v>
      </c>
      <c r="Y225" s="1">
        <v>99</v>
      </c>
      <c r="Z225" s="1">
        <f t="shared" si="10"/>
        <v>99</v>
      </c>
      <c r="AA225" t="str">
        <f t="shared" si="11"/>
        <v>SOBRESTOCK</v>
      </c>
    </row>
    <row r="226" spans="1:27" x14ac:dyDescent="0.25">
      <c r="A226" t="s">
        <v>1286</v>
      </c>
      <c r="B226" t="s">
        <v>1287</v>
      </c>
      <c r="C226" t="s">
        <v>26</v>
      </c>
      <c r="D226" t="s">
        <v>27</v>
      </c>
      <c r="E226" t="s">
        <v>34</v>
      </c>
      <c r="F226">
        <v>208</v>
      </c>
      <c r="G226">
        <v>195</v>
      </c>
      <c r="H226">
        <v>116</v>
      </c>
      <c r="I226">
        <v>104</v>
      </c>
      <c r="J226">
        <v>144</v>
      </c>
      <c r="K226">
        <v>206</v>
      </c>
      <c r="L226">
        <v>240</v>
      </c>
      <c r="M226">
        <v>214</v>
      </c>
      <c r="N226">
        <v>231</v>
      </c>
      <c r="O226">
        <v>246</v>
      </c>
      <c r="P226">
        <v>202</v>
      </c>
      <c r="Q226">
        <v>209</v>
      </c>
      <c r="R226">
        <v>4</v>
      </c>
      <c r="S226">
        <v>1116</v>
      </c>
      <c r="T226">
        <v>2975</v>
      </c>
      <c r="U226">
        <f t="shared" si="9"/>
        <v>4091</v>
      </c>
      <c r="V226">
        <v>2315</v>
      </c>
      <c r="W226">
        <v>12</v>
      </c>
      <c r="X226">
        <v>193</v>
      </c>
      <c r="Y226" s="1">
        <v>5.78</v>
      </c>
      <c r="Z226" s="1">
        <f t="shared" si="10"/>
        <v>21.196891191709845</v>
      </c>
      <c r="AA226" t="str">
        <f t="shared" si="11"/>
        <v>SOBRESTOCK</v>
      </c>
    </row>
    <row r="227" spans="1:27" x14ac:dyDescent="0.25">
      <c r="A227" t="s">
        <v>1288</v>
      </c>
      <c r="B227" t="s">
        <v>1289</v>
      </c>
      <c r="C227" t="s">
        <v>26</v>
      </c>
      <c r="D227" t="s">
        <v>27</v>
      </c>
      <c r="E227" t="s">
        <v>35</v>
      </c>
      <c r="F227">
        <v>642</v>
      </c>
      <c r="G227">
        <v>757</v>
      </c>
      <c r="H227">
        <v>521</v>
      </c>
      <c r="I227">
        <v>320</v>
      </c>
      <c r="J227">
        <v>337</v>
      </c>
      <c r="K227">
        <v>366</v>
      </c>
      <c r="L227">
        <v>332</v>
      </c>
      <c r="M227">
        <v>253</v>
      </c>
      <c r="N227">
        <v>278</v>
      </c>
      <c r="O227">
        <v>497</v>
      </c>
      <c r="P227">
        <v>366</v>
      </c>
      <c r="Q227">
        <v>419</v>
      </c>
      <c r="R227">
        <v>1.7</v>
      </c>
      <c r="S227">
        <v>1620</v>
      </c>
      <c r="T227">
        <v>1536</v>
      </c>
      <c r="U227">
        <f t="shared" si="9"/>
        <v>3156</v>
      </c>
      <c r="V227">
        <v>5088</v>
      </c>
      <c r="W227">
        <v>12</v>
      </c>
      <c r="X227">
        <v>424</v>
      </c>
      <c r="Y227" s="1">
        <v>3.82</v>
      </c>
      <c r="Z227" s="1">
        <f t="shared" si="10"/>
        <v>7.4433962264150946</v>
      </c>
      <c r="AA227" t="str">
        <f t="shared" si="11"/>
        <v>SOBRESTOCK</v>
      </c>
    </row>
    <row r="228" spans="1:27" x14ac:dyDescent="0.25">
      <c r="A228" t="s">
        <v>1290</v>
      </c>
      <c r="B228" t="s">
        <v>1291</v>
      </c>
      <c r="C228" t="s">
        <v>26</v>
      </c>
      <c r="D228" t="s">
        <v>27</v>
      </c>
      <c r="E228" t="s">
        <v>35</v>
      </c>
      <c r="F228">
        <v>1816</v>
      </c>
      <c r="G228">
        <v>2117</v>
      </c>
      <c r="H228">
        <v>2094</v>
      </c>
      <c r="I228">
        <v>1198</v>
      </c>
      <c r="J228">
        <v>1808</v>
      </c>
      <c r="K228">
        <v>3806</v>
      </c>
      <c r="L228">
        <v>3868</v>
      </c>
      <c r="M228">
        <v>2852</v>
      </c>
      <c r="N228">
        <v>4405</v>
      </c>
      <c r="O228">
        <v>2916</v>
      </c>
      <c r="P228">
        <v>2648</v>
      </c>
      <c r="Q228">
        <v>1812</v>
      </c>
      <c r="R228">
        <v>1.29</v>
      </c>
      <c r="S228">
        <v>19975</v>
      </c>
      <c r="T228">
        <v>68770</v>
      </c>
      <c r="U228">
        <f t="shared" si="9"/>
        <v>88745</v>
      </c>
      <c r="V228">
        <v>31340</v>
      </c>
      <c r="W228">
        <v>12</v>
      </c>
      <c r="X228">
        <v>2612</v>
      </c>
      <c r="Y228" s="1">
        <v>7.65</v>
      </c>
      <c r="Z228" s="1">
        <f t="shared" si="10"/>
        <v>33.975880551301685</v>
      </c>
      <c r="AA228" t="str">
        <f t="shared" si="11"/>
        <v>SOBRESTOCK</v>
      </c>
    </row>
    <row r="229" spans="1:27" x14ac:dyDescent="0.25">
      <c r="A229" t="s">
        <v>1294</v>
      </c>
      <c r="B229" t="s">
        <v>1295</v>
      </c>
      <c r="C229" t="s">
        <v>26</v>
      </c>
      <c r="D229" t="s">
        <v>27</v>
      </c>
      <c r="E229" t="s">
        <v>29</v>
      </c>
      <c r="F229">
        <v>0</v>
      </c>
      <c r="G229">
        <v>25</v>
      </c>
      <c r="H229">
        <v>0</v>
      </c>
      <c r="I229">
        <v>0</v>
      </c>
      <c r="J229">
        <v>174</v>
      </c>
      <c r="K229">
        <v>48</v>
      </c>
      <c r="L229">
        <v>24</v>
      </c>
      <c r="M229">
        <v>54</v>
      </c>
      <c r="N229">
        <v>0</v>
      </c>
      <c r="O229">
        <v>463</v>
      </c>
      <c r="P229">
        <v>167</v>
      </c>
      <c r="Q229">
        <v>229</v>
      </c>
      <c r="R229">
        <v>0.95</v>
      </c>
      <c r="S229">
        <v>741</v>
      </c>
      <c r="T229">
        <v>200</v>
      </c>
      <c r="U229">
        <f t="shared" si="9"/>
        <v>941</v>
      </c>
      <c r="V229">
        <v>1184</v>
      </c>
      <c r="W229">
        <v>8</v>
      </c>
      <c r="X229">
        <v>148</v>
      </c>
      <c r="Y229" s="1">
        <v>5.01</v>
      </c>
      <c r="Z229" s="1">
        <f t="shared" si="10"/>
        <v>6.3581081081081079</v>
      </c>
      <c r="AA229" t="str">
        <f t="shared" si="11"/>
        <v>SOBRESTOCK</v>
      </c>
    </row>
    <row r="230" spans="1:27" x14ac:dyDescent="0.25">
      <c r="A230" t="s">
        <v>1348</v>
      </c>
      <c r="B230" t="s">
        <v>1349</v>
      </c>
      <c r="C230" t="s">
        <v>26</v>
      </c>
      <c r="D230" t="s">
        <v>27</v>
      </c>
      <c r="E230" t="s">
        <v>35</v>
      </c>
      <c r="F230">
        <v>309</v>
      </c>
      <c r="G230">
        <v>269</v>
      </c>
      <c r="H230">
        <v>267</v>
      </c>
      <c r="I230">
        <v>117</v>
      </c>
      <c r="J230">
        <v>100</v>
      </c>
      <c r="K230">
        <v>70</v>
      </c>
      <c r="L230">
        <v>19</v>
      </c>
      <c r="M230">
        <v>27</v>
      </c>
      <c r="N230">
        <v>19</v>
      </c>
      <c r="O230">
        <v>19</v>
      </c>
      <c r="P230">
        <v>21</v>
      </c>
      <c r="Q230">
        <v>29</v>
      </c>
      <c r="R230">
        <v>22.25</v>
      </c>
      <c r="S230">
        <v>550</v>
      </c>
      <c r="T230">
        <v>362</v>
      </c>
      <c r="U230">
        <f t="shared" si="9"/>
        <v>912</v>
      </c>
      <c r="V230">
        <v>1266</v>
      </c>
      <c r="W230">
        <v>12</v>
      </c>
      <c r="X230">
        <v>106</v>
      </c>
      <c r="Y230" s="1">
        <v>5.19</v>
      </c>
      <c r="Z230" s="1">
        <f t="shared" si="10"/>
        <v>8.6037735849056602</v>
      </c>
      <c r="AA230" t="str">
        <f t="shared" si="11"/>
        <v>SOBRESTOCK</v>
      </c>
    </row>
    <row r="231" spans="1:27" x14ac:dyDescent="0.25">
      <c r="A231" t="s">
        <v>1350</v>
      </c>
      <c r="B231" t="s">
        <v>1351</v>
      </c>
      <c r="C231" t="s">
        <v>26</v>
      </c>
      <c r="D231" t="s">
        <v>27</v>
      </c>
      <c r="E231" t="s">
        <v>29</v>
      </c>
      <c r="F231">
        <v>0</v>
      </c>
      <c r="G231">
        <v>30</v>
      </c>
      <c r="H231">
        <v>90</v>
      </c>
      <c r="I231">
        <v>370</v>
      </c>
      <c r="J231">
        <v>315</v>
      </c>
      <c r="K231">
        <v>50</v>
      </c>
      <c r="L231">
        <v>330</v>
      </c>
      <c r="M231">
        <v>330</v>
      </c>
      <c r="N231">
        <v>207</v>
      </c>
      <c r="O231">
        <v>230</v>
      </c>
      <c r="P231">
        <v>150</v>
      </c>
      <c r="Q231">
        <v>410</v>
      </c>
      <c r="R231">
        <v>0.09</v>
      </c>
      <c r="S231">
        <v>1558</v>
      </c>
      <c r="T231">
        <v>10200</v>
      </c>
      <c r="U231">
        <f t="shared" si="9"/>
        <v>11758</v>
      </c>
      <c r="V231">
        <v>2512</v>
      </c>
      <c r="W231">
        <v>11</v>
      </c>
      <c r="X231">
        <v>228</v>
      </c>
      <c r="Y231" s="1">
        <v>6.83</v>
      </c>
      <c r="Z231" s="1">
        <f t="shared" si="10"/>
        <v>51.570175438596493</v>
      </c>
      <c r="AA231" t="str">
        <f t="shared" si="11"/>
        <v>SOBRESTOCK</v>
      </c>
    </row>
    <row r="232" spans="1:27" x14ac:dyDescent="0.25">
      <c r="A232" t="s">
        <v>1370</v>
      </c>
      <c r="B232" t="s">
        <v>1371</v>
      </c>
      <c r="C232" t="s">
        <v>26</v>
      </c>
      <c r="D232" t="s">
        <v>27</v>
      </c>
      <c r="E232" t="s">
        <v>34</v>
      </c>
      <c r="F232">
        <v>22</v>
      </c>
      <c r="G232">
        <v>0</v>
      </c>
      <c r="H232">
        <v>6</v>
      </c>
      <c r="I232">
        <v>10</v>
      </c>
      <c r="J232">
        <v>47</v>
      </c>
      <c r="K232">
        <v>168</v>
      </c>
      <c r="L232">
        <v>118</v>
      </c>
      <c r="M232">
        <v>60</v>
      </c>
      <c r="N232">
        <v>99</v>
      </c>
      <c r="O232">
        <v>104</v>
      </c>
      <c r="P232">
        <v>354</v>
      </c>
      <c r="Q232">
        <v>339</v>
      </c>
      <c r="R232">
        <v>0.5</v>
      </c>
      <c r="S232">
        <v>663</v>
      </c>
      <c r="T232">
        <v>10257</v>
      </c>
      <c r="U232">
        <f t="shared" si="9"/>
        <v>10920</v>
      </c>
      <c r="V232">
        <v>1327</v>
      </c>
      <c r="W232">
        <v>11</v>
      </c>
      <c r="X232">
        <v>121</v>
      </c>
      <c r="Y232" s="1">
        <v>5.48</v>
      </c>
      <c r="Z232" s="1">
        <f t="shared" si="10"/>
        <v>90.247933884297524</v>
      </c>
      <c r="AA232" t="str">
        <f t="shared" si="11"/>
        <v>SOBRESTOCK</v>
      </c>
    </row>
    <row r="233" spans="1:27" x14ac:dyDescent="0.25">
      <c r="A233" t="s">
        <v>1372</v>
      </c>
      <c r="B233" t="s">
        <v>1373</v>
      </c>
      <c r="C233" t="s">
        <v>26</v>
      </c>
      <c r="D233" t="s">
        <v>27</v>
      </c>
      <c r="E233" t="s">
        <v>34</v>
      </c>
      <c r="F233">
        <v>147</v>
      </c>
      <c r="G233">
        <v>279</v>
      </c>
      <c r="H233">
        <v>373</v>
      </c>
      <c r="I233">
        <v>259</v>
      </c>
      <c r="J233">
        <v>217</v>
      </c>
      <c r="K233">
        <v>136</v>
      </c>
      <c r="L233">
        <v>250</v>
      </c>
      <c r="M233">
        <v>213</v>
      </c>
      <c r="N233">
        <v>108</v>
      </c>
      <c r="O233">
        <v>250</v>
      </c>
      <c r="P233">
        <v>106</v>
      </c>
      <c r="Q233">
        <v>108</v>
      </c>
      <c r="R233">
        <v>0.55000000000000004</v>
      </c>
      <c r="S233">
        <v>929</v>
      </c>
      <c r="T233">
        <v>8655</v>
      </c>
      <c r="U233">
        <f t="shared" si="9"/>
        <v>9584</v>
      </c>
      <c r="V233">
        <v>2446</v>
      </c>
      <c r="W233">
        <v>12</v>
      </c>
      <c r="X233">
        <v>204</v>
      </c>
      <c r="Y233" s="1">
        <v>4.55</v>
      </c>
      <c r="Z233" s="1">
        <f t="shared" si="10"/>
        <v>46.980392156862742</v>
      </c>
      <c r="AA233" t="str">
        <f t="shared" si="11"/>
        <v>SOBRESTOCK</v>
      </c>
    </row>
    <row r="234" spans="1:27" x14ac:dyDescent="0.25">
      <c r="A234" t="s">
        <v>1368</v>
      </c>
      <c r="B234" t="s">
        <v>1369</v>
      </c>
      <c r="C234" t="s">
        <v>26</v>
      </c>
      <c r="D234" t="s">
        <v>27</v>
      </c>
      <c r="E234" t="s">
        <v>34</v>
      </c>
      <c r="F234">
        <v>165</v>
      </c>
      <c r="G234">
        <v>212</v>
      </c>
      <c r="H234">
        <v>142</v>
      </c>
      <c r="I234">
        <v>162</v>
      </c>
      <c r="J234">
        <v>339</v>
      </c>
      <c r="K234">
        <v>243</v>
      </c>
      <c r="L234">
        <v>647</v>
      </c>
      <c r="M234">
        <v>65</v>
      </c>
      <c r="N234">
        <v>34</v>
      </c>
      <c r="O234">
        <v>195</v>
      </c>
      <c r="P234">
        <v>332</v>
      </c>
      <c r="Q234">
        <v>225</v>
      </c>
      <c r="R234">
        <v>0.11</v>
      </c>
      <c r="S234">
        <v>535</v>
      </c>
      <c r="U234">
        <f t="shared" si="9"/>
        <v>535</v>
      </c>
      <c r="V234">
        <v>2761</v>
      </c>
      <c r="W234">
        <v>12</v>
      </c>
      <c r="X234">
        <v>230</v>
      </c>
      <c r="Y234" s="1">
        <v>2.33</v>
      </c>
      <c r="Z234" s="1">
        <f t="shared" si="10"/>
        <v>2.3260869565217392</v>
      </c>
      <c r="AA234" t="str">
        <f t="shared" si="11"/>
        <v>SUBSTOCK</v>
      </c>
    </row>
    <row r="235" spans="1:27" x14ac:dyDescent="0.25">
      <c r="A235" t="s">
        <v>1384</v>
      </c>
      <c r="B235" t="s">
        <v>1385</v>
      </c>
      <c r="C235" t="s">
        <v>26</v>
      </c>
      <c r="D235" t="s">
        <v>27</v>
      </c>
      <c r="E235" t="s">
        <v>34</v>
      </c>
      <c r="F235">
        <v>60</v>
      </c>
      <c r="G235">
        <v>120</v>
      </c>
      <c r="H235">
        <v>75</v>
      </c>
      <c r="I235">
        <v>90</v>
      </c>
      <c r="J235">
        <v>55</v>
      </c>
      <c r="K235">
        <v>0</v>
      </c>
      <c r="L235">
        <v>0</v>
      </c>
      <c r="M235">
        <v>0</v>
      </c>
      <c r="N235">
        <v>500</v>
      </c>
      <c r="O235">
        <v>0</v>
      </c>
      <c r="P235">
        <v>0</v>
      </c>
      <c r="Q235">
        <v>0</v>
      </c>
      <c r="R235">
        <v>0.49</v>
      </c>
      <c r="S235">
        <v>0</v>
      </c>
      <c r="T235">
        <v>190</v>
      </c>
      <c r="U235">
        <f t="shared" si="9"/>
        <v>190</v>
      </c>
      <c r="V235">
        <v>900</v>
      </c>
      <c r="W235">
        <v>6</v>
      </c>
      <c r="X235">
        <v>150</v>
      </c>
      <c r="Y235" s="1">
        <v>0</v>
      </c>
      <c r="Z235" s="1">
        <f t="shared" si="10"/>
        <v>1.2666666666666666</v>
      </c>
      <c r="AA235" t="str">
        <f t="shared" si="11"/>
        <v>CRITICO</v>
      </c>
    </row>
    <row r="236" spans="1:27" x14ac:dyDescent="0.25">
      <c r="A236" t="s">
        <v>1432</v>
      </c>
      <c r="B236" t="s">
        <v>1433</v>
      </c>
      <c r="C236" t="s">
        <v>26</v>
      </c>
      <c r="D236" t="s">
        <v>27</v>
      </c>
      <c r="E236" t="s">
        <v>29</v>
      </c>
      <c r="F236">
        <v>95</v>
      </c>
      <c r="G236">
        <v>76</v>
      </c>
      <c r="H236">
        <v>82</v>
      </c>
      <c r="I236">
        <v>63</v>
      </c>
      <c r="J236">
        <v>94</v>
      </c>
      <c r="K236">
        <v>115</v>
      </c>
      <c r="L236">
        <v>160</v>
      </c>
      <c r="M236">
        <v>227</v>
      </c>
      <c r="N236">
        <v>141</v>
      </c>
      <c r="O236">
        <v>186</v>
      </c>
      <c r="P236">
        <v>125</v>
      </c>
      <c r="Q236">
        <v>175</v>
      </c>
      <c r="R236">
        <v>79.832999999999998</v>
      </c>
      <c r="S236">
        <v>469</v>
      </c>
      <c r="T236">
        <v>1089</v>
      </c>
      <c r="U236">
        <f t="shared" si="9"/>
        <v>1558</v>
      </c>
      <c r="V236">
        <v>1539</v>
      </c>
      <c r="W236">
        <v>12</v>
      </c>
      <c r="X236">
        <v>128</v>
      </c>
      <c r="Y236" s="1">
        <v>3.66</v>
      </c>
      <c r="Z236" s="1">
        <f t="shared" si="10"/>
        <v>12.171875</v>
      </c>
      <c r="AA236" t="str">
        <f t="shared" si="11"/>
        <v>SOBRESTOCK</v>
      </c>
    </row>
    <row r="237" spans="1:27" x14ac:dyDescent="0.25">
      <c r="A237" t="s">
        <v>1482</v>
      </c>
      <c r="B237" t="s">
        <v>1483</v>
      </c>
      <c r="C237" t="s">
        <v>26</v>
      </c>
      <c r="D237" t="s">
        <v>27</v>
      </c>
      <c r="E237" t="s">
        <v>29</v>
      </c>
      <c r="F237">
        <v>29</v>
      </c>
      <c r="G237">
        <v>95</v>
      </c>
      <c r="H237">
        <v>69</v>
      </c>
      <c r="I237">
        <v>135</v>
      </c>
      <c r="J237">
        <v>146</v>
      </c>
      <c r="K237">
        <v>179</v>
      </c>
      <c r="L237">
        <v>127</v>
      </c>
      <c r="M237">
        <v>361</v>
      </c>
      <c r="N237">
        <v>264</v>
      </c>
      <c r="O237">
        <v>403</v>
      </c>
      <c r="P237">
        <v>311</v>
      </c>
      <c r="Q237">
        <v>659</v>
      </c>
      <c r="R237">
        <v>46.472000000000001</v>
      </c>
      <c r="S237">
        <v>2412</v>
      </c>
      <c r="T237">
        <v>1589</v>
      </c>
      <c r="U237">
        <f t="shared" si="9"/>
        <v>4001</v>
      </c>
      <c r="V237">
        <v>2778</v>
      </c>
      <c r="W237">
        <v>12</v>
      </c>
      <c r="X237">
        <v>232</v>
      </c>
      <c r="Y237" s="1">
        <v>10.4</v>
      </c>
      <c r="Z237" s="1">
        <f t="shared" si="10"/>
        <v>17.245689655172413</v>
      </c>
      <c r="AA237" t="str">
        <f t="shared" si="11"/>
        <v>SOBRESTOCK</v>
      </c>
    </row>
    <row r="238" spans="1:27" x14ac:dyDescent="0.25">
      <c r="A238" t="s">
        <v>1486</v>
      </c>
      <c r="B238" t="s">
        <v>1487</v>
      </c>
      <c r="C238" t="s">
        <v>26</v>
      </c>
      <c r="D238" t="s">
        <v>27</v>
      </c>
      <c r="E238" t="s">
        <v>29</v>
      </c>
      <c r="F238">
        <v>202</v>
      </c>
      <c r="G238">
        <v>220</v>
      </c>
      <c r="H238">
        <v>214</v>
      </c>
      <c r="I238">
        <v>273</v>
      </c>
      <c r="J238">
        <v>151</v>
      </c>
      <c r="K238">
        <v>185</v>
      </c>
      <c r="L238">
        <v>183</v>
      </c>
      <c r="M238">
        <v>169</v>
      </c>
      <c r="N238">
        <v>132</v>
      </c>
      <c r="O238">
        <v>179</v>
      </c>
      <c r="P238">
        <v>224</v>
      </c>
      <c r="Q238">
        <v>293</v>
      </c>
      <c r="R238">
        <v>3.81</v>
      </c>
      <c r="S238">
        <v>776</v>
      </c>
      <c r="T238">
        <v>768</v>
      </c>
      <c r="U238">
        <f t="shared" si="9"/>
        <v>1544</v>
      </c>
      <c r="V238">
        <v>2425</v>
      </c>
      <c r="W238">
        <v>12</v>
      </c>
      <c r="X238">
        <v>202</v>
      </c>
      <c r="Y238" s="1">
        <v>3.84</v>
      </c>
      <c r="Z238" s="1">
        <f t="shared" si="10"/>
        <v>7.6435643564356432</v>
      </c>
      <c r="AA238" t="str">
        <f t="shared" si="11"/>
        <v>SOBRESTOCK</v>
      </c>
    </row>
    <row r="239" spans="1:27" x14ac:dyDescent="0.25">
      <c r="A239" t="s">
        <v>1484</v>
      </c>
      <c r="B239" t="s">
        <v>1485</v>
      </c>
      <c r="C239" t="s">
        <v>26</v>
      </c>
      <c r="D239" t="s">
        <v>27</v>
      </c>
      <c r="E239" t="s">
        <v>29</v>
      </c>
      <c r="F239">
        <v>104</v>
      </c>
      <c r="G239">
        <v>9</v>
      </c>
      <c r="H239">
        <v>11</v>
      </c>
      <c r="I239">
        <v>588</v>
      </c>
      <c r="J239">
        <v>97</v>
      </c>
      <c r="K239">
        <v>695</v>
      </c>
      <c r="L239">
        <v>465</v>
      </c>
      <c r="M239">
        <v>768</v>
      </c>
      <c r="N239">
        <v>456</v>
      </c>
      <c r="O239">
        <v>453</v>
      </c>
      <c r="P239">
        <v>1031</v>
      </c>
      <c r="Q239">
        <v>736</v>
      </c>
      <c r="R239">
        <v>3.78</v>
      </c>
      <c r="S239">
        <v>2008</v>
      </c>
      <c r="T239">
        <v>2819</v>
      </c>
      <c r="U239">
        <f t="shared" si="9"/>
        <v>4827</v>
      </c>
      <c r="V239">
        <v>5413</v>
      </c>
      <c r="W239">
        <v>12</v>
      </c>
      <c r="X239">
        <v>451</v>
      </c>
      <c r="Y239" s="1">
        <v>4.45</v>
      </c>
      <c r="Z239" s="1">
        <f t="shared" si="10"/>
        <v>10.702882483370288</v>
      </c>
      <c r="AA239" t="str">
        <f t="shared" si="11"/>
        <v>SOBRESTOCK</v>
      </c>
    </row>
    <row r="240" spans="1:27" x14ac:dyDescent="0.25">
      <c r="A240" t="s">
        <v>1438</v>
      </c>
      <c r="B240" t="s">
        <v>1439</v>
      </c>
      <c r="C240" t="s">
        <v>26</v>
      </c>
      <c r="D240" t="s">
        <v>27</v>
      </c>
      <c r="E240" t="s">
        <v>29</v>
      </c>
      <c r="F240">
        <v>2273</v>
      </c>
      <c r="G240">
        <v>960</v>
      </c>
      <c r="H240">
        <v>1609</v>
      </c>
      <c r="I240">
        <v>854</v>
      </c>
      <c r="J240">
        <v>844</v>
      </c>
      <c r="K240">
        <v>1221</v>
      </c>
      <c r="L240">
        <v>1169</v>
      </c>
      <c r="M240">
        <v>1824</v>
      </c>
      <c r="N240">
        <v>1036</v>
      </c>
      <c r="O240">
        <v>1043</v>
      </c>
      <c r="P240">
        <v>1156</v>
      </c>
      <c r="Q240">
        <v>788</v>
      </c>
      <c r="R240">
        <v>30.138999999999999</v>
      </c>
      <c r="S240">
        <v>1407</v>
      </c>
      <c r="T240">
        <v>3292</v>
      </c>
      <c r="U240">
        <f t="shared" si="9"/>
        <v>4699</v>
      </c>
      <c r="V240">
        <v>14777</v>
      </c>
      <c r="W240">
        <v>12</v>
      </c>
      <c r="X240">
        <v>1231</v>
      </c>
      <c r="Y240" s="1">
        <v>1.1399999999999999</v>
      </c>
      <c r="Z240" s="1">
        <f t="shared" si="10"/>
        <v>3.817221770917953</v>
      </c>
      <c r="AA240" t="str">
        <f t="shared" si="11"/>
        <v>NORMOSTOCK</v>
      </c>
    </row>
    <row r="241" spans="1:27" x14ac:dyDescent="0.25">
      <c r="A241" t="s">
        <v>1448</v>
      </c>
      <c r="B241" t="s">
        <v>1449</v>
      </c>
      <c r="C241" t="s">
        <v>26</v>
      </c>
      <c r="D241" t="s">
        <v>27</v>
      </c>
      <c r="E241" t="s">
        <v>29</v>
      </c>
      <c r="F241">
        <v>100</v>
      </c>
      <c r="G241">
        <v>164</v>
      </c>
      <c r="H241">
        <v>101</v>
      </c>
      <c r="I241">
        <v>139</v>
      </c>
      <c r="J241">
        <v>114</v>
      </c>
      <c r="K241">
        <v>114</v>
      </c>
      <c r="L241">
        <v>110</v>
      </c>
      <c r="M241">
        <v>159</v>
      </c>
      <c r="N241">
        <v>69</v>
      </c>
      <c r="O241">
        <v>138</v>
      </c>
      <c r="P241">
        <v>94</v>
      </c>
      <c r="Q241">
        <v>116</v>
      </c>
      <c r="R241">
        <v>16.190000000000001</v>
      </c>
      <c r="S241">
        <v>867</v>
      </c>
      <c r="T241">
        <v>1373</v>
      </c>
      <c r="U241">
        <f t="shared" si="9"/>
        <v>2240</v>
      </c>
      <c r="V241">
        <v>1418</v>
      </c>
      <c r="W241">
        <v>12</v>
      </c>
      <c r="X241">
        <v>118</v>
      </c>
      <c r="Y241" s="1">
        <v>7.35</v>
      </c>
      <c r="Z241" s="1">
        <f t="shared" si="10"/>
        <v>18.983050847457626</v>
      </c>
      <c r="AA241" t="str">
        <f t="shared" si="11"/>
        <v>SOBRESTOCK</v>
      </c>
    </row>
    <row r="242" spans="1:27" x14ac:dyDescent="0.25">
      <c r="A242" t="s">
        <v>1496</v>
      </c>
      <c r="B242" t="s">
        <v>1497</v>
      </c>
      <c r="C242" t="s">
        <v>26</v>
      </c>
      <c r="D242" t="s">
        <v>27</v>
      </c>
      <c r="E242" t="s">
        <v>29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209</v>
      </c>
      <c r="R242">
        <v>13.693</v>
      </c>
      <c r="S242">
        <v>770</v>
      </c>
      <c r="U242">
        <f t="shared" si="9"/>
        <v>770</v>
      </c>
      <c r="V242">
        <v>209</v>
      </c>
      <c r="W242">
        <v>1</v>
      </c>
      <c r="X242">
        <v>209</v>
      </c>
      <c r="Y242" s="1">
        <v>3.68</v>
      </c>
      <c r="Z242" s="1">
        <f t="shared" si="10"/>
        <v>3.6842105263157894</v>
      </c>
      <c r="AA242" t="str">
        <f t="shared" si="11"/>
        <v>NORMOSTOCK</v>
      </c>
    </row>
    <row r="243" spans="1:27" x14ac:dyDescent="0.25">
      <c r="A243" t="s">
        <v>1480</v>
      </c>
      <c r="B243" t="s">
        <v>1481</v>
      </c>
      <c r="C243" t="s">
        <v>26</v>
      </c>
      <c r="D243" t="s">
        <v>27</v>
      </c>
      <c r="E243" t="s">
        <v>29</v>
      </c>
      <c r="F243">
        <v>131</v>
      </c>
      <c r="G243">
        <v>85</v>
      </c>
      <c r="H243">
        <v>80</v>
      </c>
      <c r="I243">
        <v>71</v>
      </c>
      <c r="J243">
        <v>155</v>
      </c>
      <c r="K243">
        <v>91</v>
      </c>
      <c r="L243">
        <v>118</v>
      </c>
      <c r="M243">
        <v>145</v>
      </c>
      <c r="N243">
        <v>90</v>
      </c>
      <c r="O243">
        <v>70</v>
      </c>
      <c r="P243">
        <v>193</v>
      </c>
      <c r="Q243">
        <v>147</v>
      </c>
      <c r="R243">
        <v>8.2200000000000006</v>
      </c>
      <c r="S243">
        <v>477</v>
      </c>
      <c r="T243">
        <v>1656</v>
      </c>
      <c r="U243">
        <f t="shared" si="9"/>
        <v>2133</v>
      </c>
      <c r="V243">
        <v>1376</v>
      </c>
      <c r="W243">
        <v>12</v>
      </c>
      <c r="X243">
        <v>115</v>
      </c>
      <c r="Y243" s="1">
        <v>4.1500000000000004</v>
      </c>
      <c r="Z243" s="1">
        <f t="shared" si="10"/>
        <v>18.547826086956523</v>
      </c>
      <c r="AA243" t="str">
        <f t="shared" si="11"/>
        <v>SOBRESTOCK</v>
      </c>
    </row>
    <row r="244" spans="1:27" x14ac:dyDescent="0.25">
      <c r="A244" t="s">
        <v>1472</v>
      </c>
      <c r="B244" t="s">
        <v>1473</v>
      </c>
      <c r="C244" t="s">
        <v>26</v>
      </c>
      <c r="D244" t="s">
        <v>27</v>
      </c>
      <c r="E244" t="s">
        <v>29</v>
      </c>
      <c r="F244">
        <v>112</v>
      </c>
      <c r="G244">
        <v>89</v>
      </c>
      <c r="H244">
        <v>89</v>
      </c>
      <c r="I244">
        <v>74</v>
      </c>
      <c r="J244">
        <v>59</v>
      </c>
      <c r="K244">
        <v>64</v>
      </c>
      <c r="L244">
        <v>59</v>
      </c>
      <c r="M244">
        <v>192</v>
      </c>
      <c r="N244">
        <v>346</v>
      </c>
      <c r="O244">
        <v>97</v>
      </c>
      <c r="P244">
        <v>123</v>
      </c>
      <c r="Q244">
        <v>53</v>
      </c>
      <c r="R244">
        <v>10.327999999999999</v>
      </c>
      <c r="S244">
        <v>262</v>
      </c>
      <c r="T244">
        <v>1384</v>
      </c>
      <c r="U244">
        <f t="shared" si="9"/>
        <v>1646</v>
      </c>
      <c r="V244">
        <v>1357</v>
      </c>
      <c r="W244">
        <v>12</v>
      </c>
      <c r="X244">
        <v>113</v>
      </c>
      <c r="Y244" s="1">
        <v>2.3199999999999998</v>
      </c>
      <c r="Z244" s="1">
        <f t="shared" si="10"/>
        <v>14.56637168141593</v>
      </c>
      <c r="AA244" t="str">
        <f t="shared" si="11"/>
        <v>SOBRESTOCK</v>
      </c>
    </row>
    <row r="245" spans="1:27" x14ac:dyDescent="0.25">
      <c r="A245" t="s">
        <v>1436</v>
      </c>
      <c r="B245" t="s">
        <v>1437</v>
      </c>
      <c r="C245" t="s">
        <v>26</v>
      </c>
      <c r="D245" t="s">
        <v>27</v>
      </c>
      <c r="E245" t="s">
        <v>29</v>
      </c>
      <c r="F245">
        <v>2285</v>
      </c>
      <c r="G245">
        <v>804</v>
      </c>
      <c r="H245">
        <v>1051</v>
      </c>
      <c r="I245">
        <v>715</v>
      </c>
      <c r="J245">
        <v>722</v>
      </c>
      <c r="K245">
        <v>736</v>
      </c>
      <c r="L245">
        <v>727</v>
      </c>
      <c r="M245">
        <v>1292</v>
      </c>
      <c r="N245">
        <v>810</v>
      </c>
      <c r="O245">
        <v>1076</v>
      </c>
      <c r="P245">
        <v>1169</v>
      </c>
      <c r="Q245">
        <v>981</v>
      </c>
      <c r="R245">
        <v>19.724</v>
      </c>
      <c r="S245">
        <v>3880</v>
      </c>
      <c r="T245">
        <v>4547</v>
      </c>
      <c r="U245">
        <f t="shared" si="9"/>
        <v>8427</v>
      </c>
      <c r="V245">
        <v>12368</v>
      </c>
      <c r="W245">
        <v>12</v>
      </c>
      <c r="X245">
        <v>1031</v>
      </c>
      <c r="Y245" s="1">
        <v>3.76</v>
      </c>
      <c r="Z245" s="1">
        <f t="shared" si="10"/>
        <v>8.1736178467507283</v>
      </c>
      <c r="AA245" t="str">
        <f t="shared" si="11"/>
        <v>SOBRESTOCK</v>
      </c>
    </row>
    <row r="246" spans="1:27" x14ac:dyDescent="0.25">
      <c r="A246" t="s">
        <v>1504</v>
      </c>
      <c r="B246" t="s">
        <v>1505</v>
      </c>
      <c r="C246" t="s">
        <v>26</v>
      </c>
      <c r="D246" t="s">
        <v>27</v>
      </c>
      <c r="E246" t="s">
        <v>35</v>
      </c>
      <c r="F246">
        <v>0</v>
      </c>
      <c r="G246">
        <v>1331</v>
      </c>
      <c r="H246">
        <v>1726</v>
      </c>
      <c r="I246">
        <v>1303</v>
      </c>
      <c r="J246">
        <v>970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0.3</v>
      </c>
      <c r="S246">
        <v>0</v>
      </c>
      <c r="U246">
        <f t="shared" si="9"/>
        <v>0</v>
      </c>
      <c r="V246">
        <v>5330</v>
      </c>
      <c r="W246">
        <v>4</v>
      </c>
      <c r="X246">
        <v>1333</v>
      </c>
      <c r="Y246" s="1">
        <v>0</v>
      </c>
      <c r="Z246" s="1">
        <f t="shared" si="10"/>
        <v>0</v>
      </c>
      <c r="AA246" t="str">
        <f t="shared" si="11"/>
        <v>CRITICO</v>
      </c>
    </row>
    <row r="247" spans="1:27" x14ac:dyDescent="0.25">
      <c r="A247" t="s">
        <v>1518</v>
      </c>
      <c r="B247" t="s">
        <v>1519</v>
      </c>
      <c r="C247" t="s">
        <v>26</v>
      </c>
      <c r="D247" t="s">
        <v>27</v>
      </c>
      <c r="E247" t="s">
        <v>35</v>
      </c>
      <c r="F247">
        <v>21</v>
      </c>
      <c r="G247">
        <v>10</v>
      </c>
      <c r="H247">
        <v>24</v>
      </c>
      <c r="I247">
        <v>15</v>
      </c>
      <c r="J247">
        <v>6</v>
      </c>
      <c r="K247">
        <v>6</v>
      </c>
      <c r="L247">
        <v>11</v>
      </c>
      <c r="M247">
        <v>11</v>
      </c>
      <c r="N247">
        <v>10</v>
      </c>
      <c r="O247">
        <v>5</v>
      </c>
      <c r="P247">
        <v>2</v>
      </c>
      <c r="Q247">
        <v>3</v>
      </c>
      <c r="R247">
        <v>12.5</v>
      </c>
      <c r="S247">
        <v>88</v>
      </c>
      <c r="T247">
        <v>62</v>
      </c>
      <c r="U247">
        <f t="shared" si="9"/>
        <v>150</v>
      </c>
      <c r="V247">
        <v>124</v>
      </c>
      <c r="W247">
        <v>12</v>
      </c>
      <c r="X247">
        <v>10</v>
      </c>
      <c r="Y247" s="1">
        <v>8.8000000000000007</v>
      </c>
      <c r="Z247" s="1">
        <f t="shared" si="10"/>
        <v>15</v>
      </c>
      <c r="AA247" t="str">
        <f t="shared" si="11"/>
        <v>SOBRESTOCK</v>
      </c>
    </row>
    <row r="248" spans="1:27" x14ac:dyDescent="0.25">
      <c r="A248" t="s">
        <v>1520</v>
      </c>
      <c r="B248" t="s">
        <v>1521</v>
      </c>
      <c r="C248" t="s">
        <v>26</v>
      </c>
      <c r="D248" t="s">
        <v>27</v>
      </c>
      <c r="E248" t="s">
        <v>29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</v>
      </c>
      <c r="P248">
        <v>0</v>
      </c>
      <c r="Q248">
        <v>1</v>
      </c>
      <c r="R248">
        <v>20.56</v>
      </c>
      <c r="S248">
        <v>0</v>
      </c>
      <c r="T248">
        <v>2</v>
      </c>
      <c r="U248">
        <f t="shared" si="9"/>
        <v>2</v>
      </c>
      <c r="V248">
        <v>3</v>
      </c>
      <c r="W248">
        <v>2</v>
      </c>
      <c r="X248">
        <v>2</v>
      </c>
      <c r="Y248" s="1">
        <v>0</v>
      </c>
      <c r="Z248" s="1">
        <f t="shared" si="10"/>
        <v>1</v>
      </c>
      <c r="AA248" t="str">
        <f t="shared" si="11"/>
        <v>CRITICO</v>
      </c>
    </row>
    <row r="249" spans="1:27" x14ac:dyDescent="0.25">
      <c r="A249" t="s">
        <v>1522</v>
      </c>
      <c r="B249" t="s">
        <v>1523</v>
      </c>
      <c r="C249" t="s">
        <v>26</v>
      </c>
      <c r="D249" t="s">
        <v>27</v>
      </c>
      <c r="E249" t="s">
        <v>29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1</v>
      </c>
      <c r="L249">
        <v>0</v>
      </c>
      <c r="M249">
        <v>1</v>
      </c>
      <c r="N249">
        <v>0</v>
      </c>
      <c r="O249">
        <v>3</v>
      </c>
      <c r="P249">
        <v>0</v>
      </c>
      <c r="Q249">
        <v>3</v>
      </c>
      <c r="R249">
        <v>40</v>
      </c>
      <c r="S249">
        <v>14</v>
      </c>
      <c r="U249">
        <f t="shared" si="9"/>
        <v>14</v>
      </c>
      <c r="V249">
        <v>9</v>
      </c>
      <c r="W249">
        <v>5</v>
      </c>
      <c r="X249">
        <v>2</v>
      </c>
      <c r="Y249" s="1">
        <v>7</v>
      </c>
      <c r="Z249" s="1">
        <f t="shared" si="10"/>
        <v>7</v>
      </c>
      <c r="AA249" t="str">
        <f t="shared" si="11"/>
        <v>SOBRESTOCK</v>
      </c>
    </row>
    <row r="250" spans="1:27" x14ac:dyDescent="0.25">
      <c r="A250" t="s">
        <v>1526</v>
      </c>
      <c r="B250" t="s">
        <v>1527</v>
      </c>
      <c r="C250" t="s">
        <v>26</v>
      </c>
      <c r="D250" t="s">
        <v>27</v>
      </c>
      <c r="E250" t="s">
        <v>34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60</v>
      </c>
      <c r="N250">
        <v>140</v>
      </c>
      <c r="O250">
        <v>0</v>
      </c>
      <c r="P250">
        <v>0</v>
      </c>
      <c r="Q250">
        <v>0</v>
      </c>
      <c r="R250">
        <v>0.4</v>
      </c>
      <c r="S250">
        <v>108</v>
      </c>
      <c r="U250">
        <f t="shared" si="9"/>
        <v>108</v>
      </c>
      <c r="V250">
        <v>200</v>
      </c>
      <c r="W250">
        <v>2</v>
      </c>
      <c r="X250">
        <v>100</v>
      </c>
      <c r="Y250" s="1">
        <v>1.08</v>
      </c>
      <c r="Z250" s="1">
        <f t="shared" si="10"/>
        <v>1.08</v>
      </c>
      <c r="AA250" t="str">
        <f t="shared" si="11"/>
        <v>CRITICO</v>
      </c>
    </row>
    <row r="251" spans="1:27" x14ac:dyDescent="0.25">
      <c r="A251" t="s">
        <v>82</v>
      </c>
      <c r="B251" t="s">
        <v>83</v>
      </c>
      <c r="C251" t="s">
        <v>26</v>
      </c>
      <c r="D251" t="s">
        <v>27</v>
      </c>
      <c r="E251" t="s">
        <v>35</v>
      </c>
      <c r="F251">
        <v>334</v>
      </c>
      <c r="G251">
        <v>516</v>
      </c>
      <c r="H251">
        <v>772</v>
      </c>
      <c r="I251">
        <v>472</v>
      </c>
      <c r="J251">
        <v>810</v>
      </c>
      <c r="K251">
        <v>1112</v>
      </c>
      <c r="L251">
        <v>859</v>
      </c>
      <c r="M251">
        <v>648</v>
      </c>
      <c r="N251">
        <v>959</v>
      </c>
      <c r="O251">
        <v>896</v>
      </c>
      <c r="P251">
        <v>1171</v>
      </c>
      <c r="Q251">
        <v>932</v>
      </c>
      <c r="R251">
        <v>0.23</v>
      </c>
      <c r="S251">
        <v>5186</v>
      </c>
      <c r="T251">
        <v>815</v>
      </c>
      <c r="U251">
        <f t="shared" si="9"/>
        <v>6001</v>
      </c>
      <c r="V251">
        <v>9481</v>
      </c>
      <c r="W251">
        <v>12</v>
      </c>
      <c r="X251">
        <v>790</v>
      </c>
      <c r="Y251" s="1">
        <v>6.56</v>
      </c>
      <c r="Z251" s="1">
        <f t="shared" si="10"/>
        <v>7.5962025316455692</v>
      </c>
      <c r="AA251" t="str">
        <f t="shared" si="11"/>
        <v>SOBRESTOCK</v>
      </c>
    </row>
    <row r="252" spans="1:27" x14ac:dyDescent="0.25">
      <c r="A252" t="s">
        <v>80</v>
      </c>
      <c r="B252" t="s">
        <v>81</v>
      </c>
      <c r="C252" t="s">
        <v>26</v>
      </c>
      <c r="D252" t="s">
        <v>27</v>
      </c>
      <c r="E252" t="s">
        <v>34</v>
      </c>
      <c r="F252">
        <v>7</v>
      </c>
      <c r="G252">
        <v>12</v>
      </c>
      <c r="H252">
        <v>16</v>
      </c>
      <c r="I252">
        <v>32</v>
      </c>
      <c r="J252">
        <v>24</v>
      </c>
      <c r="K252">
        <v>34</v>
      </c>
      <c r="L252">
        <v>21</v>
      </c>
      <c r="M252">
        <v>22</v>
      </c>
      <c r="N252">
        <v>6</v>
      </c>
      <c r="O252">
        <v>16</v>
      </c>
      <c r="P252">
        <v>26</v>
      </c>
      <c r="Q252">
        <v>43</v>
      </c>
      <c r="R252">
        <v>3.0110000000000001</v>
      </c>
      <c r="S252">
        <v>266</v>
      </c>
      <c r="T252">
        <v>202</v>
      </c>
      <c r="U252">
        <f t="shared" si="9"/>
        <v>468</v>
      </c>
      <c r="V252">
        <v>259</v>
      </c>
      <c r="W252">
        <v>12</v>
      </c>
      <c r="X252">
        <v>22</v>
      </c>
      <c r="Y252" s="1">
        <v>12.09</v>
      </c>
      <c r="Z252" s="1">
        <f t="shared" si="10"/>
        <v>21.272727272727273</v>
      </c>
      <c r="AA252" t="str">
        <f t="shared" si="11"/>
        <v>SOBRESTOCK</v>
      </c>
    </row>
    <row r="253" spans="1:27" x14ac:dyDescent="0.25">
      <c r="A253" t="s">
        <v>378</v>
      </c>
      <c r="B253" t="s">
        <v>379</v>
      </c>
      <c r="C253" t="s">
        <v>26</v>
      </c>
      <c r="D253" t="s">
        <v>27</v>
      </c>
      <c r="E253" t="s">
        <v>34</v>
      </c>
      <c r="F253">
        <v>1</v>
      </c>
      <c r="G253">
        <v>0</v>
      </c>
      <c r="H253">
        <v>1</v>
      </c>
      <c r="I253">
        <v>0</v>
      </c>
      <c r="J253">
        <v>4</v>
      </c>
      <c r="K253">
        <v>0</v>
      </c>
      <c r="L253">
        <v>1</v>
      </c>
      <c r="M253">
        <v>2</v>
      </c>
      <c r="N253">
        <v>2</v>
      </c>
      <c r="O253">
        <v>0</v>
      </c>
      <c r="P253">
        <v>3</v>
      </c>
      <c r="Q253">
        <v>0</v>
      </c>
      <c r="R253">
        <v>13.63</v>
      </c>
      <c r="S253">
        <v>10</v>
      </c>
      <c r="U253">
        <f t="shared" si="9"/>
        <v>10</v>
      </c>
      <c r="V253">
        <v>14</v>
      </c>
      <c r="W253">
        <v>7</v>
      </c>
      <c r="X253">
        <v>2</v>
      </c>
      <c r="Y253" s="1">
        <v>5</v>
      </c>
      <c r="Z253" s="1">
        <f t="shared" si="10"/>
        <v>5</v>
      </c>
      <c r="AA253" t="str">
        <f t="shared" si="11"/>
        <v>NORMOSTOCK</v>
      </c>
    </row>
    <row r="254" spans="1:27" x14ac:dyDescent="0.25">
      <c r="A254" t="s">
        <v>1114</v>
      </c>
      <c r="B254" t="s">
        <v>1115</v>
      </c>
      <c r="C254" t="s">
        <v>33</v>
      </c>
      <c r="D254" t="s">
        <v>34</v>
      </c>
      <c r="E254" t="s">
        <v>29</v>
      </c>
      <c r="F254">
        <v>24490</v>
      </c>
      <c r="G254">
        <v>23235</v>
      </c>
      <c r="H254">
        <v>28179</v>
      </c>
      <c r="I254">
        <v>24618</v>
      </c>
      <c r="J254">
        <v>21815</v>
      </c>
      <c r="K254">
        <v>29238</v>
      </c>
      <c r="L254">
        <v>21329</v>
      </c>
      <c r="M254">
        <v>14983</v>
      </c>
      <c r="N254">
        <v>14051</v>
      </c>
      <c r="O254">
        <v>24407</v>
      </c>
      <c r="P254">
        <v>24832</v>
      </c>
      <c r="Q254">
        <v>29577</v>
      </c>
      <c r="R254">
        <v>0.19</v>
      </c>
      <c r="S254">
        <v>69232</v>
      </c>
      <c r="U254">
        <f t="shared" si="9"/>
        <v>69232</v>
      </c>
      <c r="V254">
        <v>280754</v>
      </c>
      <c r="W254">
        <v>12</v>
      </c>
      <c r="X254">
        <v>23396</v>
      </c>
      <c r="Y254" s="1">
        <v>2.96</v>
      </c>
      <c r="Z254" s="1">
        <f t="shared" si="10"/>
        <v>2.9591383142417507</v>
      </c>
      <c r="AA254" t="str">
        <f t="shared" si="11"/>
        <v>SUBSTOCK</v>
      </c>
    </row>
    <row r="255" spans="1:27" x14ac:dyDescent="0.25">
      <c r="A255" t="s">
        <v>464</v>
      </c>
      <c r="B255" t="s">
        <v>465</v>
      </c>
      <c r="C255" t="s">
        <v>33</v>
      </c>
      <c r="D255" t="s">
        <v>34</v>
      </c>
      <c r="E255" t="s">
        <v>29</v>
      </c>
      <c r="F255">
        <v>3</v>
      </c>
      <c r="G255">
        <v>1</v>
      </c>
      <c r="H255">
        <v>1</v>
      </c>
      <c r="I255">
        <v>3</v>
      </c>
      <c r="J255">
        <v>1</v>
      </c>
      <c r="K255">
        <v>2</v>
      </c>
      <c r="L255">
        <v>6</v>
      </c>
      <c r="M255">
        <v>0</v>
      </c>
      <c r="N255">
        <v>1</v>
      </c>
      <c r="O255">
        <v>4</v>
      </c>
      <c r="P255">
        <v>1</v>
      </c>
      <c r="Q255">
        <v>0</v>
      </c>
      <c r="R255">
        <v>1.87</v>
      </c>
      <c r="S255">
        <v>9</v>
      </c>
      <c r="U255">
        <f t="shared" si="9"/>
        <v>9</v>
      </c>
      <c r="V255">
        <v>23</v>
      </c>
      <c r="W255">
        <v>10</v>
      </c>
      <c r="X255">
        <v>2</v>
      </c>
      <c r="Y255" s="1">
        <v>4.5</v>
      </c>
      <c r="Z255" s="1">
        <f t="shared" si="10"/>
        <v>4.5</v>
      </c>
      <c r="AA255" t="str">
        <f t="shared" si="11"/>
        <v>NORMOSTOCK</v>
      </c>
    </row>
    <row r="256" spans="1:27" x14ac:dyDescent="0.25">
      <c r="A256" t="s">
        <v>1036</v>
      </c>
      <c r="B256" t="s">
        <v>1037</v>
      </c>
      <c r="C256" t="s">
        <v>26</v>
      </c>
      <c r="D256" t="s">
        <v>27</v>
      </c>
      <c r="E256" t="s">
        <v>34</v>
      </c>
      <c r="F256">
        <v>181</v>
      </c>
      <c r="G256">
        <v>55</v>
      </c>
      <c r="H256">
        <v>4</v>
      </c>
      <c r="I256">
        <v>95</v>
      </c>
      <c r="J256">
        <v>118</v>
      </c>
      <c r="K256">
        <v>78</v>
      </c>
      <c r="L256">
        <v>72</v>
      </c>
      <c r="M256">
        <v>87</v>
      </c>
      <c r="N256">
        <v>13</v>
      </c>
      <c r="O256">
        <v>28</v>
      </c>
      <c r="P256">
        <v>61</v>
      </c>
      <c r="Q256">
        <v>3</v>
      </c>
      <c r="R256">
        <v>25</v>
      </c>
      <c r="S256">
        <v>190</v>
      </c>
      <c r="U256">
        <f t="shared" si="9"/>
        <v>190</v>
      </c>
      <c r="V256">
        <v>795</v>
      </c>
      <c r="W256">
        <v>12</v>
      </c>
      <c r="X256">
        <v>66</v>
      </c>
      <c r="Y256" s="1">
        <v>2.88</v>
      </c>
      <c r="Z256" s="1">
        <f t="shared" si="10"/>
        <v>2.8787878787878789</v>
      </c>
      <c r="AA256" t="str">
        <f t="shared" si="11"/>
        <v>SUBSTOCK</v>
      </c>
    </row>
    <row r="257" spans="1:27" x14ac:dyDescent="0.25">
      <c r="A257" t="s">
        <v>1206</v>
      </c>
      <c r="B257" t="s">
        <v>1207</v>
      </c>
      <c r="C257" t="s">
        <v>26</v>
      </c>
      <c r="D257" t="s">
        <v>27</v>
      </c>
      <c r="E257" t="s">
        <v>29</v>
      </c>
      <c r="F257">
        <v>217</v>
      </c>
      <c r="G257">
        <v>83</v>
      </c>
      <c r="H257">
        <v>63</v>
      </c>
      <c r="I257">
        <v>100</v>
      </c>
      <c r="J257">
        <v>97</v>
      </c>
      <c r="K257">
        <v>163</v>
      </c>
      <c r="L257">
        <v>419</v>
      </c>
      <c r="M257">
        <v>155</v>
      </c>
      <c r="N257">
        <v>272</v>
      </c>
      <c r="O257">
        <v>233</v>
      </c>
      <c r="P257">
        <v>77</v>
      </c>
      <c r="Q257">
        <v>184</v>
      </c>
      <c r="R257">
        <v>0.13</v>
      </c>
      <c r="S257">
        <v>327</v>
      </c>
      <c r="U257">
        <f t="shared" si="9"/>
        <v>327</v>
      </c>
      <c r="V257">
        <v>2063</v>
      </c>
      <c r="W257">
        <v>12</v>
      </c>
      <c r="X257">
        <v>172</v>
      </c>
      <c r="Y257" s="1">
        <v>1.9</v>
      </c>
      <c r="Z257" s="1">
        <f t="shared" si="10"/>
        <v>1.9011627906976745</v>
      </c>
      <c r="AA257" t="str">
        <f t="shared" si="11"/>
        <v>CRITICO</v>
      </c>
    </row>
    <row r="258" spans="1:27" x14ac:dyDescent="0.25">
      <c r="A258" t="s">
        <v>1250</v>
      </c>
      <c r="B258" t="s">
        <v>1251</v>
      </c>
      <c r="C258" t="s">
        <v>26</v>
      </c>
      <c r="D258" t="s">
        <v>27</v>
      </c>
      <c r="E258" t="s">
        <v>34</v>
      </c>
      <c r="F258">
        <v>5</v>
      </c>
      <c r="G258">
        <v>0</v>
      </c>
      <c r="H258">
        <v>2</v>
      </c>
      <c r="I258">
        <v>6</v>
      </c>
      <c r="J258">
        <v>12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16.63</v>
      </c>
      <c r="S258">
        <v>12</v>
      </c>
      <c r="T258">
        <v>13</v>
      </c>
      <c r="U258">
        <f t="shared" si="9"/>
        <v>25</v>
      </c>
      <c r="V258">
        <v>25</v>
      </c>
      <c r="W258">
        <v>4</v>
      </c>
      <c r="X258">
        <v>6</v>
      </c>
      <c r="Y258" s="1">
        <v>2</v>
      </c>
      <c r="Z258" s="1">
        <f t="shared" si="10"/>
        <v>4.166666666666667</v>
      </c>
      <c r="AA258" t="str">
        <f t="shared" si="11"/>
        <v>NORMOSTOCK</v>
      </c>
    </row>
    <row r="259" spans="1:27" x14ac:dyDescent="0.25">
      <c r="A259" t="s">
        <v>1272</v>
      </c>
      <c r="B259" t="s">
        <v>1273</v>
      </c>
      <c r="C259" t="s">
        <v>26</v>
      </c>
      <c r="D259" t="s">
        <v>27</v>
      </c>
      <c r="E259" t="s">
        <v>29</v>
      </c>
      <c r="F259">
        <v>7</v>
      </c>
      <c r="G259">
        <v>3</v>
      </c>
      <c r="H259">
        <v>10</v>
      </c>
      <c r="I259">
        <v>14</v>
      </c>
      <c r="J259">
        <v>26</v>
      </c>
      <c r="K259">
        <v>6</v>
      </c>
      <c r="L259">
        <v>20</v>
      </c>
      <c r="M259">
        <v>1</v>
      </c>
      <c r="N259">
        <v>13</v>
      </c>
      <c r="O259">
        <v>3</v>
      </c>
      <c r="P259">
        <v>6</v>
      </c>
      <c r="Q259">
        <v>13</v>
      </c>
      <c r="R259">
        <v>134.59</v>
      </c>
      <c r="S259">
        <v>47</v>
      </c>
      <c r="U259">
        <f t="shared" ref="U259:U322" si="12">SUM(S259,T259)</f>
        <v>47</v>
      </c>
      <c r="V259">
        <v>122</v>
      </c>
      <c r="W259">
        <v>12</v>
      </c>
      <c r="X259">
        <v>10</v>
      </c>
      <c r="Y259" s="1">
        <v>4.7</v>
      </c>
      <c r="Z259" s="1">
        <f t="shared" ref="Z259:Z322" si="13">IFERROR(U259/X259,0)</f>
        <v>4.7</v>
      </c>
      <c r="AA259" t="str">
        <f t="shared" ref="AA259:AA322" si="14">IF(X259=0,"SIN ROTACION",IF(Z259&lt;2,"CRITICO", IF(Z259&lt;=3,"SUBSTOCK",IF(Z259&lt;6.1,"NORMOSTOCK","SOBRESTOCK"))))</f>
        <v>NORMOSTOCK</v>
      </c>
    </row>
    <row r="260" spans="1:27" x14ac:dyDescent="0.25">
      <c r="A260" t="s">
        <v>31</v>
      </c>
      <c r="B260" t="s">
        <v>32</v>
      </c>
      <c r="C260" t="s">
        <v>33</v>
      </c>
      <c r="D260" t="s">
        <v>34</v>
      </c>
      <c r="E260" t="s">
        <v>35</v>
      </c>
      <c r="F260">
        <v>0</v>
      </c>
      <c r="G260">
        <v>0</v>
      </c>
      <c r="H260">
        <v>0</v>
      </c>
      <c r="I260">
        <v>0</v>
      </c>
      <c r="J260">
        <v>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43.75</v>
      </c>
      <c r="S260">
        <v>0</v>
      </c>
      <c r="U260">
        <f t="shared" si="12"/>
        <v>0</v>
      </c>
      <c r="V260">
        <v>2</v>
      </c>
      <c r="W260">
        <v>1</v>
      </c>
      <c r="X260">
        <v>2</v>
      </c>
      <c r="Y260" s="1">
        <v>0</v>
      </c>
      <c r="Z260" s="1">
        <f t="shared" si="13"/>
        <v>0</v>
      </c>
      <c r="AA260" t="str">
        <f t="shared" si="14"/>
        <v>CRITICO</v>
      </c>
    </row>
    <row r="261" spans="1:27" x14ac:dyDescent="0.25">
      <c r="A261" t="s">
        <v>36</v>
      </c>
      <c r="B261" t="s">
        <v>37</v>
      </c>
      <c r="C261" t="s">
        <v>33</v>
      </c>
      <c r="D261" t="s">
        <v>34</v>
      </c>
      <c r="E261" t="s">
        <v>35</v>
      </c>
      <c r="F261">
        <v>0</v>
      </c>
      <c r="G261">
        <v>0</v>
      </c>
      <c r="H261">
        <v>1</v>
      </c>
      <c r="I261">
        <v>0</v>
      </c>
      <c r="J261">
        <v>1</v>
      </c>
      <c r="K261">
        <v>0</v>
      </c>
      <c r="L261">
        <v>3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341.71899999999999</v>
      </c>
      <c r="S261">
        <v>4</v>
      </c>
      <c r="U261">
        <f t="shared" si="12"/>
        <v>4</v>
      </c>
      <c r="V261">
        <v>5</v>
      </c>
      <c r="W261">
        <v>3</v>
      </c>
      <c r="X261">
        <v>2</v>
      </c>
      <c r="Y261" s="1">
        <v>2</v>
      </c>
      <c r="Z261" s="1">
        <f t="shared" si="13"/>
        <v>2</v>
      </c>
      <c r="AA261" t="str">
        <f t="shared" si="14"/>
        <v>SUBSTOCK</v>
      </c>
    </row>
    <row r="262" spans="1:27" x14ac:dyDescent="0.25">
      <c r="A262" t="s">
        <v>45</v>
      </c>
      <c r="B262" t="s">
        <v>46</v>
      </c>
      <c r="C262" t="s">
        <v>33</v>
      </c>
      <c r="D262" t="s">
        <v>34</v>
      </c>
      <c r="E262" t="s">
        <v>35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24.75</v>
      </c>
      <c r="S262">
        <v>1</v>
      </c>
      <c r="U262">
        <f t="shared" si="12"/>
        <v>1</v>
      </c>
      <c r="V262">
        <v>0</v>
      </c>
      <c r="W262">
        <v>0</v>
      </c>
      <c r="X262">
        <v>0</v>
      </c>
      <c r="Y262" s="1">
        <v>0</v>
      </c>
      <c r="Z262" s="1">
        <f t="shared" si="13"/>
        <v>0</v>
      </c>
      <c r="AA262" t="str">
        <f t="shared" si="14"/>
        <v>SIN ROTACION</v>
      </c>
    </row>
    <row r="263" spans="1:27" x14ac:dyDescent="0.25">
      <c r="A263" t="s">
        <v>62</v>
      </c>
      <c r="B263" t="s">
        <v>63</v>
      </c>
      <c r="C263" t="s">
        <v>33</v>
      </c>
      <c r="D263" t="s">
        <v>34</v>
      </c>
      <c r="E263" t="s">
        <v>35</v>
      </c>
      <c r="F263">
        <v>5</v>
      </c>
      <c r="G263">
        <v>1</v>
      </c>
      <c r="H263">
        <v>1</v>
      </c>
      <c r="I263">
        <v>2</v>
      </c>
      <c r="J263">
        <v>1</v>
      </c>
      <c r="K263">
        <v>0</v>
      </c>
      <c r="L263">
        <v>1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18.75</v>
      </c>
      <c r="S263">
        <v>21</v>
      </c>
      <c r="T263">
        <v>7</v>
      </c>
      <c r="U263">
        <f t="shared" si="12"/>
        <v>28</v>
      </c>
      <c r="V263">
        <v>12</v>
      </c>
      <c r="W263">
        <v>7</v>
      </c>
      <c r="X263">
        <v>2</v>
      </c>
      <c r="Y263" s="1">
        <v>10.5</v>
      </c>
      <c r="Z263" s="1">
        <f t="shared" si="13"/>
        <v>14</v>
      </c>
      <c r="AA263" t="str">
        <f t="shared" si="14"/>
        <v>SOBRESTOCK</v>
      </c>
    </row>
    <row r="264" spans="1:27" x14ac:dyDescent="0.25">
      <c r="A264" t="s">
        <v>96</v>
      </c>
      <c r="B264" t="s">
        <v>97</v>
      </c>
      <c r="C264" t="s">
        <v>33</v>
      </c>
      <c r="D264" t="s">
        <v>34</v>
      </c>
      <c r="E264" t="s">
        <v>35</v>
      </c>
      <c r="F264">
        <v>374</v>
      </c>
      <c r="G264">
        <v>193</v>
      </c>
      <c r="H264">
        <v>288</v>
      </c>
      <c r="I264">
        <v>320</v>
      </c>
      <c r="J264">
        <v>365</v>
      </c>
      <c r="K264">
        <v>390</v>
      </c>
      <c r="L264">
        <v>334</v>
      </c>
      <c r="M264">
        <v>180</v>
      </c>
      <c r="N264">
        <v>265</v>
      </c>
      <c r="O264">
        <v>71</v>
      </c>
      <c r="P264">
        <v>124</v>
      </c>
      <c r="Q264">
        <v>314</v>
      </c>
      <c r="R264">
        <v>0.09</v>
      </c>
      <c r="S264">
        <v>2468</v>
      </c>
      <c r="T264">
        <v>843</v>
      </c>
      <c r="U264">
        <f t="shared" si="12"/>
        <v>3311</v>
      </c>
      <c r="V264">
        <v>3218</v>
      </c>
      <c r="W264">
        <v>12</v>
      </c>
      <c r="X264">
        <v>268</v>
      </c>
      <c r="Y264" s="1">
        <v>9.2100000000000009</v>
      </c>
      <c r="Z264" s="1">
        <f t="shared" si="13"/>
        <v>12.354477611940299</v>
      </c>
      <c r="AA264" t="str">
        <f t="shared" si="14"/>
        <v>SOBRESTOCK</v>
      </c>
    </row>
    <row r="265" spans="1:27" x14ac:dyDescent="0.25">
      <c r="A265" t="s">
        <v>98</v>
      </c>
      <c r="B265" t="s">
        <v>99</v>
      </c>
      <c r="C265" t="s">
        <v>33</v>
      </c>
      <c r="D265" t="s">
        <v>34</v>
      </c>
      <c r="E265" t="s">
        <v>35</v>
      </c>
      <c r="F265">
        <v>6248</v>
      </c>
      <c r="G265">
        <v>6418</v>
      </c>
      <c r="H265">
        <v>5366</v>
      </c>
      <c r="I265">
        <v>6581</v>
      </c>
      <c r="J265">
        <v>5614</v>
      </c>
      <c r="K265">
        <v>5934</v>
      </c>
      <c r="L265">
        <v>7045</v>
      </c>
      <c r="M265">
        <v>8034</v>
      </c>
      <c r="N265">
        <v>7052</v>
      </c>
      <c r="O265">
        <v>7687</v>
      </c>
      <c r="P265">
        <v>5191</v>
      </c>
      <c r="Q265">
        <v>6648</v>
      </c>
      <c r="R265">
        <v>0.08</v>
      </c>
      <c r="S265">
        <v>27466</v>
      </c>
      <c r="T265">
        <v>61991</v>
      </c>
      <c r="U265">
        <f t="shared" si="12"/>
        <v>89457</v>
      </c>
      <c r="V265">
        <v>77818</v>
      </c>
      <c r="W265">
        <v>12</v>
      </c>
      <c r="X265">
        <v>6485</v>
      </c>
      <c r="Y265" s="1">
        <v>4.24</v>
      </c>
      <c r="Z265" s="1">
        <f t="shared" si="13"/>
        <v>13.794448727833462</v>
      </c>
      <c r="AA265" t="str">
        <f t="shared" si="14"/>
        <v>SOBRESTOCK</v>
      </c>
    </row>
    <row r="266" spans="1:27" x14ac:dyDescent="0.25">
      <c r="A266" t="s">
        <v>100</v>
      </c>
      <c r="B266" t="s">
        <v>101</v>
      </c>
      <c r="C266" t="s">
        <v>33</v>
      </c>
      <c r="D266" t="s">
        <v>34</v>
      </c>
      <c r="E266" t="s">
        <v>35</v>
      </c>
      <c r="F266">
        <v>4490</v>
      </c>
      <c r="G266">
        <v>4976</v>
      </c>
      <c r="H266">
        <v>5048</v>
      </c>
      <c r="I266">
        <v>3787</v>
      </c>
      <c r="J266">
        <v>3525</v>
      </c>
      <c r="K266">
        <v>2949</v>
      </c>
      <c r="L266">
        <v>2752</v>
      </c>
      <c r="M266">
        <v>4142</v>
      </c>
      <c r="N266">
        <v>5167</v>
      </c>
      <c r="O266">
        <v>4927</v>
      </c>
      <c r="P266">
        <v>3595</v>
      </c>
      <c r="Q266">
        <v>3977</v>
      </c>
      <c r="R266">
        <v>0.06</v>
      </c>
      <c r="S266">
        <v>18958</v>
      </c>
      <c r="T266">
        <v>41528</v>
      </c>
      <c r="U266">
        <f t="shared" si="12"/>
        <v>60486</v>
      </c>
      <c r="V266">
        <v>49335</v>
      </c>
      <c r="W266">
        <v>12</v>
      </c>
      <c r="X266">
        <v>4111</v>
      </c>
      <c r="Y266" s="1">
        <v>4.6100000000000003</v>
      </c>
      <c r="Z266" s="1">
        <f t="shared" si="13"/>
        <v>14.713208465093651</v>
      </c>
      <c r="AA266" t="str">
        <f t="shared" si="14"/>
        <v>SOBRESTOCK</v>
      </c>
    </row>
    <row r="267" spans="1:27" x14ac:dyDescent="0.25">
      <c r="A267" t="s">
        <v>126</v>
      </c>
      <c r="B267" t="s">
        <v>127</v>
      </c>
      <c r="C267" t="s">
        <v>26</v>
      </c>
      <c r="D267" t="s">
        <v>27</v>
      </c>
      <c r="E267" t="s">
        <v>35</v>
      </c>
      <c r="F267">
        <v>167</v>
      </c>
      <c r="G267">
        <v>197</v>
      </c>
      <c r="H267">
        <v>158</v>
      </c>
      <c r="I267">
        <v>136</v>
      </c>
      <c r="J267">
        <v>105</v>
      </c>
      <c r="K267">
        <v>71</v>
      </c>
      <c r="L267">
        <v>47</v>
      </c>
      <c r="M267">
        <v>35</v>
      </c>
      <c r="N267">
        <v>154</v>
      </c>
      <c r="O267">
        <v>223</v>
      </c>
      <c r="P267">
        <v>157</v>
      </c>
      <c r="Q267">
        <v>153</v>
      </c>
      <c r="R267">
        <v>7.4</v>
      </c>
      <c r="S267">
        <v>663</v>
      </c>
      <c r="T267">
        <v>908</v>
      </c>
      <c r="U267">
        <f t="shared" si="12"/>
        <v>1571</v>
      </c>
      <c r="V267">
        <v>1603</v>
      </c>
      <c r="W267">
        <v>12</v>
      </c>
      <c r="X267">
        <v>134</v>
      </c>
      <c r="Y267" s="1">
        <v>4.95</v>
      </c>
      <c r="Z267" s="1">
        <f t="shared" si="13"/>
        <v>11.723880597014926</v>
      </c>
      <c r="AA267" t="str">
        <f t="shared" si="14"/>
        <v>SOBRESTOCK</v>
      </c>
    </row>
    <row r="268" spans="1:27" x14ac:dyDescent="0.25">
      <c r="A268" t="s">
        <v>128</v>
      </c>
      <c r="B268" t="s">
        <v>129</v>
      </c>
      <c r="C268" t="s">
        <v>33</v>
      </c>
      <c r="D268" t="s">
        <v>34</v>
      </c>
      <c r="E268" t="s">
        <v>35</v>
      </c>
      <c r="F268">
        <v>75</v>
      </c>
      <c r="G268">
        <v>78</v>
      </c>
      <c r="H268">
        <v>92</v>
      </c>
      <c r="I268">
        <v>144</v>
      </c>
      <c r="J268">
        <v>128</v>
      </c>
      <c r="K268">
        <v>128</v>
      </c>
      <c r="L268">
        <v>166</v>
      </c>
      <c r="M268">
        <v>171</v>
      </c>
      <c r="N268">
        <v>51</v>
      </c>
      <c r="O268">
        <v>88</v>
      </c>
      <c r="P268">
        <v>84</v>
      </c>
      <c r="Q268">
        <v>83</v>
      </c>
      <c r="R268">
        <v>7.3</v>
      </c>
      <c r="S268">
        <v>377</v>
      </c>
      <c r="T268">
        <v>1467</v>
      </c>
      <c r="U268">
        <f t="shared" si="12"/>
        <v>1844</v>
      </c>
      <c r="V268">
        <v>1288</v>
      </c>
      <c r="W268">
        <v>12</v>
      </c>
      <c r="X268">
        <v>107</v>
      </c>
      <c r="Y268" s="1">
        <v>3.52</v>
      </c>
      <c r="Z268" s="1">
        <f t="shared" si="13"/>
        <v>17.233644859813083</v>
      </c>
      <c r="AA268" t="str">
        <f t="shared" si="14"/>
        <v>SOBRESTOCK</v>
      </c>
    </row>
    <row r="269" spans="1:27" x14ac:dyDescent="0.25">
      <c r="A269" t="s">
        <v>134</v>
      </c>
      <c r="B269" t="s">
        <v>135</v>
      </c>
      <c r="C269" t="s">
        <v>33</v>
      </c>
      <c r="D269" t="s">
        <v>34</v>
      </c>
      <c r="E269" t="s">
        <v>35</v>
      </c>
      <c r="F269">
        <v>148</v>
      </c>
      <c r="G269">
        <v>126</v>
      </c>
      <c r="H269">
        <v>108</v>
      </c>
      <c r="I269">
        <v>116</v>
      </c>
      <c r="J269">
        <v>130</v>
      </c>
      <c r="K269">
        <v>142</v>
      </c>
      <c r="L269">
        <v>145</v>
      </c>
      <c r="M269">
        <v>124</v>
      </c>
      <c r="N269">
        <v>147</v>
      </c>
      <c r="O269">
        <v>147</v>
      </c>
      <c r="P269">
        <v>122</v>
      </c>
      <c r="Q269">
        <v>126</v>
      </c>
      <c r="R269">
        <v>13.7</v>
      </c>
      <c r="S269">
        <v>563</v>
      </c>
      <c r="T269">
        <v>1179</v>
      </c>
      <c r="U269">
        <f t="shared" si="12"/>
        <v>1742</v>
      </c>
      <c r="V269">
        <v>1581</v>
      </c>
      <c r="W269">
        <v>12</v>
      </c>
      <c r="X269">
        <v>132</v>
      </c>
      <c r="Y269" s="1">
        <v>4.2699999999999996</v>
      </c>
      <c r="Z269" s="1">
        <f t="shared" si="13"/>
        <v>13.196969696969697</v>
      </c>
      <c r="AA269" t="str">
        <f t="shared" si="14"/>
        <v>SOBRESTOCK</v>
      </c>
    </row>
    <row r="270" spans="1:27" x14ac:dyDescent="0.25">
      <c r="A270" t="s">
        <v>1180</v>
      </c>
      <c r="B270" t="s">
        <v>1181</v>
      </c>
      <c r="C270" t="s">
        <v>33</v>
      </c>
      <c r="D270" t="s">
        <v>34</v>
      </c>
      <c r="E270" t="s">
        <v>34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688.75</v>
      </c>
      <c r="S270">
        <v>0</v>
      </c>
      <c r="U270">
        <f t="shared" si="12"/>
        <v>0</v>
      </c>
      <c r="V270">
        <v>1</v>
      </c>
      <c r="W270">
        <v>1</v>
      </c>
      <c r="X270">
        <v>1</v>
      </c>
      <c r="Y270" s="1">
        <v>0</v>
      </c>
      <c r="Z270" s="1">
        <f t="shared" si="13"/>
        <v>0</v>
      </c>
      <c r="AA270" t="str">
        <f t="shared" si="14"/>
        <v>CRITICO</v>
      </c>
    </row>
    <row r="271" spans="1:27" x14ac:dyDescent="0.25">
      <c r="A271" t="s">
        <v>826</v>
      </c>
      <c r="B271" t="s">
        <v>827</v>
      </c>
      <c r="C271" t="s">
        <v>33</v>
      </c>
      <c r="D271" t="s">
        <v>34</v>
      </c>
      <c r="E271" t="s">
        <v>34</v>
      </c>
      <c r="F271">
        <v>2</v>
      </c>
      <c r="G271">
        <v>6</v>
      </c>
      <c r="H271">
        <v>2</v>
      </c>
      <c r="I271">
        <v>2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13</v>
      </c>
      <c r="P271">
        <v>0</v>
      </c>
      <c r="Q271">
        <v>0</v>
      </c>
      <c r="R271">
        <v>181.25</v>
      </c>
      <c r="S271">
        <v>0</v>
      </c>
      <c r="U271">
        <f t="shared" si="12"/>
        <v>0</v>
      </c>
      <c r="V271">
        <v>26</v>
      </c>
      <c r="W271">
        <v>6</v>
      </c>
      <c r="X271">
        <v>4</v>
      </c>
      <c r="Y271" s="1">
        <v>0</v>
      </c>
      <c r="Z271" s="1">
        <f t="shared" si="13"/>
        <v>0</v>
      </c>
      <c r="AA271" t="str">
        <f t="shared" si="14"/>
        <v>CRITICO</v>
      </c>
    </row>
    <row r="272" spans="1:27" x14ac:dyDescent="0.25">
      <c r="A272" t="s">
        <v>183</v>
      </c>
      <c r="B272" t="s">
        <v>184</v>
      </c>
      <c r="C272" t="s">
        <v>33</v>
      </c>
      <c r="D272" t="s">
        <v>34</v>
      </c>
      <c r="E272" t="s">
        <v>35</v>
      </c>
      <c r="F272">
        <v>3</v>
      </c>
      <c r="G272">
        <v>11</v>
      </c>
      <c r="H272">
        <v>4</v>
      </c>
      <c r="I272">
        <v>12</v>
      </c>
      <c r="J272">
        <v>1</v>
      </c>
      <c r="K272">
        <v>0</v>
      </c>
      <c r="L272">
        <v>0</v>
      </c>
      <c r="M272">
        <v>5</v>
      </c>
      <c r="N272">
        <v>7</v>
      </c>
      <c r="O272">
        <v>1</v>
      </c>
      <c r="P272">
        <v>1</v>
      </c>
      <c r="Q272">
        <v>3</v>
      </c>
      <c r="R272">
        <v>37.5</v>
      </c>
      <c r="S272">
        <v>25</v>
      </c>
      <c r="T272">
        <v>4</v>
      </c>
      <c r="U272">
        <f t="shared" si="12"/>
        <v>29</v>
      </c>
      <c r="V272">
        <v>48</v>
      </c>
      <c r="W272">
        <v>10</v>
      </c>
      <c r="X272">
        <v>5</v>
      </c>
      <c r="Y272" s="1">
        <v>5</v>
      </c>
      <c r="Z272" s="1">
        <f t="shared" si="13"/>
        <v>5.8</v>
      </c>
      <c r="AA272" t="str">
        <f t="shared" si="14"/>
        <v>NORMOSTOCK</v>
      </c>
    </row>
    <row r="273" spans="1:27" x14ac:dyDescent="0.25">
      <c r="A273" t="s">
        <v>189</v>
      </c>
      <c r="B273" t="s">
        <v>190</v>
      </c>
      <c r="C273" t="s">
        <v>33</v>
      </c>
      <c r="D273" t="s">
        <v>34</v>
      </c>
      <c r="E273" t="s">
        <v>35</v>
      </c>
      <c r="F273">
        <v>8066</v>
      </c>
      <c r="G273">
        <v>1923</v>
      </c>
      <c r="H273">
        <v>2615</v>
      </c>
      <c r="I273">
        <v>2597</v>
      </c>
      <c r="J273">
        <v>1674</v>
      </c>
      <c r="K273">
        <v>1868</v>
      </c>
      <c r="L273">
        <v>1498</v>
      </c>
      <c r="M273">
        <v>1227</v>
      </c>
      <c r="N273">
        <v>2114</v>
      </c>
      <c r="O273">
        <v>1087</v>
      </c>
      <c r="P273">
        <v>1223</v>
      </c>
      <c r="Q273">
        <v>1320</v>
      </c>
      <c r="R273">
        <v>0.16</v>
      </c>
      <c r="S273">
        <v>13408</v>
      </c>
      <c r="T273">
        <v>18495</v>
      </c>
      <c r="U273">
        <f t="shared" si="12"/>
        <v>31903</v>
      </c>
      <c r="V273">
        <v>27212</v>
      </c>
      <c r="W273">
        <v>12</v>
      </c>
      <c r="X273">
        <v>2268</v>
      </c>
      <c r="Y273" s="1">
        <v>5.91</v>
      </c>
      <c r="Z273" s="1">
        <f t="shared" si="13"/>
        <v>14.06657848324515</v>
      </c>
      <c r="AA273" t="str">
        <f t="shared" si="14"/>
        <v>SOBRESTOCK</v>
      </c>
    </row>
    <row r="274" spans="1:27" x14ac:dyDescent="0.25">
      <c r="A274" t="s">
        <v>192</v>
      </c>
      <c r="B274" t="s">
        <v>193</v>
      </c>
      <c r="C274" t="s">
        <v>33</v>
      </c>
      <c r="D274" t="s">
        <v>34</v>
      </c>
      <c r="E274" t="s">
        <v>35</v>
      </c>
      <c r="F274">
        <v>4545</v>
      </c>
      <c r="G274">
        <v>2803</v>
      </c>
      <c r="H274">
        <v>1999</v>
      </c>
      <c r="I274">
        <v>2095</v>
      </c>
      <c r="J274">
        <v>5406</v>
      </c>
      <c r="K274">
        <v>725</v>
      </c>
      <c r="L274">
        <v>954</v>
      </c>
      <c r="M274">
        <v>623</v>
      </c>
      <c r="N274">
        <v>1226</v>
      </c>
      <c r="O274">
        <v>357</v>
      </c>
      <c r="P274">
        <v>459</v>
      </c>
      <c r="Q274">
        <v>1123</v>
      </c>
      <c r="R274">
        <v>0.158</v>
      </c>
      <c r="S274">
        <v>11772</v>
      </c>
      <c r="T274">
        <v>209135</v>
      </c>
      <c r="U274">
        <f t="shared" si="12"/>
        <v>220907</v>
      </c>
      <c r="V274">
        <v>22315</v>
      </c>
      <c r="W274">
        <v>12</v>
      </c>
      <c r="X274">
        <v>1860</v>
      </c>
      <c r="Y274" s="1">
        <v>6.33</v>
      </c>
      <c r="Z274" s="1">
        <f t="shared" si="13"/>
        <v>118.76720430107527</v>
      </c>
      <c r="AA274" t="str">
        <f t="shared" si="14"/>
        <v>SOBRESTOCK</v>
      </c>
    </row>
    <row r="275" spans="1:27" x14ac:dyDescent="0.25">
      <c r="A275" t="s">
        <v>234</v>
      </c>
      <c r="B275" t="s">
        <v>235</v>
      </c>
      <c r="C275" t="s">
        <v>33</v>
      </c>
      <c r="D275" t="s">
        <v>34</v>
      </c>
      <c r="E275" t="s">
        <v>35</v>
      </c>
      <c r="F275">
        <v>46</v>
      </c>
      <c r="G275">
        <v>51</v>
      </c>
      <c r="H275">
        <v>49</v>
      </c>
      <c r="I275">
        <v>81</v>
      </c>
      <c r="J275">
        <v>59</v>
      </c>
      <c r="K275">
        <v>46</v>
      </c>
      <c r="L275">
        <v>38</v>
      </c>
      <c r="M275">
        <v>39</v>
      </c>
      <c r="N275">
        <v>19</v>
      </c>
      <c r="O275">
        <v>42</v>
      </c>
      <c r="P275">
        <v>52</v>
      </c>
      <c r="Q275">
        <v>42</v>
      </c>
      <c r="R275">
        <v>0.53</v>
      </c>
      <c r="S275">
        <v>722</v>
      </c>
      <c r="T275">
        <v>2194</v>
      </c>
      <c r="U275">
        <f t="shared" si="12"/>
        <v>2916</v>
      </c>
      <c r="V275">
        <v>564</v>
      </c>
      <c r="W275">
        <v>12</v>
      </c>
      <c r="X275">
        <v>47</v>
      </c>
      <c r="Y275" s="1">
        <v>15.36</v>
      </c>
      <c r="Z275" s="1">
        <f t="shared" si="13"/>
        <v>62.042553191489361</v>
      </c>
      <c r="AA275" t="str">
        <f t="shared" si="14"/>
        <v>SOBRESTOCK</v>
      </c>
    </row>
    <row r="276" spans="1:27" x14ac:dyDescent="0.25">
      <c r="A276" t="s">
        <v>236</v>
      </c>
      <c r="B276" t="s">
        <v>237</v>
      </c>
      <c r="C276" t="s">
        <v>33</v>
      </c>
      <c r="D276" t="s">
        <v>34</v>
      </c>
      <c r="E276" t="s">
        <v>35</v>
      </c>
      <c r="F276">
        <v>31</v>
      </c>
      <c r="G276">
        <v>21</v>
      </c>
      <c r="H276">
        <v>57</v>
      </c>
      <c r="I276">
        <v>67</v>
      </c>
      <c r="J276">
        <v>37</v>
      </c>
      <c r="K276">
        <v>46</v>
      </c>
      <c r="L276">
        <v>36</v>
      </c>
      <c r="M276">
        <v>51</v>
      </c>
      <c r="N276">
        <v>18</v>
      </c>
      <c r="O276">
        <v>49</v>
      </c>
      <c r="P276">
        <v>61</v>
      </c>
      <c r="Q276">
        <v>45</v>
      </c>
      <c r="R276">
        <v>2.29</v>
      </c>
      <c r="S276">
        <v>474</v>
      </c>
      <c r="T276">
        <v>74</v>
      </c>
      <c r="U276">
        <f t="shared" si="12"/>
        <v>548</v>
      </c>
      <c r="V276">
        <v>519</v>
      </c>
      <c r="W276">
        <v>12</v>
      </c>
      <c r="X276">
        <v>43</v>
      </c>
      <c r="Y276" s="1">
        <v>11.02</v>
      </c>
      <c r="Z276" s="1">
        <f t="shared" si="13"/>
        <v>12.744186046511627</v>
      </c>
      <c r="AA276" t="str">
        <f t="shared" si="14"/>
        <v>SOBRESTOCK</v>
      </c>
    </row>
    <row r="277" spans="1:27" x14ac:dyDescent="0.25">
      <c r="A277" t="s">
        <v>264</v>
      </c>
      <c r="B277" t="s">
        <v>265</v>
      </c>
      <c r="C277" t="s">
        <v>33</v>
      </c>
      <c r="D277" t="s">
        <v>34</v>
      </c>
      <c r="E277" t="s">
        <v>35</v>
      </c>
      <c r="F277">
        <v>19</v>
      </c>
      <c r="G277">
        <v>12</v>
      </c>
      <c r="H277">
        <v>11</v>
      </c>
      <c r="I277">
        <v>26</v>
      </c>
      <c r="J277">
        <v>20</v>
      </c>
      <c r="K277">
        <v>16</v>
      </c>
      <c r="L277">
        <v>19</v>
      </c>
      <c r="M277">
        <v>15</v>
      </c>
      <c r="N277">
        <v>15</v>
      </c>
      <c r="O277">
        <v>41</v>
      </c>
      <c r="P277">
        <v>16</v>
      </c>
      <c r="Q277">
        <v>18</v>
      </c>
      <c r="R277">
        <v>1.65</v>
      </c>
      <c r="S277">
        <v>192</v>
      </c>
      <c r="T277">
        <v>500</v>
      </c>
      <c r="U277">
        <f t="shared" si="12"/>
        <v>692</v>
      </c>
      <c r="V277">
        <v>228</v>
      </c>
      <c r="W277">
        <v>12</v>
      </c>
      <c r="X277">
        <v>19</v>
      </c>
      <c r="Y277" s="1">
        <v>10.11</v>
      </c>
      <c r="Z277" s="1">
        <f t="shared" si="13"/>
        <v>36.421052631578945</v>
      </c>
      <c r="AA277" t="str">
        <f t="shared" si="14"/>
        <v>SOBRESTOCK</v>
      </c>
    </row>
    <row r="278" spans="1:27" x14ac:dyDescent="0.25">
      <c r="A278" t="s">
        <v>286</v>
      </c>
      <c r="B278" t="s">
        <v>287</v>
      </c>
      <c r="C278" t="s">
        <v>33</v>
      </c>
      <c r="D278" t="s">
        <v>34</v>
      </c>
      <c r="E278" t="s">
        <v>35</v>
      </c>
      <c r="F278">
        <v>415</v>
      </c>
      <c r="G278">
        <v>1252</v>
      </c>
      <c r="H278">
        <v>1545</v>
      </c>
      <c r="I278">
        <v>1947</v>
      </c>
      <c r="J278">
        <v>1642</v>
      </c>
      <c r="K278">
        <v>2010</v>
      </c>
      <c r="L278">
        <v>2421</v>
      </c>
      <c r="M278">
        <v>2523</v>
      </c>
      <c r="N278">
        <v>1610</v>
      </c>
      <c r="O278">
        <v>895</v>
      </c>
      <c r="P278">
        <v>561</v>
      </c>
      <c r="Q278">
        <v>396</v>
      </c>
      <c r="R278">
        <v>1.31</v>
      </c>
      <c r="S278">
        <v>2328</v>
      </c>
      <c r="T278">
        <v>12781</v>
      </c>
      <c r="U278">
        <f t="shared" si="12"/>
        <v>15109</v>
      </c>
      <c r="V278">
        <v>17217</v>
      </c>
      <c r="W278">
        <v>12</v>
      </c>
      <c r="X278">
        <v>1435</v>
      </c>
      <c r="Y278" s="1">
        <v>1.62</v>
      </c>
      <c r="Z278" s="1">
        <f t="shared" si="13"/>
        <v>10.528919860627179</v>
      </c>
      <c r="AA278" t="str">
        <f t="shared" si="14"/>
        <v>SOBRESTOCK</v>
      </c>
    </row>
    <row r="279" spans="1:27" x14ac:dyDescent="0.25">
      <c r="A279" t="s">
        <v>290</v>
      </c>
      <c r="B279" t="s">
        <v>291</v>
      </c>
      <c r="C279" t="s">
        <v>33</v>
      </c>
      <c r="D279" t="s">
        <v>34</v>
      </c>
      <c r="E279" t="s">
        <v>34</v>
      </c>
      <c r="F279">
        <v>1278</v>
      </c>
      <c r="G279">
        <v>1309</v>
      </c>
      <c r="H279">
        <v>1153</v>
      </c>
      <c r="I279">
        <v>2554</v>
      </c>
      <c r="J279">
        <v>469</v>
      </c>
      <c r="K279">
        <v>291</v>
      </c>
      <c r="L279">
        <v>206</v>
      </c>
      <c r="M279">
        <v>117</v>
      </c>
      <c r="N279">
        <v>131</v>
      </c>
      <c r="O279">
        <v>660</v>
      </c>
      <c r="P279">
        <v>693</v>
      </c>
      <c r="Q279">
        <v>1005</v>
      </c>
      <c r="R279">
        <v>1.54</v>
      </c>
      <c r="S279">
        <v>6711</v>
      </c>
      <c r="T279">
        <v>13937</v>
      </c>
      <c r="U279">
        <f t="shared" si="12"/>
        <v>20648</v>
      </c>
      <c r="V279">
        <v>9866</v>
      </c>
      <c r="W279">
        <v>12</v>
      </c>
      <c r="X279">
        <v>822</v>
      </c>
      <c r="Y279" s="1">
        <v>8.16</v>
      </c>
      <c r="Z279" s="1">
        <f t="shared" si="13"/>
        <v>25.119221411192214</v>
      </c>
      <c r="AA279" t="str">
        <f t="shared" si="14"/>
        <v>SOBRESTOCK</v>
      </c>
    </row>
    <row r="280" spans="1:27" x14ac:dyDescent="0.25">
      <c r="A280" t="s">
        <v>334</v>
      </c>
      <c r="B280" t="s">
        <v>335</v>
      </c>
      <c r="C280" t="s">
        <v>33</v>
      </c>
      <c r="D280" t="s">
        <v>34</v>
      </c>
      <c r="E280" t="s">
        <v>35</v>
      </c>
      <c r="F280">
        <v>151</v>
      </c>
      <c r="G280">
        <v>191</v>
      </c>
      <c r="H280">
        <v>236</v>
      </c>
      <c r="I280">
        <v>187</v>
      </c>
      <c r="J280">
        <v>151</v>
      </c>
      <c r="K280">
        <v>139</v>
      </c>
      <c r="L280">
        <v>240</v>
      </c>
      <c r="M280">
        <v>187</v>
      </c>
      <c r="N280">
        <v>180</v>
      </c>
      <c r="O280">
        <v>168</v>
      </c>
      <c r="P280">
        <v>116</v>
      </c>
      <c r="Q280">
        <v>164</v>
      </c>
      <c r="R280">
        <v>0.63</v>
      </c>
      <c r="S280">
        <v>1120</v>
      </c>
      <c r="T280">
        <v>2010</v>
      </c>
      <c r="U280">
        <f t="shared" si="12"/>
        <v>3130</v>
      </c>
      <c r="V280">
        <v>2110</v>
      </c>
      <c r="W280">
        <v>12</v>
      </c>
      <c r="X280">
        <v>176</v>
      </c>
      <c r="Y280" s="1">
        <v>6.36</v>
      </c>
      <c r="Z280" s="1">
        <f t="shared" si="13"/>
        <v>17.78409090909091</v>
      </c>
      <c r="AA280" t="str">
        <f t="shared" si="14"/>
        <v>SOBRESTOCK</v>
      </c>
    </row>
    <row r="281" spans="1:27" x14ac:dyDescent="0.25">
      <c r="A281" t="s">
        <v>392</v>
      </c>
      <c r="B281" t="s">
        <v>393</v>
      </c>
      <c r="C281" t="s">
        <v>33</v>
      </c>
      <c r="D281" t="s">
        <v>34</v>
      </c>
      <c r="E281" t="s">
        <v>35</v>
      </c>
      <c r="F281">
        <v>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190</v>
      </c>
      <c r="S281">
        <v>0</v>
      </c>
      <c r="U281">
        <f t="shared" si="12"/>
        <v>0</v>
      </c>
      <c r="V281">
        <v>3</v>
      </c>
      <c r="W281">
        <v>2</v>
      </c>
      <c r="X281">
        <v>2</v>
      </c>
      <c r="Y281" s="1">
        <v>0</v>
      </c>
      <c r="Z281" s="1">
        <f t="shared" si="13"/>
        <v>0</v>
      </c>
      <c r="AA281" t="str">
        <f t="shared" si="14"/>
        <v>CRITICO</v>
      </c>
    </row>
    <row r="282" spans="1:27" x14ac:dyDescent="0.25">
      <c r="A282" t="s">
        <v>185</v>
      </c>
      <c r="B282" t="s">
        <v>186</v>
      </c>
      <c r="C282" t="s">
        <v>33</v>
      </c>
      <c r="D282" t="s">
        <v>34</v>
      </c>
      <c r="E282" t="s">
        <v>35</v>
      </c>
      <c r="F282">
        <v>0</v>
      </c>
      <c r="G282">
        <v>0</v>
      </c>
      <c r="H282">
        <v>0</v>
      </c>
      <c r="I282">
        <v>0</v>
      </c>
      <c r="J282">
        <v>2</v>
      </c>
      <c r="K282">
        <v>0</v>
      </c>
      <c r="L282">
        <v>1</v>
      </c>
      <c r="M282">
        <v>0</v>
      </c>
      <c r="N282">
        <v>2</v>
      </c>
      <c r="O282">
        <v>0</v>
      </c>
      <c r="P282">
        <v>0</v>
      </c>
      <c r="Q282">
        <v>0</v>
      </c>
      <c r="R282">
        <v>82.8</v>
      </c>
      <c r="S282">
        <v>1</v>
      </c>
      <c r="U282">
        <f t="shared" si="12"/>
        <v>1</v>
      </c>
      <c r="V282">
        <v>5</v>
      </c>
      <c r="W282">
        <v>3</v>
      </c>
      <c r="X282">
        <v>2</v>
      </c>
      <c r="Y282" s="1">
        <v>0.5</v>
      </c>
      <c r="Z282" s="1">
        <f t="shared" si="13"/>
        <v>0.5</v>
      </c>
      <c r="AA282" t="str">
        <f t="shared" si="14"/>
        <v>CRITICO</v>
      </c>
    </row>
    <row r="283" spans="1:27" x14ac:dyDescent="0.25">
      <c r="A283" t="s">
        <v>187</v>
      </c>
      <c r="B283" t="s">
        <v>188</v>
      </c>
      <c r="C283" t="s">
        <v>33</v>
      </c>
      <c r="D283" t="s">
        <v>34</v>
      </c>
      <c r="E283" t="s">
        <v>35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</v>
      </c>
      <c r="L283">
        <v>8</v>
      </c>
      <c r="M283">
        <v>1</v>
      </c>
      <c r="N283">
        <v>10</v>
      </c>
      <c r="O283">
        <v>6</v>
      </c>
      <c r="P283">
        <v>0</v>
      </c>
      <c r="Q283">
        <v>2</v>
      </c>
      <c r="R283">
        <v>74.671999999999997</v>
      </c>
      <c r="S283">
        <v>22</v>
      </c>
      <c r="U283">
        <f t="shared" si="12"/>
        <v>22</v>
      </c>
      <c r="V283">
        <v>31</v>
      </c>
      <c r="W283">
        <v>6</v>
      </c>
      <c r="X283">
        <v>5</v>
      </c>
      <c r="Y283" s="1">
        <v>4.4000000000000004</v>
      </c>
      <c r="Z283" s="1">
        <f t="shared" si="13"/>
        <v>4.4000000000000004</v>
      </c>
      <c r="AA283" t="str">
        <f t="shared" si="14"/>
        <v>NORMOSTOCK</v>
      </c>
    </row>
    <row r="284" spans="1:27" x14ac:dyDescent="0.25">
      <c r="A284" t="s">
        <v>404</v>
      </c>
      <c r="B284" t="s">
        <v>405</v>
      </c>
      <c r="C284" t="s">
        <v>33</v>
      </c>
      <c r="D284" t="s">
        <v>34</v>
      </c>
      <c r="E284" t="s">
        <v>35</v>
      </c>
      <c r="F284">
        <v>2</v>
      </c>
      <c r="G284">
        <v>8</v>
      </c>
      <c r="H284">
        <v>1</v>
      </c>
      <c r="I284">
        <v>3</v>
      </c>
      <c r="J284">
        <v>1</v>
      </c>
      <c r="K284">
        <v>2</v>
      </c>
      <c r="L284">
        <v>3</v>
      </c>
      <c r="M284">
        <v>2</v>
      </c>
      <c r="N284">
        <v>3</v>
      </c>
      <c r="O284">
        <v>0</v>
      </c>
      <c r="P284">
        <v>0</v>
      </c>
      <c r="Q284">
        <v>4</v>
      </c>
      <c r="R284">
        <v>100</v>
      </c>
      <c r="S284">
        <v>23</v>
      </c>
      <c r="U284">
        <f t="shared" si="12"/>
        <v>23</v>
      </c>
      <c r="V284">
        <v>29</v>
      </c>
      <c r="W284">
        <v>10</v>
      </c>
      <c r="X284">
        <v>3</v>
      </c>
      <c r="Y284" s="1">
        <v>7.67</v>
      </c>
      <c r="Z284" s="1">
        <f t="shared" si="13"/>
        <v>7.666666666666667</v>
      </c>
      <c r="AA284" t="str">
        <f t="shared" si="14"/>
        <v>SOBRESTOCK</v>
      </c>
    </row>
    <row r="285" spans="1:27" x14ac:dyDescent="0.25">
      <c r="A285" t="s">
        <v>498</v>
      </c>
      <c r="B285" t="s">
        <v>499</v>
      </c>
      <c r="C285" t="s">
        <v>33</v>
      </c>
      <c r="D285" t="s">
        <v>34</v>
      </c>
      <c r="E285" t="s">
        <v>35</v>
      </c>
      <c r="F285">
        <v>2230</v>
      </c>
      <c r="G285">
        <v>2776</v>
      </c>
      <c r="H285">
        <v>2107</v>
      </c>
      <c r="I285">
        <v>2316</v>
      </c>
      <c r="J285">
        <v>2633</v>
      </c>
      <c r="K285">
        <v>2073</v>
      </c>
      <c r="L285">
        <v>3698</v>
      </c>
      <c r="M285">
        <v>2728</v>
      </c>
      <c r="N285">
        <v>2499</v>
      </c>
      <c r="O285">
        <v>2170</v>
      </c>
      <c r="P285">
        <v>1700</v>
      </c>
      <c r="Q285">
        <v>2184</v>
      </c>
      <c r="R285">
        <v>0.81</v>
      </c>
      <c r="S285">
        <v>5175</v>
      </c>
      <c r="T285">
        <v>20876</v>
      </c>
      <c r="U285">
        <f t="shared" si="12"/>
        <v>26051</v>
      </c>
      <c r="V285">
        <v>29114</v>
      </c>
      <c r="W285">
        <v>12</v>
      </c>
      <c r="X285">
        <v>2426</v>
      </c>
      <c r="Y285" s="1">
        <v>2.13</v>
      </c>
      <c r="Z285" s="1">
        <f t="shared" si="13"/>
        <v>10.738252267106349</v>
      </c>
      <c r="AA285" t="str">
        <f t="shared" si="14"/>
        <v>SOBRESTOCK</v>
      </c>
    </row>
    <row r="286" spans="1:27" x14ac:dyDescent="0.25">
      <c r="A286" t="s">
        <v>526</v>
      </c>
      <c r="B286" t="s">
        <v>527</v>
      </c>
      <c r="C286" t="s">
        <v>33</v>
      </c>
      <c r="D286" t="s">
        <v>34</v>
      </c>
      <c r="E286" t="s">
        <v>34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15</v>
      </c>
      <c r="S286">
        <v>0</v>
      </c>
      <c r="U286">
        <f t="shared" si="12"/>
        <v>0</v>
      </c>
      <c r="V286">
        <v>1</v>
      </c>
      <c r="W286">
        <v>1</v>
      </c>
      <c r="X286">
        <v>1</v>
      </c>
      <c r="Y286" s="1">
        <v>0</v>
      </c>
      <c r="Z286" s="1">
        <f t="shared" si="13"/>
        <v>0</v>
      </c>
      <c r="AA286" t="str">
        <f t="shared" si="14"/>
        <v>CRITICO</v>
      </c>
    </row>
    <row r="287" spans="1:27" x14ac:dyDescent="0.25">
      <c r="A287" t="s">
        <v>552</v>
      </c>
      <c r="B287" t="s">
        <v>553</v>
      </c>
      <c r="C287" t="s">
        <v>33</v>
      </c>
      <c r="D287" t="s">
        <v>34</v>
      </c>
      <c r="E287" t="s">
        <v>35</v>
      </c>
      <c r="F287">
        <v>1</v>
      </c>
      <c r="G287">
        <v>10</v>
      </c>
      <c r="H287">
        <v>6</v>
      </c>
      <c r="I287">
        <v>0</v>
      </c>
      <c r="J287">
        <v>1</v>
      </c>
      <c r="K287">
        <v>4</v>
      </c>
      <c r="L287">
        <v>3</v>
      </c>
      <c r="M287">
        <v>1</v>
      </c>
      <c r="N287">
        <v>6</v>
      </c>
      <c r="O287">
        <v>1</v>
      </c>
      <c r="P287">
        <v>1</v>
      </c>
      <c r="Q287">
        <v>5</v>
      </c>
      <c r="R287">
        <v>18.75</v>
      </c>
      <c r="S287">
        <v>23</v>
      </c>
      <c r="U287">
        <f t="shared" si="12"/>
        <v>23</v>
      </c>
      <c r="V287">
        <v>39</v>
      </c>
      <c r="W287">
        <v>11</v>
      </c>
      <c r="X287">
        <v>4</v>
      </c>
      <c r="Y287" s="1">
        <v>5.75</v>
      </c>
      <c r="Z287" s="1">
        <f t="shared" si="13"/>
        <v>5.75</v>
      </c>
      <c r="AA287" t="str">
        <f t="shared" si="14"/>
        <v>NORMOSTOCK</v>
      </c>
    </row>
    <row r="288" spans="1:27" x14ac:dyDescent="0.25">
      <c r="A288" t="s">
        <v>554</v>
      </c>
      <c r="B288" t="s">
        <v>555</v>
      </c>
      <c r="C288" t="s">
        <v>33</v>
      </c>
      <c r="D288" t="s">
        <v>34</v>
      </c>
      <c r="E288" t="s">
        <v>35</v>
      </c>
      <c r="F288">
        <v>6</v>
      </c>
      <c r="G288">
        <v>1</v>
      </c>
      <c r="H288">
        <v>5</v>
      </c>
      <c r="I288">
        <v>0</v>
      </c>
      <c r="J288">
        <v>3</v>
      </c>
      <c r="K288">
        <v>0</v>
      </c>
      <c r="L288">
        <v>1</v>
      </c>
      <c r="M288">
        <v>0</v>
      </c>
      <c r="N288">
        <v>2</v>
      </c>
      <c r="O288">
        <v>0</v>
      </c>
      <c r="P288">
        <v>0</v>
      </c>
      <c r="Q288">
        <v>0</v>
      </c>
      <c r="R288">
        <v>15.63</v>
      </c>
      <c r="S288">
        <v>10</v>
      </c>
      <c r="T288">
        <v>7</v>
      </c>
      <c r="U288">
        <f t="shared" si="12"/>
        <v>17</v>
      </c>
      <c r="V288">
        <v>18</v>
      </c>
      <c r="W288">
        <v>6</v>
      </c>
      <c r="X288">
        <v>3</v>
      </c>
      <c r="Y288" s="1">
        <v>3.33</v>
      </c>
      <c r="Z288" s="1">
        <f t="shared" si="13"/>
        <v>5.666666666666667</v>
      </c>
      <c r="AA288" t="str">
        <f t="shared" si="14"/>
        <v>NORMOSTOCK</v>
      </c>
    </row>
    <row r="289" spans="1:27" x14ac:dyDescent="0.25">
      <c r="A289" t="s">
        <v>586</v>
      </c>
      <c r="B289" t="s">
        <v>587</v>
      </c>
      <c r="C289" t="s">
        <v>33</v>
      </c>
      <c r="D289" t="s">
        <v>34</v>
      </c>
      <c r="E289" t="s">
        <v>34</v>
      </c>
      <c r="F289">
        <v>0</v>
      </c>
      <c r="G289">
        <v>3</v>
      </c>
      <c r="H289">
        <v>5</v>
      </c>
      <c r="I289">
        <v>1</v>
      </c>
      <c r="J289">
        <v>5</v>
      </c>
      <c r="K289">
        <v>4</v>
      </c>
      <c r="L289">
        <v>8</v>
      </c>
      <c r="M289">
        <v>2</v>
      </c>
      <c r="N289">
        <v>2</v>
      </c>
      <c r="O289">
        <v>2</v>
      </c>
      <c r="P289">
        <v>3</v>
      </c>
      <c r="Q289">
        <v>10</v>
      </c>
      <c r="R289">
        <v>31.25</v>
      </c>
      <c r="S289">
        <v>25</v>
      </c>
      <c r="U289">
        <f t="shared" si="12"/>
        <v>25</v>
      </c>
      <c r="V289">
        <v>45</v>
      </c>
      <c r="W289">
        <v>11</v>
      </c>
      <c r="X289">
        <v>4</v>
      </c>
      <c r="Y289" s="1">
        <v>6.25</v>
      </c>
      <c r="Z289" s="1">
        <f t="shared" si="13"/>
        <v>6.25</v>
      </c>
      <c r="AA289" t="str">
        <f t="shared" si="14"/>
        <v>SOBRESTOCK</v>
      </c>
    </row>
    <row r="290" spans="1:27" x14ac:dyDescent="0.25">
      <c r="A290" t="s">
        <v>594</v>
      </c>
      <c r="B290" t="s">
        <v>595</v>
      </c>
      <c r="C290" t="s">
        <v>33</v>
      </c>
      <c r="D290" t="s">
        <v>34</v>
      </c>
      <c r="E290" t="s">
        <v>34</v>
      </c>
      <c r="F290">
        <v>0</v>
      </c>
      <c r="G290">
        <v>4</v>
      </c>
      <c r="H290">
        <v>3</v>
      </c>
      <c r="I290">
        <v>2</v>
      </c>
      <c r="J290">
        <v>0</v>
      </c>
      <c r="K290">
        <v>1</v>
      </c>
      <c r="L290">
        <v>2</v>
      </c>
      <c r="M290">
        <v>1</v>
      </c>
      <c r="N290">
        <v>5</v>
      </c>
      <c r="O290">
        <v>0</v>
      </c>
      <c r="P290">
        <v>0</v>
      </c>
      <c r="Q290">
        <v>2</v>
      </c>
      <c r="R290">
        <v>25</v>
      </c>
      <c r="S290">
        <v>9</v>
      </c>
      <c r="U290">
        <f t="shared" si="12"/>
        <v>9</v>
      </c>
      <c r="V290">
        <v>20</v>
      </c>
      <c r="W290">
        <v>8</v>
      </c>
      <c r="X290">
        <v>3</v>
      </c>
      <c r="Y290" s="1">
        <v>3</v>
      </c>
      <c r="Z290" s="1">
        <f t="shared" si="13"/>
        <v>3</v>
      </c>
      <c r="AA290" t="str">
        <f t="shared" si="14"/>
        <v>SUBSTOCK</v>
      </c>
    </row>
    <row r="291" spans="1:27" x14ac:dyDescent="0.25">
      <c r="A291" t="s">
        <v>648</v>
      </c>
      <c r="B291" t="s">
        <v>649</v>
      </c>
      <c r="C291" t="s">
        <v>33</v>
      </c>
      <c r="D291" t="s">
        <v>34</v>
      </c>
      <c r="E291" t="s">
        <v>35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6.13</v>
      </c>
      <c r="S291">
        <v>1</v>
      </c>
      <c r="U291">
        <f t="shared" si="12"/>
        <v>1</v>
      </c>
      <c r="V291">
        <v>2</v>
      </c>
      <c r="W291">
        <v>1</v>
      </c>
      <c r="X291">
        <v>2</v>
      </c>
      <c r="Y291" s="1">
        <v>0.5</v>
      </c>
      <c r="Z291" s="1">
        <f t="shared" si="13"/>
        <v>0.5</v>
      </c>
      <c r="AA291" t="str">
        <f t="shared" si="14"/>
        <v>CRITICO</v>
      </c>
    </row>
    <row r="292" spans="1:27" x14ac:dyDescent="0.25">
      <c r="A292" t="s">
        <v>650</v>
      </c>
      <c r="B292" t="s">
        <v>651</v>
      </c>
      <c r="C292" t="s">
        <v>33</v>
      </c>
      <c r="D292" t="s">
        <v>34</v>
      </c>
      <c r="E292" t="s">
        <v>34</v>
      </c>
      <c r="F292">
        <v>3</v>
      </c>
      <c r="G292">
        <v>4</v>
      </c>
      <c r="H292">
        <v>8</v>
      </c>
      <c r="I292">
        <v>13</v>
      </c>
      <c r="J292">
        <v>0</v>
      </c>
      <c r="K292">
        <v>0</v>
      </c>
      <c r="L292">
        <v>0</v>
      </c>
      <c r="M292">
        <v>4</v>
      </c>
      <c r="N292">
        <v>9</v>
      </c>
      <c r="O292">
        <v>0</v>
      </c>
      <c r="P292">
        <v>5</v>
      </c>
      <c r="Q292">
        <v>0</v>
      </c>
      <c r="R292">
        <v>43.75</v>
      </c>
      <c r="S292">
        <v>29</v>
      </c>
      <c r="T292">
        <v>4</v>
      </c>
      <c r="U292">
        <f t="shared" si="12"/>
        <v>33</v>
      </c>
      <c r="V292">
        <v>46</v>
      </c>
      <c r="W292">
        <v>7</v>
      </c>
      <c r="X292">
        <v>7</v>
      </c>
      <c r="Y292" s="1">
        <v>4.1399999999999997</v>
      </c>
      <c r="Z292" s="1">
        <f t="shared" si="13"/>
        <v>4.7142857142857144</v>
      </c>
      <c r="AA292" t="str">
        <f t="shared" si="14"/>
        <v>NORMOSTOCK</v>
      </c>
    </row>
    <row r="293" spans="1:27" x14ac:dyDescent="0.25">
      <c r="A293" t="s">
        <v>670</v>
      </c>
      <c r="B293" t="s">
        <v>671</v>
      </c>
      <c r="C293" t="s">
        <v>33</v>
      </c>
      <c r="D293" t="s">
        <v>34</v>
      </c>
      <c r="E293" t="s">
        <v>34</v>
      </c>
      <c r="F293">
        <v>82</v>
      </c>
      <c r="G293">
        <v>54</v>
      </c>
      <c r="H293">
        <v>153</v>
      </c>
      <c r="I293">
        <v>115</v>
      </c>
      <c r="J293">
        <v>42</v>
      </c>
      <c r="K293">
        <v>34</v>
      </c>
      <c r="L293">
        <v>138</v>
      </c>
      <c r="M293">
        <v>50</v>
      </c>
      <c r="N293">
        <v>44</v>
      </c>
      <c r="O293">
        <v>3</v>
      </c>
      <c r="P293">
        <v>10</v>
      </c>
      <c r="Q293">
        <v>17</v>
      </c>
      <c r="R293">
        <v>0.53</v>
      </c>
      <c r="S293">
        <v>341</v>
      </c>
      <c r="U293">
        <f t="shared" si="12"/>
        <v>341</v>
      </c>
      <c r="V293">
        <v>742</v>
      </c>
      <c r="W293">
        <v>12</v>
      </c>
      <c r="X293">
        <v>62</v>
      </c>
      <c r="Y293" s="1">
        <v>5.5</v>
      </c>
      <c r="Z293" s="1">
        <f t="shared" si="13"/>
        <v>5.5</v>
      </c>
      <c r="AA293" t="str">
        <f t="shared" si="14"/>
        <v>NORMOSTOCK</v>
      </c>
    </row>
    <row r="294" spans="1:27" x14ac:dyDescent="0.25">
      <c r="A294" t="s">
        <v>680</v>
      </c>
      <c r="B294" t="s">
        <v>681</v>
      </c>
      <c r="C294" t="s">
        <v>33</v>
      </c>
      <c r="D294" t="s">
        <v>34</v>
      </c>
      <c r="E294" t="s">
        <v>34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1</v>
      </c>
      <c r="M294">
        <v>0</v>
      </c>
      <c r="N294">
        <v>1</v>
      </c>
      <c r="O294">
        <v>0</v>
      </c>
      <c r="P294">
        <v>1</v>
      </c>
      <c r="Q294">
        <v>0</v>
      </c>
      <c r="R294">
        <v>71.66</v>
      </c>
      <c r="S294">
        <v>4</v>
      </c>
      <c r="T294">
        <v>4</v>
      </c>
      <c r="U294">
        <f t="shared" si="12"/>
        <v>8</v>
      </c>
      <c r="V294">
        <v>4</v>
      </c>
      <c r="W294">
        <v>4</v>
      </c>
      <c r="X294">
        <v>1</v>
      </c>
      <c r="Y294" s="1">
        <v>4</v>
      </c>
      <c r="Z294" s="1">
        <f t="shared" si="13"/>
        <v>8</v>
      </c>
      <c r="AA294" t="str">
        <f t="shared" si="14"/>
        <v>SOBRESTOCK</v>
      </c>
    </row>
    <row r="295" spans="1:27" x14ac:dyDescent="0.25">
      <c r="A295" t="s">
        <v>700</v>
      </c>
      <c r="B295" t="s">
        <v>701</v>
      </c>
      <c r="C295" t="s">
        <v>33</v>
      </c>
      <c r="D295" t="s">
        <v>34</v>
      </c>
      <c r="E295" t="s">
        <v>35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81.25</v>
      </c>
      <c r="S295">
        <v>0</v>
      </c>
      <c r="U295">
        <f t="shared" si="12"/>
        <v>0</v>
      </c>
      <c r="V295">
        <v>2</v>
      </c>
      <c r="W295">
        <v>2</v>
      </c>
      <c r="X295">
        <v>1</v>
      </c>
      <c r="Y295" s="1">
        <v>0</v>
      </c>
      <c r="Z295" s="1">
        <f t="shared" si="13"/>
        <v>0</v>
      </c>
      <c r="AA295" t="str">
        <f t="shared" si="14"/>
        <v>CRITICO</v>
      </c>
    </row>
    <row r="296" spans="1:27" x14ac:dyDescent="0.25">
      <c r="A296" t="s">
        <v>1184</v>
      </c>
      <c r="B296" t="s">
        <v>1185</v>
      </c>
      <c r="C296" t="s">
        <v>33</v>
      </c>
      <c r="D296" t="s">
        <v>34</v>
      </c>
      <c r="E296" t="s">
        <v>35</v>
      </c>
      <c r="F296">
        <v>1</v>
      </c>
      <c r="G296">
        <v>0</v>
      </c>
      <c r="H296">
        <v>0</v>
      </c>
      <c r="I296">
        <v>2</v>
      </c>
      <c r="J296">
        <v>2</v>
      </c>
      <c r="K296">
        <v>0</v>
      </c>
      <c r="L296">
        <v>5</v>
      </c>
      <c r="M296">
        <v>0</v>
      </c>
      <c r="N296">
        <v>2</v>
      </c>
      <c r="O296">
        <v>0</v>
      </c>
      <c r="P296">
        <v>2</v>
      </c>
      <c r="Q296">
        <v>2</v>
      </c>
      <c r="R296">
        <v>437.5</v>
      </c>
      <c r="S296">
        <v>4</v>
      </c>
      <c r="T296">
        <v>5</v>
      </c>
      <c r="U296">
        <f t="shared" si="12"/>
        <v>9</v>
      </c>
      <c r="V296">
        <v>16</v>
      </c>
      <c r="W296">
        <v>7</v>
      </c>
      <c r="X296">
        <v>2</v>
      </c>
      <c r="Y296" s="1">
        <v>2</v>
      </c>
      <c r="Z296" s="1">
        <f t="shared" si="13"/>
        <v>4.5</v>
      </c>
      <c r="AA296" t="str">
        <f t="shared" si="14"/>
        <v>NORMOSTOCK</v>
      </c>
    </row>
    <row r="297" spans="1:27" x14ac:dyDescent="0.25">
      <c r="A297" t="s">
        <v>794</v>
      </c>
      <c r="B297" t="s">
        <v>795</v>
      </c>
      <c r="C297" t="s">
        <v>33</v>
      </c>
      <c r="D297" t="s">
        <v>34</v>
      </c>
      <c r="E297" t="s">
        <v>34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92</v>
      </c>
      <c r="P297">
        <v>84</v>
      </c>
      <c r="Q297">
        <v>45</v>
      </c>
      <c r="R297">
        <v>11.8</v>
      </c>
      <c r="S297">
        <v>155</v>
      </c>
      <c r="U297">
        <f t="shared" si="12"/>
        <v>155</v>
      </c>
      <c r="V297">
        <v>221</v>
      </c>
      <c r="W297">
        <v>3</v>
      </c>
      <c r="X297">
        <v>74</v>
      </c>
      <c r="Y297" s="1">
        <v>2.09</v>
      </c>
      <c r="Z297" s="1">
        <f t="shared" si="13"/>
        <v>2.0945945945945947</v>
      </c>
      <c r="AA297" t="str">
        <f t="shared" si="14"/>
        <v>SUBSTOCK</v>
      </c>
    </row>
    <row r="298" spans="1:27" x14ac:dyDescent="0.25">
      <c r="A298" t="s">
        <v>808</v>
      </c>
      <c r="B298" t="s">
        <v>809</v>
      </c>
      <c r="C298" t="s">
        <v>33</v>
      </c>
      <c r="D298" t="s">
        <v>34</v>
      </c>
      <c r="E298" t="s">
        <v>29</v>
      </c>
      <c r="F298">
        <v>0</v>
      </c>
      <c r="G298">
        <v>0</v>
      </c>
      <c r="H298">
        <v>0</v>
      </c>
      <c r="I298">
        <v>88</v>
      </c>
      <c r="J298">
        <v>80</v>
      </c>
      <c r="K298">
        <v>167</v>
      </c>
      <c r="L298">
        <v>86</v>
      </c>
      <c r="M298">
        <v>394</v>
      </c>
      <c r="N298">
        <v>323</v>
      </c>
      <c r="O298">
        <v>414</v>
      </c>
      <c r="P298">
        <v>46</v>
      </c>
      <c r="Q298">
        <v>37</v>
      </c>
      <c r="R298">
        <v>0.63</v>
      </c>
      <c r="S298">
        <v>415</v>
      </c>
      <c r="U298">
        <f t="shared" si="12"/>
        <v>415</v>
      </c>
      <c r="V298">
        <v>1635</v>
      </c>
      <c r="W298">
        <v>9</v>
      </c>
      <c r="X298">
        <v>182</v>
      </c>
      <c r="Y298" s="1">
        <v>2.2799999999999998</v>
      </c>
      <c r="Z298" s="1">
        <f t="shared" si="13"/>
        <v>2.2802197802197801</v>
      </c>
      <c r="AA298" t="str">
        <f t="shared" si="14"/>
        <v>SUBSTOCK</v>
      </c>
    </row>
    <row r="299" spans="1:27" x14ac:dyDescent="0.25">
      <c r="A299" t="s">
        <v>812</v>
      </c>
      <c r="B299" t="s">
        <v>813</v>
      </c>
      <c r="C299" t="s">
        <v>33</v>
      </c>
      <c r="D299" t="s">
        <v>34</v>
      </c>
      <c r="E299" t="s">
        <v>35</v>
      </c>
      <c r="F299">
        <v>7681</v>
      </c>
      <c r="G299">
        <v>9955</v>
      </c>
      <c r="H299">
        <v>8078</v>
      </c>
      <c r="I299">
        <v>7150</v>
      </c>
      <c r="J299">
        <v>7642</v>
      </c>
      <c r="K299">
        <v>7157</v>
      </c>
      <c r="L299">
        <v>8181</v>
      </c>
      <c r="M299">
        <v>9104</v>
      </c>
      <c r="N299">
        <v>9768</v>
      </c>
      <c r="O299">
        <v>9423</v>
      </c>
      <c r="P299">
        <v>8997</v>
      </c>
      <c r="Q299">
        <v>8720</v>
      </c>
      <c r="R299">
        <v>0.28000000000000003</v>
      </c>
      <c r="S299">
        <v>35276</v>
      </c>
      <c r="T299">
        <v>93516</v>
      </c>
      <c r="U299">
        <f t="shared" si="12"/>
        <v>128792</v>
      </c>
      <c r="V299">
        <v>101856</v>
      </c>
      <c r="W299">
        <v>12</v>
      </c>
      <c r="X299">
        <v>8488</v>
      </c>
      <c r="Y299" s="1">
        <v>4.16</v>
      </c>
      <c r="Z299" s="1">
        <f t="shared" si="13"/>
        <v>15.173421300659754</v>
      </c>
      <c r="AA299" t="str">
        <f t="shared" si="14"/>
        <v>SOBRESTOCK</v>
      </c>
    </row>
    <row r="300" spans="1:27" x14ac:dyDescent="0.25">
      <c r="A300" t="s">
        <v>814</v>
      </c>
      <c r="B300" t="s">
        <v>815</v>
      </c>
      <c r="C300" t="s">
        <v>33</v>
      </c>
      <c r="D300" t="s">
        <v>34</v>
      </c>
      <c r="E300" t="s">
        <v>35</v>
      </c>
      <c r="F300">
        <v>4468</v>
      </c>
      <c r="G300">
        <v>5259</v>
      </c>
      <c r="H300">
        <v>4626</v>
      </c>
      <c r="I300">
        <v>4191</v>
      </c>
      <c r="J300">
        <v>4813</v>
      </c>
      <c r="K300">
        <v>3949</v>
      </c>
      <c r="L300">
        <v>4809</v>
      </c>
      <c r="M300">
        <v>4419</v>
      </c>
      <c r="N300">
        <v>5640</v>
      </c>
      <c r="O300">
        <v>4847</v>
      </c>
      <c r="P300">
        <v>4250</v>
      </c>
      <c r="Q300">
        <v>4151</v>
      </c>
      <c r="R300">
        <v>0.45</v>
      </c>
      <c r="S300">
        <v>21040</v>
      </c>
      <c r="T300">
        <v>74695</v>
      </c>
      <c r="U300">
        <f t="shared" si="12"/>
        <v>95735</v>
      </c>
      <c r="V300">
        <v>55422</v>
      </c>
      <c r="W300">
        <v>12</v>
      </c>
      <c r="X300">
        <v>4619</v>
      </c>
      <c r="Y300" s="1">
        <v>4.5599999999999996</v>
      </c>
      <c r="Z300" s="1">
        <f t="shared" si="13"/>
        <v>20.726347694306128</v>
      </c>
      <c r="AA300" t="str">
        <f t="shared" si="14"/>
        <v>SOBRESTOCK</v>
      </c>
    </row>
    <row r="301" spans="1:27" x14ac:dyDescent="0.25">
      <c r="A301" t="s">
        <v>820</v>
      </c>
      <c r="B301" t="s">
        <v>821</v>
      </c>
      <c r="C301" t="s">
        <v>33</v>
      </c>
      <c r="D301" t="s">
        <v>34</v>
      </c>
      <c r="E301" t="s">
        <v>35</v>
      </c>
      <c r="F301">
        <v>6546</v>
      </c>
      <c r="G301">
        <v>6442</v>
      </c>
      <c r="H301">
        <v>6055</v>
      </c>
      <c r="I301">
        <v>8547</v>
      </c>
      <c r="J301">
        <v>8694</v>
      </c>
      <c r="K301">
        <v>8781</v>
      </c>
      <c r="L301">
        <v>12950</v>
      </c>
      <c r="M301">
        <v>10316</v>
      </c>
      <c r="N301">
        <v>7704</v>
      </c>
      <c r="O301">
        <v>7272</v>
      </c>
      <c r="P301">
        <v>5566</v>
      </c>
      <c r="Q301">
        <v>5340</v>
      </c>
      <c r="R301">
        <v>0.18</v>
      </c>
      <c r="S301">
        <v>28320</v>
      </c>
      <c r="U301">
        <f t="shared" si="12"/>
        <v>28320</v>
      </c>
      <c r="V301">
        <v>94213</v>
      </c>
      <c r="W301">
        <v>12</v>
      </c>
      <c r="X301">
        <v>7851</v>
      </c>
      <c r="Y301" s="1">
        <v>3.61</v>
      </c>
      <c r="Z301" s="1">
        <f t="shared" si="13"/>
        <v>3.6071837982422621</v>
      </c>
      <c r="AA301" t="str">
        <f t="shared" si="14"/>
        <v>NORMOSTOCK</v>
      </c>
    </row>
    <row r="302" spans="1:27" x14ac:dyDescent="0.25">
      <c r="A302" t="s">
        <v>796</v>
      </c>
      <c r="B302" t="s">
        <v>797</v>
      </c>
      <c r="C302" t="s">
        <v>33</v>
      </c>
      <c r="D302" t="s">
        <v>34</v>
      </c>
      <c r="E302" t="s">
        <v>29</v>
      </c>
      <c r="F302">
        <v>3</v>
      </c>
      <c r="G302">
        <v>5</v>
      </c>
      <c r="H302">
        <v>5</v>
      </c>
      <c r="I302">
        <v>0</v>
      </c>
      <c r="J302">
        <v>5</v>
      </c>
      <c r="K302">
        <v>0</v>
      </c>
      <c r="L302">
        <v>0</v>
      </c>
      <c r="M302">
        <v>3</v>
      </c>
      <c r="N302">
        <v>0</v>
      </c>
      <c r="O302">
        <v>1</v>
      </c>
      <c r="P302">
        <v>116</v>
      </c>
      <c r="Q302">
        <v>36</v>
      </c>
      <c r="R302">
        <v>0.25</v>
      </c>
      <c r="S302">
        <v>69</v>
      </c>
      <c r="T302">
        <v>102</v>
      </c>
      <c r="U302">
        <f t="shared" si="12"/>
        <v>171</v>
      </c>
      <c r="V302">
        <v>174</v>
      </c>
      <c r="W302">
        <v>8</v>
      </c>
      <c r="X302">
        <v>22</v>
      </c>
      <c r="Y302" s="1">
        <v>3.14</v>
      </c>
      <c r="Z302" s="1">
        <f t="shared" si="13"/>
        <v>7.7727272727272725</v>
      </c>
      <c r="AA302" t="str">
        <f t="shared" si="14"/>
        <v>SOBRESTOCK</v>
      </c>
    </row>
    <row r="303" spans="1:27" x14ac:dyDescent="0.25">
      <c r="A303" t="s">
        <v>848</v>
      </c>
      <c r="B303" t="s">
        <v>849</v>
      </c>
      <c r="C303" t="s">
        <v>33</v>
      </c>
      <c r="D303" t="s">
        <v>34</v>
      </c>
      <c r="E303" t="s">
        <v>34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5</v>
      </c>
      <c r="S303">
        <v>1</v>
      </c>
      <c r="U303">
        <f t="shared" si="12"/>
        <v>1</v>
      </c>
      <c r="V303">
        <v>1</v>
      </c>
      <c r="W303">
        <v>1</v>
      </c>
      <c r="X303">
        <v>1</v>
      </c>
      <c r="Y303" s="1">
        <v>1</v>
      </c>
      <c r="Z303" s="1">
        <f t="shared" si="13"/>
        <v>1</v>
      </c>
      <c r="AA303" t="str">
        <f t="shared" si="14"/>
        <v>CRITICO</v>
      </c>
    </row>
    <row r="304" spans="1:27" x14ac:dyDescent="0.25">
      <c r="A304" t="s">
        <v>864</v>
      </c>
      <c r="B304" t="s">
        <v>865</v>
      </c>
      <c r="C304" t="s">
        <v>33</v>
      </c>
      <c r="D304" t="s">
        <v>34</v>
      </c>
      <c r="E304" t="s">
        <v>34</v>
      </c>
      <c r="F304">
        <v>3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0</v>
      </c>
      <c r="M304">
        <v>1</v>
      </c>
      <c r="N304">
        <v>1</v>
      </c>
      <c r="O304">
        <v>0</v>
      </c>
      <c r="P304">
        <v>5</v>
      </c>
      <c r="Q304">
        <v>1</v>
      </c>
      <c r="R304">
        <v>26.25</v>
      </c>
      <c r="S304">
        <v>9</v>
      </c>
      <c r="T304">
        <v>2</v>
      </c>
      <c r="U304">
        <f t="shared" si="12"/>
        <v>11</v>
      </c>
      <c r="V304">
        <v>15</v>
      </c>
      <c r="W304">
        <v>9</v>
      </c>
      <c r="X304">
        <v>2</v>
      </c>
      <c r="Y304" s="1">
        <v>4.5</v>
      </c>
      <c r="Z304" s="1">
        <f t="shared" si="13"/>
        <v>5.5</v>
      </c>
      <c r="AA304" t="str">
        <f t="shared" si="14"/>
        <v>NORMOSTOCK</v>
      </c>
    </row>
    <row r="305" spans="1:27" x14ac:dyDescent="0.25">
      <c r="A305" t="s">
        <v>390</v>
      </c>
      <c r="B305" t="s">
        <v>391</v>
      </c>
      <c r="C305" t="s">
        <v>33</v>
      </c>
      <c r="D305" t="s">
        <v>34</v>
      </c>
      <c r="E305" t="s">
        <v>35</v>
      </c>
      <c r="F305">
        <v>3</v>
      </c>
      <c r="G305">
        <v>0</v>
      </c>
      <c r="H305">
        <v>1</v>
      </c>
      <c r="I305">
        <v>0</v>
      </c>
      <c r="J305">
        <v>3</v>
      </c>
      <c r="K305">
        <v>0</v>
      </c>
      <c r="L305">
        <v>5</v>
      </c>
      <c r="M305">
        <v>2</v>
      </c>
      <c r="N305">
        <v>2</v>
      </c>
      <c r="O305">
        <v>0</v>
      </c>
      <c r="P305">
        <v>4</v>
      </c>
      <c r="Q305">
        <v>0</v>
      </c>
      <c r="R305">
        <v>2062</v>
      </c>
      <c r="S305">
        <v>4</v>
      </c>
      <c r="T305">
        <v>2</v>
      </c>
      <c r="U305">
        <f t="shared" si="12"/>
        <v>6</v>
      </c>
      <c r="V305">
        <v>20</v>
      </c>
      <c r="W305">
        <v>7</v>
      </c>
      <c r="X305">
        <v>3</v>
      </c>
      <c r="Y305" s="1">
        <v>1.33</v>
      </c>
      <c r="Z305" s="1">
        <f t="shared" si="13"/>
        <v>2</v>
      </c>
      <c r="AA305" t="str">
        <f t="shared" si="14"/>
        <v>SUBSTOCK</v>
      </c>
    </row>
    <row r="306" spans="1:27" x14ac:dyDescent="0.25">
      <c r="A306" t="s">
        <v>938</v>
      </c>
      <c r="B306" t="s">
        <v>939</v>
      </c>
      <c r="C306" t="s">
        <v>33</v>
      </c>
      <c r="D306" t="s">
        <v>34</v>
      </c>
      <c r="E306" t="s">
        <v>35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2</v>
      </c>
      <c r="M306">
        <v>1</v>
      </c>
      <c r="N306">
        <v>0</v>
      </c>
      <c r="O306">
        <v>2</v>
      </c>
      <c r="P306">
        <v>1</v>
      </c>
      <c r="Q306">
        <v>3</v>
      </c>
      <c r="R306">
        <v>3.7</v>
      </c>
      <c r="S306">
        <v>16</v>
      </c>
      <c r="T306">
        <v>44</v>
      </c>
      <c r="U306">
        <f t="shared" si="12"/>
        <v>60</v>
      </c>
      <c r="V306">
        <v>13</v>
      </c>
      <c r="W306">
        <v>7</v>
      </c>
      <c r="X306">
        <v>2</v>
      </c>
      <c r="Y306" s="1">
        <v>8</v>
      </c>
      <c r="Z306" s="1">
        <f t="shared" si="13"/>
        <v>30</v>
      </c>
      <c r="AA306" t="str">
        <f t="shared" si="14"/>
        <v>SOBRESTOCK</v>
      </c>
    </row>
    <row r="307" spans="1:27" x14ac:dyDescent="0.25">
      <c r="A307" t="s">
        <v>1076</v>
      </c>
      <c r="B307" t="s">
        <v>1077</v>
      </c>
      <c r="C307" t="s">
        <v>33</v>
      </c>
      <c r="D307" t="s">
        <v>34</v>
      </c>
      <c r="E307" t="s">
        <v>35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140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2.5</v>
      </c>
      <c r="S307">
        <v>60</v>
      </c>
      <c r="U307">
        <f t="shared" si="12"/>
        <v>60</v>
      </c>
      <c r="V307">
        <v>140</v>
      </c>
      <c r="W307">
        <v>1</v>
      </c>
      <c r="X307">
        <v>140</v>
      </c>
      <c r="Y307" s="1">
        <v>0.43</v>
      </c>
      <c r="Z307" s="1">
        <f t="shared" si="13"/>
        <v>0.42857142857142855</v>
      </c>
      <c r="AA307" t="str">
        <f t="shared" si="14"/>
        <v>CRITICO</v>
      </c>
    </row>
    <row r="308" spans="1:27" x14ac:dyDescent="0.25">
      <c r="A308" t="s">
        <v>1082</v>
      </c>
      <c r="B308" t="s">
        <v>1083</v>
      </c>
      <c r="C308" t="s">
        <v>33</v>
      </c>
      <c r="D308" t="s">
        <v>34</v>
      </c>
      <c r="E308" t="s">
        <v>34</v>
      </c>
      <c r="F308">
        <v>0</v>
      </c>
      <c r="G308">
        <v>8</v>
      </c>
      <c r="H308">
        <v>5</v>
      </c>
      <c r="I308">
        <v>3</v>
      </c>
      <c r="J308">
        <v>4</v>
      </c>
      <c r="K308">
        <v>2</v>
      </c>
      <c r="L308">
        <v>3</v>
      </c>
      <c r="M308">
        <v>5</v>
      </c>
      <c r="N308">
        <v>5</v>
      </c>
      <c r="O308">
        <v>0</v>
      </c>
      <c r="P308">
        <v>3</v>
      </c>
      <c r="Q308">
        <v>0</v>
      </c>
      <c r="R308">
        <v>7.5</v>
      </c>
      <c r="S308">
        <v>22</v>
      </c>
      <c r="U308">
        <f t="shared" si="12"/>
        <v>22</v>
      </c>
      <c r="V308">
        <v>38</v>
      </c>
      <c r="W308">
        <v>9</v>
      </c>
      <c r="X308">
        <v>4</v>
      </c>
      <c r="Y308" s="1">
        <v>5.5</v>
      </c>
      <c r="Z308" s="1">
        <f t="shared" si="13"/>
        <v>5.5</v>
      </c>
      <c r="AA308" t="str">
        <f t="shared" si="14"/>
        <v>NORMOSTOCK</v>
      </c>
    </row>
    <row r="309" spans="1:27" x14ac:dyDescent="0.25">
      <c r="A309" t="s">
        <v>1086</v>
      </c>
      <c r="B309" t="s">
        <v>1087</v>
      </c>
      <c r="C309" t="s">
        <v>33</v>
      </c>
      <c r="D309" t="s">
        <v>34</v>
      </c>
      <c r="E309" t="s">
        <v>34</v>
      </c>
      <c r="F309">
        <v>2</v>
      </c>
      <c r="G309">
        <v>8</v>
      </c>
      <c r="H309">
        <v>5</v>
      </c>
      <c r="I309">
        <v>3</v>
      </c>
      <c r="J309">
        <v>2</v>
      </c>
      <c r="K309">
        <v>0</v>
      </c>
      <c r="L309">
        <v>2</v>
      </c>
      <c r="M309">
        <v>7</v>
      </c>
      <c r="N309">
        <v>4</v>
      </c>
      <c r="O309">
        <v>1</v>
      </c>
      <c r="P309">
        <v>3</v>
      </c>
      <c r="Q309">
        <v>4</v>
      </c>
      <c r="R309">
        <v>7.5</v>
      </c>
      <c r="S309">
        <v>28</v>
      </c>
      <c r="U309">
        <f t="shared" si="12"/>
        <v>28</v>
      </c>
      <c r="V309">
        <v>41</v>
      </c>
      <c r="W309">
        <v>11</v>
      </c>
      <c r="X309">
        <v>4</v>
      </c>
      <c r="Y309" s="1">
        <v>7</v>
      </c>
      <c r="Z309" s="1">
        <f t="shared" si="13"/>
        <v>7</v>
      </c>
      <c r="AA309" t="str">
        <f t="shared" si="14"/>
        <v>SOBRESTOCK</v>
      </c>
    </row>
    <row r="310" spans="1:27" x14ac:dyDescent="0.25">
      <c r="A310" t="s">
        <v>1092</v>
      </c>
      <c r="B310" t="s">
        <v>1093</v>
      </c>
      <c r="C310" t="s">
        <v>33</v>
      </c>
      <c r="D310" t="s">
        <v>34</v>
      </c>
      <c r="E310" t="s">
        <v>34</v>
      </c>
      <c r="F310">
        <v>0</v>
      </c>
      <c r="G310">
        <v>4</v>
      </c>
      <c r="H310">
        <v>2</v>
      </c>
      <c r="I310">
        <v>1</v>
      </c>
      <c r="J310">
        <v>1</v>
      </c>
      <c r="K310">
        <v>0</v>
      </c>
      <c r="L310">
        <v>1</v>
      </c>
      <c r="M310">
        <v>0</v>
      </c>
      <c r="N310">
        <v>1</v>
      </c>
      <c r="O310">
        <v>0</v>
      </c>
      <c r="P310">
        <v>1</v>
      </c>
      <c r="Q310">
        <v>0</v>
      </c>
      <c r="R310">
        <v>812.5</v>
      </c>
      <c r="S310">
        <v>3</v>
      </c>
      <c r="U310">
        <f t="shared" si="12"/>
        <v>3</v>
      </c>
      <c r="V310">
        <v>11</v>
      </c>
      <c r="W310">
        <v>7</v>
      </c>
      <c r="X310">
        <v>2</v>
      </c>
      <c r="Y310" s="1">
        <v>1.5</v>
      </c>
      <c r="Z310" s="1">
        <f t="shared" si="13"/>
        <v>1.5</v>
      </c>
      <c r="AA310" t="str">
        <f t="shared" si="14"/>
        <v>CRITICO</v>
      </c>
    </row>
    <row r="311" spans="1:27" x14ac:dyDescent="0.25">
      <c r="A311" t="s">
        <v>1124</v>
      </c>
      <c r="B311" t="s">
        <v>1125</v>
      </c>
      <c r="C311" t="s">
        <v>33</v>
      </c>
      <c r="D311" t="s">
        <v>34</v>
      </c>
      <c r="E311" t="s">
        <v>35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1</v>
      </c>
      <c r="L311">
        <v>0</v>
      </c>
      <c r="M311">
        <v>1</v>
      </c>
      <c r="N311">
        <v>1</v>
      </c>
      <c r="O311">
        <v>1</v>
      </c>
      <c r="P311">
        <v>0</v>
      </c>
      <c r="Q311">
        <v>0</v>
      </c>
      <c r="R311">
        <v>93.75</v>
      </c>
      <c r="S311">
        <v>0</v>
      </c>
      <c r="U311">
        <f t="shared" si="12"/>
        <v>0</v>
      </c>
      <c r="V311">
        <v>5</v>
      </c>
      <c r="W311">
        <v>5</v>
      </c>
      <c r="X311">
        <v>1</v>
      </c>
      <c r="Y311" s="1">
        <v>0</v>
      </c>
      <c r="Z311" s="1">
        <f t="shared" si="13"/>
        <v>0</v>
      </c>
      <c r="AA311" t="str">
        <f t="shared" si="14"/>
        <v>CRITICO</v>
      </c>
    </row>
    <row r="312" spans="1:27" x14ac:dyDescent="0.25">
      <c r="A312" t="s">
        <v>1176</v>
      </c>
      <c r="B312" t="s">
        <v>1177</v>
      </c>
      <c r="C312" t="s">
        <v>33</v>
      </c>
      <c r="D312" t="s">
        <v>34</v>
      </c>
      <c r="E312" t="s">
        <v>34</v>
      </c>
      <c r="F312">
        <v>0</v>
      </c>
      <c r="G312">
        <v>1</v>
      </c>
      <c r="H312">
        <v>0</v>
      </c>
      <c r="I312">
        <v>1</v>
      </c>
      <c r="J312">
        <v>0</v>
      </c>
      <c r="K312">
        <v>1</v>
      </c>
      <c r="L312">
        <v>2</v>
      </c>
      <c r="M312">
        <v>0</v>
      </c>
      <c r="N312">
        <v>1</v>
      </c>
      <c r="O312">
        <v>0</v>
      </c>
      <c r="P312">
        <v>0</v>
      </c>
      <c r="Q312">
        <v>1</v>
      </c>
      <c r="R312">
        <v>98.75</v>
      </c>
      <c r="S312">
        <v>3</v>
      </c>
      <c r="T312">
        <v>18</v>
      </c>
      <c r="U312">
        <f t="shared" si="12"/>
        <v>21</v>
      </c>
      <c r="V312">
        <v>7</v>
      </c>
      <c r="W312">
        <v>6</v>
      </c>
      <c r="X312">
        <v>1</v>
      </c>
      <c r="Y312" s="1">
        <v>3</v>
      </c>
      <c r="Z312" s="1">
        <f t="shared" si="13"/>
        <v>21</v>
      </c>
      <c r="AA312" t="str">
        <f t="shared" si="14"/>
        <v>SOBRESTOCK</v>
      </c>
    </row>
    <row r="313" spans="1:27" x14ac:dyDescent="0.25">
      <c r="A313" t="s">
        <v>1192</v>
      </c>
      <c r="B313" t="s">
        <v>1193</v>
      </c>
      <c r="C313" t="s">
        <v>33</v>
      </c>
      <c r="D313" t="s">
        <v>34</v>
      </c>
      <c r="E313" t="s">
        <v>35</v>
      </c>
      <c r="F313">
        <v>0</v>
      </c>
      <c r="G313">
        <v>9</v>
      </c>
      <c r="H313">
        <v>6</v>
      </c>
      <c r="I313">
        <v>4</v>
      </c>
      <c r="J313">
        <v>1</v>
      </c>
      <c r="K313">
        <v>3</v>
      </c>
      <c r="L313">
        <v>7</v>
      </c>
      <c r="M313">
        <v>9</v>
      </c>
      <c r="N313">
        <v>5</v>
      </c>
      <c r="O313">
        <v>1</v>
      </c>
      <c r="P313">
        <v>6</v>
      </c>
      <c r="Q313">
        <v>9</v>
      </c>
      <c r="R313">
        <v>456.25</v>
      </c>
      <c r="S313">
        <v>20</v>
      </c>
      <c r="T313">
        <v>60</v>
      </c>
      <c r="U313">
        <f t="shared" si="12"/>
        <v>80</v>
      </c>
      <c r="V313">
        <v>60</v>
      </c>
      <c r="W313">
        <v>11</v>
      </c>
      <c r="X313">
        <v>5</v>
      </c>
      <c r="Y313" s="1">
        <v>4</v>
      </c>
      <c r="Z313" s="1">
        <f t="shared" si="13"/>
        <v>16</v>
      </c>
      <c r="AA313" t="str">
        <f t="shared" si="14"/>
        <v>SOBRESTOCK</v>
      </c>
    </row>
    <row r="314" spans="1:27" x14ac:dyDescent="0.25">
      <c r="A314" t="s">
        <v>1256</v>
      </c>
      <c r="B314" t="s">
        <v>1257</v>
      </c>
      <c r="C314" t="s">
        <v>33</v>
      </c>
      <c r="D314" t="s">
        <v>34</v>
      </c>
      <c r="E314" t="s">
        <v>35</v>
      </c>
      <c r="F314">
        <v>1</v>
      </c>
      <c r="G314">
        <v>2</v>
      </c>
      <c r="H314">
        <v>2</v>
      </c>
      <c r="I314">
        <v>0</v>
      </c>
      <c r="J314">
        <v>1</v>
      </c>
      <c r="K314">
        <v>0</v>
      </c>
      <c r="L314">
        <v>2</v>
      </c>
      <c r="M314">
        <v>0</v>
      </c>
      <c r="N314">
        <v>6</v>
      </c>
      <c r="O314">
        <v>2</v>
      </c>
      <c r="P314">
        <v>0</v>
      </c>
      <c r="Q314">
        <v>4</v>
      </c>
      <c r="R314">
        <v>2.91</v>
      </c>
      <c r="S314">
        <v>70</v>
      </c>
      <c r="T314">
        <v>1854</v>
      </c>
      <c r="U314">
        <f t="shared" si="12"/>
        <v>1924</v>
      </c>
      <c r="V314">
        <v>20</v>
      </c>
      <c r="W314">
        <v>8</v>
      </c>
      <c r="X314">
        <v>3</v>
      </c>
      <c r="Y314" s="1">
        <v>23.33</v>
      </c>
      <c r="Z314" s="1">
        <f t="shared" si="13"/>
        <v>641.33333333333337</v>
      </c>
      <c r="AA314" t="str">
        <f t="shared" si="14"/>
        <v>SOBRESTOCK</v>
      </c>
    </row>
    <row r="315" spans="1:27" x14ac:dyDescent="0.25">
      <c r="A315" t="s">
        <v>1258</v>
      </c>
      <c r="B315" t="s">
        <v>1259</v>
      </c>
      <c r="C315" t="s">
        <v>33</v>
      </c>
      <c r="D315" t="s">
        <v>34</v>
      </c>
      <c r="E315" t="s">
        <v>35</v>
      </c>
      <c r="F315">
        <v>88</v>
      </c>
      <c r="G315">
        <v>19</v>
      </c>
      <c r="H315">
        <v>6</v>
      </c>
      <c r="I315">
        <v>8</v>
      </c>
      <c r="J315">
        <v>47</v>
      </c>
      <c r="K315">
        <v>18</v>
      </c>
      <c r="L315">
        <v>26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2.72</v>
      </c>
      <c r="S315">
        <v>50</v>
      </c>
      <c r="U315">
        <f t="shared" si="12"/>
        <v>50</v>
      </c>
      <c r="V315">
        <v>212</v>
      </c>
      <c r="W315">
        <v>7</v>
      </c>
      <c r="X315">
        <v>30</v>
      </c>
      <c r="Y315" s="1">
        <v>1.67</v>
      </c>
      <c r="Z315" s="1">
        <f t="shared" si="13"/>
        <v>1.6666666666666667</v>
      </c>
      <c r="AA315" t="str">
        <f t="shared" si="14"/>
        <v>CRITICO</v>
      </c>
    </row>
    <row r="316" spans="1:27" x14ac:dyDescent="0.25">
      <c r="A316" t="s">
        <v>1304</v>
      </c>
      <c r="B316" t="s">
        <v>1305</v>
      </c>
      <c r="C316" t="s">
        <v>33</v>
      </c>
      <c r="D316" t="s">
        <v>34</v>
      </c>
      <c r="E316" t="s">
        <v>35</v>
      </c>
      <c r="F316">
        <v>27</v>
      </c>
      <c r="G316">
        <v>35</v>
      </c>
      <c r="H316">
        <v>72</v>
      </c>
      <c r="I316">
        <v>46</v>
      </c>
      <c r="J316">
        <v>23</v>
      </c>
      <c r="K316">
        <v>19</v>
      </c>
      <c r="L316">
        <v>24</v>
      </c>
      <c r="M316">
        <v>2</v>
      </c>
      <c r="N316">
        <v>8</v>
      </c>
      <c r="O316">
        <v>5</v>
      </c>
      <c r="P316">
        <v>8</v>
      </c>
      <c r="Q316">
        <v>7</v>
      </c>
      <c r="R316">
        <v>3.9</v>
      </c>
      <c r="S316">
        <v>123</v>
      </c>
      <c r="U316">
        <f t="shared" si="12"/>
        <v>123</v>
      </c>
      <c r="V316">
        <v>276</v>
      </c>
      <c r="W316">
        <v>12</v>
      </c>
      <c r="X316">
        <v>23</v>
      </c>
      <c r="Y316" s="1">
        <v>5.35</v>
      </c>
      <c r="Z316" s="1">
        <f t="shared" si="13"/>
        <v>5.3478260869565215</v>
      </c>
      <c r="AA316" t="str">
        <f t="shared" si="14"/>
        <v>NORMOSTOCK</v>
      </c>
    </row>
    <row r="317" spans="1:27" x14ac:dyDescent="0.25">
      <c r="A317" t="s">
        <v>1306</v>
      </c>
      <c r="B317" t="s">
        <v>1307</v>
      </c>
      <c r="C317" t="s">
        <v>33</v>
      </c>
      <c r="D317" t="s">
        <v>34</v>
      </c>
      <c r="E317" t="s">
        <v>35</v>
      </c>
      <c r="F317">
        <v>10</v>
      </c>
      <c r="G317">
        <v>16</v>
      </c>
      <c r="H317">
        <v>15</v>
      </c>
      <c r="I317">
        <v>24</v>
      </c>
      <c r="J317">
        <v>13</v>
      </c>
      <c r="K317">
        <v>36</v>
      </c>
      <c r="L317">
        <v>77</v>
      </c>
      <c r="M317">
        <v>44</v>
      </c>
      <c r="N317">
        <v>14</v>
      </c>
      <c r="O317">
        <v>11</v>
      </c>
      <c r="P317">
        <v>2</v>
      </c>
      <c r="Q317">
        <v>0</v>
      </c>
      <c r="R317">
        <v>3.9</v>
      </c>
      <c r="S317">
        <v>60</v>
      </c>
      <c r="U317">
        <f t="shared" si="12"/>
        <v>60</v>
      </c>
      <c r="V317">
        <v>262</v>
      </c>
      <c r="W317">
        <v>11</v>
      </c>
      <c r="X317">
        <v>24</v>
      </c>
      <c r="Y317" s="1">
        <v>2.5</v>
      </c>
      <c r="Z317" s="1">
        <f t="shared" si="13"/>
        <v>2.5</v>
      </c>
      <c r="AA317" t="str">
        <f t="shared" si="14"/>
        <v>SUBSTOCK</v>
      </c>
    </row>
    <row r="318" spans="1:27" x14ac:dyDescent="0.25">
      <c r="A318" t="s">
        <v>1308</v>
      </c>
      <c r="B318" t="s">
        <v>1309</v>
      </c>
      <c r="C318" t="s">
        <v>33</v>
      </c>
      <c r="D318" t="s">
        <v>34</v>
      </c>
      <c r="E318" t="s">
        <v>35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4.5</v>
      </c>
      <c r="S318">
        <v>0</v>
      </c>
      <c r="U318">
        <f t="shared" si="12"/>
        <v>0</v>
      </c>
      <c r="V318">
        <v>1</v>
      </c>
      <c r="W318">
        <v>1</v>
      </c>
      <c r="X318">
        <v>1</v>
      </c>
      <c r="Y318" s="1">
        <v>0</v>
      </c>
      <c r="Z318" s="1">
        <f t="shared" si="13"/>
        <v>0</v>
      </c>
      <c r="AA318" t="str">
        <f t="shared" si="14"/>
        <v>CRITICO</v>
      </c>
    </row>
    <row r="319" spans="1:27" x14ac:dyDescent="0.25">
      <c r="A319" t="s">
        <v>1310</v>
      </c>
      <c r="B319" t="s">
        <v>1311</v>
      </c>
      <c r="C319" t="s">
        <v>33</v>
      </c>
      <c r="D319" t="s">
        <v>34</v>
      </c>
      <c r="E319" t="s">
        <v>35</v>
      </c>
      <c r="F319">
        <v>2</v>
      </c>
      <c r="G319">
        <v>0</v>
      </c>
      <c r="H319">
        <v>0</v>
      </c>
      <c r="I319">
        <v>0</v>
      </c>
      <c r="J319">
        <v>8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4.8499999999999996</v>
      </c>
      <c r="S319">
        <v>0</v>
      </c>
      <c r="U319">
        <f t="shared" si="12"/>
        <v>0</v>
      </c>
      <c r="V319">
        <v>10</v>
      </c>
      <c r="W319">
        <v>2</v>
      </c>
      <c r="X319">
        <v>5</v>
      </c>
      <c r="Y319" s="1">
        <v>0</v>
      </c>
      <c r="Z319" s="1">
        <f t="shared" si="13"/>
        <v>0</v>
      </c>
      <c r="AA319" t="str">
        <f t="shared" si="14"/>
        <v>CRITICO</v>
      </c>
    </row>
    <row r="320" spans="1:27" x14ac:dyDescent="0.25">
      <c r="A320" t="s">
        <v>1316</v>
      </c>
      <c r="B320" t="s">
        <v>1317</v>
      </c>
      <c r="C320" t="s">
        <v>33</v>
      </c>
      <c r="D320" t="s">
        <v>34</v>
      </c>
      <c r="E320" t="s">
        <v>35</v>
      </c>
      <c r="F320">
        <v>32</v>
      </c>
      <c r="G320">
        <v>25</v>
      </c>
      <c r="H320">
        <v>16</v>
      </c>
      <c r="I320">
        <v>9</v>
      </c>
      <c r="J320">
        <v>13</v>
      </c>
      <c r="K320">
        <v>11</v>
      </c>
      <c r="L320">
        <v>67</v>
      </c>
      <c r="M320">
        <v>18</v>
      </c>
      <c r="N320">
        <v>24</v>
      </c>
      <c r="O320">
        <v>22</v>
      </c>
      <c r="P320">
        <v>14</v>
      </c>
      <c r="Q320">
        <v>9</v>
      </c>
      <c r="R320">
        <v>7.63</v>
      </c>
      <c r="S320">
        <v>267</v>
      </c>
      <c r="T320">
        <v>474</v>
      </c>
      <c r="U320">
        <f t="shared" si="12"/>
        <v>741</v>
      </c>
      <c r="V320">
        <v>260</v>
      </c>
      <c r="W320">
        <v>12</v>
      </c>
      <c r="X320">
        <v>22</v>
      </c>
      <c r="Y320" s="1">
        <v>12.14</v>
      </c>
      <c r="Z320" s="1">
        <f t="shared" si="13"/>
        <v>33.68181818181818</v>
      </c>
      <c r="AA320" t="str">
        <f t="shared" si="14"/>
        <v>SOBRESTOCK</v>
      </c>
    </row>
    <row r="321" spans="1:27" x14ac:dyDescent="0.25">
      <c r="A321" t="s">
        <v>1328</v>
      </c>
      <c r="B321" t="s">
        <v>1329</v>
      </c>
      <c r="C321" t="s">
        <v>33</v>
      </c>
      <c r="D321" t="s">
        <v>34</v>
      </c>
      <c r="E321" t="s">
        <v>35</v>
      </c>
      <c r="F321">
        <v>0</v>
      </c>
      <c r="G321">
        <v>1</v>
      </c>
      <c r="H321">
        <v>0</v>
      </c>
      <c r="I321">
        <v>0</v>
      </c>
      <c r="J321">
        <v>3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0</v>
      </c>
      <c r="Q321">
        <v>0</v>
      </c>
      <c r="R321">
        <v>3.75</v>
      </c>
      <c r="S321">
        <v>27</v>
      </c>
      <c r="T321">
        <v>194</v>
      </c>
      <c r="U321">
        <f t="shared" si="12"/>
        <v>221</v>
      </c>
      <c r="V321">
        <v>6</v>
      </c>
      <c r="W321">
        <v>4</v>
      </c>
      <c r="X321">
        <v>2</v>
      </c>
      <c r="Y321" s="1">
        <v>13.5</v>
      </c>
      <c r="Z321" s="1">
        <f t="shared" si="13"/>
        <v>110.5</v>
      </c>
      <c r="AA321" t="str">
        <f t="shared" si="14"/>
        <v>SOBRESTOCK</v>
      </c>
    </row>
    <row r="322" spans="1:27" x14ac:dyDescent="0.25">
      <c r="A322" t="s">
        <v>1338</v>
      </c>
      <c r="B322" t="s">
        <v>1339</v>
      </c>
      <c r="C322" t="s">
        <v>33</v>
      </c>
      <c r="D322" t="s">
        <v>34</v>
      </c>
      <c r="E322" t="s">
        <v>35</v>
      </c>
      <c r="F322">
        <v>5</v>
      </c>
      <c r="G322">
        <v>13</v>
      </c>
      <c r="H322">
        <v>6</v>
      </c>
      <c r="I322">
        <v>62</v>
      </c>
      <c r="J322">
        <v>6</v>
      </c>
      <c r="K322">
        <v>3</v>
      </c>
      <c r="L322">
        <v>4</v>
      </c>
      <c r="M322">
        <v>2</v>
      </c>
      <c r="N322">
        <v>9</v>
      </c>
      <c r="O322">
        <v>5</v>
      </c>
      <c r="P322">
        <v>2</v>
      </c>
      <c r="Q322">
        <v>4</v>
      </c>
      <c r="R322">
        <v>3.8980000000000001</v>
      </c>
      <c r="S322">
        <v>106</v>
      </c>
      <c r="T322">
        <v>283</v>
      </c>
      <c r="U322">
        <f t="shared" si="12"/>
        <v>389</v>
      </c>
      <c r="V322">
        <v>121</v>
      </c>
      <c r="W322">
        <v>12</v>
      </c>
      <c r="X322">
        <v>10</v>
      </c>
      <c r="Y322" s="1">
        <v>10.6</v>
      </c>
      <c r="Z322" s="1">
        <f t="shared" si="13"/>
        <v>38.9</v>
      </c>
      <c r="AA322" t="str">
        <f t="shared" si="14"/>
        <v>SOBRESTOCK</v>
      </c>
    </row>
    <row r="323" spans="1:27" x14ac:dyDescent="0.25">
      <c r="A323" t="s">
        <v>1340</v>
      </c>
      <c r="B323" t="s">
        <v>1341</v>
      </c>
      <c r="C323" t="s">
        <v>33</v>
      </c>
      <c r="D323" t="s">
        <v>34</v>
      </c>
      <c r="E323" t="s">
        <v>35</v>
      </c>
      <c r="F323">
        <v>1</v>
      </c>
      <c r="G323">
        <v>9</v>
      </c>
      <c r="H323">
        <v>1</v>
      </c>
      <c r="I323">
        <v>10</v>
      </c>
      <c r="J323">
        <v>1</v>
      </c>
      <c r="K323">
        <v>8</v>
      </c>
      <c r="L323">
        <v>0</v>
      </c>
      <c r="M323">
        <v>7</v>
      </c>
      <c r="N323">
        <v>19</v>
      </c>
      <c r="O323">
        <v>3</v>
      </c>
      <c r="P323">
        <v>0</v>
      </c>
      <c r="Q323">
        <v>0</v>
      </c>
      <c r="R323">
        <v>4.2300000000000004</v>
      </c>
      <c r="S323">
        <v>9</v>
      </c>
      <c r="U323">
        <f t="shared" ref="U323:U386" si="15">SUM(S323,T323)</f>
        <v>9</v>
      </c>
      <c r="V323">
        <v>59</v>
      </c>
      <c r="W323">
        <v>9</v>
      </c>
      <c r="X323">
        <v>7</v>
      </c>
      <c r="Y323" s="1">
        <v>1.29</v>
      </c>
      <c r="Z323" s="1">
        <f t="shared" ref="Z323:Z386" si="16">IFERROR(U323/X323,0)</f>
        <v>1.2857142857142858</v>
      </c>
      <c r="AA323" t="str">
        <f t="shared" ref="AA323:AA386" si="17">IF(X323=0,"SIN ROTACION",IF(Z323&lt;2,"CRITICO", IF(Z323&lt;=3,"SUBSTOCK",IF(Z323&lt;6.1,"NORMOSTOCK","SOBRESTOCK"))))</f>
        <v>CRITICO</v>
      </c>
    </row>
    <row r="324" spans="1:27" x14ac:dyDescent="0.25">
      <c r="A324" t="s">
        <v>1344</v>
      </c>
      <c r="B324" t="s">
        <v>1345</v>
      </c>
      <c r="C324" t="s">
        <v>33</v>
      </c>
      <c r="D324" t="s">
        <v>34</v>
      </c>
      <c r="E324" t="s">
        <v>34</v>
      </c>
      <c r="F324">
        <v>52</v>
      </c>
      <c r="G324">
        <v>53</v>
      </c>
      <c r="H324">
        <v>71</v>
      </c>
      <c r="I324">
        <v>81</v>
      </c>
      <c r="J324">
        <v>98</v>
      </c>
      <c r="K324">
        <v>73</v>
      </c>
      <c r="L324">
        <v>134</v>
      </c>
      <c r="M324">
        <v>118</v>
      </c>
      <c r="N324">
        <v>85</v>
      </c>
      <c r="O324">
        <v>48</v>
      </c>
      <c r="P324">
        <v>64</v>
      </c>
      <c r="Q324">
        <v>69</v>
      </c>
      <c r="R324">
        <v>11.25</v>
      </c>
      <c r="S324">
        <v>570</v>
      </c>
      <c r="T324">
        <v>171</v>
      </c>
      <c r="U324">
        <f t="shared" si="15"/>
        <v>741</v>
      </c>
      <c r="V324">
        <v>946</v>
      </c>
      <c r="W324">
        <v>12</v>
      </c>
      <c r="X324">
        <v>79</v>
      </c>
      <c r="Y324" s="1">
        <v>7.22</v>
      </c>
      <c r="Z324" s="1">
        <f t="shared" si="16"/>
        <v>9.3797468354430382</v>
      </c>
      <c r="AA324" t="str">
        <f t="shared" si="17"/>
        <v>SOBRESTOCK</v>
      </c>
    </row>
    <row r="325" spans="1:27" x14ac:dyDescent="0.25">
      <c r="A325" t="s">
        <v>1362</v>
      </c>
      <c r="B325" t="s">
        <v>1363</v>
      </c>
      <c r="C325" t="s">
        <v>33</v>
      </c>
      <c r="D325" t="s">
        <v>34</v>
      </c>
      <c r="E325" t="s">
        <v>35</v>
      </c>
      <c r="F325">
        <v>29</v>
      </c>
      <c r="G325">
        <v>71</v>
      </c>
      <c r="H325">
        <v>47</v>
      </c>
      <c r="I325">
        <v>87</v>
      </c>
      <c r="J325">
        <v>34</v>
      </c>
      <c r="K325">
        <v>15</v>
      </c>
      <c r="L325">
        <v>8</v>
      </c>
      <c r="M325">
        <v>14</v>
      </c>
      <c r="N325">
        <v>1</v>
      </c>
      <c r="O325">
        <v>4</v>
      </c>
      <c r="P325">
        <v>2</v>
      </c>
      <c r="Q325">
        <v>1</v>
      </c>
      <c r="R325">
        <v>85</v>
      </c>
      <c r="S325">
        <v>7</v>
      </c>
      <c r="U325">
        <f t="shared" si="15"/>
        <v>7</v>
      </c>
      <c r="V325">
        <v>313</v>
      </c>
      <c r="W325">
        <v>12</v>
      </c>
      <c r="X325">
        <v>26</v>
      </c>
      <c r="Y325" s="1">
        <v>0.27</v>
      </c>
      <c r="Z325" s="1">
        <f t="shared" si="16"/>
        <v>0.26923076923076922</v>
      </c>
      <c r="AA325" t="str">
        <f t="shared" si="17"/>
        <v>CRITICO</v>
      </c>
    </row>
    <row r="326" spans="1:27" x14ac:dyDescent="0.25">
      <c r="A326" t="s">
        <v>1386</v>
      </c>
      <c r="B326" t="s">
        <v>1387</v>
      </c>
      <c r="C326" t="s">
        <v>33</v>
      </c>
      <c r="D326" t="s">
        <v>34</v>
      </c>
      <c r="E326" t="s">
        <v>34</v>
      </c>
      <c r="F326">
        <v>3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3</v>
      </c>
      <c r="P326">
        <v>0</v>
      </c>
      <c r="Q326">
        <v>0</v>
      </c>
      <c r="R326">
        <v>322.73</v>
      </c>
      <c r="S326">
        <v>1</v>
      </c>
      <c r="U326">
        <f t="shared" si="15"/>
        <v>1</v>
      </c>
      <c r="V326">
        <v>7</v>
      </c>
      <c r="W326">
        <v>3</v>
      </c>
      <c r="X326">
        <v>2</v>
      </c>
      <c r="Y326" s="1">
        <v>0.5</v>
      </c>
      <c r="Z326" s="1">
        <f t="shared" si="16"/>
        <v>0.5</v>
      </c>
      <c r="AA326" t="str">
        <f t="shared" si="17"/>
        <v>CRITICO</v>
      </c>
    </row>
    <row r="327" spans="1:27" x14ac:dyDescent="0.25">
      <c r="A327" t="s">
        <v>1408</v>
      </c>
      <c r="B327" t="s">
        <v>1409</v>
      </c>
      <c r="C327" t="s">
        <v>33</v>
      </c>
      <c r="D327" t="s">
        <v>34</v>
      </c>
      <c r="E327" t="s">
        <v>34</v>
      </c>
      <c r="F327">
        <v>0</v>
      </c>
      <c r="G327">
        <v>0</v>
      </c>
      <c r="H327">
        <v>5</v>
      </c>
      <c r="I327">
        <v>0</v>
      </c>
      <c r="J327">
        <v>6</v>
      </c>
      <c r="K327">
        <v>0</v>
      </c>
      <c r="L327">
        <v>0</v>
      </c>
      <c r="M327">
        <v>1</v>
      </c>
      <c r="N327">
        <v>2</v>
      </c>
      <c r="O327">
        <v>0</v>
      </c>
      <c r="P327">
        <v>3</v>
      </c>
      <c r="Q327">
        <v>0</v>
      </c>
      <c r="R327">
        <v>9.75</v>
      </c>
      <c r="S327">
        <v>41</v>
      </c>
      <c r="T327">
        <v>83</v>
      </c>
      <c r="U327">
        <f t="shared" si="15"/>
        <v>124</v>
      </c>
      <c r="V327">
        <v>17</v>
      </c>
      <c r="W327">
        <v>5</v>
      </c>
      <c r="X327">
        <v>3</v>
      </c>
      <c r="Y327" s="1">
        <v>13.67</v>
      </c>
      <c r="Z327" s="1">
        <f t="shared" si="16"/>
        <v>41.333333333333336</v>
      </c>
      <c r="AA327" t="str">
        <f t="shared" si="17"/>
        <v>SOBRESTOCK</v>
      </c>
    </row>
    <row r="328" spans="1:27" x14ac:dyDescent="0.25">
      <c r="A328" t="s">
        <v>1416</v>
      </c>
      <c r="B328" t="s">
        <v>1417</v>
      </c>
      <c r="C328" t="s">
        <v>33</v>
      </c>
      <c r="D328" t="s">
        <v>34</v>
      </c>
      <c r="E328" t="s">
        <v>35</v>
      </c>
      <c r="F328">
        <v>5</v>
      </c>
      <c r="G328">
        <v>0</v>
      </c>
      <c r="H328">
        <v>1</v>
      </c>
      <c r="I328">
        <v>3</v>
      </c>
      <c r="J328">
        <v>2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0.56000000000000005</v>
      </c>
      <c r="S328">
        <v>109</v>
      </c>
      <c r="U328">
        <f t="shared" si="15"/>
        <v>109</v>
      </c>
      <c r="V328">
        <v>11</v>
      </c>
      <c r="W328">
        <v>4</v>
      </c>
      <c r="X328">
        <v>3</v>
      </c>
      <c r="Y328" s="1">
        <v>36.33</v>
      </c>
      <c r="Z328" s="1">
        <f t="shared" si="16"/>
        <v>36.333333333333336</v>
      </c>
      <c r="AA328" t="str">
        <f t="shared" si="17"/>
        <v>SOBRESTOCK</v>
      </c>
    </row>
    <row r="329" spans="1:27" x14ac:dyDescent="0.25">
      <c r="A329" t="s">
        <v>1254</v>
      </c>
      <c r="B329" t="s">
        <v>1255</v>
      </c>
      <c r="C329" t="s">
        <v>33</v>
      </c>
      <c r="D329" t="s">
        <v>34</v>
      </c>
      <c r="E329" t="s">
        <v>34</v>
      </c>
      <c r="F329">
        <v>0</v>
      </c>
      <c r="G329">
        <v>0</v>
      </c>
      <c r="H329">
        <v>0</v>
      </c>
      <c r="I329">
        <v>0</v>
      </c>
      <c r="J329">
        <v>2</v>
      </c>
      <c r="K329">
        <v>3</v>
      </c>
      <c r="L329">
        <v>1</v>
      </c>
      <c r="M329">
        <v>1</v>
      </c>
      <c r="N329">
        <v>6</v>
      </c>
      <c r="O329">
        <v>2</v>
      </c>
      <c r="P329">
        <v>0</v>
      </c>
      <c r="Q329">
        <v>4</v>
      </c>
      <c r="R329">
        <v>50.119</v>
      </c>
      <c r="S329">
        <v>18</v>
      </c>
      <c r="T329">
        <v>6</v>
      </c>
      <c r="U329">
        <f t="shared" si="15"/>
        <v>24</v>
      </c>
      <c r="V329">
        <v>19</v>
      </c>
      <c r="W329">
        <v>7</v>
      </c>
      <c r="X329">
        <v>3</v>
      </c>
      <c r="Y329" s="1">
        <v>6</v>
      </c>
      <c r="Z329" s="1">
        <f t="shared" si="16"/>
        <v>8</v>
      </c>
      <c r="AA329" t="str">
        <f t="shared" si="17"/>
        <v>SOBRESTOCK</v>
      </c>
    </row>
    <row r="330" spans="1:27" x14ac:dyDescent="0.25">
      <c r="A330" t="s">
        <v>1506</v>
      </c>
      <c r="B330" t="s">
        <v>1507</v>
      </c>
      <c r="C330" t="s">
        <v>33</v>
      </c>
      <c r="D330" t="s">
        <v>34</v>
      </c>
      <c r="E330" t="s">
        <v>34</v>
      </c>
      <c r="F330">
        <v>79</v>
      </c>
      <c r="G330">
        <v>93</v>
      </c>
      <c r="H330">
        <v>110</v>
      </c>
      <c r="I330">
        <v>126</v>
      </c>
      <c r="J330">
        <v>128</v>
      </c>
      <c r="K330">
        <v>103</v>
      </c>
      <c r="L330">
        <v>96</v>
      </c>
      <c r="M330">
        <v>77</v>
      </c>
      <c r="N330">
        <v>42</v>
      </c>
      <c r="O330">
        <v>28</v>
      </c>
      <c r="P330">
        <v>11</v>
      </c>
      <c r="Q330">
        <v>36</v>
      </c>
      <c r="R330">
        <v>1.1259999999999999</v>
      </c>
      <c r="S330">
        <v>358</v>
      </c>
      <c r="T330">
        <v>222</v>
      </c>
      <c r="U330">
        <f t="shared" si="15"/>
        <v>580</v>
      </c>
      <c r="V330">
        <v>929</v>
      </c>
      <c r="W330">
        <v>12</v>
      </c>
      <c r="X330">
        <v>77</v>
      </c>
      <c r="Y330" s="1">
        <v>4.6500000000000004</v>
      </c>
      <c r="Z330" s="1">
        <f t="shared" si="16"/>
        <v>7.5324675324675328</v>
      </c>
      <c r="AA330" t="str">
        <f t="shared" si="17"/>
        <v>SOBRESTOCK</v>
      </c>
    </row>
    <row r="331" spans="1:27" x14ac:dyDescent="0.25">
      <c r="A331" t="s">
        <v>1508</v>
      </c>
      <c r="B331" t="s">
        <v>1509</v>
      </c>
      <c r="C331" t="s">
        <v>33</v>
      </c>
      <c r="D331" t="s">
        <v>34</v>
      </c>
      <c r="E331" t="s">
        <v>34</v>
      </c>
      <c r="F331">
        <v>217</v>
      </c>
      <c r="G331">
        <v>229</v>
      </c>
      <c r="H331">
        <v>227</v>
      </c>
      <c r="I331">
        <v>175</v>
      </c>
      <c r="J331">
        <v>135</v>
      </c>
      <c r="K331">
        <v>103</v>
      </c>
      <c r="L331">
        <v>66</v>
      </c>
      <c r="M331">
        <v>38</v>
      </c>
      <c r="N331">
        <v>35</v>
      </c>
      <c r="O331">
        <v>39</v>
      </c>
      <c r="P331">
        <v>17</v>
      </c>
      <c r="Q331">
        <v>53</v>
      </c>
      <c r="R331">
        <v>1.23</v>
      </c>
      <c r="S331">
        <v>549</v>
      </c>
      <c r="T331">
        <v>608</v>
      </c>
      <c r="U331">
        <f t="shared" si="15"/>
        <v>1157</v>
      </c>
      <c r="V331">
        <v>1334</v>
      </c>
      <c r="W331">
        <v>12</v>
      </c>
      <c r="X331">
        <v>111</v>
      </c>
      <c r="Y331" s="1">
        <v>4.95</v>
      </c>
      <c r="Z331" s="1">
        <f t="shared" si="16"/>
        <v>10.423423423423424</v>
      </c>
      <c r="AA331" t="str">
        <f t="shared" si="17"/>
        <v>SOBRESTOCK</v>
      </c>
    </row>
    <row r="332" spans="1:27" x14ac:dyDescent="0.25">
      <c r="A332" t="s">
        <v>1510</v>
      </c>
      <c r="B332" t="s">
        <v>1511</v>
      </c>
      <c r="C332" t="s">
        <v>33</v>
      </c>
      <c r="D332" t="s">
        <v>34</v>
      </c>
      <c r="E332" t="s">
        <v>34</v>
      </c>
      <c r="F332">
        <v>50</v>
      </c>
      <c r="G332">
        <v>98</v>
      </c>
      <c r="H332">
        <v>103</v>
      </c>
      <c r="I332">
        <v>313</v>
      </c>
      <c r="J332">
        <v>94</v>
      </c>
      <c r="K332">
        <v>124</v>
      </c>
      <c r="L332">
        <v>201</v>
      </c>
      <c r="M332">
        <v>48</v>
      </c>
      <c r="N332">
        <v>51</v>
      </c>
      <c r="O332">
        <v>45</v>
      </c>
      <c r="P332">
        <v>27</v>
      </c>
      <c r="Q332">
        <v>44</v>
      </c>
      <c r="R332">
        <v>2.25</v>
      </c>
      <c r="S332">
        <v>575</v>
      </c>
      <c r="T332">
        <v>497</v>
      </c>
      <c r="U332">
        <f t="shared" si="15"/>
        <v>1072</v>
      </c>
      <c r="V332">
        <v>1198</v>
      </c>
      <c r="W332">
        <v>12</v>
      </c>
      <c r="X332">
        <v>100</v>
      </c>
      <c r="Y332" s="1">
        <v>5.75</v>
      </c>
      <c r="Z332" s="1">
        <f t="shared" si="16"/>
        <v>10.72</v>
      </c>
      <c r="AA332" t="str">
        <f t="shared" si="17"/>
        <v>SOBRESTOCK</v>
      </c>
    </row>
    <row r="333" spans="1:27" x14ac:dyDescent="0.25">
      <c r="A333" t="s">
        <v>1512</v>
      </c>
      <c r="B333" t="s">
        <v>1513</v>
      </c>
      <c r="C333" t="s">
        <v>33</v>
      </c>
      <c r="D333" t="s">
        <v>34</v>
      </c>
      <c r="E333" t="s">
        <v>34</v>
      </c>
      <c r="F333">
        <v>95</v>
      </c>
      <c r="G333">
        <v>83</v>
      </c>
      <c r="H333">
        <v>75</v>
      </c>
      <c r="I333">
        <v>54</v>
      </c>
      <c r="J333">
        <v>66</v>
      </c>
      <c r="K333">
        <v>55</v>
      </c>
      <c r="L333">
        <v>63</v>
      </c>
      <c r="M333">
        <v>53</v>
      </c>
      <c r="N333">
        <v>32</v>
      </c>
      <c r="O333">
        <v>33</v>
      </c>
      <c r="P333">
        <v>40</v>
      </c>
      <c r="Q333">
        <v>46</v>
      </c>
      <c r="R333">
        <v>2.88</v>
      </c>
      <c r="S333">
        <v>208</v>
      </c>
      <c r="U333">
        <f t="shared" si="15"/>
        <v>208</v>
      </c>
      <c r="V333">
        <v>695</v>
      </c>
      <c r="W333">
        <v>12</v>
      </c>
      <c r="X333">
        <v>58</v>
      </c>
      <c r="Y333" s="1">
        <v>3.59</v>
      </c>
      <c r="Z333" s="1">
        <f t="shared" si="16"/>
        <v>3.5862068965517242</v>
      </c>
      <c r="AA333" t="str">
        <f t="shared" si="17"/>
        <v>NORMOSTOCK</v>
      </c>
    </row>
    <row r="334" spans="1:27" x14ac:dyDescent="0.25">
      <c r="A334" t="s">
        <v>452</v>
      </c>
      <c r="B334" t="s">
        <v>453</v>
      </c>
      <c r="C334" t="s">
        <v>26</v>
      </c>
      <c r="D334" t="s">
        <v>34</v>
      </c>
      <c r="E334" t="s">
        <v>29</v>
      </c>
      <c r="F334">
        <v>97</v>
      </c>
      <c r="G334">
        <v>125</v>
      </c>
      <c r="H334">
        <v>82</v>
      </c>
      <c r="I334">
        <v>153</v>
      </c>
      <c r="J334">
        <v>130</v>
      </c>
      <c r="K334">
        <v>103</v>
      </c>
      <c r="L334">
        <v>111</v>
      </c>
      <c r="M334">
        <v>97</v>
      </c>
      <c r="N334">
        <v>80</v>
      </c>
      <c r="O334">
        <v>126</v>
      </c>
      <c r="P334">
        <v>230</v>
      </c>
      <c r="Q334">
        <v>175</v>
      </c>
      <c r="R334">
        <v>0.17</v>
      </c>
      <c r="S334">
        <v>768</v>
      </c>
      <c r="T334">
        <v>1500</v>
      </c>
      <c r="U334">
        <f t="shared" si="15"/>
        <v>2268</v>
      </c>
      <c r="V334">
        <v>1509</v>
      </c>
      <c r="W334">
        <v>12</v>
      </c>
      <c r="X334">
        <v>126</v>
      </c>
      <c r="Y334" s="1">
        <v>6.1</v>
      </c>
      <c r="Z334" s="1">
        <f t="shared" si="16"/>
        <v>18</v>
      </c>
      <c r="AA334" t="str">
        <f t="shared" si="17"/>
        <v>SOBRESTOCK</v>
      </c>
    </row>
    <row r="335" spans="1:27" x14ac:dyDescent="0.25">
      <c r="A335" t="s">
        <v>458</v>
      </c>
      <c r="B335" t="s">
        <v>459</v>
      </c>
      <c r="C335" t="s">
        <v>26</v>
      </c>
      <c r="D335" t="s">
        <v>34</v>
      </c>
      <c r="E335" t="s">
        <v>29</v>
      </c>
      <c r="F335">
        <v>1</v>
      </c>
      <c r="G335">
        <v>0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0.01</v>
      </c>
      <c r="S335">
        <v>0</v>
      </c>
      <c r="U335">
        <f t="shared" si="15"/>
        <v>0</v>
      </c>
      <c r="V335">
        <v>6</v>
      </c>
      <c r="W335">
        <v>2</v>
      </c>
      <c r="X335">
        <v>3</v>
      </c>
      <c r="Y335" s="1">
        <v>0</v>
      </c>
      <c r="Z335" s="1">
        <f t="shared" si="16"/>
        <v>0</v>
      </c>
      <c r="AA335" t="str">
        <f t="shared" si="17"/>
        <v>CRITICO</v>
      </c>
    </row>
    <row r="336" spans="1:27" x14ac:dyDescent="0.25">
      <c r="A336" t="s">
        <v>90</v>
      </c>
      <c r="B336" t="s">
        <v>91</v>
      </c>
      <c r="C336" t="s">
        <v>33</v>
      </c>
      <c r="D336" t="s">
        <v>34</v>
      </c>
      <c r="E336" t="s">
        <v>35</v>
      </c>
      <c r="F336">
        <v>145</v>
      </c>
      <c r="G336">
        <v>57</v>
      </c>
      <c r="H336">
        <v>111</v>
      </c>
      <c r="I336">
        <v>143</v>
      </c>
      <c r="J336">
        <v>41</v>
      </c>
      <c r="K336">
        <v>230</v>
      </c>
      <c r="L336">
        <v>234</v>
      </c>
      <c r="M336">
        <v>187</v>
      </c>
      <c r="N336">
        <v>669</v>
      </c>
      <c r="O336">
        <v>119</v>
      </c>
      <c r="P336">
        <v>75</v>
      </c>
      <c r="Q336">
        <v>180</v>
      </c>
      <c r="R336">
        <v>0.39</v>
      </c>
      <c r="S336">
        <v>909</v>
      </c>
      <c r="T336">
        <v>1747</v>
      </c>
      <c r="U336">
        <f t="shared" si="15"/>
        <v>2656</v>
      </c>
      <c r="V336">
        <v>2191</v>
      </c>
      <c r="W336">
        <v>12</v>
      </c>
      <c r="X336">
        <v>183</v>
      </c>
      <c r="Y336" s="1">
        <v>4.97</v>
      </c>
      <c r="Z336" s="1">
        <f t="shared" si="16"/>
        <v>14.513661202185792</v>
      </c>
      <c r="AA336" t="str">
        <f t="shared" si="17"/>
        <v>SOBRESTOCK</v>
      </c>
    </row>
    <row r="337" spans="1:27" x14ac:dyDescent="0.25">
      <c r="A337" t="s">
        <v>244</v>
      </c>
      <c r="B337" t="s">
        <v>245</v>
      </c>
      <c r="C337" t="s">
        <v>33</v>
      </c>
      <c r="D337" t="s">
        <v>34</v>
      </c>
      <c r="E337" t="s">
        <v>34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200</v>
      </c>
      <c r="P337">
        <v>0</v>
      </c>
      <c r="Q337">
        <v>0</v>
      </c>
      <c r="R337">
        <v>0.88</v>
      </c>
      <c r="S337">
        <v>300</v>
      </c>
      <c r="U337">
        <f t="shared" si="15"/>
        <v>300</v>
      </c>
      <c r="V337">
        <v>200</v>
      </c>
      <c r="W337">
        <v>1</v>
      </c>
      <c r="X337">
        <v>200</v>
      </c>
      <c r="Y337" s="1">
        <v>1.5</v>
      </c>
      <c r="Z337" s="1">
        <f t="shared" si="16"/>
        <v>1.5</v>
      </c>
      <c r="AA337" t="str">
        <f t="shared" si="17"/>
        <v>CRITICO</v>
      </c>
    </row>
    <row r="338" spans="1:27" x14ac:dyDescent="0.25">
      <c r="A338" t="s">
        <v>242</v>
      </c>
      <c r="B338" t="s">
        <v>243</v>
      </c>
      <c r="C338" t="s">
        <v>33</v>
      </c>
      <c r="D338" t="s">
        <v>34</v>
      </c>
      <c r="E338" t="s">
        <v>34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200</v>
      </c>
      <c r="P338">
        <v>0</v>
      </c>
      <c r="Q338">
        <v>0</v>
      </c>
      <c r="R338">
        <v>0.88</v>
      </c>
      <c r="S338">
        <v>300</v>
      </c>
      <c r="U338">
        <f t="shared" si="15"/>
        <v>300</v>
      </c>
      <c r="V338">
        <v>200</v>
      </c>
      <c r="W338">
        <v>1</v>
      </c>
      <c r="X338">
        <v>200</v>
      </c>
      <c r="Y338" s="1">
        <v>1.5</v>
      </c>
      <c r="Z338" s="1">
        <f t="shared" si="16"/>
        <v>1.5</v>
      </c>
      <c r="AA338" t="str">
        <f t="shared" si="17"/>
        <v>CRITICO</v>
      </c>
    </row>
    <row r="339" spans="1:27" x14ac:dyDescent="0.25">
      <c r="A339" t="s">
        <v>260</v>
      </c>
      <c r="B339" t="s">
        <v>261</v>
      </c>
      <c r="C339" t="s">
        <v>33</v>
      </c>
      <c r="D339" t="s">
        <v>34</v>
      </c>
      <c r="E339" t="s">
        <v>35</v>
      </c>
      <c r="F339">
        <v>16</v>
      </c>
      <c r="G339">
        <v>24</v>
      </c>
      <c r="H339">
        <v>17</v>
      </c>
      <c r="I339">
        <v>25</v>
      </c>
      <c r="J339">
        <v>21</v>
      </c>
      <c r="K339">
        <v>32</v>
      </c>
      <c r="L339">
        <v>54</v>
      </c>
      <c r="M339">
        <v>28</v>
      </c>
      <c r="N339">
        <v>52</v>
      </c>
      <c r="O339">
        <v>9</v>
      </c>
      <c r="P339">
        <v>18</v>
      </c>
      <c r="Q339">
        <v>20</v>
      </c>
      <c r="R339">
        <v>1.65</v>
      </c>
      <c r="S339">
        <v>249</v>
      </c>
      <c r="T339">
        <v>18</v>
      </c>
      <c r="U339">
        <f t="shared" si="15"/>
        <v>267</v>
      </c>
      <c r="V339">
        <v>316</v>
      </c>
      <c r="W339">
        <v>12</v>
      </c>
      <c r="X339">
        <v>26</v>
      </c>
      <c r="Y339" s="1">
        <v>9.58</v>
      </c>
      <c r="Z339" s="1">
        <f t="shared" si="16"/>
        <v>10.26923076923077</v>
      </c>
      <c r="AA339" t="str">
        <f t="shared" si="17"/>
        <v>SOBRESTOCK</v>
      </c>
    </row>
    <row r="340" spans="1:27" x14ac:dyDescent="0.25">
      <c r="A340" t="s">
        <v>262</v>
      </c>
      <c r="B340" t="s">
        <v>263</v>
      </c>
      <c r="C340" t="s">
        <v>33</v>
      </c>
      <c r="D340" t="s">
        <v>34</v>
      </c>
      <c r="E340" t="s">
        <v>35</v>
      </c>
      <c r="F340">
        <v>14</v>
      </c>
      <c r="G340">
        <v>1</v>
      </c>
      <c r="H340">
        <v>0</v>
      </c>
      <c r="I340">
        <v>3</v>
      </c>
      <c r="J340">
        <v>2</v>
      </c>
      <c r="K340">
        <v>3</v>
      </c>
      <c r="L340">
        <v>2</v>
      </c>
      <c r="M340">
        <v>0</v>
      </c>
      <c r="N340">
        <v>0</v>
      </c>
      <c r="O340">
        <v>7</v>
      </c>
      <c r="P340">
        <v>0</v>
      </c>
      <c r="Q340">
        <v>0</v>
      </c>
      <c r="R340">
        <v>5.5</v>
      </c>
      <c r="S340">
        <v>3</v>
      </c>
      <c r="T340">
        <v>42</v>
      </c>
      <c r="U340">
        <f t="shared" si="15"/>
        <v>45</v>
      </c>
      <c r="V340">
        <v>32</v>
      </c>
      <c r="W340">
        <v>7</v>
      </c>
      <c r="X340">
        <v>5</v>
      </c>
      <c r="Y340" s="1">
        <v>0.6</v>
      </c>
      <c r="Z340" s="1">
        <f t="shared" si="16"/>
        <v>9</v>
      </c>
      <c r="AA340" t="str">
        <f t="shared" si="17"/>
        <v>SOBRESTOCK</v>
      </c>
    </row>
    <row r="341" spans="1:27" x14ac:dyDescent="0.25">
      <c r="A341" t="s">
        <v>294</v>
      </c>
      <c r="B341" t="s">
        <v>295</v>
      </c>
      <c r="C341" t="s">
        <v>33</v>
      </c>
      <c r="D341" t="s">
        <v>34</v>
      </c>
      <c r="E341" t="s">
        <v>35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4.38</v>
      </c>
      <c r="S341">
        <v>0</v>
      </c>
      <c r="U341">
        <f t="shared" si="15"/>
        <v>0</v>
      </c>
      <c r="V341">
        <v>1</v>
      </c>
      <c r="W341">
        <v>1</v>
      </c>
      <c r="X341">
        <v>1</v>
      </c>
      <c r="Y341" s="1">
        <v>0</v>
      </c>
      <c r="Z341" s="1">
        <f t="shared" si="16"/>
        <v>0</v>
      </c>
      <c r="AA341" t="str">
        <f t="shared" si="17"/>
        <v>CRITICO</v>
      </c>
    </row>
    <row r="342" spans="1:27" x14ac:dyDescent="0.25">
      <c r="A342" t="s">
        <v>646</v>
      </c>
      <c r="B342" t="s">
        <v>647</v>
      </c>
      <c r="C342" t="s">
        <v>33</v>
      </c>
      <c r="D342" t="s">
        <v>34</v>
      </c>
      <c r="E342" t="s">
        <v>35</v>
      </c>
      <c r="F342">
        <v>6</v>
      </c>
      <c r="G342">
        <v>18</v>
      </c>
      <c r="H342">
        <v>3</v>
      </c>
      <c r="I342">
        <v>21</v>
      </c>
      <c r="J342">
        <v>34</v>
      </c>
      <c r="K342">
        <v>8</v>
      </c>
      <c r="L342">
        <v>83</v>
      </c>
      <c r="M342">
        <v>6</v>
      </c>
      <c r="N342">
        <v>29</v>
      </c>
      <c r="O342">
        <v>23</v>
      </c>
      <c r="P342">
        <v>0</v>
      </c>
      <c r="Q342">
        <v>44</v>
      </c>
      <c r="R342">
        <v>9.3800000000000008</v>
      </c>
      <c r="S342">
        <v>199</v>
      </c>
      <c r="U342">
        <f t="shared" si="15"/>
        <v>199</v>
      </c>
      <c r="V342">
        <v>275</v>
      </c>
      <c r="W342">
        <v>11</v>
      </c>
      <c r="X342">
        <v>25</v>
      </c>
      <c r="Y342" s="1">
        <v>7.96</v>
      </c>
      <c r="Z342" s="1">
        <f t="shared" si="16"/>
        <v>7.96</v>
      </c>
      <c r="AA342" t="str">
        <f t="shared" si="17"/>
        <v>SOBRESTOCK</v>
      </c>
    </row>
    <row r="343" spans="1:27" x14ac:dyDescent="0.25">
      <c r="A343" t="s">
        <v>616</v>
      </c>
      <c r="B343" t="s">
        <v>617</v>
      </c>
      <c r="C343" t="s">
        <v>33</v>
      </c>
      <c r="D343" t="s">
        <v>34</v>
      </c>
      <c r="E343" t="s">
        <v>35</v>
      </c>
      <c r="F343">
        <v>6</v>
      </c>
      <c r="G343">
        <v>8</v>
      </c>
      <c r="H343">
        <v>2</v>
      </c>
      <c r="I343">
        <v>8</v>
      </c>
      <c r="J343">
        <v>20</v>
      </c>
      <c r="K343">
        <v>13</v>
      </c>
      <c r="L343">
        <v>59</v>
      </c>
      <c r="M343">
        <v>15</v>
      </c>
      <c r="N343">
        <v>8</v>
      </c>
      <c r="O343">
        <v>1</v>
      </c>
      <c r="P343">
        <v>0</v>
      </c>
      <c r="Q343">
        <v>22</v>
      </c>
      <c r="R343">
        <v>9.3800000000000008</v>
      </c>
      <c r="S343">
        <v>144</v>
      </c>
      <c r="U343">
        <f t="shared" si="15"/>
        <v>144</v>
      </c>
      <c r="V343">
        <v>162</v>
      </c>
      <c r="W343">
        <v>11</v>
      </c>
      <c r="X343">
        <v>15</v>
      </c>
      <c r="Y343" s="1">
        <v>9.6</v>
      </c>
      <c r="Z343" s="1">
        <f t="shared" si="16"/>
        <v>9.6</v>
      </c>
      <c r="AA343" t="str">
        <f t="shared" si="17"/>
        <v>SOBRESTOCK</v>
      </c>
    </row>
    <row r="344" spans="1:27" x14ac:dyDescent="0.25">
      <c r="A344" t="s">
        <v>618</v>
      </c>
      <c r="B344" t="s">
        <v>619</v>
      </c>
      <c r="C344" t="s">
        <v>33</v>
      </c>
      <c r="D344" t="s">
        <v>34</v>
      </c>
      <c r="E344" t="s">
        <v>35</v>
      </c>
      <c r="F344">
        <v>1</v>
      </c>
      <c r="G344">
        <v>8</v>
      </c>
      <c r="H344">
        <v>10</v>
      </c>
      <c r="I344">
        <v>8</v>
      </c>
      <c r="J344">
        <v>21</v>
      </c>
      <c r="K344">
        <v>11</v>
      </c>
      <c r="L344">
        <v>35</v>
      </c>
      <c r="M344">
        <v>2</v>
      </c>
      <c r="N344">
        <v>12</v>
      </c>
      <c r="O344">
        <v>0</v>
      </c>
      <c r="P344">
        <v>2</v>
      </c>
      <c r="Q344">
        <v>18</v>
      </c>
      <c r="R344">
        <v>9.3800000000000008</v>
      </c>
      <c r="S344">
        <v>59</v>
      </c>
      <c r="U344">
        <f t="shared" si="15"/>
        <v>59</v>
      </c>
      <c r="V344">
        <v>128</v>
      </c>
      <c r="W344">
        <v>11</v>
      </c>
      <c r="X344">
        <v>12</v>
      </c>
      <c r="Y344" s="1">
        <v>4.92</v>
      </c>
      <c r="Z344" s="1">
        <f t="shared" si="16"/>
        <v>4.916666666666667</v>
      </c>
      <c r="AA344" t="str">
        <f t="shared" si="17"/>
        <v>NORMOSTOCK</v>
      </c>
    </row>
    <row r="345" spans="1:27" x14ac:dyDescent="0.25">
      <c r="A345" t="s">
        <v>638</v>
      </c>
      <c r="B345" t="s">
        <v>639</v>
      </c>
      <c r="C345" t="s">
        <v>33</v>
      </c>
      <c r="D345" t="s">
        <v>34</v>
      </c>
      <c r="E345" t="s">
        <v>35</v>
      </c>
      <c r="F345">
        <v>5</v>
      </c>
      <c r="G345">
        <v>15</v>
      </c>
      <c r="H345">
        <v>3</v>
      </c>
      <c r="I345">
        <v>15</v>
      </c>
      <c r="J345">
        <v>39</v>
      </c>
      <c r="K345">
        <v>37</v>
      </c>
      <c r="L345">
        <v>99</v>
      </c>
      <c r="M345">
        <v>9</v>
      </c>
      <c r="N345">
        <v>4</v>
      </c>
      <c r="O345">
        <v>0</v>
      </c>
      <c r="P345">
        <v>21</v>
      </c>
      <c r="Q345">
        <v>31</v>
      </c>
      <c r="R345">
        <v>9.3800000000000008</v>
      </c>
      <c r="S345">
        <v>186</v>
      </c>
      <c r="U345">
        <f t="shared" si="15"/>
        <v>186</v>
      </c>
      <c r="V345">
        <v>278</v>
      </c>
      <c r="W345">
        <v>11</v>
      </c>
      <c r="X345">
        <v>25</v>
      </c>
      <c r="Y345" s="1">
        <v>7.44</v>
      </c>
      <c r="Z345" s="1">
        <f t="shared" si="16"/>
        <v>7.44</v>
      </c>
      <c r="AA345" t="str">
        <f t="shared" si="17"/>
        <v>SOBRESTOCK</v>
      </c>
    </row>
    <row r="346" spans="1:27" x14ac:dyDescent="0.25">
      <c r="A346" t="s">
        <v>642</v>
      </c>
      <c r="B346" t="s">
        <v>643</v>
      </c>
      <c r="C346" t="s">
        <v>33</v>
      </c>
      <c r="D346" t="s">
        <v>34</v>
      </c>
      <c r="E346" t="s">
        <v>35</v>
      </c>
      <c r="F346">
        <v>1</v>
      </c>
      <c r="G346">
        <v>14</v>
      </c>
      <c r="H346">
        <v>7</v>
      </c>
      <c r="I346">
        <v>15</v>
      </c>
      <c r="J346">
        <v>30</v>
      </c>
      <c r="K346">
        <v>9</v>
      </c>
      <c r="L346">
        <v>83</v>
      </c>
      <c r="M346">
        <v>7</v>
      </c>
      <c r="N346">
        <v>24</v>
      </c>
      <c r="O346">
        <v>14</v>
      </c>
      <c r="P346">
        <v>0</v>
      </c>
      <c r="Q346">
        <v>44</v>
      </c>
      <c r="R346">
        <v>9.3800000000000008</v>
      </c>
      <c r="S346">
        <v>110</v>
      </c>
      <c r="U346">
        <f t="shared" si="15"/>
        <v>110</v>
      </c>
      <c r="V346">
        <v>248</v>
      </c>
      <c r="W346">
        <v>11</v>
      </c>
      <c r="X346">
        <v>23</v>
      </c>
      <c r="Y346" s="1">
        <v>4.78</v>
      </c>
      <c r="Z346" s="1">
        <f t="shared" si="16"/>
        <v>4.7826086956521738</v>
      </c>
      <c r="AA346" t="str">
        <f t="shared" si="17"/>
        <v>NORMOSTOCK</v>
      </c>
    </row>
    <row r="347" spans="1:27" x14ac:dyDescent="0.25">
      <c r="A347" t="s">
        <v>624</v>
      </c>
      <c r="B347" t="s">
        <v>625</v>
      </c>
      <c r="C347" t="s">
        <v>33</v>
      </c>
      <c r="D347" t="s">
        <v>34</v>
      </c>
      <c r="E347" t="s">
        <v>35</v>
      </c>
      <c r="F347">
        <v>6</v>
      </c>
      <c r="G347">
        <v>0</v>
      </c>
      <c r="H347">
        <v>1</v>
      </c>
      <c r="I347">
        <v>0</v>
      </c>
      <c r="J347">
        <v>10</v>
      </c>
      <c r="K347">
        <v>0</v>
      </c>
      <c r="L347">
        <v>10</v>
      </c>
      <c r="M347">
        <v>0</v>
      </c>
      <c r="N347">
        <v>7</v>
      </c>
      <c r="O347">
        <v>0</v>
      </c>
      <c r="P347">
        <v>0</v>
      </c>
      <c r="Q347">
        <v>0</v>
      </c>
      <c r="R347">
        <v>7.49</v>
      </c>
      <c r="S347">
        <v>101</v>
      </c>
      <c r="U347">
        <f t="shared" si="15"/>
        <v>101</v>
      </c>
      <c r="V347">
        <v>34</v>
      </c>
      <c r="W347">
        <v>5</v>
      </c>
      <c r="X347">
        <v>7</v>
      </c>
      <c r="Y347" s="1">
        <v>14.43</v>
      </c>
      <c r="Z347" s="1">
        <f t="shared" si="16"/>
        <v>14.428571428571429</v>
      </c>
      <c r="AA347" t="str">
        <f t="shared" si="17"/>
        <v>SOBRESTOCK</v>
      </c>
    </row>
    <row r="348" spans="1:27" x14ac:dyDescent="0.25">
      <c r="A348" t="s">
        <v>628</v>
      </c>
      <c r="B348" t="s">
        <v>629</v>
      </c>
      <c r="C348" t="s">
        <v>33</v>
      </c>
      <c r="D348" t="s">
        <v>34</v>
      </c>
      <c r="E348" t="s">
        <v>35</v>
      </c>
      <c r="F348">
        <v>1</v>
      </c>
      <c r="G348">
        <v>8</v>
      </c>
      <c r="H348">
        <v>4</v>
      </c>
      <c r="I348">
        <v>8</v>
      </c>
      <c r="J348">
        <v>19</v>
      </c>
      <c r="K348">
        <v>22</v>
      </c>
      <c r="L348">
        <v>34</v>
      </c>
      <c r="M348">
        <v>1</v>
      </c>
      <c r="N348">
        <v>7</v>
      </c>
      <c r="O348">
        <v>3</v>
      </c>
      <c r="P348">
        <v>0</v>
      </c>
      <c r="Q348">
        <v>21</v>
      </c>
      <c r="R348">
        <v>9.3800000000000008</v>
      </c>
      <c r="S348">
        <v>53</v>
      </c>
      <c r="U348">
        <f t="shared" si="15"/>
        <v>53</v>
      </c>
      <c r="V348">
        <v>128</v>
      </c>
      <c r="W348">
        <v>11</v>
      </c>
      <c r="X348">
        <v>12</v>
      </c>
      <c r="Y348" s="1">
        <v>4.42</v>
      </c>
      <c r="Z348" s="1">
        <f t="shared" si="16"/>
        <v>4.416666666666667</v>
      </c>
      <c r="AA348" t="str">
        <f t="shared" si="17"/>
        <v>NORMOSTOCK</v>
      </c>
    </row>
    <row r="349" spans="1:27" x14ac:dyDescent="0.25">
      <c r="A349" t="s">
        <v>636</v>
      </c>
      <c r="B349" t="s">
        <v>637</v>
      </c>
      <c r="C349" t="s">
        <v>33</v>
      </c>
      <c r="D349" t="s">
        <v>34</v>
      </c>
      <c r="E349" t="s">
        <v>35</v>
      </c>
      <c r="F349">
        <v>8</v>
      </c>
      <c r="G349">
        <v>15</v>
      </c>
      <c r="H349">
        <v>3</v>
      </c>
      <c r="I349">
        <v>16</v>
      </c>
      <c r="J349">
        <v>38</v>
      </c>
      <c r="K349">
        <v>56</v>
      </c>
      <c r="L349">
        <v>78</v>
      </c>
      <c r="M349">
        <v>10</v>
      </c>
      <c r="N349">
        <v>26</v>
      </c>
      <c r="O349">
        <v>11</v>
      </c>
      <c r="P349">
        <v>3</v>
      </c>
      <c r="Q349">
        <v>40</v>
      </c>
      <c r="R349">
        <v>9.3800000000000008</v>
      </c>
      <c r="S349">
        <v>172</v>
      </c>
      <c r="U349">
        <f t="shared" si="15"/>
        <v>172</v>
      </c>
      <c r="V349">
        <v>304</v>
      </c>
      <c r="W349">
        <v>12</v>
      </c>
      <c r="X349">
        <v>25</v>
      </c>
      <c r="Y349" s="1">
        <v>6.88</v>
      </c>
      <c r="Z349" s="1">
        <f t="shared" si="16"/>
        <v>6.88</v>
      </c>
      <c r="AA349" t="str">
        <f t="shared" si="17"/>
        <v>SOBRESTOCK</v>
      </c>
    </row>
    <row r="350" spans="1:27" x14ac:dyDescent="0.25">
      <c r="A350" t="s">
        <v>640</v>
      </c>
      <c r="B350" t="s">
        <v>641</v>
      </c>
      <c r="C350" t="s">
        <v>33</v>
      </c>
      <c r="D350" t="s">
        <v>34</v>
      </c>
      <c r="E350" t="s">
        <v>35</v>
      </c>
      <c r="F350">
        <v>6</v>
      </c>
      <c r="G350">
        <v>15</v>
      </c>
      <c r="H350">
        <v>3</v>
      </c>
      <c r="I350">
        <v>16</v>
      </c>
      <c r="J350">
        <v>46</v>
      </c>
      <c r="K350">
        <v>34</v>
      </c>
      <c r="L350">
        <v>98</v>
      </c>
      <c r="M350">
        <v>7</v>
      </c>
      <c r="N350">
        <v>44</v>
      </c>
      <c r="O350">
        <v>1</v>
      </c>
      <c r="P350">
        <v>16</v>
      </c>
      <c r="Q350">
        <v>37</v>
      </c>
      <c r="R350">
        <v>9.3800000000000008</v>
      </c>
      <c r="S350">
        <v>190</v>
      </c>
      <c r="U350">
        <f t="shared" si="15"/>
        <v>190</v>
      </c>
      <c r="V350">
        <v>323</v>
      </c>
      <c r="W350">
        <v>12</v>
      </c>
      <c r="X350">
        <v>27</v>
      </c>
      <c r="Y350" s="1">
        <v>7.04</v>
      </c>
      <c r="Z350" s="1">
        <f t="shared" si="16"/>
        <v>7.0370370370370372</v>
      </c>
      <c r="AA350" t="str">
        <f t="shared" si="17"/>
        <v>SOBRESTOCK</v>
      </c>
    </row>
    <row r="351" spans="1:27" x14ac:dyDescent="0.25">
      <c r="A351" t="s">
        <v>610</v>
      </c>
      <c r="B351" t="s">
        <v>611</v>
      </c>
      <c r="C351" t="s">
        <v>33</v>
      </c>
      <c r="D351" t="s">
        <v>34</v>
      </c>
      <c r="E351" t="s">
        <v>35</v>
      </c>
      <c r="F351">
        <v>7</v>
      </c>
      <c r="G351">
        <v>14</v>
      </c>
      <c r="H351">
        <v>4</v>
      </c>
      <c r="I351">
        <v>15</v>
      </c>
      <c r="J351">
        <v>35</v>
      </c>
      <c r="K351">
        <v>9</v>
      </c>
      <c r="L351">
        <v>107</v>
      </c>
      <c r="M351">
        <v>4</v>
      </c>
      <c r="N351">
        <v>18</v>
      </c>
      <c r="O351">
        <v>11</v>
      </c>
      <c r="P351">
        <v>0</v>
      </c>
      <c r="Q351">
        <v>40</v>
      </c>
      <c r="R351">
        <v>9.3800000000000008</v>
      </c>
      <c r="S351">
        <v>235</v>
      </c>
      <c r="U351">
        <f t="shared" si="15"/>
        <v>235</v>
      </c>
      <c r="V351">
        <v>264</v>
      </c>
      <c r="W351">
        <v>11</v>
      </c>
      <c r="X351">
        <v>24</v>
      </c>
      <c r="Y351" s="1">
        <v>9.7899999999999991</v>
      </c>
      <c r="Z351" s="1">
        <f t="shared" si="16"/>
        <v>9.7916666666666661</v>
      </c>
      <c r="AA351" t="str">
        <f t="shared" si="17"/>
        <v>SOBRESTOCK</v>
      </c>
    </row>
    <row r="352" spans="1:27" x14ac:dyDescent="0.25">
      <c r="A352" t="s">
        <v>622</v>
      </c>
      <c r="B352" t="s">
        <v>623</v>
      </c>
      <c r="C352" t="s">
        <v>33</v>
      </c>
      <c r="D352" t="s">
        <v>34</v>
      </c>
      <c r="E352" t="s">
        <v>35</v>
      </c>
      <c r="F352">
        <v>5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22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6.25</v>
      </c>
      <c r="S352">
        <v>99</v>
      </c>
      <c r="U352">
        <f t="shared" si="15"/>
        <v>99</v>
      </c>
      <c r="V352">
        <v>28</v>
      </c>
      <c r="W352">
        <v>3</v>
      </c>
      <c r="X352">
        <v>9</v>
      </c>
      <c r="Y352" s="1">
        <v>11</v>
      </c>
      <c r="Z352" s="1">
        <f t="shared" si="16"/>
        <v>11</v>
      </c>
      <c r="AA352" t="str">
        <f t="shared" si="17"/>
        <v>SOBRESTOCK</v>
      </c>
    </row>
    <row r="353" spans="1:27" x14ac:dyDescent="0.25">
      <c r="A353" t="s">
        <v>692</v>
      </c>
      <c r="B353" t="s">
        <v>693</v>
      </c>
      <c r="C353" t="s">
        <v>33</v>
      </c>
      <c r="D353" t="s">
        <v>34</v>
      </c>
      <c r="E353" t="s">
        <v>35</v>
      </c>
      <c r="F353">
        <v>1</v>
      </c>
      <c r="G353">
        <v>2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125.23399999999999</v>
      </c>
      <c r="S353">
        <v>0</v>
      </c>
      <c r="U353">
        <f t="shared" si="15"/>
        <v>0</v>
      </c>
      <c r="V353">
        <v>3</v>
      </c>
      <c r="W353">
        <v>2</v>
      </c>
      <c r="X353">
        <v>2</v>
      </c>
      <c r="Y353" s="1">
        <v>0</v>
      </c>
      <c r="Z353" s="1">
        <f t="shared" si="16"/>
        <v>0</v>
      </c>
      <c r="AA353" t="str">
        <f t="shared" si="17"/>
        <v>CRITICO</v>
      </c>
    </row>
    <row r="354" spans="1:27" x14ac:dyDescent="0.25">
      <c r="A354" t="s">
        <v>714</v>
      </c>
      <c r="B354" t="s">
        <v>715</v>
      </c>
      <c r="C354" t="s">
        <v>33</v>
      </c>
      <c r="D354" t="s">
        <v>34</v>
      </c>
      <c r="E354" t="s">
        <v>35</v>
      </c>
      <c r="F354">
        <v>0</v>
      </c>
      <c r="G354">
        <v>0</v>
      </c>
      <c r="H354">
        <v>30</v>
      </c>
      <c r="I354">
        <v>35</v>
      </c>
      <c r="J354">
        <v>142</v>
      </c>
      <c r="K354">
        <v>44</v>
      </c>
      <c r="L354">
        <v>40</v>
      </c>
      <c r="M354">
        <v>15</v>
      </c>
      <c r="N354">
        <v>16</v>
      </c>
      <c r="O354">
        <v>0</v>
      </c>
      <c r="P354">
        <v>5</v>
      </c>
      <c r="Q354">
        <v>9</v>
      </c>
      <c r="R354">
        <v>1.56</v>
      </c>
      <c r="S354">
        <v>24</v>
      </c>
      <c r="U354">
        <f t="shared" si="15"/>
        <v>24</v>
      </c>
      <c r="V354">
        <v>336</v>
      </c>
      <c r="W354">
        <v>9</v>
      </c>
      <c r="X354">
        <v>37</v>
      </c>
      <c r="Y354" s="1">
        <v>0.65</v>
      </c>
      <c r="Z354" s="1">
        <f t="shared" si="16"/>
        <v>0.64864864864864868</v>
      </c>
      <c r="AA354" t="str">
        <f t="shared" si="17"/>
        <v>CRITICO</v>
      </c>
    </row>
    <row r="355" spans="1:27" x14ac:dyDescent="0.25">
      <c r="A355" t="s">
        <v>722</v>
      </c>
      <c r="B355" t="s">
        <v>723</v>
      </c>
      <c r="C355" t="s">
        <v>33</v>
      </c>
      <c r="D355" t="s">
        <v>34</v>
      </c>
      <c r="E355" t="s">
        <v>35</v>
      </c>
      <c r="F355">
        <v>173</v>
      </c>
      <c r="G355">
        <v>53</v>
      </c>
      <c r="H355">
        <v>259</v>
      </c>
      <c r="I355">
        <v>196</v>
      </c>
      <c r="J355">
        <v>148</v>
      </c>
      <c r="K355">
        <v>213</v>
      </c>
      <c r="L355">
        <v>1629</v>
      </c>
      <c r="M355">
        <v>2446</v>
      </c>
      <c r="N355">
        <v>1439</v>
      </c>
      <c r="O355">
        <v>524</v>
      </c>
      <c r="P355">
        <v>585</v>
      </c>
      <c r="Q355">
        <v>24</v>
      </c>
      <c r="R355">
        <v>1.1100000000000001</v>
      </c>
      <c r="S355">
        <v>1220</v>
      </c>
      <c r="U355">
        <f t="shared" si="15"/>
        <v>1220</v>
      </c>
      <c r="V355">
        <v>7689</v>
      </c>
      <c r="W355">
        <v>12</v>
      </c>
      <c r="X355">
        <v>641</v>
      </c>
      <c r="Y355" s="1">
        <v>1.9</v>
      </c>
      <c r="Z355" s="1">
        <f t="shared" si="16"/>
        <v>1.9032761310452417</v>
      </c>
      <c r="AA355" t="str">
        <f t="shared" si="17"/>
        <v>CRITICO</v>
      </c>
    </row>
    <row r="356" spans="1:27" x14ac:dyDescent="0.25">
      <c r="A356" t="s">
        <v>724</v>
      </c>
      <c r="B356" t="s">
        <v>725</v>
      </c>
      <c r="C356" t="s">
        <v>33</v>
      </c>
      <c r="D356" t="s">
        <v>34</v>
      </c>
      <c r="E356" t="s">
        <v>35</v>
      </c>
      <c r="F356">
        <v>865</v>
      </c>
      <c r="G356">
        <v>956</v>
      </c>
      <c r="H356">
        <v>1500</v>
      </c>
      <c r="I356">
        <v>1827</v>
      </c>
      <c r="J356">
        <v>1438</v>
      </c>
      <c r="K356">
        <v>1943</v>
      </c>
      <c r="L356">
        <v>3201</v>
      </c>
      <c r="M356">
        <v>1062</v>
      </c>
      <c r="N356">
        <v>386</v>
      </c>
      <c r="O356">
        <v>419</v>
      </c>
      <c r="P356">
        <v>276</v>
      </c>
      <c r="Q356">
        <v>274</v>
      </c>
      <c r="R356">
        <v>1.3</v>
      </c>
      <c r="S356">
        <v>2260</v>
      </c>
      <c r="T356">
        <v>5135</v>
      </c>
      <c r="U356">
        <f t="shared" si="15"/>
        <v>7395</v>
      </c>
      <c r="V356">
        <v>14147</v>
      </c>
      <c r="W356">
        <v>12</v>
      </c>
      <c r="X356">
        <v>1179</v>
      </c>
      <c r="Y356" s="1">
        <v>1.92</v>
      </c>
      <c r="Z356" s="1">
        <f t="shared" si="16"/>
        <v>6.2722646310432566</v>
      </c>
      <c r="AA356" t="str">
        <f t="shared" si="17"/>
        <v>SOBRESTOCK</v>
      </c>
    </row>
    <row r="357" spans="1:27" x14ac:dyDescent="0.25">
      <c r="A357" t="s">
        <v>726</v>
      </c>
      <c r="B357" t="s">
        <v>727</v>
      </c>
      <c r="C357" t="s">
        <v>33</v>
      </c>
      <c r="D357" t="s">
        <v>34</v>
      </c>
      <c r="E357" t="s">
        <v>35</v>
      </c>
      <c r="F357">
        <v>2188</v>
      </c>
      <c r="G357">
        <v>2091</v>
      </c>
      <c r="H357">
        <v>1757</v>
      </c>
      <c r="I357">
        <v>2586</v>
      </c>
      <c r="J357">
        <v>1810</v>
      </c>
      <c r="K357">
        <v>5687</v>
      </c>
      <c r="L357">
        <v>3323</v>
      </c>
      <c r="M357">
        <v>2024</v>
      </c>
      <c r="N357">
        <v>1389</v>
      </c>
      <c r="O357">
        <v>7320</v>
      </c>
      <c r="P357">
        <v>6843</v>
      </c>
      <c r="Q357">
        <v>6638</v>
      </c>
      <c r="R357">
        <v>1.3</v>
      </c>
      <c r="S357">
        <v>22566</v>
      </c>
      <c r="T357">
        <v>4135</v>
      </c>
      <c r="U357">
        <f t="shared" si="15"/>
        <v>26701</v>
      </c>
      <c r="V357">
        <v>43656</v>
      </c>
      <c r="W357">
        <v>12</v>
      </c>
      <c r="X357">
        <v>3638</v>
      </c>
      <c r="Y357" s="1">
        <v>6.2</v>
      </c>
      <c r="Z357" s="1">
        <f t="shared" si="16"/>
        <v>7.339472237493128</v>
      </c>
      <c r="AA357" t="str">
        <f t="shared" si="17"/>
        <v>SOBRESTOCK</v>
      </c>
    </row>
    <row r="358" spans="1:27" x14ac:dyDescent="0.25">
      <c r="A358" t="s">
        <v>766</v>
      </c>
      <c r="B358" t="s">
        <v>767</v>
      </c>
      <c r="C358" t="s">
        <v>33</v>
      </c>
      <c r="D358" t="s">
        <v>34</v>
      </c>
      <c r="E358" t="s">
        <v>35</v>
      </c>
      <c r="F358">
        <v>165</v>
      </c>
      <c r="G358">
        <v>132</v>
      </c>
      <c r="H358">
        <v>130</v>
      </c>
      <c r="I358">
        <v>359</v>
      </c>
      <c r="J358">
        <v>158</v>
      </c>
      <c r="K358">
        <v>145</v>
      </c>
      <c r="L358">
        <v>190</v>
      </c>
      <c r="M358">
        <v>112</v>
      </c>
      <c r="N358">
        <v>200</v>
      </c>
      <c r="O358">
        <v>100</v>
      </c>
      <c r="P358">
        <v>80</v>
      </c>
      <c r="Q358">
        <v>88</v>
      </c>
      <c r="R358">
        <v>0.28999999999999998</v>
      </c>
      <c r="S358">
        <v>458</v>
      </c>
      <c r="T358">
        <v>305</v>
      </c>
      <c r="U358">
        <f t="shared" si="15"/>
        <v>763</v>
      </c>
      <c r="V358">
        <v>1859</v>
      </c>
      <c r="W358">
        <v>12</v>
      </c>
      <c r="X358">
        <v>155</v>
      </c>
      <c r="Y358" s="1">
        <v>2.95</v>
      </c>
      <c r="Z358" s="1">
        <f t="shared" si="16"/>
        <v>4.9225806451612906</v>
      </c>
      <c r="AA358" t="str">
        <f t="shared" si="17"/>
        <v>NORMOSTOCK</v>
      </c>
    </row>
    <row r="359" spans="1:27" x14ac:dyDescent="0.25">
      <c r="A359" t="s">
        <v>768</v>
      </c>
      <c r="B359" t="s">
        <v>769</v>
      </c>
      <c r="C359" t="s">
        <v>33</v>
      </c>
      <c r="D359" t="s">
        <v>34</v>
      </c>
      <c r="E359" t="s">
        <v>35</v>
      </c>
      <c r="F359">
        <v>78</v>
      </c>
      <c r="G359">
        <v>62</v>
      </c>
      <c r="H359">
        <v>84</v>
      </c>
      <c r="I359">
        <v>258</v>
      </c>
      <c r="J359">
        <v>26</v>
      </c>
      <c r="K359">
        <v>73</v>
      </c>
      <c r="L359">
        <v>98</v>
      </c>
      <c r="M359">
        <v>116</v>
      </c>
      <c r="N359">
        <v>86</v>
      </c>
      <c r="O359">
        <v>98</v>
      </c>
      <c r="P359">
        <v>128</v>
      </c>
      <c r="Q359">
        <v>130</v>
      </c>
      <c r="R359">
        <v>0.36</v>
      </c>
      <c r="S359">
        <v>1234</v>
      </c>
      <c r="T359">
        <v>29932</v>
      </c>
      <c r="U359">
        <f t="shared" si="15"/>
        <v>31166</v>
      </c>
      <c r="V359">
        <v>1237</v>
      </c>
      <c r="W359">
        <v>12</v>
      </c>
      <c r="X359">
        <v>103</v>
      </c>
      <c r="Y359" s="1">
        <v>11.98</v>
      </c>
      <c r="Z359" s="1">
        <f t="shared" si="16"/>
        <v>302.58252427184465</v>
      </c>
      <c r="AA359" t="str">
        <f t="shared" si="17"/>
        <v>SOBRESTOCK</v>
      </c>
    </row>
    <row r="360" spans="1:27" x14ac:dyDescent="0.25">
      <c r="A360" t="s">
        <v>816</v>
      </c>
      <c r="B360" t="s">
        <v>817</v>
      </c>
      <c r="C360" t="s">
        <v>33</v>
      </c>
      <c r="D360" t="s">
        <v>34</v>
      </c>
      <c r="E360" t="s">
        <v>35</v>
      </c>
      <c r="F360">
        <v>7329</v>
      </c>
      <c r="G360">
        <v>4714</v>
      </c>
      <c r="H360">
        <v>4051</v>
      </c>
      <c r="I360">
        <v>4029</v>
      </c>
      <c r="J360">
        <v>3320</v>
      </c>
      <c r="K360">
        <v>3072</v>
      </c>
      <c r="L360">
        <v>8178</v>
      </c>
      <c r="M360">
        <v>2718</v>
      </c>
      <c r="N360">
        <v>2270</v>
      </c>
      <c r="O360">
        <v>3523</v>
      </c>
      <c r="P360">
        <v>4653</v>
      </c>
      <c r="Q360">
        <v>4971</v>
      </c>
      <c r="R360">
        <v>0.18</v>
      </c>
      <c r="S360">
        <v>19192</v>
      </c>
      <c r="T360">
        <v>10000</v>
      </c>
      <c r="U360">
        <f t="shared" si="15"/>
        <v>29192</v>
      </c>
      <c r="V360">
        <v>52828</v>
      </c>
      <c r="W360">
        <v>12</v>
      </c>
      <c r="X360">
        <v>4402</v>
      </c>
      <c r="Y360" s="1">
        <v>4.3600000000000003</v>
      </c>
      <c r="Z360" s="1">
        <f t="shared" si="16"/>
        <v>6.631531122217174</v>
      </c>
      <c r="AA360" t="str">
        <f t="shared" si="17"/>
        <v>SOBRESTOCK</v>
      </c>
    </row>
    <row r="361" spans="1:27" x14ac:dyDescent="0.25">
      <c r="A361" t="s">
        <v>902</v>
      </c>
      <c r="B361" t="s">
        <v>903</v>
      </c>
      <c r="C361" t="s">
        <v>33</v>
      </c>
      <c r="D361" t="s">
        <v>34</v>
      </c>
      <c r="E361" t="s">
        <v>35</v>
      </c>
      <c r="F361">
        <v>2580</v>
      </c>
      <c r="G361">
        <v>2367</v>
      </c>
      <c r="H361">
        <v>2133</v>
      </c>
      <c r="I361">
        <v>2638</v>
      </c>
      <c r="J361">
        <v>2281</v>
      </c>
      <c r="K361">
        <v>2156</v>
      </c>
      <c r="L361">
        <v>2550</v>
      </c>
      <c r="M361">
        <v>2628</v>
      </c>
      <c r="N361">
        <v>2763</v>
      </c>
      <c r="O361">
        <v>2433</v>
      </c>
      <c r="P361">
        <v>2081</v>
      </c>
      <c r="Q361">
        <v>2180</v>
      </c>
      <c r="R361">
        <v>0.7</v>
      </c>
      <c r="S361">
        <v>6137</v>
      </c>
      <c r="T361">
        <v>19800</v>
      </c>
      <c r="U361">
        <f t="shared" si="15"/>
        <v>25937</v>
      </c>
      <c r="V361">
        <v>28790</v>
      </c>
      <c r="W361">
        <v>12</v>
      </c>
      <c r="X361">
        <v>2399</v>
      </c>
      <c r="Y361" s="1">
        <v>2.56</v>
      </c>
      <c r="Z361" s="1">
        <f t="shared" si="16"/>
        <v>10.811588161734056</v>
      </c>
      <c r="AA361" t="str">
        <f t="shared" si="17"/>
        <v>SOBRESTOCK</v>
      </c>
    </row>
    <row r="362" spans="1:27" x14ac:dyDescent="0.25">
      <c r="A362" t="s">
        <v>932</v>
      </c>
      <c r="B362" t="s">
        <v>933</v>
      </c>
      <c r="C362" t="s">
        <v>33</v>
      </c>
      <c r="D362" t="s">
        <v>34</v>
      </c>
      <c r="E362" t="s">
        <v>34</v>
      </c>
      <c r="F362">
        <v>4</v>
      </c>
      <c r="G362">
        <v>7</v>
      </c>
      <c r="H362">
        <v>1</v>
      </c>
      <c r="I362">
        <v>2</v>
      </c>
      <c r="J362">
        <v>6</v>
      </c>
      <c r="K362">
        <v>3</v>
      </c>
      <c r="L362">
        <v>1</v>
      </c>
      <c r="M362">
        <v>0</v>
      </c>
      <c r="N362">
        <v>0</v>
      </c>
      <c r="O362">
        <v>2</v>
      </c>
      <c r="P362">
        <v>9</v>
      </c>
      <c r="Q362">
        <v>5</v>
      </c>
      <c r="R362">
        <v>13.13</v>
      </c>
      <c r="S362">
        <v>25</v>
      </c>
      <c r="T362">
        <v>198</v>
      </c>
      <c r="U362">
        <f t="shared" si="15"/>
        <v>223</v>
      </c>
      <c r="V362">
        <v>40</v>
      </c>
      <c r="W362">
        <v>10</v>
      </c>
      <c r="X362">
        <v>4</v>
      </c>
      <c r="Y362" s="1">
        <v>6.25</v>
      </c>
      <c r="Z362" s="1">
        <f t="shared" si="16"/>
        <v>55.75</v>
      </c>
      <c r="AA362" t="str">
        <f t="shared" si="17"/>
        <v>SOBRESTOCK</v>
      </c>
    </row>
    <row r="363" spans="1:27" x14ac:dyDescent="0.25">
      <c r="A363" t="s">
        <v>934</v>
      </c>
      <c r="B363" t="s">
        <v>935</v>
      </c>
      <c r="C363" t="s">
        <v>33</v>
      </c>
      <c r="D363" t="s">
        <v>34</v>
      </c>
      <c r="E363" t="s">
        <v>35</v>
      </c>
      <c r="F363">
        <v>92</v>
      </c>
      <c r="G363">
        <v>67</v>
      </c>
      <c r="H363">
        <v>78</v>
      </c>
      <c r="I363">
        <v>74</v>
      </c>
      <c r="J363">
        <v>149</v>
      </c>
      <c r="K363">
        <v>108</v>
      </c>
      <c r="L363">
        <v>70</v>
      </c>
      <c r="M363">
        <v>75</v>
      </c>
      <c r="N363">
        <v>65</v>
      </c>
      <c r="O363">
        <v>39</v>
      </c>
      <c r="P363">
        <v>58</v>
      </c>
      <c r="Q363">
        <v>49</v>
      </c>
      <c r="R363">
        <v>3.06</v>
      </c>
      <c r="S363">
        <v>569</v>
      </c>
      <c r="U363">
        <f t="shared" si="15"/>
        <v>569</v>
      </c>
      <c r="V363">
        <v>924</v>
      </c>
      <c r="W363">
        <v>12</v>
      </c>
      <c r="X363">
        <v>77</v>
      </c>
      <c r="Y363" s="1">
        <v>7.39</v>
      </c>
      <c r="Z363" s="1">
        <f t="shared" si="16"/>
        <v>7.3896103896103895</v>
      </c>
      <c r="AA363" t="str">
        <f t="shared" si="17"/>
        <v>SOBRESTOCK</v>
      </c>
    </row>
    <row r="364" spans="1:27" x14ac:dyDescent="0.25">
      <c r="A364" t="s">
        <v>936</v>
      </c>
      <c r="B364" t="s">
        <v>937</v>
      </c>
      <c r="C364" t="s">
        <v>33</v>
      </c>
      <c r="D364" t="s">
        <v>34</v>
      </c>
      <c r="E364" t="s">
        <v>35</v>
      </c>
      <c r="F364">
        <v>48</v>
      </c>
      <c r="G364">
        <v>27</v>
      </c>
      <c r="H364">
        <v>20</v>
      </c>
      <c r="I364">
        <v>102</v>
      </c>
      <c r="J364">
        <v>185</v>
      </c>
      <c r="K364">
        <v>51</v>
      </c>
      <c r="L364">
        <v>34</v>
      </c>
      <c r="M364">
        <v>35</v>
      </c>
      <c r="N364">
        <v>11</v>
      </c>
      <c r="O364">
        <v>28</v>
      </c>
      <c r="P364">
        <v>43</v>
      </c>
      <c r="Q364">
        <v>108</v>
      </c>
      <c r="R364">
        <v>2.83</v>
      </c>
      <c r="S364">
        <v>486</v>
      </c>
      <c r="U364">
        <f t="shared" si="15"/>
        <v>486</v>
      </c>
      <c r="V364">
        <v>692</v>
      </c>
      <c r="W364">
        <v>12</v>
      </c>
      <c r="X364">
        <v>58</v>
      </c>
      <c r="Y364" s="1">
        <v>8.3800000000000008</v>
      </c>
      <c r="Z364" s="1">
        <f t="shared" si="16"/>
        <v>8.3793103448275854</v>
      </c>
      <c r="AA364" t="str">
        <f t="shared" si="17"/>
        <v>SOBRESTOCK</v>
      </c>
    </row>
    <row r="365" spans="1:27" x14ac:dyDescent="0.25">
      <c r="A365" t="s">
        <v>1080</v>
      </c>
      <c r="B365" t="s">
        <v>1081</v>
      </c>
      <c r="C365" t="s">
        <v>26</v>
      </c>
      <c r="D365" t="s">
        <v>27</v>
      </c>
      <c r="E365" t="s">
        <v>34</v>
      </c>
      <c r="F365">
        <v>3</v>
      </c>
      <c r="G365">
        <v>11</v>
      </c>
      <c r="H365">
        <v>10</v>
      </c>
      <c r="I365">
        <v>18</v>
      </c>
      <c r="J365">
        <v>14</v>
      </c>
      <c r="K365">
        <v>16</v>
      </c>
      <c r="L365">
        <v>23</v>
      </c>
      <c r="M365">
        <v>18</v>
      </c>
      <c r="N365">
        <v>19</v>
      </c>
      <c r="O365">
        <v>12</v>
      </c>
      <c r="P365">
        <v>13</v>
      </c>
      <c r="Q365">
        <v>12</v>
      </c>
      <c r="R365">
        <v>5.38</v>
      </c>
      <c r="S365">
        <v>98</v>
      </c>
      <c r="U365">
        <f t="shared" si="15"/>
        <v>98</v>
      </c>
      <c r="V365">
        <v>169</v>
      </c>
      <c r="W365">
        <v>12</v>
      </c>
      <c r="X365">
        <v>14</v>
      </c>
      <c r="Y365" s="1">
        <v>7</v>
      </c>
      <c r="Z365" s="1">
        <f t="shared" si="16"/>
        <v>7</v>
      </c>
      <c r="AA365" t="str">
        <f t="shared" si="17"/>
        <v>SOBRESTOCK</v>
      </c>
    </row>
    <row r="366" spans="1:27" x14ac:dyDescent="0.25">
      <c r="A366" t="s">
        <v>1090</v>
      </c>
      <c r="B366" t="s">
        <v>1091</v>
      </c>
      <c r="C366" t="s">
        <v>33</v>
      </c>
      <c r="D366" t="s">
        <v>34</v>
      </c>
      <c r="E366" t="s">
        <v>34</v>
      </c>
      <c r="F366">
        <v>0</v>
      </c>
      <c r="G366">
        <v>10</v>
      </c>
      <c r="H366">
        <v>1</v>
      </c>
      <c r="I366">
        <v>5</v>
      </c>
      <c r="J366">
        <v>1</v>
      </c>
      <c r="K366">
        <v>0</v>
      </c>
      <c r="L366">
        <v>16</v>
      </c>
      <c r="M366">
        <v>4</v>
      </c>
      <c r="N366">
        <v>3</v>
      </c>
      <c r="O366">
        <v>0</v>
      </c>
      <c r="P366">
        <v>1</v>
      </c>
      <c r="Q366">
        <v>4</v>
      </c>
      <c r="R366">
        <v>7.5</v>
      </c>
      <c r="S366">
        <v>15</v>
      </c>
      <c r="U366">
        <f t="shared" si="15"/>
        <v>15</v>
      </c>
      <c r="V366">
        <v>45</v>
      </c>
      <c r="W366">
        <v>9</v>
      </c>
      <c r="X366">
        <v>5</v>
      </c>
      <c r="Y366" s="1">
        <v>3</v>
      </c>
      <c r="Z366" s="1">
        <f t="shared" si="16"/>
        <v>3</v>
      </c>
      <c r="AA366" t="str">
        <f t="shared" si="17"/>
        <v>SUBSTOCK</v>
      </c>
    </row>
    <row r="367" spans="1:27" x14ac:dyDescent="0.25">
      <c r="A367" t="s">
        <v>1084</v>
      </c>
      <c r="B367" t="s">
        <v>1085</v>
      </c>
      <c r="C367" t="s">
        <v>33</v>
      </c>
      <c r="D367" t="s">
        <v>34</v>
      </c>
      <c r="E367" t="s">
        <v>34</v>
      </c>
      <c r="F367">
        <v>2</v>
      </c>
      <c r="G367">
        <v>8</v>
      </c>
      <c r="H367">
        <v>3</v>
      </c>
      <c r="I367">
        <v>5</v>
      </c>
      <c r="J367">
        <v>1</v>
      </c>
      <c r="K367">
        <v>0</v>
      </c>
      <c r="L367">
        <v>0</v>
      </c>
      <c r="M367">
        <v>8</v>
      </c>
      <c r="N367">
        <v>4</v>
      </c>
      <c r="O367">
        <v>0</v>
      </c>
      <c r="P367">
        <v>3</v>
      </c>
      <c r="Q367">
        <v>4</v>
      </c>
      <c r="R367">
        <v>7.5</v>
      </c>
      <c r="S367">
        <v>31</v>
      </c>
      <c r="U367">
        <f t="shared" si="15"/>
        <v>31</v>
      </c>
      <c r="V367">
        <v>38</v>
      </c>
      <c r="W367">
        <v>9</v>
      </c>
      <c r="X367">
        <v>4</v>
      </c>
      <c r="Y367" s="1">
        <v>7.75</v>
      </c>
      <c r="Z367" s="1">
        <f t="shared" si="16"/>
        <v>7.75</v>
      </c>
      <c r="AA367" t="str">
        <f t="shared" si="17"/>
        <v>SOBRESTOCK</v>
      </c>
    </row>
    <row r="368" spans="1:27" x14ac:dyDescent="0.25">
      <c r="A368" t="s">
        <v>1268</v>
      </c>
      <c r="B368" t="s">
        <v>1269</v>
      </c>
      <c r="C368" t="s">
        <v>33</v>
      </c>
      <c r="D368" t="s">
        <v>34</v>
      </c>
      <c r="E368" t="s">
        <v>35</v>
      </c>
      <c r="F368">
        <v>33</v>
      </c>
      <c r="G368">
        <v>62</v>
      </c>
      <c r="H368">
        <v>40</v>
      </c>
      <c r="I368">
        <v>37</v>
      </c>
      <c r="J368">
        <v>34</v>
      </c>
      <c r="K368">
        <v>11</v>
      </c>
      <c r="L368">
        <v>12</v>
      </c>
      <c r="M368">
        <v>23</v>
      </c>
      <c r="N368">
        <v>30</v>
      </c>
      <c r="O368">
        <v>20</v>
      </c>
      <c r="P368">
        <v>35</v>
      </c>
      <c r="Q368">
        <v>25</v>
      </c>
      <c r="R368">
        <v>2.8</v>
      </c>
      <c r="S368">
        <v>306</v>
      </c>
      <c r="T368">
        <v>34</v>
      </c>
      <c r="U368">
        <f t="shared" si="15"/>
        <v>340</v>
      </c>
      <c r="V368">
        <v>362</v>
      </c>
      <c r="W368">
        <v>12</v>
      </c>
      <c r="X368">
        <v>30</v>
      </c>
      <c r="Y368" s="1">
        <v>10.199999999999999</v>
      </c>
      <c r="Z368" s="1">
        <f t="shared" si="16"/>
        <v>11.333333333333334</v>
      </c>
      <c r="AA368" t="str">
        <f t="shared" si="17"/>
        <v>SOBRESTOCK</v>
      </c>
    </row>
    <row r="369" spans="1:27" x14ac:dyDescent="0.25">
      <c r="A369" t="s">
        <v>1270</v>
      </c>
      <c r="B369" t="s">
        <v>1271</v>
      </c>
      <c r="C369" t="s">
        <v>33</v>
      </c>
      <c r="D369" t="s">
        <v>34</v>
      </c>
      <c r="E369" t="s">
        <v>35</v>
      </c>
      <c r="F369">
        <v>37</v>
      </c>
      <c r="G369">
        <v>35</v>
      </c>
      <c r="H369">
        <v>17</v>
      </c>
      <c r="I369">
        <v>19</v>
      </c>
      <c r="J369">
        <v>24</v>
      </c>
      <c r="K369">
        <v>13</v>
      </c>
      <c r="L369">
        <v>15</v>
      </c>
      <c r="M369">
        <v>6</v>
      </c>
      <c r="N369">
        <v>4</v>
      </c>
      <c r="O369">
        <v>8</v>
      </c>
      <c r="P369">
        <v>3</v>
      </c>
      <c r="Q369">
        <v>8</v>
      </c>
      <c r="R369">
        <v>3</v>
      </c>
      <c r="S369">
        <v>65</v>
      </c>
      <c r="U369">
        <f t="shared" si="15"/>
        <v>65</v>
      </c>
      <c r="V369">
        <v>189</v>
      </c>
      <c r="W369">
        <v>12</v>
      </c>
      <c r="X369">
        <v>16</v>
      </c>
      <c r="Y369" s="1">
        <v>4.0599999999999996</v>
      </c>
      <c r="Z369" s="1">
        <f t="shared" si="16"/>
        <v>4.0625</v>
      </c>
      <c r="AA369" t="str">
        <f t="shared" si="17"/>
        <v>NORMOSTOCK</v>
      </c>
    </row>
    <row r="370" spans="1:27" x14ac:dyDescent="0.25">
      <c r="A370" t="s">
        <v>1266</v>
      </c>
      <c r="B370" t="s">
        <v>1267</v>
      </c>
      <c r="C370" t="s">
        <v>33</v>
      </c>
      <c r="D370" t="s">
        <v>34</v>
      </c>
      <c r="E370" t="s">
        <v>35</v>
      </c>
      <c r="F370">
        <v>1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6</v>
      </c>
      <c r="M370">
        <v>1</v>
      </c>
      <c r="N370">
        <v>0</v>
      </c>
      <c r="O370">
        <v>1</v>
      </c>
      <c r="P370">
        <v>1</v>
      </c>
      <c r="Q370">
        <v>6</v>
      </c>
      <c r="R370">
        <v>5.63</v>
      </c>
      <c r="S370">
        <v>30</v>
      </c>
      <c r="T370">
        <v>10</v>
      </c>
      <c r="U370">
        <f t="shared" si="15"/>
        <v>40</v>
      </c>
      <c r="V370">
        <v>17</v>
      </c>
      <c r="W370">
        <v>7</v>
      </c>
      <c r="X370">
        <v>2</v>
      </c>
      <c r="Y370" s="1">
        <v>15</v>
      </c>
      <c r="Z370" s="1">
        <f t="shared" si="16"/>
        <v>20</v>
      </c>
      <c r="AA370" t="str">
        <f t="shared" si="17"/>
        <v>SOBRESTOCK</v>
      </c>
    </row>
    <row r="371" spans="1:27" x14ac:dyDescent="0.25">
      <c r="A371" t="s">
        <v>1260</v>
      </c>
      <c r="B371" t="s">
        <v>1261</v>
      </c>
      <c r="C371" t="s">
        <v>33</v>
      </c>
      <c r="D371" t="s">
        <v>34</v>
      </c>
      <c r="E371" t="s">
        <v>35</v>
      </c>
      <c r="F371">
        <v>0</v>
      </c>
      <c r="G371">
        <v>0</v>
      </c>
      <c r="H371">
        <v>0</v>
      </c>
      <c r="I371">
        <v>2</v>
      </c>
      <c r="J371">
        <v>0</v>
      </c>
      <c r="K371">
        <v>0</v>
      </c>
      <c r="L371">
        <v>0</v>
      </c>
      <c r="M371">
        <v>4</v>
      </c>
      <c r="N371">
        <v>0</v>
      </c>
      <c r="O371">
        <v>5</v>
      </c>
      <c r="P371">
        <v>3</v>
      </c>
      <c r="Q371">
        <v>0</v>
      </c>
      <c r="R371">
        <v>5.63</v>
      </c>
      <c r="S371">
        <v>18</v>
      </c>
      <c r="T371">
        <v>31</v>
      </c>
      <c r="U371">
        <f t="shared" si="15"/>
        <v>49</v>
      </c>
      <c r="V371">
        <v>14</v>
      </c>
      <c r="W371">
        <v>4</v>
      </c>
      <c r="X371">
        <v>4</v>
      </c>
      <c r="Y371" s="1">
        <v>4.5</v>
      </c>
      <c r="Z371" s="1">
        <f t="shared" si="16"/>
        <v>12.25</v>
      </c>
      <c r="AA371" t="str">
        <f t="shared" si="17"/>
        <v>SOBRESTOCK</v>
      </c>
    </row>
    <row r="372" spans="1:27" x14ac:dyDescent="0.25">
      <c r="A372" t="s">
        <v>1262</v>
      </c>
      <c r="B372" t="s">
        <v>1263</v>
      </c>
      <c r="C372" t="s">
        <v>33</v>
      </c>
      <c r="D372" t="s">
        <v>34</v>
      </c>
      <c r="E372" t="s">
        <v>35</v>
      </c>
      <c r="F372">
        <v>1</v>
      </c>
      <c r="G372">
        <v>5</v>
      </c>
      <c r="H372">
        <v>1</v>
      </c>
      <c r="I372">
        <v>5</v>
      </c>
      <c r="J372">
        <v>5</v>
      </c>
      <c r="K372">
        <v>1</v>
      </c>
      <c r="L372">
        <v>11</v>
      </c>
      <c r="M372">
        <v>9</v>
      </c>
      <c r="N372">
        <v>3</v>
      </c>
      <c r="O372">
        <v>4</v>
      </c>
      <c r="P372">
        <v>7</v>
      </c>
      <c r="Q372">
        <v>1</v>
      </c>
      <c r="R372">
        <v>1.78</v>
      </c>
      <c r="S372">
        <v>86</v>
      </c>
      <c r="T372">
        <v>267</v>
      </c>
      <c r="U372">
        <f t="shared" si="15"/>
        <v>353</v>
      </c>
      <c r="V372">
        <v>53</v>
      </c>
      <c r="W372">
        <v>12</v>
      </c>
      <c r="X372">
        <v>4</v>
      </c>
      <c r="Y372" s="1">
        <v>21.5</v>
      </c>
      <c r="Z372" s="1">
        <f t="shared" si="16"/>
        <v>88.25</v>
      </c>
      <c r="AA372" t="str">
        <f t="shared" si="17"/>
        <v>SOBRESTOCK</v>
      </c>
    </row>
    <row r="373" spans="1:27" x14ac:dyDescent="0.25">
      <c r="A373" t="s">
        <v>1264</v>
      </c>
      <c r="B373" t="s">
        <v>1265</v>
      </c>
      <c r="C373" t="s">
        <v>33</v>
      </c>
      <c r="D373" t="s">
        <v>34</v>
      </c>
      <c r="E373" t="s">
        <v>35</v>
      </c>
      <c r="F373">
        <v>1</v>
      </c>
      <c r="G373">
        <v>3</v>
      </c>
      <c r="H373">
        <v>1</v>
      </c>
      <c r="I373">
        <v>4</v>
      </c>
      <c r="J373">
        <v>4</v>
      </c>
      <c r="K373">
        <v>1</v>
      </c>
      <c r="L373">
        <v>4</v>
      </c>
      <c r="M373">
        <v>8</v>
      </c>
      <c r="N373">
        <v>3</v>
      </c>
      <c r="O373">
        <v>1</v>
      </c>
      <c r="P373">
        <v>3</v>
      </c>
      <c r="Q373">
        <v>3</v>
      </c>
      <c r="R373">
        <v>1.63</v>
      </c>
      <c r="S373">
        <v>74</v>
      </c>
      <c r="T373">
        <v>2071</v>
      </c>
      <c r="U373">
        <f t="shared" si="15"/>
        <v>2145</v>
      </c>
      <c r="V373">
        <v>36</v>
      </c>
      <c r="W373">
        <v>12</v>
      </c>
      <c r="X373">
        <v>3</v>
      </c>
      <c r="Y373" s="1">
        <v>24.67</v>
      </c>
      <c r="Z373" s="1">
        <f t="shared" si="16"/>
        <v>715</v>
      </c>
      <c r="AA373" t="str">
        <f t="shared" si="17"/>
        <v>SOBRESTOCK</v>
      </c>
    </row>
    <row r="374" spans="1:27" x14ac:dyDescent="0.25">
      <c r="A374" t="s">
        <v>1300</v>
      </c>
      <c r="B374" t="s">
        <v>1301</v>
      </c>
      <c r="C374" t="s">
        <v>33</v>
      </c>
      <c r="D374" t="s">
        <v>34</v>
      </c>
      <c r="E374" t="s">
        <v>34</v>
      </c>
      <c r="F374">
        <v>52</v>
      </c>
      <c r="G374">
        <v>40</v>
      </c>
      <c r="H374">
        <v>18</v>
      </c>
      <c r="I374">
        <v>37</v>
      </c>
      <c r="J374">
        <v>28</v>
      </c>
      <c r="K374">
        <v>5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4.9400000000000004</v>
      </c>
      <c r="S374">
        <v>87</v>
      </c>
      <c r="U374">
        <f t="shared" si="15"/>
        <v>87</v>
      </c>
      <c r="V374">
        <v>180</v>
      </c>
      <c r="W374">
        <v>6</v>
      </c>
      <c r="X374">
        <v>30</v>
      </c>
      <c r="Y374" s="1">
        <v>2.9</v>
      </c>
      <c r="Z374" s="1">
        <f t="shared" si="16"/>
        <v>2.9</v>
      </c>
      <c r="AA374" t="str">
        <f t="shared" si="17"/>
        <v>SUBSTOCK</v>
      </c>
    </row>
    <row r="375" spans="1:27" x14ac:dyDescent="0.25">
      <c r="A375" t="s">
        <v>818</v>
      </c>
      <c r="B375" t="s">
        <v>819</v>
      </c>
      <c r="C375" t="s">
        <v>33</v>
      </c>
      <c r="D375" t="s">
        <v>34</v>
      </c>
      <c r="E375" t="s">
        <v>29</v>
      </c>
      <c r="F375">
        <v>104</v>
      </c>
      <c r="G375">
        <v>85</v>
      </c>
      <c r="H375">
        <v>54</v>
      </c>
      <c r="I375">
        <v>1947</v>
      </c>
      <c r="J375">
        <v>86</v>
      </c>
      <c r="K375">
        <v>4</v>
      </c>
      <c r="L375">
        <v>52</v>
      </c>
      <c r="M375">
        <v>42</v>
      </c>
      <c r="N375">
        <v>48</v>
      </c>
      <c r="O375">
        <v>3</v>
      </c>
      <c r="P375">
        <v>8</v>
      </c>
      <c r="Q375">
        <v>266</v>
      </c>
      <c r="R375">
        <v>0.152</v>
      </c>
      <c r="S375">
        <v>1130</v>
      </c>
      <c r="T375">
        <v>8829</v>
      </c>
      <c r="U375">
        <f t="shared" si="15"/>
        <v>9959</v>
      </c>
      <c r="V375">
        <v>2699</v>
      </c>
      <c r="W375">
        <v>12</v>
      </c>
      <c r="X375">
        <v>225</v>
      </c>
      <c r="Y375" s="1">
        <v>5.0199999999999996</v>
      </c>
      <c r="Z375" s="1">
        <f t="shared" si="16"/>
        <v>44.262222222222221</v>
      </c>
      <c r="AA375" t="str">
        <f t="shared" si="17"/>
        <v>SOBRESTOCK</v>
      </c>
    </row>
    <row r="376" spans="1:27" x14ac:dyDescent="0.25">
      <c r="A376" t="s">
        <v>994</v>
      </c>
      <c r="B376" t="s">
        <v>995</v>
      </c>
      <c r="C376" t="s">
        <v>26</v>
      </c>
      <c r="D376" t="s">
        <v>34</v>
      </c>
      <c r="E376" t="s">
        <v>29</v>
      </c>
      <c r="F376">
        <v>0</v>
      </c>
      <c r="G376">
        <v>0</v>
      </c>
      <c r="H376">
        <v>0</v>
      </c>
      <c r="I376">
        <v>12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6</v>
      </c>
      <c r="P376">
        <v>3</v>
      </c>
      <c r="Q376">
        <v>0</v>
      </c>
      <c r="R376">
        <v>13.89</v>
      </c>
      <c r="S376">
        <v>3</v>
      </c>
      <c r="U376">
        <f t="shared" si="15"/>
        <v>3</v>
      </c>
      <c r="V376">
        <v>21</v>
      </c>
      <c r="W376">
        <v>3</v>
      </c>
      <c r="X376">
        <v>7</v>
      </c>
      <c r="Y376" s="1">
        <v>0.43</v>
      </c>
      <c r="Z376" s="1">
        <f t="shared" si="16"/>
        <v>0.42857142857142855</v>
      </c>
      <c r="AA376" t="str">
        <f t="shared" si="17"/>
        <v>CRITICO</v>
      </c>
    </row>
    <row r="377" spans="1:27" x14ac:dyDescent="0.25">
      <c r="A377" t="s">
        <v>480</v>
      </c>
      <c r="B377" t="s">
        <v>481</v>
      </c>
      <c r="C377" t="s">
        <v>26</v>
      </c>
      <c r="D377" t="s">
        <v>27</v>
      </c>
      <c r="E377" t="s">
        <v>29</v>
      </c>
      <c r="F377">
        <v>90</v>
      </c>
      <c r="G377">
        <v>0</v>
      </c>
      <c r="H377">
        <v>0</v>
      </c>
      <c r="I377">
        <v>150</v>
      </c>
      <c r="J377">
        <v>90</v>
      </c>
      <c r="K377">
        <v>90</v>
      </c>
      <c r="L377">
        <v>120</v>
      </c>
      <c r="M377">
        <v>0</v>
      </c>
      <c r="N377">
        <v>0</v>
      </c>
      <c r="O377">
        <v>90</v>
      </c>
      <c r="P377">
        <v>0</v>
      </c>
      <c r="Q377">
        <v>990</v>
      </c>
      <c r="R377">
        <v>0.47</v>
      </c>
      <c r="S377">
        <v>0</v>
      </c>
      <c r="U377">
        <f t="shared" si="15"/>
        <v>0</v>
      </c>
      <c r="V377">
        <v>1620</v>
      </c>
      <c r="W377">
        <v>7</v>
      </c>
      <c r="X377">
        <v>231</v>
      </c>
      <c r="Y377" s="1">
        <v>0</v>
      </c>
      <c r="Z377" s="1">
        <f t="shared" si="16"/>
        <v>0</v>
      </c>
      <c r="AA377" t="str">
        <f t="shared" si="17"/>
        <v>CRITICO</v>
      </c>
    </row>
    <row r="378" spans="1:27" x14ac:dyDescent="0.25">
      <c r="A378" t="s">
        <v>1154</v>
      </c>
      <c r="B378" t="s">
        <v>1155</v>
      </c>
      <c r="C378" t="s">
        <v>33</v>
      </c>
      <c r="D378" t="s">
        <v>34</v>
      </c>
      <c r="E378" t="s">
        <v>29</v>
      </c>
      <c r="F378">
        <v>202</v>
      </c>
      <c r="G378">
        <v>296</v>
      </c>
      <c r="H378">
        <v>888</v>
      </c>
      <c r="I378">
        <v>176</v>
      </c>
      <c r="J378">
        <v>348</v>
      </c>
      <c r="K378">
        <v>741</v>
      </c>
      <c r="L378">
        <v>346</v>
      </c>
      <c r="M378">
        <v>142</v>
      </c>
      <c r="N378">
        <v>113</v>
      </c>
      <c r="O378">
        <v>692</v>
      </c>
      <c r="P378">
        <v>280</v>
      </c>
      <c r="Q378">
        <v>460</v>
      </c>
      <c r="R378">
        <v>1.26</v>
      </c>
      <c r="S378">
        <v>2197</v>
      </c>
      <c r="U378">
        <f t="shared" si="15"/>
        <v>2197</v>
      </c>
      <c r="V378">
        <v>4684</v>
      </c>
      <c r="W378">
        <v>12</v>
      </c>
      <c r="X378">
        <v>390</v>
      </c>
      <c r="Y378" s="1">
        <v>5.63</v>
      </c>
      <c r="Z378" s="1">
        <f t="shared" si="16"/>
        <v>5.6333333333333337</v>
      </c>
      <c r="AA378" t="str">
        <f t="shared" si="17"/>
        <v>NORMOSTOCK</v>
      </c>
    </row>
    <row r="379" spans="1:27" x14ac:dyDescent="0.25">
      <c r="A379" t="s">
        <v>1000</v>
      </c>
      <c r="B379" t="s">
        <v>1001</v>
      </c>
      <c r="C379" t="s">
        <v>26</v>
      </c>
      <c r="D379" t="s">
        <v>27</v>
      </c>
      <c r="E379" t="s">
        <v>29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20.47</v>
      </c>
      <c r="S379">
        <v>1</v>
      </c>
      <c r="U379">
        <f t="shared" si="15"/>
        <v>1</v>
      </c>
      <c r="V379">
        <v>1</v>
      </c>
      <c r="W379">
        <v>1</v>
      </c>
      <c r="X379">
        <v>1</v>
      </c>
      <c r="Y379" s="1">
        <v>1</v>
      </c>
      <c r="Z379" s="1">
        <f t="shared" si="16"/>
        <v>1</v>
      </c>
      <c r="AA379" t="str">
        <f t="shared" si="17"/>
        <v>CRITICO</v>
      </c>
    </row>
    <row r="380" spans="1:27" x14ac:dyDescent="0.25">
      <c r="A380" t="s">
        <v>402</v>
      </c>
      <c r="B380" t="s">
        <v>403</v>
      </c>
      <c r="C380" t="s">
        <v>26</v>
      </c>
      <c r="D380" t="s">
        <v>34</v>
      </c>
      <c r="E380" t="s">
        <v>29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106</v>
      </c>
      <c r="R380">
        <v>1.0999999999999999E-2</v>
      </c>
      <c r="S380">
        <v>873</v>
      </c>
      <c r="U380">
        <f t="shared" si="15"/>
        <v>873</v>
      </c>
      <c r="V380">
        <v>106</v>
      </c>
      <c r="W380">
        <v>1</v>
      </c>
      <c r="X380">
        <v>106</v>
      </c>
      <c r="Y380" s="1">
        <v>8.24</v>
      </c>
      <c r="Z380" s="1">
        <f t="shared" si="16"/>
        <v>8.2358490566037741</v>
      </c>
      <c r="AA380" t="str">
        <f t="shared" si="17"/>
        <v>SOBRESTOCK</v>
      </c>
    </row>
    <row r="381" spans="1:27" x14ac:dyDescent="0.25">
      <c r="A381" t="s">
        <v>1494</v>
      </c>
      <c r="B381" t="s">
        <v>1495</v>
      </c>
      <c r="C381" t="s">
        <v>26</v>
      </c>
      <c r="D381" t="s">
        <v>27</v>
      </c>
      <c r="E381" t="s">
        <v>29</v>
      </c>
      <c r="F381">
        <v>1379</v>
      </c>
      <c r="G381">
        <v>952</v>
      </c>
      <c r="H381">
        <v>1338</v>
      </c>
      <c r="I381">
        <v>988</v>
      </c>
      <c r="J381">
        <v>1210</v>
      </c>
      <c r="K381">
        <v>1152</v>
      </c>
      <c r="L381">
        <v>882</v>
      </c>
      <c r="M381">
        <v>1183</v>
      </c>
      <c r="N381">
        <v>972</v>
      </c>
      <c r="O381">
        <v>1194</v>
      </c>
      <c r="P381">
        <v>1049</v>
      </c>
      <c r="Q381">
        <v>1154</v>
      </c>
      <c r="R381">
        <v>5.85</v>
      </c>
      <c r="S381">
        <v>2528</v>
      </c>
      <c r="T381">
        <v>126</v>
      </c>
      <c r="U381">
        <f t="shared" si="15"/>
        <v>2654</v>
      </c>
      <c r="V381">
        <v>13453</v>
      </c>
      <c r="W381">
        <v>12</v>
      </c>
      <c r="X381">
        <v>1121</v>
      </c>
      <c r="Y381" s="1">
        <v>2.2599999999999998</v>
      </c>
      <c r="Z381" s="1">
        <f t="shared" si="16"/>
        <v>2.3675289919714539</v>
      </c>
      <c r="AA381" t="str">
        <f t="shared" si="17"/>
        <v>SUBSTOCK</v>
      </c>
    </row>
    <row r="382" spans="1:27" x14ac:dyDescent="0.25">
      <c r="A382" t="s">
        <v>1342</v>
      </c>
      <c r="B382" t="s">
        <v>1343</v>
      </c>
      <c r="C382" t="s">
        <v>26</v>
      </c>
      <c r="D382" t="s">
        <v>27</v>
      </c>
      <c r="E382" t="s">
        <v>29</v>
      </c>
      <c r="F382">
        <v>236</v>
      </c>
      <c r="G382">
        <v>0</v>
      </c>
      <c r="H382">
        <v>30</v>
      </c>
      <c r="I382">
        <v>30</v>
      </c>
      <c r="J382">
        <v>0</v>
      </c>
      <c r="K382">
        <v>0</v>
      </c>
      <c r="L382">
        <v>0</v>
      </c>
      <c r="M382">
        <v>814</v>
      </c>
      <c r="N382">
        <v>0</v>
      </c>
      <c r="O382">
        <v>0</v>
      </c>
      <c r="P382">
        <v>0</v>
      </c>
      <c r="Q382">
        <v>300</v>
      </c>
      <c r="R382">
        <v>0.41</v>
      </c>
      <c r="S382">
        <v>0</v>
      </c>
      <c r="U382">
        <f t="shared" si="15"/>
        <v>0</v>
      </c>
      <c r="V382">
        <v>1410</v>
      </c>
      <c r="W382">
        <v>5</v>
      </c>
      <c r="X382">
        <v>282</v>
      </c>
      <c r="Y382" s="1">
        <v>0</v>
      </c>
      <c r="Z382" s="1">
        <f t="shared" si="16"/>
        <v>0</v>
      </c>
      <c r="AA382" t="str">
        <f t="shared" si="17"/>
        <v>CRITICO</v>
      </c>
    </row>
    <row r="383" spans="1:27" x14ac:dyDescent="0.25">
      <c r="A383" t="s">
        <v>1502</v>
      </c>
      <c r="B383" t="s">
        <v>1503</v>
      </c>
      <c r="C383" t="s">
        <v>26</v>
      </c>
      <c r="D383" t="s">
        <v>27</v>
      </c>
      <c r="E383" t="s">
        <v>34</v>
      </c>
      <c r="F383">
        <v>25</v>
      </c>
      <c r="G383">
        <v>16</v>
      </c>
      <c r="H383">
        <v>22</v>
      </c>
      <c r="I383">
        <v>14</v>
      </c>
      <c r="J383">
        <v>19</v>
      </c>
      <c r="K383">
        <v>35</v>
      </c>
      <c r="L383">
        <v>50</v>
      </c>
      <c r="M383">
        <v>26</v>
      </c>
      <c r="N383">
        <v>37</v>
      </c>
      <c r="O383">
        <v>38</v>
      </c>
      <c r="P383">
        <v>14</v>
      </c>
      <c r="Q383">
        <v>19</v>
      </c>
      <c r="R383">
        <v>14.35</v>
      </c>
      <c r="S383">
        <v>11</v>
      </c>
      <c r="T383">
        <v>155</v>
      </c>
      <c r="U383">
        <f t="shared" si="15"/>
        <v>166</v>
      </c>
      <c r="V383">
        <v>315</v>
      </c>
      <c r="W383">
        <v>12</v>
      </c>
      <c r="X383">
        <v>26</v>
      </c>
      <c r="Y383" s="1">
        <v>0.42</v>
      </c>
      <c r="Z383" s="1">
        <f t="shared" si="16"/>
        <v>6.384615384615385</v>
      </c>
      <c r="AA383" t="str">
        <f t="shared" si="17"/>
        <v>SOBRESTOCK</v>
      </c>
    </row>
    <row r="384" spans="1:27" x14ac:dyDescent="0.25">
      <c r="A384" t="s">
        <v>210</v>
      </c>
      <c r="B384" t="s">
        <v>211</v>
      </c>
      <c r="C384" t="s">
        <v>26</v>
      </c>
      <c r="D384" t="s">
        <v>27</v>
      </c>
      <c r="E384" t="s">
        <v>35</v>
      </c>
      <c r="F384">
        <v>154</v>
      </c>
      <c r="G384">
        <v>99</v>
      </c>
      <c r="H384">
        <v>98</v>
      </c>
      <c r="I384">
        <v>112</v>
      </c>
      <c r="J384">
        <v>152</v>
      </c>
      <c r="K384">
        <v>104</v>
      </c>
      <c r="L384">
        <v>55</v>
      </c>
      <c r="M384">
        <v>34</v>
      </c>
      <c r="N384">
        <v>22</v>
      </c>
      <c r="O384">
        <v>24</v>
      </c>
      <c r="P384">
        <v>27</v>
      </c>
      <c r="Q384">
        <v>31</v>
      </c>
      <c r="R384">
        <v>1.9</v>
      </c>
      <c r="S384">
        <v>289</v>
      </c>
      <c r="U384">
        <f t="shared" si="15"/>
        <v>289</v>
      </c>
      <c r="V384">
        <v>912</v>
      </c>
      <c r="W384">
        <v>12</v>
      </c>
      <c r="X384">
        <v>76</v>
      </c>
      <c r="Y384" s="1">
        <v>3.8</v>
      </c>
      <c r="Z384" s="1">
        <f t="shared" si="16"/>
        <v>3.8026315789473686</v>
      </c>
      <c r="AA384" t="str">
        <f t="shared" si="17"/>
        <v>NORMOSTOCK</v>
      </c>
    </row>
    <row r="385" spans="1:27" x14ac:dyDescent="0.25">
      <c r="A385" t="s">
        <v>792</v>
      </c>
      <c r="B385" t="s">
        <v>793</v>
      </c>
      <c r="C385" t="s">
        <v>26</v>
      </c>
      <c r="D385" t="s">
        <v>27</v>
      </c>
      <c r="E385" t="s">
        <v>35</v>
      </c>
      <c r="F385">
        <v>468</v>
      </c>
      <c r="G385">
        <v>37</v>
      </c>
      <c r="H385">
        <v>0</v>
      </c>
      <c r="I385">
        <v>7</v>
      </c>
      <c r="J385">
        <v>16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17.5</v>
      </c>
      <c r="S385">
        <v>0</v>
      </c>
      <c r="U385">
        <f t="shared" si="15"/>
        <v>0</v>
      </c>
      <c r="V385">
        <v>528</v>
      </c>
      <c r="W385">
        <v>4</v>
      </c>
      <c r="X385">
        <v>132</v>
      </c>
      <c r="Y385" s="1">
        <v>0</v>
      </c>
      <c r="Z385" s="1">
        <f t="shared" si="16"/>
        <v>0</v>
      </c>
      <c r="AA385" t="str">
        <f t="shared" si="17"/>
        <v>CRITICO</v>
      </c>
    </row>
    <row r="386" spans="1:27" x14ac:dyDescent="0.25">
      <c r="A386" t="s">
        <v>1516</v>
      </c>
      <c r="B386" t="s">
        <v>1517</v>
      </c>
      <c r="C386" t="s">
        <v>26</v>
      </c>
      <c r="D386" t="s">
        <v>27</v>
      </c>
      <c r="E386" t="s">
        <v>35</v>
      </c>
      <c r="F386">
        <v>33</v>
      </c>
      <c r="G386">
        <v>41</v>
      </c>
      <c r="H386">
        <v>41</v>
      </c>
      <c r="I386">
        <v>46</v>
      </c>
      <c r="J386">
        <v>37</v>
      </c>
      <c r="K386">
        <v>30</v>
      </c>
      <c r="L386">
        <v>20</v>
      </c>
      <c r="M386">
        <v>21</v>
      </c>
      <c r="N386">
        <v>7</v>
      </c>
      <c r="O386">
        <v>9</v>
      </c>
      <c r="P386">
        <v>11</v>
      </c>
      <c r="Q386">
        <v>11</v>
      </c>
      <c r="R386">
        <v>16</v>
      </c>
      <c r="S386">
        <v>142</v>
      </c>
      <c r="U386">
        <f t="shared" si="15"/>
        <v>142</v>
      </c>
      <c r="V386">
        <v>307</v>
      </c>
      <c r="W386">
        <v>12</v>
      </c>
      <c r="X386">
        <v>26</v>
      </c>
      <c r="Y386" s="1">
        <v>5.46</v>
      </c>
      <c r="Z386" s="1">
        <f t="shared" si="16"/>
        <v>5.4615384615384617</v>
      </c>
      <c r="AA386" t="str">
        <f t="shared" si="17"/>
        <v>NORMOSTOCK</v>
      </c>
    </row>
    <row r="387" spans="1:27" x14ac:dyDescent="0.25">
      <c r="A387" t="s">
        <v>140</v>
      </c>
      <c r="B387" t="s">
        <v>141</v>
      </c>
      <c r="C387" t="s">
        <v>26</v>
      </c>
      <c r="D387" t="s">
        <v>27</v>
      </c>
      <c r="E387" t="s">
        <v>34</v>
      </c>
      <c r="F387">
        <v>51</v>
      </c>
      <c r="G387">
        <v>37</v>
      </c>
      <c r="H387">
        <v>142</v>
      </c>
      <c r="I387">
        <v>407</v>
      </c>
      <c r="J387">
        <v>337</v>
      </c>
      <c r="K387">
        <v>337</v>
      </c>
      <c r="L387">
        <v>495</v>
      </c>
      <c r="M387">
        <v>342</v>
      </c>
      <c r="N387">
        <v>423</v>
      </c>
      <c r="O387">
        <v>425</v>
      </c>
      <c r="P387">
        <v>481</v>
      </c>
      <c r="Q387">
        <v>479</v>
      </c>
      <c r="R387">
        <v>3.9</v>
      </c>
      <c r="S387">
        <v>1637</v>
      </c>
      <c r="T387">
        <v>2527</v>
      </c>
      <c r="U387">
        <f t="shared" ref="U387:U450" si="18">SUM(S387,T387)</f>
        <v>4164</v>
      </c>
      <c r="V387">
        <v>3956</v>
      </c>
      <c r="W387">
        <v>12</v>
      </c>
      <c r="X387">
        <v>330</v>
      </c>
      <c r="Y387" s="1">
        <v>4.96</v>
      </c>
      <c r="Z387" s="1">
        <f t="shared" ref="Z387:Z450" si="19">IFERROR(U387/X387,0)</f>
        <v>12.618181818181819</v>
      </c>
      <c r="AA387" t="str">
        <f t="shared" ref="AA387:AA450" si="20">IF(X387=0,"SIN ROTACION",IF(Z387&lt;2,"CRITICO", IF(Z387&lt;=3,"SUBSTOCK",IF(Z387&lt;6.1,"NORMOSTOCK","SOBRESTOCK"))))</f>
        <v>SOBRESTOCK</v>
      </c>
    </row>
    <row r="388" spans="1:27" x14ac:dyDescent="0.25">
      <c r="A388" t="s">
        <v>544</v>
      </c>
      <c r="B388" t="s">
        <v>545</v>
      </c>
      <c r="C388" t="s">
        <v>26</v>
      </c>
      <c r="D388" t="s">
        <v>27</v>
      </c>
      <c r="E388" t="s">
        <v>29</v>
      </c>
      <c r="F388">
        <v>1106</v>
      </c>
      <c r="G388">
        <v>1498</v>
      </c>
      <c r="H388">
        <v>1366</v>
      </c>
      <c r="I388">
        <v>1288</v>
      </c>
      <c r="J388">
        <v>795</v>
      </c>
      <c r="K388">
        <v>1103</v>
      </c>
      <c r="L388">
        <v>1437</v>
      </c>
      <c r="M388">
        <v>763</v>
      </c>
      <c r="N388">
        <v>417</v>
      </c>
      <c r="O388">
        <v>1210</v>
      </c>
      <c r="P388">
        <v>1087</v>
      </c>
      <c r="Q388">
        <v>1326</v>
      </c>
      <c r="R388">
        <v>1.47</v>
      </c>
      <c r="S388">
        <v>3068</v>
      </c>
      <c r="U388">
        <f t="shared" si="18"/>
        <v>3068</v>
      </c>
      <c r="V388">
        <v>13396</v>
      </c>
      <c r="W388">
        <v>12</v>
      </c>
      <c r="X388">
        <v>1116</v>
      </c>
      <c r="Y388" s="1">
        <v>2.75</v>
      </c>
      <c r="Z388" s="1">
        <f t="shared" si="19"/>
        <v>2.7491039426523298</v>
      </c>
      <c r="AA388" t="str">
        <f t="shared" si="20"/>
        <v>SUBSTOCK</v>
      </c>
    </row>
    <row r="389" spans="1:27" x14ac:dyDescent="0.25">
      <c r="A389" t="s">
        <v>1204</v>
      </c>
      <c r="B389" t="s">
        <v>1205</v>
      </c>
      <c r="C389" t="s">
        <v>26</v>
      </c>
      <c r="D389" t="s">
        <v>27</v>
      </c>
      <c r="E389" t="s">
        <v>29</v>
      </c>
      <c r="F389">
        <v>140</v>
      </c>
      <c r="G389">
        <v>115</v>
      </c>
      <c r="H389">
        <v>63</v>
      </c>
      <c r="I389">
        <v>73</v>
      </c>
      <c r="J389">
        <v>84</v>
      </c>
      <c r="K389">
        <v>90</v>
      </c>
      <c r="L389">
        <v>130</v>
      </c>
      <c r="M389">
        <v>15</v>
      </c>
      <c r="N389">
        <v>18</v>
      </c>
      <c r="O389">
        <v>110</v>
      </c>
      <c r="P389">
        <v>9</v>
      </c>
      <c r="Q389">
        <v>49</v>
      </c>
      <c r="R389">
        <v>0.09</v>
      </c>
      <c r="S389">
        <v>119</v>
      </c>
      <c r="U389">
        <f t="shared" si="18"/>
        <v>119</v>
      </c>
      <c r="V389">
        <v>896</v>
      </c>
      <c r="W389">
        <v>12</v>
      </c>
      <c r="X389">
        <v>75</v>
      </c>
      <c r="Y389" s="1">
        <v>1.59</v>
      </c>
      <c r="Z389" s="1">
        <f t="shared" si="19"/>
        <v>1.5866666666666667</v>
      </c>
      <c r="AA389" t="str">
        <f t="shared" si="20"/>
        <v>CRITICO</v>
      </c>
    </row>
    <row r="390" spans="1:27" x14ac:dyDescent="0.25">
      <c r="A390" t="s">
        <v>300</v>
      </c>
      <c r="B390" t="s">
        <v>301</v>
      </c>
      <c r="C390" t="s">
        <v>26</v>
      </c>
      <c r="D390" t="s">
        <v>27</v>
      </c>
      <c r="E390" t="s">
        <v>35</v>
      </c>
      <c r="F390">
        <v>1</v>
      </c>
      <c r="G390">
        <v>44</v>
      </c>
      <c r="H390">
        <v>44</v>
      </c>
      <c r="I390">
        <v>22</v>
      </c>
      <c r="J390">
        <v>14</v>
      </c>
      <c r="K390">
        <v>3</v>
      </c>
      <c r="L390">
        <v>27</v>
      </c>
      <c r="M390">
        <v>24</v>
      </c>
      <c r="N390">
        <v>1</v>
      </c>
      <c r="O390">
        <v>0</v>
      </c>
      <c r="P390">
        <v>0</v>
      </c>
      <c r="Q390">
        <v>0</v>
      </c>
      <c r="R390">
        <v>4.75</v>
      </c>
      <c r="S390">
        <v>29</v>
      </c>
      <c r="U390">
        <f t="shared" si="18"/>
        <v>29</v>
      </c>
      <c r="V390">
        <v>180</v>
      </c>
      <c r="W390">
        <v>9</v>
      </c>
      <c r="X390">
        <v>20</v>
      </c>
      <c r="Y390" s="1">
        <v>1.45</v>
      </c>
      <c r="Z390" s="1">
        <f t="shared" si="19"/>
        <v>1.45</v>
      </c>
      <c r="AA390" t="str">
        <f t="shared" si="20"/>
        <v>CRITICO</v>
      </c>
    </row>
    <row r="391" spans="1:27" x14ac:dyDescent="0.25">
      <c r="A391" t="s">
        <v>302</v>
      </c>
      <c r="B391" t="s">
        <v>303</v>
      </c>
      <c r="C391" t="s">
        <v>26</v>
      </c>
      <c r="D391" t="s">
        <v>27</v>
      </c>
      <c r="E391" t="s">
        <v>35</v>
      </c>
      <c r="F391">
        <v>2183</v>
      </c>
      <c r="G391">
        <v>683</v>
      </c>
      <c r="H391">
        <v>306</v>
      </c>
      <c r="I391">
        <v>1589</v>
      </c>
      <c r="J391">
        <v>777</v>
      </c>
      <c r="K391">
        <v>171</v>
      </c>
      <c r="L391">
        <v>176</v>
      </c>
      <c r="M391">
        <v>113</v>
      </c>
      <c r="N391">
        <v>30</v>
      </c>
      <c r="O391">
        <v>57</v>
      </c>
      <c r="P391">
        <v>39</v>
      </c>
      <c r="Q391">
        <v>30</v>
      </c>
      <c r="R391">
        <v>1.26</v>
      </c>
      <c r="S391">
        <v>235</v>
      </c>
      <c r="U391">
        <f t="shared" si="18"/>
        <v>235</v>
      </c>
      <c r="V391">
        <v>6154</v>
      </c>
      <c r="W391">
        <v>12</v>
      </c>
      <c r="X391">
        <v>513</v>
      </c>
      <c r="Y391" s="1">
        <v>0.46</v>
      </c>
      <c r="Z391" s="1">
        <f t="shared" si="19"/>
        <v>0.45808966861598438</v>
      </c>
      <c r="AA391" t="str">
        <f t="shared" si="20"/>
        <v>CRITICO</v>
      </c>
    </row>
    <row r="392" spans="1:27" x14ac:dyDescent="0.25">
      <c r="A392" t="s">
        <v>1322</v>
      </c>
      <c r="B392" t="s">
        <v>1323</v>
      </c>
      <c r="C392" t="s">
        <v>33</v>
      </c>
      <c r="D392" t="s">
        <v>34</v>
      </c>
      <c r="E392" t="s">
        <v>34</v>
      </c>
      <c r="F392">
        <v>0</v>
      </c>
      <c r="G392">
        <v>2</v>
      </c>
      <c r="H392">
        <v>0</v>
      </c>
      <c r="I392">
        <v>21</v>
      </c>
      <c r="J392">
        <v>5</v>
      </c>
      <c r="K392">
        <v>4</v>
      </c>
      <c r="L392">
        <v>10</v>
      </c>
      <c r="M392">
        <v>11</v>
      </c>
      <c r="N392">
        <v>7</v>
      </c>
      <c r="O392">
        <v>6</v>
      </c>
      <c r="P392">
        <v>1</v>
      </c>
      <c r="Q392">
        <v>4</v>
      </c>
      <c r="R392">
        <v>7.63</v>
      </c>
      <c r="S392">
        <v>16</v>
      </c>
      <c r="U392">
        <f t="shared" si="18"/>
        <v>16</v>
      </c>
      <c r="V392">
        <v>71</v>
      </c>
      <c r="W392">
        <v>10</v>
      </c>
      <c r="X392">
        <v>7</v>
      </c>
      <c r="Y392" s="1">
        <v>2.29</v>
      </c>
      <c r="Z392" s="1">
        <f t="shared" si="19"/>
        <v>2.2857142857142856</v>
      </c>
      <c r="AA392" t="str">
        <f t="shared" si="20"/>
        <v>SUBSTOCK</v>
      </c>
    </row>
    <row r="393" spans="1:27" x14ac:dyDescent="0.25">
      <c r="A393" t="s">
        <v>206</v>
      </c>
      <c r="B393" t="s">
        <v>207</v>
      </c>
      <c r="C393" t="s">
        <v>26</v>
      </c>
      <c r="D393" t="s">
        <v>27</v>
      </c>
      <c r="E393" t="s">
        <v>35</v>
      </c>
      <c r="F393">
        <v>1535</v>
      </c>
      <c r="G393">
        <v>195</v>
      </c>
      <c r="H393">
        <v>268</v>
      </c>
      <c r="I393">
        <v>128</v>
      </c>
      <c r="J393">
        <v>116</v>
      </c>
      <c r="K393">
        <v>24</v>
      </c>
      <c r="L393">
        <v>29</v>
      </c>
      <c r="M393">
        <v>9</v>
      </c>
      <c r="N393">
        <v>4</v>
      </c>
      <c r="O393">
        <v>8</v>
      </c>
      <c r="P393">
        <v>5</v>
      </c>
      <c r="Q393">
        <v>13</v>
      </c>
      <c r="R393">
        <v>0.7</v>
      </c>
      <c r="S393">
        <v>56</v>
      </c>
      <c r="U393">
        <f t="shared" si="18"/>
        <v>56</v>
      </c>
      <c r="V393">
        <v>2334</v>
      </c>
      <c r="W393">
        <v>12</v>
      </c>
      <c r="X393">
        <v>195</v>
      </c>
      <c r="Y393" s="1">
        <v>0.28999999999999998</v>
      </c>
      <c r="Z393" s="1">
        <f t="shared" si="19"/>
        <v>0.28717948717948716</v>
      </c>
      <c r="AA393" t="str">
        <f t="shared" si="20"/>
        <v>CRITICO</v>
      </c>
    </row>
    <row r="394" spans="1:27" x14ac:dyDescent="0.25">
      <c r="A394" t="s">
        <v>1476</v>
      </c>
      <c r="B394" t="s">
        <v>1477</v>
      </c>
      <c r="C394" t="s">
        <v>26</v>
      </c>
      <c r="D394" t="s">
        <v>27</v>
      </c>
      <c r="E394" t="s">
        <v>29</v>
      </c>
      <c r="F394">
        <v>812</v>
      </c>
      <c r="G394">
        <v>640</v>
      </c>
      <c r="H394">
        <v>976</v>
      </c>
      <c r="I394">
        <v>612</v>
      </c>
      <c r="J394">
        <v>576</v>
      </c>
      <c r="K394">
        <v>579</v>
      </c>
      <c r="L394">
        <v>635</v>
      </c>
      <c r="M394">
        <v>679</v>
      </c>
      <c r="N394">
        <v>415</v>
      </c>
      <c r="O394">
        <v>638</v>
      </c>
      <c r="P394">
        <v>622</v>
      </c>
      <c r="Q394">
        <v>733</v>
      </c>
      <c r="R394">
        <v>32.301000000000002</v>
      </c>
      <c r="S394">
        <v>1826</v>
      </c>
      <c r="T394">
        <v>4368</v>
      </c>
      <c r="U394">
        <f t="shared" si="18"/>
        <v>6194</v>
      </c>
      <c r="V394">
        <v>7917</v>
      </c>
      <c r="W394">
        <v>12</v>
      </c>
      <c r="X394">
        <v>660</v>
      </c>
      <c r="Y394" s="1">
        <v>2.77</v>
      </c>
      <c r="Z394" s="1">
        <f t="shared" si="19"/>
        <v>9.3848484848484848</v>
      </c>
      <c r="AA394" t="str">
        <f t="shared" si="20"/>
        <v>SOBRESTOCK</v>
      </c>
    </row>
    <row r="395" spans="1:27" x14ac:dyDescent="0.25">
      <c r="A395" t="s">
        <v>165</v>
      </c>
      <c r="B395" t="s">
        <v>166</v>
      </c>
      <c r="C395" t="s">
        <v>33</v>
      </c>
      <c r="D395" t="s">
        <v>34</v>
      </c>
      <c r="E395" t="s">
        <v>34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10</v>
      </c>
      <c r="Q395">
        <v>5</v>
      </c>
      <c r="R395">
        <v>2.74</v>
      </c>
      <c r="S395">
        <v>30</v>
      </c>
      <c r="T395">
        <v>1955</v>
      </c>
      <c r="U395">
        <f t="shared" si="18"/>
        <v>1985</v>
      </c>
      <c r="V395">
        <v>15</v>
      </c>
      <c r="W395">
        <v>2</v>
      </c>
      <c r="X395">
        <v>8</v>
      </c>
      <c r="Y395" s="1">
        <v>3.75</v>
      </c>
      <c r="Z395" s="1">
        <f t="shared" si="19"/>
        <v>248.125</v>
      </c>
      <c r="AA395" t="str">
        <f t="shared" si="20"/>
        <v>SOBRESTOCK</v>
      </c>
    </row>
    <row r="396" spans="1:27" x14ac:dyDescent="0.25">
      <c r="A396" t="s">
        <v>582</v>
      </c>
      <c r="B396" t="s">
        <v>583</v>
      </c>
      <c r="C396" t="s">
        <v>33</v>
      </c>
      <c r="D396" t="s">
        <v>34</v>
      </c>
      <c r="E396" t="s">
        <v>35</v>
      </c>
      <c r="F396">
        <v>7</v>
      </c>
      <c r="G396">
        <v>23</v>
      </c>
      <c r="H396">
        <v>7</v>
      </c>
      <c r="I396">
        <v>2</v>
      </c>
      <c r="J396">
        <v>27</v>
      </c>
      <c r="K396">
        <v>47</v>
      </c>
      <c r="L396">
        <v>20</v>
      </c>
      <c r="M396">
        <v>6</v>
      </c>
      <c r="N396">
        <v>13</v>
      </c>
      <c r="O396">
        <v>11</v>
      </c>
      <c r="P396">
        <v>19</v>
      </c>
      <c r="Q396">
        <v>9</v>
      </c>
      <c r="R396">
        <v>31.25</v>
      </c>
      <c r="S396">
        <v>95</v>
      </c>
      <c r="T396">
        <v>5</v>
      </c>
      <c r="U396">
        <f t="shared" si="18"/>
        <v>100</v>
      </c>
      <c r="V396">
        <v>191</v>
      </c>
      <c r="W396">
        <v>12</v>
      </c>
      <c r="X396">
        <v>16</v>
      </c>
      <c r="Y396" s="1">
        <v>5.94</v>
      </c>
      <c r="Z396" s="1">
        <f t="shared" si="19"/>
        <v>6.25</v>
      </c>
      <c r="AA396" t="str">
        <f t="shared" si="20"/>
        <v>SOBRESTOCK</v>
      </c>
    </row>
    <row r="397" spans="1:27" x14ac:dyDescent="0.25">
      <c r="A397" t="s">
        <v>986</v>
      </c>
      <c r="B397" t="s">
        <v>987</v>
      </c>
      <c r="C397" t="s">
        <v>26</v>
      </c>
      <c r="D397" t="s">
        <v>27</v>
      </c>
      <c r="E397" t="s">
        <v>34</v>
      </c>
      <c r="F397">
        <v>0</v>
      </c>
      <c r="G397">
        <v>0</v>
      </c>
      <c r="H397">
        <v>0</v>
      </c>
      <c r="I397">
        <v>5</v>
      </c>
      <c r="J397">
        <v>0</v>
      </c>
      <c r="K397">
        <v>0</v>
      </c>
      <c r="L397">
        <v>3</v>
      </c>
      <c r="M397">
        <v>0</v>
      </c>
      <c r="N397">
        <v>7</v>
      </c>
      <c r="O397">
        <v>0</v>
      </c>
      <c r="P397">
        <v>0</v>
      </c>
      <c r="Q397">
        <v>0</v>
      </c>
      <c r="R397">
        <v>16.579999999999998</v>
      </c>
      <c r="S397">
        <v>15</v>
      </c>
      <c r="T397">
        <v>20</v>
      </c>
      <c r="U397">
        <f t="shared" si="18"/>
        <v>35</v>
      </c>
      <c r="V397">
        <v>15</v>
      </c>
      <c r="W397">
        <v>3</v>
      </c>
      <c r="X397">
        <v>5</v>
      </c>
      <c r="Y397" s="1">
        <v>3</v>
      </c>
      <c r="Z397" s="1">
        <f t="shared" si="19"/>
        <v>7</v>
      </c>
      <c r="AA397" t="str">
        <f t="shared" si="20"/>
        <v>SOBRESTOCK</v>
      </c>
    </row>
    <row r="398" spans="1:27" x14ac:dyDescent="0.25">
      <c r="A398" t="s">
        <v>1498</v>
      </c>
      <c r="B398" t="s">
        <v>1499</v>
      </c>
      <c r="C398" t="s">
        <v>26</v>
      </c>
      <c r="D398" t="s">
        <v>27</v>
      </c>
      <c r="E398" t="s">
        <v>29</v>
      </c>
      <c r="F398">
        <v>630</v>
      </c>
      <c r="G398">
        <v>408</v>
      </c>
      <c r="H398">
        <v>321</v>
      </c>
      <c r="I398">
        <v>373</v>
      </c>
      <c r="J398">
        <v>69</v>
      </c>
      <c r="K398">
        <v>131</v>
      </c>
      <c r="L398">
        <v>26</v>
      </c>
      <c r="M398">
        <v>196</v>
      </c>
      <c r="N398">
        <v>1050</v>
      </c>
      <c r="O398">
        <v>1048</v>
      </c>
      <c r="P398">
        <v>1698</v>
      </c>
      <c r="Q398">
        <v>5366</v>
      </c>
      <c r="R398">
        <v>55.468000000000004</v>
      </c>
      <c r="S398">
        <v>3859</v>
      </c>
      <c r="T398">
        <v>1901</v>
      </c>
      <c r="U398">
        <f t="shared" si="18"/>
        <v>5760</v>
      </c>
      <c r="V398">
        <v>11316</v>
      </c>
      <c r="W398">
        <v>12</v>
      </c>
      <c r="X398">
        <v>943</v>
      </c>
      <c r="Y398" s="1">
        <v>4.09</v>
      </c>
      <c r="Z398" s="1">
        <f t="shared" si="19"/>
        <v>6.1081654294803815</v>
      </c>
      <c r="AA398" t="str">
        <f t="shared" si="20"/>
        <v>SOBRESTOCK</v>
      </c>
    </row>
    <row r="399" spans="1:27" x14ac:dyDescent="0.25">
      <c r="A399" t="s">
        <v>904</v>
      </c>
      <c r="B399" t="s">
        <v>905</v>
      </c>
      <c r="C399" t="s">
        <v>26</v>
      </c>
      <c r="D399" t="s">
        <v>27</v>
      </c>
      <c r="E399" t="s">
        <v>29</v>
      </c>
      <c r="F399">
        <v>720</v>
      </c>
      <c r="G399">
        <v>0</v>
      </c>
      <c r="H399">
        <v>600</v>
      </c>
      <c r="I399">
        <v>720</v>
      </c>
      <c r="J399">
        <v>0</v>
      </c>
      <c r="K399">
        <v>240</v>
      </c>
      <c r="L399">
        <v>840</v>
      </c>
      <c r="M399">
        <v>0</v>
      </c>
      <c r="N399">
        <v>0</v>
      </c>
      <c r="O399">
        <v>360</v>
      </c>
      <c r="P399">
        <v>0</v>
      </c>
      <c r="Q399">
        <v>0</v>
      </c>
      <c r="R399">
        <v>0.47</v>
      </c>
      <c r="S399">
        <v>0</v>
      </c>
      <c r="U399">
        <f t="shared" si="18"/>
        <v>0</v>
      </c>
      <c r="V399">
        <v>3480</v>
      </c>
      <c r="W399">
        <v>6</v>
      </c>
      <c r="X399">
        <v>580</v>
      </c>
      <c r="Y399" s="1">
        <v>0</v>
      </c>
      <c r="Z399" s="1">
        <f t="shared" si="19"/>
        <v>0</v>
      </c>
      <c r="AA399" t="str">
        <f t="shared" si="20"/>
        <v>CRITICO</v>
      </c>
    </row>
    <row r="400" spans="1:27" x14ac:dyDescent="0.25">
      <c r="A400" t="s">
        <v>1330</v>
      </c>
      <c r="B400" t="s">
        <v>1331</v>
      </c>
      <c r="C400" t="s">
        <v>33</v>
      </c>
      <c r="D400" t="s">
        <v>34</v>
      </c>
      <c r="E400" t="s">
        <v>35</v>
      </c>
      <c r="F400">
        <v>0</v>
      </c>
      <c r="G400">
        <v>1</v>
      </c>
      <c r="H400">
        <v>0</v>
      </c>
      <c r="I400">
        <v>0</v>
      </c>
      <c r="J400">
        <v>1</v>
      </c>
      <c r="K400">
        <v>2</v>
      </c>
      <c r="L400">
        <v>4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4.2300000000000004</v>
      </c>
      <c r="S400">
        <v>0</v>
      </c>
      <c r="U400">
        <f t="shared" si="18"/>
        <v>0</v>
      </c>
      <c r="V400">
        <v>9</v>
      </c>
      <c r="W400">
        <v>5</v>
      </c>
      <c r="X400">
        <v>2</v>
      </c>
      <c r="Y400" s="1">
        <v>0</v>
      </c>
      <c r="Z400" s="1">
        <f t="shared" si="19"/>
        <v>0</v>
      </c>
      <c r="AA400" t="str">
        <f t="shared" si="20"/>
        <v>CRITICO</v>
      </c>
    </row>
    <row r="401" spans="1:27" x14ac:dyDescent="0.25">
      <c r="A401" t="s">
        <v>706</v>
      </c>
      <c r="B401" t="s">
        <v>707</v>
      </c>
      <c r="C401" t="s">
        <v>33</v>
      </c>
      <c r="D401" t="s">
        <v>34</v>
      </c>
      <c r="E401" t="s">
        <v>35</v>
      </c>
      <c r="F401">
        <v>2</v>
      </c>
      <c r="G401">
        <v>0</v>
      </c>
      <c r="H401">
        <v>0</v>
      </c>
      <c r="I401">
        <v>12</v>
      </c>
      <c r="J401">
        <v>10</v>
      </c>
      <c r="K401">
        <v>0</v>
      </c>
      <c r="L401">
        <v>5</v>
      </c>
      <c r="M401">
        <v>3</v>
      </c>
      <c r="N401">
        <v>0</v>
      </c>
      <c r="O401">
        <v>10</v>
      </c>
      <c r="P401">
        <v>0</v>
      </c>
      <c r="Q401">
        <v>0</v>
      </c>
      <c r="R401">
        <v>0.36</v>
      </c>
      <c r="S401">
        <v>177</v>
      </c>
      <c r="U401">
        <f t="shared" si="18"/>
        <v>177</v>
      </c>
      <c r="V401">
        <v>42</v>
      </c>
      <c r="W401">
        <v>6</v>
      </c>
      <c r="X401">
        <v>7</v>
      </c>
      <c r="Y401" s="1">
        <v>25.29</v>
      </c>
      <c r="Z401" s="1">
        <f t="shared" si="19"/>
        <v>25.285714285714285</v>
      </c>
      <c r="AA401" t="str">
        <f t="shared" si="20"/>
        <v>SOBRESTOCK</v>
      </c>
    </row>
    <row r="402" spans="1:27" x14ac:dyDescent="0.25">
      <c r="A402" t="s">
        <v>408</v>
      </c>
      <c r="B402" t="s">
        <v>409</v>
      </c>
      <c r="C402" t="s">
        <v>33</v>
      </c>
      <c r="D402" t="s">
        <v>34</v>
      </c>
      <c r="E402" t="s">
        <v>35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2</v>
      </c>
      <c r="O402">
        <v>1</v>
      </c>
      <c r="P402">
        <v>0</v>
      </c>
      <c r="Q402">
        <v>0</v>
      </c>
      <c r="R402">
        <v>115</v>
      </c>
      <c r="S402">
        <v>0</v>
      </c>
      <c r="U402">
        <f t="shared" si="18"/>
        <v>0</v>
      </c>
      <c r="V402">
        <v>3</v>
      </c>
      <c r="W402">
        <v>2</v>
      </c>
      <c r="X402">
        <v>2</v>
      </c>
      <c r="Y402" s="1">
        <v>0</v>
      </c>
      <c r="Z402" s="1">
        <f t="shared" si="19"/>
        <v>0</v>
      </c>
      <c r="AA402" t="str">
        <f t="shared" si="20"/>
        <v>CRITICO</v>
      </c>
    </row>
    <row r="403" spans="1:27" x14ac:dyDescent="0.25">
      <c r="A403" t="s">
        <v>760</v>
      </c>
      <c r="B403" t="s">
        <v>761</v>
      </c>
      <c r="C403" t="s">
        <v>26</v>
      </c>
      <c r="D403" t="s">
        <v>27</v>
      </c>
      <c r="E403" t="s">
        <v>34</v>
      </c>
      <c r="F403">
        <v>27</v>
      </c>
      <c r="G403">
        <v>24</v>
      </c>
      <c r="H403">
        <v>48</v>
      </c>
      <c r="I403">
        <v>33</v>
      </c>
      <c r="J403">
        <v>38</v>
      </c>
      <c r="K403">
        <v>22</v>
      </c>
      <c r="L403">
        <v>18</v>
      </c>
      <c r="M403">
        <v>22</v>
      </c>
      <c r="N403">
        <v>12</v>
      </c>
      <c r="O403">
        <v>29</v>
      </c>
      <c r="P403">
        <v>16</v>
      </c>
      <c r="Q403">
        <v>12</v>
      </c>
      <c r="R403">
        <v>2.7</v>
      </c>
      <c r="S403">
        <v>101</v>
      </c>
      <c r="U403">
        <f t="shared" si="18"/>
        <v>101</v>
      </c>
      <c r="V403">
        <v>301</v>
      </c>
      <c r="W403">
        <v>12</v>
      </c>
      <c r="X403">
        <v>25</v>
      </c>
      <c r="Y403" s="1">
        <v>4.04</v>
      </c>
      <c r="Z403" s="1">
        <f t="shared" si="19"/>
        <v>4.04</v>
      </c>
      <c r="AA403" t="str">
        <f t="shared" si="20"/>
        <v>NORMOSTOCK</v>
      </c>
    </row>
    <row r="404" spans="1:27" x14ac:dyDescent="0.25">
      <c r="A404" t="s">
        <v>1314</v>
      </c>
      <c r="B404" t="s">
        <v>1315</v>
      </c>
      <c r="C404" t="s">
        <v>33</v>
      </c>
      <c r="D404" t="s">
        <v>34</v>
      </c>
      <c r="E404" t="s">
        <v>35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4</v>
      </c>
      <c r="M404">
        <v>0</v>
      </c>
      <c r="N404">
        <v>0</v>
      </c>
      <c r="O404">
        <v>0</v>
      </c>
      <c r="P404">
        <v>2</v>
      </c>
      <c r="Q404">
        <v>0</v>
      </c>
      <c r="R404">
        <v>7.63</v>
      </c>
      <c r="S404">
        <v>18</v>
      </c>
      <c r="U404">
        <f t="shared" si="18"/>
        <v>18</v>
      </c>
      <c r="V404">
        <v>6</v>
      </c>
      <c r="W404">
        <v>2</v>
      </c>
      <c r="X404">
        <v>3</v>
      </c>
      <c r="Y404" s="1">
        <v>6</v>
      </c>
      <c r="Z404" s="1">
        <f t="shared" si="19"/>
        <v>6</v>
      </c>
      <c r="AA404" t="str">
        <f t="shared" si="20"/>
        <v>NORMOSTOCK</v>
      </c>
    </row>
    <row r="405" spans="1:27" x14ac:dyDescent="0.25">
      <c r="A405" t="s">
        <v>682</v>
      </c>
      <c r="B405" t="s">
        <v>683</v>
      </c>
      <c r="C405" t="s">
        <v>26</v>
      </c>
      <c r="D405" t="s">
        <v>27</v>
      </c>
      <c r="E405" t="s">
        <v>34</v>
      </c>
      <c r="F405">
        <v>2</v>
      </c>
      <c r="G405">
        <v>4</v>
      </c>
      <c r="H405">
        <v>1</v>
      </c>
      <c r="I405">
        <v>2</v>
      </c>
      <c r="J405">
        <v>1</v>
      </c>
      <c r="K405">
        <v>7</v>
      </c>
      <c r="L405">
        <v>0</v>
      </c>
      <c r="M405">
        <v>3</v>
      </c>
      <c r="N405">
        <v>0</v>
      </c>
      <c r="O405">
        <v>1</v>
      </c>
      <c r="P405">
        <v>2</v>
      </c>
      <c r="Q405">
        <v>13</v>
      </c>
      <c r="R405">
        <v>60.497</v>
      </c>
      <c r="S405">
        <v>24</v>
      </c>
      <c r="T405">
        <v>86</v>
      </c>
      <c r="U405">
        <f t="shared" si="18"/>
        <v>110</v>
      </c>
      <c r="V405">
        <v>36</v>
      </c>
      <c r="W405">
        <v>10</v>
      </c>
      <c r="X405">
        <v>4</v>
      </c>
      <c r="Y405" s="1">
        <v>6</v>
      </c>
      <c r="Z405" s="1">
        <f t="shared" si="19"/>
        <v>27.5</v>
      </c>
      <c r="AA405" t="str">
        <f t="shared" si="20"/>
        <v>SOBRESTOCK</v>
      </c>
    </row>
    <row r="406" spans="1:27" x14ac:dyDescent="0.25">
      <c r="A406" t="s">
        <v>1324</v>
      </c>
      <c r="B406" t="s">
        <v>1325</v>
      </c>
      <c r="C406" t="s">
        <v>33</v>
      </c>
      <c r="D406" t="s">
        <v>34</v>
      </c>
      <c r="E406" t="s">
        <v>35</v>
      </c>
      <c r="F406">
        <v>77</v>
      </c>
      <c r="G406">
        <v>63</v>
      </c>
      <c r="H406">
        <v>76</v>
      </c>
      <c r="I406">
        <v>111</v>
      </c>
      <c r="J406">
        <v>108</v>
      </c>
      <c r="K406">
        <v>65</v>
      </c>
      <c r="L406">
        <v>79</v>
      </c>
      <c r="M406">
        <v>45</v>
      </c>
      <c r="N406">
        <v>25</v>
      </c>
      <c r="O406">
        <v>102</v>
      </c>
      <c r="P406">
        <v>85</v>
      </c>
      <c r="Q406">
        <v>49</v>
      </c>
      <c r="R406">
        <v>3.7970000000000002</v>
      </c>
      <c r="S406">
        <v>465</v>
      </c>
      <c r="T406">
        <v>27</v>
      </c>
      <c r="U406">
        <f t="shared" si="18"/>
        <v>492</v>
      </c>
      <c r="V406">
        <v>885</v>
      </c>
      <c r="W406">
        <v>12</v>
      </c>
      <c r="X406">
        <v>74</v>
      </c>
      <c r="Y406" s="1">
        <v>6.28</v>
      </c>
      <c r="Z406" s="1">
        <f t="shared" si="19"/>
        <v>6.6486486486486482</v>
      </c>
      <c r="AA406" t="str">
        <f t="shared" si="20"/>
        <v>SOBRESTOCK</v>
      </c>
    </row>
    <row r="407" spans="1:27" x14ac:dyDescent="0.25">
      <c r="A407" t="s">
        <v>752</v>
      </c>
      <c r="B407" t="s">
        <v>753</v>
      </c>
      <c r="C407" t="s">
        <v>26</v>
      </c>
      <c r="D407" t="s">
        <v>27</v>
      </c>
      <c r="E407" t="s">
        <v>34</v>
      </c>
      <c r="F407">
        <v>147</v>
      </c>
      <c r="G407">
        <v>93</v>
      </c>
      <c r="H407">
        <v>64</v>
      </c>
      <c r="I407">
        <v>242</v>
      </c>
      <c r="J407">
        <v>86</v>
      </c>
      <c r="K407">
        <v>200</v>
      </c>
      <c r="L407">
        <v>154</v>
      </c>
      <c r="M407">
        <v>109</v>
      </c>
      <c r="N407">
        <v>94</v>
      </c>
      <c r="O407">
        <v>108</v>
      </c>
      <c r="P407">
        <v>89</v>
      </c>
      <c r="Q407">
        <v>105</v>
      </c>
      <c r="R407">
        <v>2.4</v>
      </c>
      <c r="S407">
        <v>786</v>
      </c>
      <c r="T407">
        <v>396</v>
      </c>
      <c r="U407">
        <f t="shared" si="18"/>
        <v>1182</v>
      </c>
      <c r="V407">
        <v>1491</v>
      </c>
      <c r="W407">
        <v>12</v>
      </c>
      <c r="X407">
        <v>124</v>
      </c>
      <c r="Y407" s="1">
        <v>6.34</v>
      </c>
      <c r="Z407" s="1">
        <f t="shared" si="19"/>
        <v>9.5322580645161299</v>
      </c>
      <c r="AA407" t="str">
        <f t="shared" si="20"/>
        <v>SOBRESTOCK</v>
      </c>
    </row>
    <row r="408" spans="1:27" x14ac:dyDescent="0.25">
      <c r="A408" t="s">
        <v>256</v>
      </c>
      <c r="B408" t="s">
        <v>257</v>
      </c>
      <c r="C408" t="s">
        <v>33</v>
      </c>
      <c r="D408" t="s">
        <v>34</v>
      </c>
      <c r="E408" t="s">
        <v>34</v>
      </c>
      <c r="F408">
        <v>1290</v>
      </c>
      <c r="G408">
        <v>220</v>
      </c>
      <c r="H408">
        <v>287</v>
      </c>
      <c r="I408">
        <v>1233</v>
      </c>
      <c r="J408">
        <v>30</v>
      </c>
      <c r="K408">
        <v>660</v>
      </c>
      <c r="L408">
        <v>35</v>
      </c>
      <c r="M408">
        <v>236</v>
      </c>
      <c r="N408">
        <v>2345</v>
      </c>
      <c r="O408">
        <v>94</v>
      </c>
      <c r="P408">
        <v>253</v>
      </c>
      <c r="Q408">
        <v>140</v>
      </c>
      <c r="R408">
        <v>0.23</v>
      </c>
      <c r="S408">
        <v>3365</v>
      </c>
      <c r="U408">
        <f t="shared" si="18"/>
        <v>3365</v>
      </c>
      <c r="V408">
        <v>6823</v>
      </c>
      <c r="W408">
        <v>12</v>
      </c>
      <c r="X408">
        <v>569</v>
      </c>
      <c r="Y408" s="1">
        <v>5.91</v>
      </c>
      <c r="Z408" s="1">
        <f t="shared" si="19"/>
        <v>5.9138840070298766</v>
      </c>
      <c r="AA408" t="str">
        <f t="shared" si="20"/>
        <v>NORMOSTOCK</v>
      </c>
    </row>
    <row r="409" spans="1:27" x14ac:dyDescent="0.25">
      <c r="A409" t="s">
        <v>282</v>
      </c>
      <c r="B409" t="s">
        <v>283</v>
      </c>
      <c r="C409" t="s">
        <v>33</v>
      </c>
      <c r="D409" t="s">
        <v>34</v>
      </c>
      <c r="E409" t="s">
        <v>35</v>
      </c>
      <c r="F409">
        <v>608</v>
      </c>
      <c r="G409">
        <v>603</v>
      </c>
      <c r="H409">
        <v>603</v>
      </c>
      <c r="I409">
        <v>291</v>
      </c>
      <c r="J409">
        <v>332</v>
      </c>
      <c r="K409">
        <v>174</v>
      </c>
      <c r="L409">
        <v>204</v>
      </c>
      <c r="M409">
        <v>114</v>
      </c>
      <c r="N409">
        <v>153</v>
      </c>
      <c r="O409">
        <v>195</v>
      </c>
      <c r="P409">
        <v>350</v>
      </c>
      <c r="Q409">
        <v>347</v>
      </c>
      <c r="R409">
        <v>1.31</v>
      </c>
      <c r="S409">
        <v>3196</v>
      </c>
      <c r="T409">
        <v>352</v>
      </c>
      <c r="U409">
        <f t="shared" si="18"/>
        <v>3548</v>
      </c>
      <c r="V409">
        <v>3974</v>
      </c>
      <c r="W409">
        <v>12</v>
      </c>
      <c r="X409">
        <v>331</v>
      </c>
      <c r="Y409" s="1">
        <v>9.66</v>
      </c>
      <c r="Z409" s="1">
        <f t="shared" si="19"/>
        <v>10.719033232628398</v>
      </c>
      <c r="AA409" t="str">
        <f t="shared" si="20"/>
        <v>SOBRESTOCK</v>
      </c>
    </row>
    <row r="410" spans="1:27" x14ac:dyDescent="0.25">
      <c r="A410" t="s">
        <v>702</v>
      </c>
      <c r="B410" t="s">
        <v>703</v>
      </c>
      <c r="C410" t="s">
        <v>33</v>
      </c>
      <c r="D410" t="s">
        <v>34</v>
      </c>
      <c r="E410" t="s">
        <v>35</v>
      </c>
      <c r="F410">
        <v>0</v>
      </c>
      <c r="G410">
        <v>4</v>
      </c>
      <c r="H410">
        <v>0</v>
      </c>
      <c r="I410">
        <v>0</v>
      </c>
      <c r="J410">
        <v>0</v>
      </c>
      <c r="K410">
        <v>12</v>
      </c>
      <c r="L410">
        <v>0</v>
      </c>
      <c r="M410">
        <v>0</v>
      </c>
      <c r="N410">
        <v>1</v>
      </c>
      <c r="O410">
        <v>1</v>
      </c>
      <c r="P410">
        <v>0</v>
      </c>
      <c r="Q410">
        <v>1</v>
      </c>
      <c r="R410">
        <v>136</v>
      </c>
      <c r="S410">
        <v>1</v>
      </c>
      <c r="U410">
        <f t="shared" si="18"/>
        <v>1</v>
      </c>
      <c r="V410">
        <v>19</v>
      </c>
      <c r="W410">
        <v>5</v>
      </c>
      <c r="X410">
        <v>4</v>
      </c>
      <c r="Y410" s="1">
        <v>0.25</v>
      </c>
      <c r="Z410" s="1">
        <f t="shared" si="19"/>
        <v>0.25</v>
      </c>
      <c r="AA410" t="str">
        <f t="shared" si="20"/>
        <v>CRITICO</v>
      </c>
    </row>
    <row r="411" spans="1:27" x14ac:dyDescent="0.25">
      <c r="A411" t="s">
        <v>924</v>
      </c>
      <c r="B411" t="s">
        <v>925</v>
      </c>
      <c r="C411" t="s">
        <v>33</v>
      </c>
      <c r="D411" t="s">
        <v>34</v>
      </c>
      <c r="E411" t="s">
        <v>34</v>
      </c>
      <c r="F411">
        <v>0</v>
      </c>
      <c r="G411">
        <v>0</v>
      </c>
      <c r="H411">
        <v>10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12.5</v>
      </c>
      <c r="S411">
        <v>100</v>
      </c>
      <c r="U411">
        <f t="shared" si="18"/>
        <v>100</v>
      </c>
      <c r="V411">
        <v>10</v>
      </c>
      <c r="W411">
        <v>1</v>
      </c>
      <c r="X411">
        <v>10</v>
      </c>
      <c r="Y411" s="1">
        <v>10</v>
      </c>
      <c r="Z411" s="1">
        <f t="shared" si="19"/>
        <v>10</v>
      </c>
      <c r="AA411" t="str">
        <f t="shared" si="20"/>
        <v>SOBRESTOCK</v>
      </c>
    </row>
    <row r="412" spans="1:27" x14ac:dyDescent="0.25">
      <c r="A412" t="s">
        <v>288</v>
      </c>
      <c r="B412" t="s">
        <v>289</v>
      </c>
      <c r="C412" t="s">
        <v>33</v>
      </c>
      <c r="D412" t="s">
        <v>34</v>
      </c>
      <c r="E412" t="s">
        <v>35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610</v>
      </c>
      <c r="R412">
        <v>3.5390000000000001</v>
      </c>
      <c r="S412">
        <v>2633</v>
      </c>
      <c r="T412">
        <v>6407</v>
      </c>
      <c r="U412">
        <f t="shared" si="18"/>
        <v>9040</v>
      </c>
      <c r="V412">
        <v>610</v>
      </c>
      <c r="W412">
        <v>1</v>
      </c>
      <c r="X412">
        <v>610</v>
      </c>
      <c r="Y412" s="1">
        <v>4.32</v>
      </c>
      <c r="Z412" s="1">
        <f t="shared" si="19"/>
        <v>14.819672131147541</v>
      </c>
      <c r="AA412" t="str">
        <f t="shared" si="20"/>
        <v>SOBRESTOCK</v>
      </c>
    </row>
    <row r="413" spans="1:27" x14ac:dyDescent="0.25">
      <c r="A413" t="s">
        <v>1218</v>
      </c>
      <c r="B413" t="s">
        <v>1219</v>
      </c>
      <c r="C413" t="s">
        <v>26</v>
      </c>
      <c r="D413" t="s">
        <v>27</v>
      </c>
      <c r="E413" t="s">
        <v>34</v>
      </c>
      <c r="F413">
        <v>39</v>
      </c>
      <c r="G413">
        <v>90</v>
      </c>
      <c r="H413">
        <v>53</v>
      </c>
      <c r="I413">
        <v>96</v>
      </c>
      <c r="J413">
        <v>123</v>
      </c>
      <c r="K413">
        <v>155</v>
      </c>
      <c r="L413">
        <v>56</v>
      </c>
      <c r="M413">
        <v>71</v>
      </c>
      <c r="N413">
        <v>26</v>
      </c>
      <c r="O413">
        <v>32</v>
      </c>
      <c r="P413">
        <v>22</v>
      </c>
      <c r="Q413">
        <v>12</v>
      </c>
      <c r="R413">
        <v>34.171999999999997</v>
      </c>
      <c r="S413">
        <v>144</v>
      </c>
      <c r="T413">
        <v>11</v>
      </c>
      <c r="U413">
        <f t="shared" si="18"/>
        <v>155</v>
      </c>
      <c r="V413">
        <v>775</v>
      </c>
      <c r="W413">
        <v>12</v>
      </c>
      <c r="X413">
        <v>65</v>
      </c>
      <c r="Y413" s="1">
        <v>2.2200000000000002</v>
      </c>
      <c r="Z413" s="1">
        <f t="shared" si="19"/>
        <v>2.3846153846153846</v>
      </c>
      <c r="AA413" t="str">
        <f t="shared" si="20"/>
        <v>SUBSTOCK</v>
      </c>
    </row>
    <row r="414" spans="1:27" x14ac:dyDescent="0.25">
      <c r="A414" t="s">
        <v>1062</v>
      </c>
      <c r="B414" t="s">
        <v>1063</v>
      </c>
      <c r="C414" t="s">
        <v>33</v>
      </c>
      <c r="D414" t="s">
        <v>34</v>
      </c>
      <c r="E414" t="s">
        <v>34</v>
      </c>
      <c r="F414">
        <v>2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1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106.25</v>
      </c>
      <c r="S414">
        <v>1</v>
      </c>
      <c r="U414">
        <f t="shared" si="18"/>
        <v>1</v>
      </c>
      <c r="V414">
        <v>5</v>
      </c>
      <c r="W414">
        <v>4</v>
      </c>
      <c r="X414">
        <v>1</v>
      </c>
      <c r="Y414" s="1">
        <v>1</v>
      </c>
      <c r="Z414" s="1">
        <f t="shared" si="19"/>
        <v>1</v>
      </c>
      <c r="AA414" t="str">
        <f t="shared" si="20"/>
        <v>CRITICO</v>
      </c>
    </row>
    <row r="415" spans="1:27" x14ac:dyDescent="0.25">
      <c r="A415" t="s">
        <v>822</v>
      </c>
      <c r="B415" t="s">
        <v>823</v>
      </c>
      <c r="C415" t="s">
        <v>33</v>
      </c>
      <c r="D415" t="s">
        <v>34</v>
      </c>
      <c r="E415" t="s">
        <v>29</v>
      </c>
      <c r="F415">
        <v>18</v>
      </c>
      <c r="G415">
        <v>0</v>
      </c>
      <c r="H415">
        <v>1</v>
      </c>
      <c r="I415">
        <v>7</v>
      </c>
      <c r="J415">
        <v>5</v>
      </c>
      <c r="K415">
        <v>5</v>
      </c>
      <c r="L415">
        <v>38</v>
      </c>
      <c r="M415">
        <v>30</v>
      </c>
      <c r="N415">
        <v>62</v>
      </c>
      <c r="O415">
        <v>0</v>
      </c>
      <c r="P415">
        <v>0</v>
      </c>
      <c r="Q415">
        <v>0</v>
      </c>
      <c r="R415">
        <v>0.2</v>
      </c>
      <c r="S415">
        <v>269</v>
      </c>
      <c r="T415">
        <v>2670</v>
      </c>
      <c r="U415">
        <f t="shared" si="18"/>
        <v>2939</v>
      </c>
      <c r="V415">
        <v>166</v>
      </c>
      <c r="W415">
        <v>8</v>
      </c>
      <c r="X415">
        <v>21</v>
      </c>
      <c r="Y415" s="1">
        <v>12.81</v>
      </c>
      <c r="Z415" s="1">
        <f t="shared" si="19"/>
        <v>139.95238095238096</v>
      </c>
      <c r="AA415" t="str">
        <f t="shared" si="20"/>
        <v>SOBRESTOCK</v>
      </c>
    </row>
    <row r="416" spans="1:27" x14ac:dyDescent="0.25">
      <c r="A416" t="s">
        <v>674</v>
      </c>
      <c r="B416" t="s">
        <v>675</v>
      </c>
      <c r="C416" t="s">
        <v>33</v>
      </c>
      <c r="D416" t="s">
        <v>34</v>
      </c>
      <c r="E416" t="s">
        <v>34</v>
      </c>
      <c r="F416">
        <v>39</v>
      </c>
      <c r="G416">
        <v>11</v>
      </c>
      <c r="H416">
        <v>83</v>
      </c>
      <c r="I416">
        <v>67</v>
      </c>
      <c r="J416">
        <v>5</v>
      </c>
      <c r="K416">
        <v>8</v>
      </c>
      <c r="L416">
        <v>0</v>
      </c>
      <c r="M416">
        <v>5</v>
      </c>
      <c r="N416">
        <v>35</v>
      </c>
      <c r="O416">
        <v>0</v>
      </c>
      <c r="P416">
        <v>0</v>
      </c>
      <c r="Q416">
        <v>0</v>
      </c>
      <c r="R416">
        <v>1.63</v>
      </c>
      <c r="S416">
        <v>3</v>
      </c>
      <c r="U416">
        <f t="shared" si="18"/>
        <v>3</v>
      </c>
      <c r="V416">
        <v>253</v>
      </c>
      <c r="W416">
        <v>8</v>
      </c>
      <c r="X416">
        <v>32</v>
      </c>
      <c r="Y416" s="1">
        <v>0.09</v>
      </c>
      <c r="Z416" s="1">
        <f t="shared" si="19"/>
        <v>9.375E-2</v>
      </c>
      <c r="AA416" t="str">
        <f t="shared" si="20"/>
        <v>CRITICO</v>
      </c>
    </row>
    <row r="417" spans="1:27" x14ac:dyDescent="0.25">
      <c r="A417" t="s">
        <v>1312</v>
      </c>
      <c r="B417" t="s">
        <v>1313</v>
      </c>
      <c r="C417" t="s">
        <v>33</v>
      </c>
      <c r="D417" t="s">
        <v>34</v>
      </c>
      <c r="E417" t="s">
        <v>35</v>
      </c>
      <c r="F417">
        <v>4</v>
      </c>
      <c r="G417">
        <v>0</v>
      </c>
      <c r="H417">
        <v>1</v>
      </c>
      <c r="I417">
        <v>1</v>
      </c>
      <c r="J417">
        <v>2</v>
      </c>
      <c r="K417">
        <v>2</v>
      </c>
      <c r="L417">
        <v>2</v>
      </c>
      <c r="M417">
        <v>1</v>
      </c>
      <c r="N417">
        <v>2</v>
      </c>
      <c r="O417">
        <v>0</v>
      </c>
      <c r="P417">
        <v>0</v>
      </c>
      <c r="Q417">
        <v>0</v>
      </c>
      <c r="R417">
        <v>4.62</v>
      </c>
      <c r="S417">
        <v>6</v>
      </c>
      <c r="U417">
        <f t="shared" si="18"/>
        <v>6</v>
      </c>
      <c r="V417">
        <v>15</v>
      </c>
      <c r="W417">
        <v>8</v>
      </c>
      <c r="X417">
        <v>2</v>
      </c>
      <c r="Y417" s="1">
        <v>3</v>
      </c>
      <c r="Z417" s="1">
        <f t="shared" si="19"/>
        <v>3</v>
      </c>
      <c r="AA417" t="str">
        <f t="shared" si="20"/>
        <v>SUBSTOCK</v>
      </c>
    </row>
    <row r="418" spans="1:27" x14ac:dyDescent="0.25">
      <c r="A418" t="s">
        <v>310</v>
      </c>
      <c r="B418" t="s">
        <v>311</v>
      </c>
      <c r="C418" t="s">
        <v>26</v>
      </c>
      <c r="D418" t="s">
        <v>34</v>
      </c>
      <c r="E418" t="s">
        <v>34</v>
      </c>
      <c r="F418">
        <v>1</v>
      </c>
      <c r="G418">
        <v>0</v>
      </c>
      <c r="H418">
        <v>0</v>
      </c>
      <c r="I418">
        <v>1</v>
      </c>
      <c r="J418">
        <v>0</v>
      </c>
      <c r="K418">
        <v>3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544.38</v>
      </c>
      <c r="S418">
        <v>0</v>
      </c>
      <c r="U418">
        <f t="shared" si="18"/>
        <v>0</v>
      </c>
      <c r="V418">
        <v>6</v>
      </c>
      <c r="W418">
        <v>4</v>
      </c>
      <c r="X418">
        <v>2</v>
      </c>
      <c r="Y418" s="1">
        <v>0</v>
      </c>
      <c r="Z418" s="1">
        <f t="shared" si="19"/>
        <v>0</v>
      </c>
      <c r="AA418" t="str">
        <f t="shared" si="20"/>
        <v>CRITICO</v>
      </c>
    </row>
    <row r="419" spans="1:27" x14ac:dyDescent="0.25">
      <c r="A419" t="s">
        <v>1220</v>
      </c>
      <c r="B419" t="s">
        <v>1221</v>
      </c>
      <c r="C419" t="s">
        <v>26</v>
      </c>
      <c r="D419" t="s">
        <v>27</v>
      </c>
      <c r="E419" t="s">
        <v>35</v>
      </c>
      <c r="F419">
        <v>2792</v>
      </c>
      <c r="G419">
        <v>1986</v>
      </c>
      <c r="H419">
        <v>1494</v>
      </c>
      <c r="I419">
        <v>981</v>
      </c>
      <c r="J419">
        <v>961</v>
      </c>
      <c r="K419">
        <v>1177</v>
      </c>
      <c r="L419">
        <v>1707</v>
      </c>
      <c r="M419">
        <v>1990</v>
      </c>
      <c r="N419">
        <v>1671</v>
      </c>
      <c r="O419">
        <v>1847</v>
      </c>
      <c r="P419">
        <v>1779</v>
      </c>
      <c r="Q419">
        <v>2185</v>
      </c>
      <c r="R419">
        <v>0.7</v>
      </c>
      <c r="S419">
        <v>8803</v>
      </c>
      <c r="T419">
        <v>20192</v>
      </c>
      <c r="U419">
        <f t="shared" si="18"/>
        <v>28995</v>
      </c>
      <c r="V419">
        <v>20570</v>
      </c>
      <c r="W419">
        <v>12</v>
      </c>
      <c r="X419">
        <v>1714</v>
      </c>
      <c r="Y419" s="1">
        <v>5.14</v>
      </c>
      <c r="Z419" s="1">
        <f t="shared" si="19"/>
        <v>16.916569428238041</v>
      </c>
      <c r="AA419" t="str">
        <f t="shared" si="20"/>
        <v>SOBRESTOCK</v>
      </c>
    </row>
    <row r="420" spans="1:27" x14ac:dyDescent="0.25">
      <c r="A420" t="s">
        <v>1158</v>
      </c>
      <c r="B420" t="s">
        <v>1159</v>
      </c>
      <c r="C420" t="s">
        <v>33</v>
      </c>
      <c r="D420" t="s">
        <v>34</v>
      </c>
      <c r="E420" t="s">
        <v>35</v>
      </c>
      <c r="F420">
        <v>4</v>
      </c>
      <c r="G420">
        <v>4</v>
      </c>
      <c r="H420">
        <v>0</v>
      </c>
      <c r="I420">
        <v>1</v>
      </c>
      <c r="J420">
        <v>4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259.89</v>
      </c>
      <c r="S420">
        <v>0</v>
      </c>
      <c r="U420">
        <f t="shared" si="18"/>
        <v>0</v>
      </c>
      <c r="V420">
        <v>13</v>
      </c>
      <c r="W420">
        <v>4</v>
      </c>
      <c r="X420">
        <v>3</v>
      </c>
      <c r="Y420" s="1">
        <v>0</v>
      </c>
      <c r="Z420" s="1">
        <f t="shared" si="19"/>
        <v>0</v>
      </c>
      <c r="AA420" t="str">
        <f t="shared" si="20"/>
        <v>CRITICO</v>
      </c>
    </row>
    <row r="421" spans="1:27" x14ac:dyDescent="0.25">
      <c r="A421" t="s">
        <v>1320</v>
      </c>
      <c r="B421" t="s">
        <v>1321</v>
      </c>
      <c r="C421" t="s">
        <v>33</v>
      </c>
      <c r="D421" t="s">
        <v>34</v>
      </c>
      <c r="E421" t="s">
        <v>35</v>
      </c>
      <c r="F421">
        <v>50</v>
      </c>
      <c r="G421">
        <v>13</v>
      </c>
      <c r="H421">
        <v>24</v>
      </c>
      <c r="I421">
        <v>10</v>
      </c>
      <c r="J421">
        <v>6</v>
      </c>
      <c r="K421">
        <v>26</v>
      </c>
      <c r="L421">
        <v>4</v>
      </c>
      <c r="M421">
        <v>1</v>
      </c>
      <c r="N421">
        <v>8</v>
      </c>
      <c r="O421">
        <v>19</v>
      </c>
      <c r="P421">
        <v>18</v>
      </c>
      <c r="Q421">
        <v>33</v>
      </c>
      <c r="R421">
        <v>3.7970000000000002</v>
      </c>
      <c r="S421">
        <v>211</v>
      </c>
      <c r="T421">
        <v>419</v>
      </c>
      <c r="U421">
        <f t="shared" si="18"/>
        <v>630</v>
      </c>
      <c r="V421">
        <v>212</v>
      </c>
      <c r="W421">
        <v>12</v>
      </c>
      <c r="X421">
        <v>18</v>
      </c>
      <c r="Y421" s="1">
        <v>11.72</v>
      </c>
      <c r="Z421" s="1">
        <f t="shared" si="19"/>
        <v>35</v>
      </c>
      <c r="AA421" t="str">
        <f t="shared" si="20"/>
        <v>SOBRESTOCK</v>
      </c>
    </row>
    <row r="422" spans="1:27" x14ac:dyDescent="0.25">
      <c r="A422" t="s">
        <v>108</v>
      </c>
      <c r="B422" t="s">
        <v>109</v>
      </c>
      <c r="C422" t="s">
        <v>33</v>
      </c>
      <c r="D422" t="s">
        <v>34</v>
      </c>
      <c r="E422" t="s">
        <v>35</v>
      </c>
      <c r="F422">
        <v>270</v>
      </c>
      <c r="G422">
        <v>410</v>
      </c>
      <c r="H422">
        <v>131</v>
      </c>
      <c r="I422">
        <v>500</v>
      </c>
      <c r="J422">
        <v>349</v>
      </c>
      <c r="K422">
        <v>210</v>
      </c>
      <c r="L422">
        <v>168</v>
      </c>
      <c r="M422">
        <v>0</v>
      </c>
      <c r="N422">
        <v>100</v>
      </c>
      <c r="O422">
        <v>0</v>
      </c>
      <c r="P422">
        <v>100</v>
      </c>
      <c r="Q422">
        <v>0</v>
      </c>
      <c r="R422">
        <v>0.68</v>
      </c>
      <c r="S422">
        <v>240</v>
      </c>
      <c r="U422">
        <f t="shared" si="18"/>
        <v>240</v>
      </c>
      <c r="V422">
        <v>2238</v>
      </c>
      <c r="W422">
        <v>9</v>
      </c>
      <c r="X422">
        <v>249</v>
      </c>
      <c r="Y422" s="1">
        <v>0.96</v>
      </c>
      <c r="Z422" s="1">
        <f t="shared" si="19"/>
        <v>0.96385542168674698</v>
      </c>
      <c r="AA422" t="str">
        <f t="shared" si="20"/>
        <v>CRITICO</v>
      </c>
    </row>
    <row r="423" spans="1:27" x14ac:dyDescent="0.25">
      <c r="A423" t="s">
        <v>850</v>
      </c>
      <c r="B423" t="s">
        <v>851</v>
      </c>
      <c r="C423" t="s">
        <v>33</v>
      </c>
      <c r="D423" t="s">
        <v>34</v>
      </c>
      <c r="E423" t="s">
        <v>35</v>
      </c>
      <c r="F423">
        <v>218</v>
      </c>
      <c r="G423">
        <v>181</v>
      </c>
      <c r="H423">
        <v>60</v>
      </c>
      <c r="I423">
        <v>143</v>
      </c>
      <c r="J423">
        <v>25</v>
      </c>
      <c r="K423">
        <v>15</v>
      </c>
      <c r="L423">
        <v>71</v>
      </c>
      <c r="M423">
        <v>41</v>
      </c>
      <c r="N423">
        <v>34</v>
      </c>
      <c r="O423">
        <v>67</v>
      </c>
      <c r="P423">
        <v>16</v>
      </c>
      <c r="Q423">
        <v>90</v>
      </c>
      <c r="R423">
        <v>0.23</v>
      </c>
      <c r="S423">
        <v>1126</v>
      </c>
      <c r="T423">
        <v>1891</v>
      </c>
      <c r="U423">
        <f t="shared" si="18"/>
        <v>3017</v>
      </c>
      <c r="V423">
        <v>961</v>
      </c>
      <c r="W423">
        <v>12</v>
      </c>
      <c r="X423">
        <v>80</v>
      </c>
      <c r="Y423" s="1">
        <v>14.08</v>
      </c>
      <c r="Z423" s="1">
        <f t="shared" si="19"/>
        <v>37.712499999999999</v>
      </c>
      <c r="AA423" t="str">
        <f t="shared" si="20"/>
        <v>SOBRESTOCK</v>
      </c>
    </row>
    <row r="424" spans="1:27" x14ac:dyDescent="0.25">
      <c r="A424" t="s">
        <v>1366</v>
      </c>
      <c r="B424" t="s">
        <v>1367</v>
      </c>
      <c r="C424" t="s">
        <v>33</v>
      </c>
      <c r="D424" t="s">
        <v>34</v>
      </c>
      <c r="E424" t="s">
        <v>35</v>
      </c>
      <c r="F424">
        <v>31</v>
      </c>
      <c r="G424">
        <v>36</v>
      </c>
      <c r="H424">
        <v>28</v>
      </c>
      <c r="I424">
        <v>32</v>
      </c>
      <c r="J424">
        <v>25</v>
      </c>
      <c r="K424">
        <v>17</v>
      </c>
      <c r="L424">
        <v>23</v>
      </c>
      <c r="M424">
        <v>18</v>
      </c>
      <c r="N424">
        <v>15</v>
      </c>
      <c r="O424">
        <v>57</v>
      </c>
      <c r="P424">
        <v>20</v>
      </c>
      <c r="Q424">
        <v>45</v>
      </c>
      <c r="R424">
        <v>31</v>
      </c>
      <c r="S424">
        <v>89</v>
      </c>
      <c r="U424">
        <f t="shared" si="18"/>
        <v>89</v>
      </c>
      <c r="V424">
        <v>347</v>
      </c>
      <c r="W424">
        <v>12</v>
      </c>
      <c r="X424">
        <v>29</v>
      </c>
      <c r="Y424" s="1">
        <v>3.07</v>
      </c>
      <c r="Z424" s="1">
        <f t="shared" si="19"/>
        <v>3.0689655172413794</v>
      </c>
      <c r="AA424" t="str">
        <f t="shared" si="20"/>
        <v>NORMOSTOCK</v>
      </c>
    </row>
    <row r="425" spans="1:27" x14ac:dyDescent="0.25">
      <c r="A425" t="s">
        <v>580</v>
      </c>
      <c r="B425" t="s">
        <v>581</v>
      </c>
      <c r="C425" t="s">
        <v>33</v>
      </c>
      <c r="D425" t="s">
        <v>34</v>
      </c>
      <c r="E425" t="s">
        <v>35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15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10</v>
      </c>
      <c r="S425">
        <v>0</v>
      </c>
      <c r="U425">
        <f t="shared" si="18"/>
        <v>0</v>
      </c>
      <c r="V425">
        <v>15</v>
      </c>
      <c r="W425">
        <v>1</v>
      </c>
      <c r="X425">
        <v>15</v>
      </c>
      <c r="Y425" s="1">
        <v>0</v>
      </c>
      <c r="Z425" s="1">
        <f t="shared" si="19"/>
        <v>0</v>
      </c>
      <c r="AA425" t="str">
        <f t="shared" si="20"/>
        <v>CRITICO</v>
      </c>
    </row>
    <row r="426" spans="1:27" x14ac:dyDescent="0.25">
      <c r="A426" t="s">
        <v>738</v>
      </c>
      <c r="B426" t="s">
        <v>739</v>
      </c>
      <c r="C426" t="s">
        <v>33</v>
      </c>
      <c r="D426" t="s">
        <v>34</v>
      </c>
      <c r="E426" t="s">
        <v>35</v>
      </c>
      <c r="F426">
        <v>3</v>
      </c>
      <c r="G426">
        <v>0</v>
      </c>
      <c r="H426">
        <v>1</v>
      </c>
      <c r="I426">
        <v>0</v>
      </c>
      <c r="J426">
        <v>2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1518.75</v>
      </c>
      <c r="S426">
        <v>0</v>
      </c>
      <c r="U426">
        <f t="shared" si="18"/>
        <v>0</v>
      </c>
      <c r="V426">
        <v>8</v>
      </c>
      <c r="W426">
        <v>4</v>
      </c>
      <c r="X426">
        <v>2</v>
      </c>
      <c r="Y426" s="1">
        <v>0</v>
      </c>
      <c r="Z426" s="1">
        <f t="shared" si="19"/>
        <v>0</v>
      </c>
      <c r="AA426" t="str">
        <f t="shared" si="20"/>
        <v>CRITICO</v>
      </c>
    </row>
    <row r="427" spans="1:27" x14ac:dyDescent="0.25">
      <c r="A427" t="s">
        <v>1336</v>
      </c>
      <c r="B427" t="s">
        <v>1337</v>
      </c>
      <c r="C427" t="s">
        <v>33</v>
      </c>
      <c r="D427" t="s">
        <v>34</v>
      </c>
      <c r="E427" t="s">
        <v>35</v>
      </c>
      <c r="F427">
        <v>72</v>
      </c>
      <c r="G427">
        <v>63</v>
      </c>
      <c r="H427">
        <v>67</v>
      </c>
      <c r="I427">
        <v>70</v>
      </c>
      <c r="J427">
        <v>51</v>
      </c>
      <c r="K427">
        <v>27</v>
      </c>
      <c r="L427">
        <v>75</v>
      </c>
      <c r="M427">
        <v>21</v>
      </c>
      <c r="N427">
        <v>33</v>
      </c>
      <c r="O427">
        <v>22</v>
      </c>
      <c r="P427">
        <v>30</v>
      </c>
      <c r="Q427">
        <v>38</v>
      </c>
      <c r="R427">
        <v>3.85</v>
      </c>
      <c r="S427">
        <v>439</v>
      </c>
      <c r="T427">
        <v>297</v>
      </c>
      <c r="U427">
        <f t="shared" si="18"/>
        <v>736</v>
      </c>
      <c r="V427">
        <v>569</v>
      </c>
      <c r="W427">
        <v>12</v>
      </c>
      <c r="X427">
        <v>47</v>
      </c>
      <c r="Y427" s="1">
        <v>9.34</v>
      </c>
      <c r="Z427" s="1">
        <f t="shared" si="19"/>
        <v>15.659574468085106</v>
      </c>
      <c r="AA427" t="str">
        <f t="shared" si="20"/>
        <v>SOBRESTOCK</v>
      </c>
    </row>
    <row r="428" spans="1:27" x14ac:dyDescent="0.25">
      <c r="A428" t="s">
        <v>1026</v>
      </c>
      <c r="B428" t="s">
        <v>1027</v>
      </c>
      <c r="C428" t="s">
        <v>26</v>
      </c>
      <c r="D428" t="s">
        <v>34</v>
      </c>
      <c r="E428" t="s">
        <v>29</v>
      </c>
      <c r="F428">
        <v>24142</v>
      </c>
      <c r="G428">
        <v>11517</v>
      </c>
      <c r="H428">
        <v>8343</v>
      </c>
      <c r="I428">
        <v>10463</v>
      </c>
      <c r="J428">
        <v>4896</v>
      </c>
      <c r="K428">
        <v>5036</v>
      </c>
      <c r="L428">
        <v>5887</v>
      </c>
      <c r="M428">
        <v>4127</v>
      </c>
      <c r="N428">
        <v>90</v>
      </c>
      <c r="O428">
        <v>520</v>
      </c>
      <c r="P428">
        <v>0</v>
      </c>
      <c r="Q428">
        <v>870</v>
      </c>
      <c r="R428">
        <v>7.6999999999999999E-2</v>
      </c>
      <c r="S428">
        <v>36270</v>
      </c>
      <c r="T428">
        <v>9540</v>
      </c>
      <c r="U428">
        <f t="shared" si="18"/>
        <v>45810</v>
      </c>
      <c r="V428">
        <v>75891</v>
      </c>
      <c r="W428">
        <v>11</v>
      </c>
      <c r="X428">
        <v>6899</v>
      </c>
      <c r="Y428" s="1">
        <v>5.26</v>
      </c>
      <c r="Z428" s="1">
        <f t="shared" si="19"/>
        <v>6.6400927670676912</v>
      </c>
      <c r="AA428" t="str">
        <f t="shared" si="20"/>
        <v>SOBRESTOCK</v>
      </c>
    </row>
    <row r="429" spans="1:27" x14ac:dyDescent="0.25">
      <c r="A429" t="s">
        <v>246</v>
      </c>
      <c r="B429" t="s">
        <v>247</v>
      </c>
      <c r="C429" t="s">
        <v>26</v>
      </c>
      <c r="D429" t="s">
        <v>27</v>
      </c>
      <c r="E429" t="s">
        <v>34</v>
      </c>
      <c r="F429">
        <v>2</v>
      </c>
      <c r="G429">
        <v>1</v>
      </c>
      <c r="H429">
        <v>2</v>
      </c>
      <c r="I429">
        <v>1</v>
      </c>
      <c r="J429">
        <v>0</v>
      </c>
      <c r="K429">
        <v>20</v>
      </c>
      <c r="L429">
        <v>22</v>
      </c>
      <c r="M429">
        <v>8</v>
      </c>
      <c r="N429">
        <v>8</v>
      </c>
      <c r="O429">
        <v>9</v>
      </c>
      <c r="P429">
        <v>4</v>
      </c>
      <c r="Q429">
        <v>6</v>
      </c>
      <c r="R429">
        <v>8.2899999999999991</v>
      </c>
      <c r="S429">
        <v>45</v>
      </c>
      <c r="U429">
        <f t="shared" si="18"/>
        <v>45</v>
      </c>
      <c r="V429">
        <v>83</v>
      </c>
      <c r="W429">
        <v>11</v>
      </c>
      <c r="X429">
        <v>8</v>
      </c>
      <c r="Y429" s="1">
        <v>5.63</v>
      </c>
      <c r="Z429" s="1">
        <f t="shared" si="19"/>
        <v>5.625</v>
      </c>
      <c r="AA429" t="str">
        <f t="shared" si="20"/>
        <v>NORMOSTOCK</v>
      </c>
    </row>
    <row r="430" spans="1:27" x14ac:dyDescent="0.25">
      <c r="A430" t="s">
        <v>274</v>
      </c>
      <c r="B430" t="s">
        <v>275</v>
      </c>
      <c r="C430" t="s">
        <v>26</v>
      </c>
      <c r="D430" t="s">
        <v>27</v>
      </c>
      <c r="E430" t="s">
        <v>35</v>
      </c>
      <c r="F430">
        <v>49145</v>
      </c>
      <c r="G430">
        <v>48289</v>
      </c>
      <c r="H430">
        <v>34410</v>
      </c>
      <c r="I430">
        <v>29187</v>
      </c>
      <c r="J430">
        <v>36910</v>
      </c>
      <c r="K430">
        <v>41519</v>
      </c>
      <c r="L430">
        <v>39852</v>
      </c>
      <c r="M430">
        <v>37960</v>
      </c>
      <c r="N430">
        <v>41204</v>
      </c>
      <c r="O430">
        <v>36935</v>
      </c>
      <c r="P430">
        <v>39527</v>
      </c>
      <c r="Q430">
        <v>44010</v>
      </c>
      <c r="R430">
        <v>0.44</v>
      </c>
      <c r="S430">
        <v>119708</v>
      </c>
      <c r="T430">
        <v>304000</v>
      </c>
      <c r="U430">
        <f t="shared" si="18"/>
        <v>423708</v>
      </c>
      <c r="V430">
        <v>478948</v>
      </c>
      <c r="W430">
        <v>12</v>
      </c>
      <c r="X430">
        <v>39912</v>
      </c>
      <c r="Y430" s="1">
        <v>3</v>
      </c>
      <c r="Z430" s="1">
        <f t="shared" si="19"/>
        <v>10.616055321707757</v>
      </c>
      <c r="AA430" t="str">
        <f t="shared" si="20"/>
        <v>SOBRESTOCK</v>
      </c>
    </row>
    <row r="431" spans="1:27" x14ac:dyDescent="0.25">
      <c r="A431" t="s">
        <v>672</v>
      </c>
      <c r="B431" t="s">
        <v>673</v>
      </c>
      <c r="C431" t="s">
        <v>33</v>
      </c>
      <c r="D431" t="s">
        <v>34</v>
      </c>
      <c r="E431" t="s">
        <v>34</v>
      </c>
      <c r="F431">
        <v>8</v>
      </c>
      <c r="G431">
        <v>13</v>
      </c>
      <c r="H431">
        <v>29</v>
      </c>
      <c r="I431">
        <v>7</v>
      </c>
      <c r="J431">
        <v>15</v>
      </c>
      <c r="K431">
        <v>26</v>
      </c>
      <c r="L431">
        <v>39</v>
      </c>
      <c r="M431">
        <v>19</v>
      </c>
      <c r="N431">
        <v>5</v>
      </c>
      <c r="O431">
        <v>23</v>
      </c>
      <c r="P431">
        <v>0</v>
      </c>
      <c r="Q431">
        <v>0</v>
      </c>
      <c r="R431">
        <v>1.48</v>
      </c>
      <c r="S431">
        <v>46</v>
      </c>
      <c r="U431">
        <f t="shared" si="18"/>
        <v>46</v>
      </c>
      <c r="V431">
        <v>184</v>
      </c>
      <c r="W431">
        <v>10</v>
      </c>
      <c r="X431">
        <v>18</v>
      </c>
      <c r="Y431" s="1">
        <v>2.56</v>
      </c>
      <c r="Z431" s="1">
        <f t="shared" si="19"/>
        <v>2.5555555555555554</v>
      </c>
      <c r="AA431" t="str">
        <f t="shared" si="20"/>
        <v>SUBSTOCK</v>
      </c>
    </row>
    <row r="432" spans="1:27" x14ac:dyDescent="0.25">
      <c r="A432" t="s">
        <v>1168</v>
      </c>
      <c r="B432" t="s">
        <v>1169</v>
      </c>
      <c r="C432" t="s">
        <v>26</v>
      </c>
      <c r="D432" t="s">
        <v>27</v>
      </c>
      <c r="E432" t="s">
        <v>29</v>
      </c>
      <c r="F432">
        <v>1560</v>
      </c>
      <c r="G432">
        <v>240</v>
      </c>
      <c r="H432">
        <v>180</v>
      </c>
      <c r="I432">
        <v>600</v>
      </c>
      <c r="J432">
        <v>210</v>
      </c>
      <c r="K432">
        <v>270</v>
      </c>
      <c r="L432">
        <v>2970</v>
      </c>
      <c r="M432">
        <v>180</v>
      </c>
      <c r="N432">
        <v>480</v>
      </c>
      <c r="O432">
        <v>1380</v>
      </c>
      <c r="P432">
        <v>780</v>
      </c>
      <c r="Q432">
        <v>4020</v>
      </c>
      <c r="R432">
        <v>4.97</v>
      </c>
      <c r="S432">
        <v>0</v>
      </c>
      <c r="T432">
        <v>270</v>
      </c>
      <c r="U432">
        <f t="shared" si="18"/>
        <v>270</v>
      </c>
      <c r="V432">
        <v>12870</v>
      </c>
      <c r="W432">
        <v>12</v>
      </c>
      <c r="X432">
        <v>1073</v>
      </c>
      <c r="Y432" s="1">
        <v>0</v>
      </c>
      <c r="Z432" s="1">
        <f t="shared" si="19"/>
        <v>0.25163094128611369</v>
      </c>
      <c r="AA432" t="str">
        <f t="shared" si="20"/>
        <v>CRITICO</v>
      </c>
    </row>
    <row r="433" spans="1:27" x14ac:dyDescent="0.25">
      <c r="A433" t="s">
        <v>1174</v>
      </c>
      <c r="B433" t="s">
        <v>1175</v>
      </c>
      <c r="C433" t="s">
        <v>33</v>
      </c>
      <c r="D433" t="s">
        <v>34</v>
      </c>
      <c r="E433" t="s">
        <v>34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1500</v>
      </c>
      <c r="M433">
        <v>0</v>
      </c>
      <c r="N433">
        <v>2000</v>
      </c>
      <c r="O433">
        <v>0</v>
      </c>
      <c r="P433">
        <v>0</v>
      </c>
      <c r="Q433">
        <v>0</v>
      </c>
      <c r="R433">
        <v>3.5</v>
      </c>
      <c r="S433">
        <v>2500</v>
      </c>
      <c r="U433">
        <f t="shared" si="18"/>
        <v>2500</v>
      </c>
      <c r="V433">
        <v>3500</v>
      </c>
      <c r="W433">
        <v>2</v>
      </c>
      <c r="X433">
        <v>1750</v>
      </c>
      <c r="Y433" s="1">
        <v>1.43</v>
      </c>
      <c r="Z433" s="1">
        <f t="shared" si="19"/>
        <v>1.4285714285714286</v>
      </c>
      <c r="AA433" t="str">
        <f t="shared" si="20"/>
        <v>CRITICO</v>
      </c>
    </row>
    <row r="434" spans="1:27" x14ac:dyDescent="0.25">
      <c r="A434" t="s">
        <v>494</v>
      </c>
      <c r="B434" t="s">
        <v>495</v>
      </c>
      <c r="C434" t="s">
        <v>33</v>
      </c>
      <c r="D434" t="s">
        <v>34</v>
      </c>
      <c r="E434" t="s">
        <v>34</v>
      </c>
      <c r="F434">
        <v>1830</v>
      </c>
      <c r="G434">
        <v>1161</v>
      </c>
      <c r="H434">
        <v>1541</v>
      </c>
      <c r="I434">
        <v>841</v>
      </c>
      <c r="J434">
        <v>425</v>
      </c>
      <c r="K434">
        <v>502</v>
      </c>
      <c r="L434">
        <v>1079</v>
      </c>
      <c r="M434">
        <v>355</v>
      </c>
      <c r="N434">
        <v>192</v>
      </c>
      <c r="O434">
        <v>132</v>
      </c>
      <c r="P434">
        <v>128</v>
      </c>
      <c r="Q434">
        <v>238</v>
      </c>
      <c r="R434">
        <v>0.55000000000000004</v>
      </c>
      <c r="S434">
        <v>680</v>
      </c>
      <c r="U434">
        <f t="shared" si="18"/>
        <v>680</v>
      </c>
      <c r="V434">
        <v>8424</v>
      </c>
      <c r="W434">
        <v>12</v>
      </c>
      <c r="X434">
        <v>702</v>
      </c>
      <c r="Y434" s="1">
        <v>0.97</v>
      </c>
      <c r="Z434" s="1">
        <f t="shared" si="19"/>
        <v>0.96866096866096862</v>
      </c>
      <c r="AA434" t="str">
        <f t="shared" si="20"/>
        <v>CRITICO</v>
      </c>
    </row>
    <row r="435" spans="1:27" x14ac:dyDescent="0.25">
      <c r="A435" t="s">
        <v>1138</v>
      </c>
      <c r="B435" t="s">
        <v>1139</v>
      </c>
      <c r="C435" t="s">
        <v>33</v>
      </c>
      <c r="D435" t="s">
        <v>34</v>
      </c>
      <c r="E435" t="s">
        <v>34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46.9</v>
      </c>
      <c r="S435">
        <v>0</v>
      </c>
      <c r="U435">
        <f t="shared" si="18"/>
        <v>0</v>
      </c>
      <c r="V435">
        <v>1</v>
      </c>
      <c r="W435">
        <v>1</v>
      </c>
      <c r="X435">
        <v>1</v>
      </c>
      <c r="Y435" s="1">
        <v>0</v>
      </c>
      <c r="Z435" s="1">
        <f t="shared" si="19"/>
        <v>0</v>
      </c>
      <c r="AA435" t="str">
        <f t="shared" si="20"/>
        <v>CRITICO</v>
      </c>
    </row>
    <row r="436" spans="1:27" x14ac:dyDescent="0.25">
      <c r="A436" t="s">
        <v>122</v>
      </c>
      <c r="B436" t="s">
        <v>123</v>
      </c>
      <c r="C436" t="s">
        <v>33</v>
      </c>
      <c r="D436" t="s">
        <v>34</v>
      </c>
      <c r="E436" t="s">
        <v>34</v>
      </c>
      <c r="F436">
        <v>9</v>
      </c>
      <c r="G436">
        <v>5</v>
      </c>
      <c r="H436">
        <v>11</v>
      </c>
      <c r="I436">
        <v>1</v>
      </c>
      <c r="J436">
        <v>7</v>
      </c>
      <c r="K436">
        <v>3</v>
      </c>
      <c r="L436">
        <v>8</v>
      </c>
      <c r="M436">
        <v>0</v>
      </c>
      <c r="N436">
        <v>0</v>
      </c>
      <c r="O436">
        <v>1</v>
      </c>
      <c r="P436">
        <v>0</v>
      </c>
      <c r="Q436">
        <v>1</v>
      </c>
      <c r="R436">
        <v>56.25</v>
      </c>
      <c r="S436">
        <v>41</v>
      </c>
      <c r="U436">
        <f t="shared" si="18"/>
        <v>41</v>
      </c>
      <c r="V436">
        <v>46</v>
      </c>
      <c r="W436">
        <v>9</v>
      </c>
      <c r="X436">
        <v>5</v>
      </c>
      <c r="Y436" s="1">
        <v>8.1999999999999993</v>
      </c>
      <c r="Z436" s="1">
        <f t="shared" si="19"/>
        <v>8.1999999999999993</v>
      </c>
      <c r="AA436" t="str">
        <f t="shared" si="20"/>
        <v>SOBRESTOCK</v>
      </c>
    </row>
    <row r="437" spans="1:27" x14ac:dyDescent="0.25">
      <c r="A437" t="s">
        <v>852</v>
      </c>
      <c r="B437" t="s">
        <v>853</v>
      </c>
      <c r="C437" t="s">
        <v>33</v>
      </c>
      <c r="D437" t="s">
        <v>34</v>
      </c>
      <c r="E437" t="s">
        <v>35</v>
      </c>
      <c r="F437">
        <v>21</v>
      </c>
      <c r="G437">
        <v>28</v>
      </c>
      <c r="H437">
        <v>26</v>
      </c>
      <c r="I437">
        <v>25</v>
      </c>
      <c r="J437">
        <v>81</v>
      </c>
      <c r="K437">
        <v>121</v>
      </c>
      <c r="L437">
        <v>15</v>
      </c>
      <c r="M437">
        <v>20</v>
      </c>
      <c r="N437">
        <v>24</v>
      </c>
      <c r="O437">
        <v>60</v>
      </c>
      <c r="P437">
        <v>0</v>
      </c>
      <c r="Q437">
        <v>10</v>
      </c>
      <c r="R437">
        <v>4.5</v>
      </c>
      <c r="S437">
        <v>77</v>
      </c>
      <c r="U437">
        <f t="shared" si="18"/>
        <v>77</v>
      </c>
      <c r="V437">
        <v>431</v>
      </c>
      <c r="W437">
        <v>11</v>
      </c>
      <c r="X437">
        <v>39</v>
      </c>
      <c r="Y437" s="1">
        <v>1.97</v>
      </c>
      <c r="Z437" s="1">
        <f t="shared" si="19"/>
        <v>1.9743589743589745</v>
      </c>
      <c r="AA437" t="str">
        <f t="shared" si="20"/>
        <v>CRITICO</v>
      </c>
    </row>
    <row r="438" spans="1:27" x14ac:dyDescent="0.25">
      <c r="A438" t="s">
        <v>332</v>
      </c>
      <c r="B438" t="s">
        <v>333</v>
      </c>
      <c r="C438" t="s">
        <v>33</v>
      </c>
      <c r="D438" t="s">
        <v>34</v>
      </c>
      <c r="E438" t="s">
        <v>29</v>
      </c>
      <c r="F438">
        <v>1</v>
      </c>
      <c r="G438">
        <v>0</v>
      </c>
      <c r="H438">
        <v>2</v>
      </c>
      <c r="I438">
        <v>0</v>
      </c>
      <c r="J438">
        <v>1</v>
      </c>
      <c r="K438">
        <v>5</v>
      </c>
      <c r="L438">
        <v>0</v>
      </c>
      <c r="M438">
        <v>2</v>
      </c>
      <c r="N438">
        <v>3</v>
      </c>
      <c r="O438">
        <v>0</v>
      </c>
      <c r="P438">
        <v>0</v>
      </c>
      <c r="Q438">
        <v>2</v>
      </c>
      <c r="R438">
        <v>77</v>
      </c>
      <c r="S438">
        <v>10</v>
      </c>
      <c r="U438">
        <f t="shared" si="18"/>
        <v>10</v>
      </c>
      <c r="V438">
        <v>16</v>
      </c>
      <c r="W438">
        <v>7</v>
      </c>
      <c r="X438">
        <v>2</v>
      </c>
      <c r="Y438" s="1">
        <v>5</v>
      </c>
      <c r="Z438" s="1">
        <f t="shared" si="19"/>
        <v>5</v>
      </c>
      <c r="AA438" t="str">
        <f t="shared" si="20"/>
        <v>NORMOSTOCK</v>
      </c>
    </row>
    <row r="439" spans="1:27" x14ac:dyDescent="0.25">
      <c r="A439" t="s">
        <v>1394</v>
      </c>
      <c r="B439" t="s">
        <v>1395</v>
      </c>
      <c r="C439" t="s">
        <v>33</v>
      </c>
      <c r="D439" t="s">
        <v>34</v>
      </c>
      <c r="E439" t="s">
        <v>35</v>
      </c>
      <c r="F439">
        <v>1</v>
      </c>
      <c r="G439">
        <v>1</v>
      </c>
      <c r="H439">
        <v>0</v>
      </c>
      <c r="I439">
        <v>3</v>
      </c>
      <c r="J439">
        <v>0</v>
      </c>
      <c r="K439">
        <v>1</v>
      </c>
      <c r="L439">
        <v>6</v>
      </c>
      <c r="M439">
        <v>9</v>
      </c>
      <c r="N439">
        <v>23</v>
      </c>
      <c r="O439">
        <v>25</v>
      </c>
      <c r="P439">
        <v>9</v>
      </c>
      <c r="Q439">
        <v>10</v>
      </c>
      <c r="R439">
        <v>16.21</v>
      </c>
      <c r="S439">
        <v>35</v>
      </c>
      <c r="U439">
        <f t="shared" si="18"/>
        <v>35</v>
      </c>
      <c r="V439">
        <v>88</v>
      </c>
      <c r="W439">
        <v>10</v>
      </c>
      <c r="X439">
        <v>9</v>
      </c>
      <c r="Y439" s="1">
        <v>3.89</v>
      </c>
      <c r="Z439" s="1">
        <f t="shared" si="19"/>
        <v>3.8888888888888888</v>
      </c>
      <c r="AA439" t="str">
        <f t="shared" si="20"/>
        <v>NORMOSTOCK</v>
      </c>
    </row>
    <row r="440" spans="1:27" x14ac:dyDescent="0.25">
      <c r="A440" t="s">
        <v>412</v>
      </c>
      <c r="B440" t="s">
        <v>413</v>
      </c>
      <c r="C440" t="s">
        <v>33</v>
      </c>
      <c r="D440" t="s">
        <v>34</v>
      </c>
      <c r="E440" t="s">
        <v>35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197.5</v>
      </c>
      <c r="S440">
        <v>0</v>
      </c>
      <c r="U440">
        <f t="shared" si="18"/>
        <v>0</v>
      </c>
      <c r="V440">
        <v>1</v>
      </c>
      <c r="W440">
        <v>1</v>
      </c>
      <c r="X440">
        <v>1</v>
      </c>
      <c r="Y440" s="1">
        <v>0</v>
      </c>
      <c r="Z440" s="1">
        <f t="shared" si="19"/>
        <v>0</v>
      </c>
      <c r="AA440" t="str">
        <f t="shared" si="20"/>
        <v>CRITICO</v>
      </c>
    </row>
    <row r="441" spans="1:27" x14ac:dyDescent="0.25">
      <c r="A441" t="s">
        <v>1112</v>
      </c>
      <c r="B441" t="s">
        <v>1113</v>
      </c>
      <c r="C441" t="s">
        <v>33</v>
      </c>
      <c r="D441" t="s">
        <v>34</v>
      </c>
      <c r="E441" t="s">
        <v>29</v>
      </c>
      <c r="F441">
        <v>40</v>
      </c>
      <c r="G441">
        <v>0</v>
      </c>
      <c r="H441">
        <v>0</v>
      </c>
      <c r="I441">
        <v>0</v>
      </c>
      <c r="J441">
        <v>3</v>
      </c>
      <c r="K441">
        <v>27</v>
      </c>
      <c r="L441">
        <v>30</v>
      </c>
      <c r="M441">
        <v>0</v>
      </c>
      <c r="N441">
        <v>0</v>
      </c>
      <c r="O441">
        <v>50</v>
      </c>
      <c r="P441">
        <v>70</v>
      </c>
      <c r="Q441">
        <v>2</v>
      </c>
      <c r="R441">
        <v>3.33</v>
      </c>
      <c r="S441">
        <v>71</v>
      </c>
      <c r="T441">
        <v>20</v>
      </c>
      <c r="U441">
        <f t="shared" si="18"/>
        <v>91</v>
      </c>
      <c r="V441">
        <v>222</v>
      </c>
      <c r="W441">
        <v>7</v>
      </c>
      <c r="X441">
        <v>32</v>
      </c>
      <c r="Y441" s="1">
        <v>2.2200000000000002</v>
      </c>
      <c r="Z441" s="1">
        <f t="shared" si="19"/>
        <v>2.84375</v>
      </c>
      <c r="AA441" t="str">
        <f t="shared" si="20"/>
        <v>SUBSTOCK</v>
      </c>
    </row>
    <row r="442" spans="1:27" x14ac:dyDescent="0.25">
      <c r="A442" t="s">
        <v>1066</v>
      </c>
      <c r="B442" t="s">
        <v>1067</v>
      </c>
      <c r="C442" t="s">
        <v>33</v>
      </c>
      <c r="D442" t="s">
        <v>34</v>
      </c>
      <c r="E442" t="s">
        <v>35</v>
      </c>
      <c r="F442">
        <v>20</v>
      </c>
      <c r="G442">
        <v>27</v>
      </c>
      <c r="H442">
        <v>138</v>
      </c>
      <c r="I442">
        <v>31</v>
      </c>
      <c r="J442">
        <v>0</v>
      </c>
      <c r="K442">
        <v>0</v>
      </c>
      <c r="L442">
        <v>0</v>
      </c>
      <c r="M442">
        <v>0</v>
      </c>
      <c r="N442">
        <v>30</v>
      </c>
      <c r="O442">
        <v>0</v>
      </c>
      <c r="P442">
        <v>0</v>
      </c>
      <c r="Q442">
        <v>0</v>
      </c>
      <c r="R442">
        <v>4.25</v>
      </c>
      <c r="S442">
        <v>25</v>
      </c>
      <c r="U442">
        <f t="shared" si="18"/>
        <v>25</v>
      </c>
      <c r="V442">
        <v>246</v>
      </c>
      <c r="W442">
        <v>5</v>
      </c>
      <c r="X442">
        <v>49</v>
      </c>
      <c r="Y442" s="1">
        <v>0.51</v>
      </c>
      <c r="Z442" s="1">
        <f t="shared" si="19"/>
        <v>0.51020408163265307</v>
      </c>
      <c r="AA442" t="str">
        <f t="shared" si="20"/>
        <v>CRITICO</v>
      </c>
    </row>
    <row r="443" spans="1:27" x14ac:dyDescent="0.25">
      <c r="A443" t="s">
        <v>620</v>
      </c>
      <c r="B443" t="s">
        <v>621</v>
      </c>
      <c r="C443" t="s">
        <v>33</v>
      </c>
      <c r="D443" t="s">
        <v>34</v>
      </c>
      <c r="E443" t="s">
        <v>35</v>
      </c>
      <c r="F443">
        <v>1</v>
      </c>
      <c r="G443">
        <v>1</v>
      </c>
      <c r="H443">
        <v>3</v>
      </c>
      <c r="I443">
        <v>0</v>
      </c>
      <c r="J443">
        <v>0</v>
      </c>
      <c r="K443">
        <v>0</v>
      </c>
      <c r="L443">
        <v>3</v>
      </c>
      <c r="M443">
        <v>2</v>
      </c>
      <c r="N443">
        <v>1</v>
      </c>
      <c r="O443">
        <v>0</v>
      </c>
      <c r="P443">
        <v>1</v>
      </c>
      <c r="Q443">
        <v>0</v>
      </c>
      <c r="R443">
        <v>6.25</v>
      </c>
      <c r="S443">
        <v>3</v>
      </c>
      <c r="U443">
        <f t="shared" si="18"/>
        <v>3</v>
      </c>
      <c r="V443">
        <v>12</v>
      </c>
      <c r="W443">
        <v>7</v>
      </c>
      <c r="X443">
        <v>2</v>
      </c>
      <c r="Y443" s="1">
        <v>1.5</v>
      </c>
      <c r="Z443" s="1">
        <f t="shared" si="19"/>
        <v>1.5</v>
      </c>
      <c r="AA443" t="str">
        <f t="shared" si="20"/>
        <v>CRITICO</v>
      </c>
    </row>
    <row r="444" spans="1:27" x14ac:dyDescent="0.25">
      <c r="A444" t="s">
        <v>608</v>
      </c>
      <c r="B444" t="s">
        <v>609</v>
      </c>
      <c r="C444" t="s">
        <v>33</v>
      </c>
      <c r="D444" t="s">
        <v>34</v>
      </c>
      <c r="E444" t="s">
        <v>35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2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6.25</v>
      </c>
      <c r="S444">
        <v>4</v>
      </c>
      <c r="U444">
        <f t="shared" si="18"/>
        <v>4</v>
      </c>
      <c r="V444">
        <v>5</v>
      </c>
      <c r="W444">
        <v>4</v>
      </c>
      <c r="X444">
        <v>1</v>
      </c>
      <c r="Y444" s="1">
        <v>4</v>
      </c>
      <c r="Z444" s="1">
        <f t="shared" si="19"/>
        <v>4</v>
      </c>
      <c r="AA444" t="str">
        <f t="shared" si="20"/>
        <v>NORMOSTOCK</v>
      </c>
    </row>
    <row r="445" spans="1:27" x14ac:dyDescent="0.25">
      <c r="A445" t="s">
        <v>1334</v>
      </c>
      <c r="B445" t="s">
        <v>1335</v>
      </c>
      <c r="C445" t="s">
        <v>33</v>
      </c>
      <c r="D445" t="s">
        <v>34</v>
      </c>
      <c r="E445" t="s">
        <v>35</v>
      </c>
      <c r="F445">
        <v>3</v>
      </c>
      <c r="G445">
        <v>5</v>
      </c>
      <c r="H445">
        <v>8</v>
      </c>
      <c r="I445">
        <v>4</v>
      </c>
      <c r="J445">
        <v>16</v>
      </c>
      <c r="K445">
        <v>7</v>
      </c>
      <c r="L445">
        <v>20</v>
      </c>
      <c r="M445">
        <v>5</v>
      </c>
      <c r="N445">
        <v>6</v>
      </c>
      <c r="O445">
        <v>6</v>
      </c>
      <c r="P445">
        <v>6</v>
      </c>
      <c r="Q445">
        <v>2</v>
      </c>
      <c r="R445">
        <v>4.74</v>
      </c>
      <c r="S445">
        <v>73</v>
      </c>
      <c r="T445">
        <v>10</v>
      </c>
      <c r="U445">
        <f t="shared" si="18"/>
        <v>83</v>
      </c>
      <c r="V445">
        <v>88</v>
      </c>
      <c r="W445">
        <v>12</v>
      </c>
      <c r="X445">
        <v>7</v>
      </c>
      <c r="Y445" s="1">
        <v>10.43</v>
      </c>
      <c r="Z445" s="1">
        <f t="shared" si="19"/>
        <v>11.857142857142858</v>
      </c>
      <c r="AA445" t="str">
        <f t="shared" si="20"/>
        <v>SOBRESTOCK</v>
      </c>
    </row>
    <row r="446" spans="1:27" x14ac:dyDescent="0.25">
      <c r="A446" t="s">
        <v>1030</v>
      </c>
      <c r="B446" t="s">
        <v>1031</v>
      </c>
      <c r="C446" t="s">
        <v>33</v>
      </c>
      <c r="D446" t="s">
        <v>34</v>
      </c>
      <c r="E446" t="s">
        <v>34</v>
      </c>
      <c r="F446">
        <v>4</v>
      </c>
      <c r="G446">
        <v>9</v>
      </c>
      <c r="H446">
        <v>6</v>
      </c>
      <c r="I446">
        <v>5</v>
      </c>
      <c r="J446">
        <v>7</v>
      </c>
      <c r="K446">
        <v>2</v>
      </c>
      <c r="L446">
        <v>9</v>
      </c>
      <c r="M446">
        <v>10</v>
      </c>
      <c r="N446">
        <v>7</v>
      </c>
      <c r="O446">
        <v>4</v>
      </c>
      <c r="P446">
        <v>1</v>
      </c>
      <c r="Q446">
        <v>5</v>
      </c>
      <c r="R446">
        <v>18.75</v>
      </c>
      <c r="S446">
        <v>34</v>
      </c>
      <c r="U446">
        <f t="shared" si="18"/>
        <v>34</v>
      </c>
      <c r="V446">
        <v>69</v>
      </c>
      <c r="W446">
        <v>12</v>
      </c>
      <c r="X446">
        <v>6</v>
      </c>
      <c r="Y446" s="1">
        <v>5.67</v>
      </c>
      <c r="Z446" s="1">
        <f t="shared" si="19"/>
        <v>5.666666666666667</v>
      </c>
      <c r="AA446" t="str">
        <f t="shared" si="20"/>
        <v>NORMOSTOCK</v>
      </c>
    </row>
    <row r="447" spans="1:27" x14ac:dyDescent="0.25">
      <c r="A447" t="s">
        <v>626</v>
      </c>
      <c r="B447" t="s">
        <v>627</v>
      </c>
      <c r="C447" t="s">
        <v>33</v>
      </c>
      <c r="D447" t="s">
        <v>34</v>
      </c>
      <c r="E447" t="s">
        <v>35</v>
      </c>
      <c r="F447">
        <v>2</v>
      </c>
      <c r="G447">
        <v>12</v>
      </c>
      <c r="H447">
        <v>4</v>
      </c>
      <c r="I447">
        <v>8</v>
      </c>
      <c r="J447">
        <v>12</v>
      </c>
      <c r="K447">
        <v>17</v>
      </c>
      <c r="L447">
        <v>37</v>
      </c>
      <c r="M447">
        <v>7</v>
      </c>
      <c r="N447">
        <v>9</v>
      </c>
      <c r="O447">
        <v>2</v>
      </c>
      <c r="P447">
        <v>2</v>
      </c>
      <c r="Q447">
        <v>23</v>
      </c>
      <c r="R447">
        <v>9.3800000000000008</v>
      </c>
      <c r="S447">
        <v>52</v>
      </c>
      <c r="U447">
        <f t="shared" si="18"/>
        <v>52</v>
      </c>
      <c r="V447">
        <v>135</v>
      </c>
      <c r="W447">
        <v>12</v>
      </c>
      <c r="X447">
        <v>11</v>
      </c>
      <c r="Y447" s="1">
        <v>4.7300000000000004</v>
      </c>
      <c r="Z447" s="1">
        <f t="shared" si="19"/>
        <v>4.7272727272727275</v>
      </c>
      <c r="AA447" t="str">
        <f t="shared" si="20"/>
        <v>NORMOSTOCK</v>
      </c>
    </row>
    <row r="448" spans="1:27" x14ac:dyDescent="0.25">
      <c r="A448" t="s">
        <v>308</v>
      </c>
      <c r="B448" t="s">
        <v>309</v>
      </c>
      <c r="C448" t="s">
        <v>33</v>
      </c>
      <c r="D448" t="s">
        <v>34</v>
      </c>
      <c r="E448" t="s">
        <v>34</v>
      </c>
      <c r="F448">
        <v>7</v>
      </c>
      <c r="G448">
        <v>0</v>
      </c>
      <c r="H448">
        <v>29</v>
      </c>
      <c r="I448">
        <v>40</v>
      </c>
      <c r="J448">
        <v>83</v>
      </c>
      <c r="K448">
        <v>0</v>
      </c>
      <c r="L448">
        <v>0</v>
      </c>
      <c r="M448">
        <v>18</v>
      </c>
      <c r="N448">
        <v>0</v>
      </c>
      <c r="O448">
        <v>0</v>
      </c>
      <c r="P448">
        <v>0</v>
      </c>
      <c r="Q448">
        <v>0</v>
      </c>
      <c r="R448">
        <v>2.94</v>
      </c>
      <c r="S448">
        <v>27</v>
      </c>
      <c r="T448">
        <v>153</v>
      </c>
      <c r="U448">
        <f t="shared" si="18"/>
        <v>180</v>
      </c>
      <c r="V448">
        <v>177</v>
      </c>
      <c r="W448">
        <v>5</v>
      </c>
      <c r="X448">
        <v>35</v>
      </c>
      <c r="Y448" s="1">
        <v>0.77</v>
      </c>
      <c r="Z448" s="1">
        <f t="shared" si="19"/>
        <v>5.1428571428571432</v>
      </c>
      <c r="AA448" t="str">
        <f t="shared" si="20"/>
        <v>NORMOSTOCK</v>
      </c>
    </row>
    <row r="449" spans="1:27" x14ac:dyDescent="0.25">
      <c r="A449" t="s">
        <v>644</v>
      </c>
      <c r="B449" t="s">
        <v>645</v>
      </c>
      <c r="C449" t="s">
        <v>33</v>
      </c>
      <c r="D449" t="s">
        <v>34</v>
      </c>
      <c r="E449" t="s">
        <v>35</v>
      </c>
      <c r="F449">
        <v>6</v>
      </c>
      <c r="G449">
        <v>47</v>
      </c>
      <c r="H449">
        <v>4</v>
      </c>
      <c r="I449">
        <v>15</v>
      </c>
      <c r="J449">
        <v>24</v>
      </c>
      <c r="K449">
        <v>13</v>
      </c>
      <c r="L449">
        <v>66</v>
      </c>
      <c r="M449">
        <v>4</v>
      </c>
      <c r="N449">
        <v>34</v>
      </c>
      <c r="O449">
        <v>18</v>
      </c>
      <c r="P449">
        <v>0</v>
      </c>
      <c r="Q449">
        <v>44</v>
      </c>
      <c r="R449">
        <v>9.3800000000000008</v>
      </c>
      <c r="S449">
        <v>178</v>
      </c>
      <c r="U449">
        <f t="shared" si="18"/>
        <v>178</v>
      </c>
      <c r="V449">
        <v>275</v>
      </c>
      <c r="W449">
        <v>11</v>
      </c>
      <c r="X449">
        <v>25</v>
      </c>
      <c r="Y449" s="1">
        <v>7.12</v>
      </c>
      <c r="Z449" s="1">
        <f t="shared" si="19"/>
        <v>7.12</v>
      </c>
      <c r="AA449" t="str">
        <f t="shared" si="20"/>
        <v>SOBRESTOCK</v>
      </c>
    </row>
    <row r="450" spans="1:27" x14ac:dyDescent="0.25">
      <c r="A450" t="s">
        <v>1190</v>
      </c>
      <c r="B450" t="s">
        <v>1191</v>
      </c>
      <c r="C450" t="s">
        <v>33</v>
      </c>
      <c r="D450" t="s">
        <v>34</v>
      </c>
      <c r="E450" t="s">
        <v>35</v>
      </c>
      <c r="F450">
        <v>3</v>
      </c>
      <c r="G450">
        <v>1</v>
      </c>
      <c r="H450">
        <v>0</v>
      </c>
      <c r="I450">
        <v>0</v>
      </c>
      <c r="J450">
        <v>0</v>
      </c>
      <c r="K450">
        <v>2</v>
      </c>
      <c r="L450">
        <v>0</v>
      </c>
      <c r="M450">
        <v>0</v>
      </c>
      <c r="N450">
        <v>1</v>
      </c>
      <c r="O450">
        <v>0</v>
      </c>
      <c r="P450">
        <v>1</v>
      </c>
      <c r="Q450">
        <v>0</v>
      </c>
      <c r="R450">
        <v>91.88</v>
      </c>
      <c r="S450">
        <v>4</v>
      </c>
      <c r="U450">
        <f t="shared" si="18"/>
        <v>4</v>
      </c>
      <c r="V450">
        <v>8</v>
      </c>
      <c r="W450">
        <v>5</v>
      </c>
      <c r="X450">
        <v>2</v>
      </c>
      <c r="Y450" s="1">
        <v>2</v>
      </c>
      <c r="Z450" s="1">
        <f t="shared" si="19"/>
        <v>2</v>
      </c>
      <c r="AA450" t="str">
        <f t="shared" si="20"/>
        <v>SUBSTOCK</v>
      </c>
    </row>
    <row r="451" spans="1:27" x14ac:dyDescent="0.25">
      <c r="A451" t="s">
        <v>1188</v>
      </c>
      <c r="B451" t="s">
        <v>1189</v>
      </c>
      <c r="C451" t="s">
        <v>33</v>
      </c>
      <c r="D451" t="s">
        <v>34</v>
      </c>
      <c r="E451" t="s">
        <v>35</v>
      </c>
      <c r="F451">
        <v>2</v>
      </c>
      <c r="G451">
        <v>11</v>
      </c>
      <c r="H451">
        <v>3</v>
      </c>
      <c r="I451">
        <v>5</v>
      </c>
      <c r="J451">
        <v>2</v>
      </c>
      <c r="K451">
        <v>6</v>
      </c>
      <c r="L451">
        <v>10</v>
      </c>
      <c r="M451">
        <v>11</v>
      </c>
      <c r="N451">
        <v>3</v>
      </c>
      <c r="O451">
        <v>3</v>
      </c>
      <c r="P451">
        <v>5</v>
      </c>
      <c r="Q451">
        <v>10</v>
      </c>
      <c r="R451">
        <v>75</v>
      </c>
      <c r="S451">
        <v>24</v>
      </c>
      <c r="T451">
        <v>6</v>
      </c>
      <c r="U451">
        <f t="shared" ref="U451:U514" si="21">SUM(S451,T451)</f>
        <v>30</v>
      </c>
      <c r="V451">
        <v>71</v>
      </c>
      <c r="W451">
        <v>12</v>
      </c>
      <c r="X451">
        <v>6</v>
      </c>
      <c r="Y451" s="1">
        <v>4</v>
      </c>
      <c r="Z451" s="1">
        <f t="shared" ref="Z451:Z514" si="22">IFERROR(U451/X451,0)</f>
        <v>5</v>
      </c>
      <c r="AA451" t="str">
        <f t="shared" ref="AA451:AA514" si="23">IF(X451=0,"SIN ROTACION",IF(Z451&lt;2,"CRITICO", IF(Z451&lt;=3,"SUBSTOCK",IF(Z451&lt;6.1,"NORMOSTOCK","SOBRESTOCK"))))</f>
        <v>NORMOSTOCK</v>
      </c>
    </row>
    <row r="452" spans="1:27" x14ac:dyDescent="0.25">
      <c r="A452" t="s">
        <v>1156</v>
      </c>
      <c r="B452" t="s">
        <v>1157</v>
      </c>
      <c r="C452" t="s">
        <v>33</v>
      </c>
      <c r="D452" t="s">
        <v>34</v>
      </c>
      <c r="E452" t="s">
        <v>35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1</v>
      </c>
      <c r="M452">
        <v>2</v>
      </c>
      <c r="N452">
        <v>0</v>
      </c>
      <c r="O452">
        <v>0</v>
      </c>
      <c r="P452">
        <v>0</v>
      </c>
      <c r="Q452">
        <v>1</v>
      </c>
      <c r="R452">
        <v>178.13</v>
      </c>
      <c r="S452">
        <v>1</v>
      </c>
      <c r="U452">
        <f t="shared" si="21"/>
        <v>1</v>
      </c>
      <c r="V452">
        <v>5</v>
      </c>
      <c r="W452">
        <v>4</v>
      </c>
      <c r="X452">
        <v>1</v>
      </c>
      <c r="Y452" s="1">
        <v>1</v>
      </c>
      <c r="Z452" s="1">
        <f t="shared" si="22"/>
        <v>1</v>
      </c>
      <c r="AA452" t="str">
        <f t="shared" si="23"/>
        <v>CRITICO</v>
      </c>
    </row>
    <row r="453" spans="1:27" x14ac:dyDescent="0.25">
      <c r="A453" t="s">
        <v>778</v>
      </c>
      <c r="B453" t="s">
        <v>779</v>
      </c>
      <c r="C453" t="s">
        <v>26</v>
      </c>
      <c r="D453" t="s">
        <v>27</v>
      </c>
      <c r="E453" t="s">
        <v>35</v>
      </c>
      <c r="F453">
        <v>168</v>
      </c>
      <c r="G453">
        <v>163</v>
      </c>
      <c r="H453">
        <v>86</v>
      </c>
      <c r="I453">
        <v>133</v>
      </c>
      <c r="J453">
        <v>162</v>
      </c>
      <c r="K453">
        <v>109</v>
      </c>
      <c r="L453">
        <v>152</v>
      </c>
      <c r="M453">
        <v>162</v>
      </c>
      <c r="N453">
        <v>154</v>
      </c>
      <c r="O453">
        <v>172</v>
      </c>
      <c r="P453">
        <v>172</v>
      </c>
      <c r="Q453">
        <v>184</v>
      </c>
      <c r="R453">
        <v>13.71</v>
      </c>
      <c r="S453">
        <v>397</v>
      </c>
      <c r="T453">
        <v>58</v>
      </c>
      <c r="U453">
        <f t="shared" si="21"/>
        <v>455</v>
      </c>
      <c r="V453">
        <v>1817</v>
      </c>
      <c r="W453">
        <v>12</v>
      </c>
      <c r="X453">
        <v>151</v>
      </c>
      <c r="Y453" s="1">
        <v>2.63</v>
      </c>
      <c r="Z453" s="1">
        <f t="shared" si="22"/>
        <v>3.0132450331125828</v>
      </c>
      <c r="AA453" t="str">
        <f t="shared" si="23"/>
        <v>NORMOSTOCK</v>
      </c>
    </row>
    <row r="454" spans="1:27" x14ac:dyDescent="0.25">
      <c r="A454" t="s">
        <v>1302</v>
      </c>
      <c r="B454" t="s">
        <v>1303</v>
      </c>
      <c r="C454" t="s">
        <v>33</v>
      </c>
      <c r="D454" t="s">
        <v>34</v>
      </c>
      <c r="E454" t="s">
        <v>35</v>
      </c>
      <c r="F454">
        <v>16</v>
      </c>
      <c r="G454">
        <v>13</v>
      </c>
      <c r="H454">
        <v>10</v>
      </c>
      <c r="I454">
        <v>12</v>
      </c>
      <c r="J454">
        <v>8</v>
      </c>
      <c r="K454">
        <v>16</v>
      </c>
      <c r="L454">
        <v>9</v>
      </c>
      <c r="M454">
        <v>5</v>
      </c>
      <c r="N454">
        <v>19</v>
      </c>
      <c r="O454">
        <v>12</v>
      </c>
      <c r="P454">
        <v>8</v>
      </c>
      <c r="Q454">
        <v>0</v>
      </c>
      <c r="R454">
        <v>4.62</v>
      </c>
      <c r="S454">
        <v>105</v>
      </c>
      <c r="U454">
        <f t="shared" si="21"/>
        <v>105</v>
      </c>
      <c r="V454">
        <v>128</v>
      </c>
      <c r="W454">
        <v>11</v>
      </c>
      <c r="X454">
        <v>12</v>
      </c>
      <c r="Y454" s="1">
        <v>8.75</v>
      </c>
      <c r="Z454" s="1">
        <f t="shared" si="22"/>
        <v>8.75</v>
      </c>
      <c r="AA454" t="str">
        <f t="shared" si="23"/>
        <v>SOBRESTOCK</v>
      </c>
    </row>
    <row r="455" spans="1:27" x14ac:dyDescent="0.25">
      <c r="A455" t="s">
        <v>1148</v>
      </c>
      <c r="B455" t="s">
        <v>1149</v>
      </c>
      <c r="C455" t="s">
        <v>33</v>
      </c>
      <c r="D455" t="s">
        <v>34</v>
      </c>
      <c r="E455" t="s">
        <v>29</v>
      </c>
      <c r="F455">
        <v>17</v>
      </c>
      <c r="G455">
        <v>12</v>
      </c>
      <c r="H455">
        <v>9</v>
      </c>
      <c r="I455">
        <v>5</v>
      </c>
      <c r="J455">
        <v>2</v>
      </c>
      <c r="K455">
        <v>2</v>
      </c>
      <c r="L455">
        <v>5</v>
      </c>
      <c r="M455">
        <v>5</v>
      </c>
      <c r="N455">
        <v>4</v>
      </c>
      <c r="O455">
        <v>4</v>
      </c>
      <c r="P455">
        <v>0</v>
      </c>
      <c r="Q455">
        <v>3</v>
      </c>
      <c r="R455">
        <v>135</v>
      </c>
      <c r="S455">
        <v>6</v>
      </c>
      <c r="U455">
        <f t="shared" si="21"/>
        <v>6</v>
      </c>
      <c r="V455">
        <v>68</v>
      </c>
      <c r="W455">
        <v>11</v>
      </c>
      <c r="X455">
        <v>6</v>
      </c>
      <c r="Y455" s="1">
        <v>1</v>
      </c>
      <c r="Z455" s="1">
        <f t="shared" si="22"/>
        <v>1</v>
      </c>
      <c r="AA455" t="str">
        <f t="shared" si="23"/>
        <v>CRITICO</v>
      </c>
    </row>
    <row r="456" spans="1:27" x14ac:dyDescent="0.25">
      <c r="A456" t="s">
        <v>1378</v>
      </c>
      <c r="B456" t="s">
        <v>1379</v>
      </c>
      <c r="C456" t="s">
        <v>33</v>
      </c>
      <c r="D456" t="s">
        <v>34</v>
      </c>
      <c r="E456" t="s">
        <v>34</v>
      </c>
      <c r="F456">
        <v>0</v>
      </c>
      <c r="G456">
        <v>2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181.25</v>
      </c>
      <c r="S456">
        <v>0</v>
      </c>
      <c r="U456">
        <f t="shared" si="21"/>
        <v>0</v>
      </c>
      <c r="V456">
        <v>2</v>
      </c>
      <c r="W456">
        <v>1</v>
      </c>
      <c r="X456">
        <v>2</v>
      </c>
      <c r="Y456" s="1">
        <v>0</v>
      </c>
      <c r="Z456" s="1">
        <f t="shared" si="22"/>
        <v>0</v>
      </c>
      <c r="AA456" t="str">
        <f t="shared" si="23"/>
        <v>CRITICO</v>
      </c>
    </row>
    <row r="457" spans="1:27" x14ac:dyDescent="0.25">
      <c r="A457" t="s">
        <v>1524</v>
      </c>
      <c r="B457" t="s">
        <v>1525</v>
      </c>
      <c r="C457" t="s">
        <v>26</v>
      </c>
      <c r="D457" t="s">
        <v>27</v>
      </c>
      <c r="E457" t="s">
        <v>35</v>
      </c>
      <c r="F457">
        <v>370</v>
      </c>
      <c r="G457">
        <v>398</v>
      </c>
      <c r="H457">
        <v>521</v>
      </c>
      <c r="I457">
        <v>500</v>
      </c>
      <c r="J457">
        <v>423</v>
      </c>
      <c r="K457">
        <v>627</v>
      </c>
      <c r="L457">
        <v>3097</v>
      </c>
      <c r="M457">
        <v>98</v>
      </c>
      <c r="N457">
        <v>10</v>
      </c>
      <c r="O457">
        <v>80</v>
      </c>
      <c r="P457">
        <v>20</v>
      </c>
      <c r="Q457">
        <v>0</v>
      </c>
      <c r="R457">
        <v>1.38</v>
      </c>
      <c r="S457">
        <v>20</v>
      </c>
      <c r="U457">
        <f t="shared" si="21"/>
        <v>20</v>
      </c>
      <c r="V457">
        <v>6144</v>
      </c>
      <c r="W457">
        <v>11</v>
      </c>
      <c r="X457">
        <v>559</v>
      </c>
      <c r="Y457" s="1">
        <v>0.04</v>
      </c>
      <c r="Z457" s="1">
        <f t="shared" si="22"/>
        <v>3.5778175313059032E-2</v>
      </c>
      <c r="AA457" t="str">
        <f t="shared" si="23"/>
        <v>CRITICO</v>
      </c>
    </row>
    <row r="458" spans="1:27" x14ac:dyDescent="0.25">
      <c r="A458" t="s">
        <v>1402</v>
      </c>
      <c r="B458" t="s">
        <v>1403</v>
      </c>
      <c r="C458" t="s">
        <v>33</v>
      </c>
      <c r="D458" t="s">
        <v>34</v>
      </c>
      <c r="E458" t="s">
        <v>34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7</v>
      </c>
      <c r="M458">
        <v>10</v>
      </c>
      <c r="N458">
        <v>8</v>
      </c>
      <c r="O458">
        <v>7</v>
      </c>
      <c r="P458">
        <v>1</v>
      </c>
      <c r="Q458">
        <v>3</v>
      </c>
      <c r="R458">
        <v>5.08</v>
      </c>
      <c r="S458">
        <v>25</v>
      </c>
      <c r="U458">
        <f t="shared" si="21"/>
        <v>25</v>
      </c>
      <c r="V458">
        <v>36</v>
      </c>
      <c r="W458">
        <v>6</v>
      </c>
      <c r="X458">
        <v>6</v>
      </c>
      <c r="Y458" s="1">
        <v>4.17</v>
      </c>
      <c r="Z458" s="1">
        <f t="shared" si="22"/>
        <v>4.166666666666667</v>
      </c>
      <c r="AA458" t="str">
        <f t="shared" si="23"/>
        <v>NORMOSTOCK</v>
      </c>
    </row>
    <row r="459" spans="1:27" x14ac:dyDescent="0.25">
      <c r="A459" t="s">
        <v>284</v>
      </c>
      <c r="B459" t="s">
        <v>285</v>
      </c>
      <c r="C459" t="s">
        <v>33</v>
      </c>
      <c r="D459" t="s">
        <v>34</v>
      </c>
      <c r="E459" t="s">
        <v>35</v>
      </c>
      <c r="F459">
        <v>1394</v>
      </c>
      <c r="G459">
        <v>1169</v>
      </c>
      <c r="H459">
        <v>1206</v>
      </c>
      <c r="I459">
        <v>1307</v>
      </c>
      <c r="J459">
        <v>981</v>
      </c>
      <c r="K459">
        <v>315</v>
      </c>
      <c r="L459">
        <v>220</v>
      </c>
      <c r="M459">
        <v>122</v>
      </c>
      <c r="N459">
        <v>139</v>
      </c>
      <c r="O459">
        <v>737</v>
      </c>
      <c r="P459">
        <v>830</v>
      </c>
      <c r="Q459">
        <v>1110</v>
      </c>
      <c r="R459">
        <v>1.31</v>
      </c>
      <c r="S459">
        <v>3797</v>
      </c>
      <c r="U459">
        <f t="shared" si="21"/>
        <v>3797</v>
      </c>
      <c r="V459">
        <v>9530</v>
      </c>
      <c r="W459">
        <v>12</v>
      </c>
      <c r="X459">
        <v>794</v>
      </c>
      <c r="Y459" s="1">
        <v>4.78</v>
      </c>
      <c r="Z459" s="1">
        <f t="shared" si="22"/>
        <v>4.7821158690176322</v>
      </c>
      <c r="AA459" t="str">
        <f t="shared" si="23"/>
        <v>NORMOSTOCK</v>
      </c>
    </row>
    <row r="460" spans="1:27" x14ac:dyDescent="0.25">
      <c r="A460" t="s">
        <v>102</v>
      </c>
      <c r="B460" t="s">
        <v>103</v>
      </c>
      <c r="C460" t="s">
        <v>33</v>
      </c>
      <c r="D460" t="s">
        <v>34</v>
      </c>
      <c r="E460" t="s">
        <v>34</v>
      </c>
      <c r="F460">
        <v>554</v>
      </c>
      <c r="G460">
        <v>458</v>
      </c>
      <c r="H460">
        <v>480</v>
      </c>
      <c r="I460">
        <v>344</v>
      </c>
      <c r="J460">
        <v>421</v>
      </c>
      <c r="K460">
        <v>299</v>
      </c>
      <c r="L460">
        <v>145</v>
      </c>
      <c r="M460">
        <v>79</v>
      </c>
      <c r="N460">
        <v>50</v>
      </c>
      <c r="O460">
        <v>174</v>
      </c>
      <c r="P460">
        <v>183</v>
      </c>
      <c r="Q460">
        <v>21</v>
      </c>
      <c r="R460">
        <v>0.13</v>
      </c>
      <c r="S460">
        <v>495</v>
      </c>
      <c r="U460">
        <f t="shared" si="21"/>
        <v>495</v>
      </c>
      <c r="V460">
        <v>3208</v>
      </c>
      <c r="W460">
        <v>12</v>
      </c>
      <c r="X460">
        <v>267</v>
      </c>
      <c r="Y460" s="1">
        <v>1.85</v>
      </c>
      <c r="Z460" s="1">
        <f t="shared" si="22"/>
        <v>1.853932584269663</v>
      </c>
      <c r="AA460" t="str">
        <f t="shared" si="23"/>
        <v>CRITICO</v>
      </c>
    </row>
    <row r="461" spans="1:27" x14ac:dyDescent="0.25">
      <c r="A461" t="s">
        <v>492</v>
      </c>
      <c r="B461" t="s">
        <v>493</v>
      </c>
      <c r="C461" t="s">
        <v>33</v>
      </c>
      <c r="D461" t="s">
        <v>34</v>
      </c>
      <c r="E461" t="s">
        <v>29</v>
      </c>
      <c r="F461">
        <v>1656</v>
      </c>
      <c r="G461">
        <v>976</v>
      </c>
      <c r="H461">
        <v>569</v>
      </c>
      <c r="I461">
        <v>503</v>
      </c>
      <c r="J461">
        <v>1556</v>
      </c>
      <c r="K461">
        <v>2592</v>
      </c>
      <c r="L461">
        <v>1500</v>
      </c>
      <c r="M461">
        <v>657</v>
      </c>
      <c r="N461">
        <v>2614</v>
      </c>
      <c r="O461">
        <v>1085</v>
      </c>
      <c r="P461">
        <v>1893</v>
      </c>
      <c r="Q461">
        <v>1127</v>
      </c>
      <c r="R461">
        <v>0.26</v>
      </c>
      <c r="S461">
        <v>7864</v>
      </c>
      <c r="U461">
        <f t="shared" si="21"/>
        <v>7864</v>
      </c>
      <c r="V461">
        <v>16728</v>
      </c>
      <c r="W461">
        <v>12</v>
      </c>
      <c r="X461">
        <v>1394</v>
      </c>
      <c r="Y461" s="1">
        <v>5.64</v>
      </c>
      <c r="Z461" s="1">
        <f t="shared" si="22"/>
        <v>5.6413199426111911</v>
      </c>
      <c r="AA461" t="str">
        <f t="shared" si="23"/>
        <v>NORMOSTOCK</v>
      </c>
    </row>
    <row r="462" spans="1:27" x14ac:dyDescent="0.25">
      <c r="A462" t="s">
        <v>132</v>
      </c>
      <c r="B462" t="s">
        <v>133</v>
      </c>
      <c r="C462" t="s">
        <v>33</v>
      </c>
      <c r="D462" t="s">
        <v>34</v>
      </c>
      <c r="E462" t="s">
        <v>35</v>
      </c>
      <c r="F462">
        <v>2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26.88</v>
      </c>
      <c r="S462">
        <v>1</v>
      </c>
      <c r="T462">
        <v>5</v>
      </c>
      <c r="U462">
        <f t="shared" si="21"/>
        <v>6</v>
      </c>
      <c r="V462">
        <v>2</v>
      </c>
      <c r="W462">
        <v>1</v>
      </c>
      <c r="X462">
        <v>2</v>
      </c>
      <c r="Y462" s="1">
        <v>0.5</v>
      </c>
      <c r="Z462" s="1">
        <f t="shared" si="22"/>
        <v>3</v>
      </c>
      <c r="AA462" t="str">
        <f t="shared" si="23"/>
        <v>SUBSTOCK</v>
      </c>
    </row>
    <row r="463" spans="1:27" x14ac:dyDescent="0.25">
      <c r="A463" t="s">
        <v>532</v>
      </c>
      <c r="B463" t="s">
        <v>533</v>
      </c>
      <c r="C463" t="s">
        <v>33</v>
      </c>
      <c r="D463" t="s">
        <v>34</v>
      </c>
      <c r="E463" t="s">
        <v>34</v>
      </c>
      <c r="F463">
        <v>6</v>
      </c>
      <c r="G463">
        <v>1</v>
      </c>
      <c r="H463">
        <v>0</v>
      </c>
      <c r="I463">
        <v>0</v>
      </c>
      <c r="J463">
        <v>0</v>
      </c>
      <c r="K463">
        <v>12</v>
      </c>
      <c r="L463">
        <v>32</v>
      </c>
      <c r="M463">
        <v>0</v>
      </c>
      <c r="N463">
        <v>0</v>
      </c>
      <c r="O463">
        <v>0</v>
      </c>
      <c r="P463">
        <v>20</v>
      </c>
      <c r="Q463">
        <v>0</v>
      </c>
      <c r="R463">
        <v>9.3800000000000008</v>
      </c>
      <c r="S463">
        <v>41</v>
      </c>
      <c r="U463">
        <f t="shared" si="21"/>
        <v>41</v>
      </c>
      <c r="V463">
        <v>71</v>
      </c>
      <c r="W463">
        <v>5</v>
      </c>
      <c r="X463">
        <v>14</v>
      </c>
      <c r="Y463" s="1">
        <v>2.93</v>
      </c>
      <c r="Z463" s="1">
        <f t="shared" si="22"/>
        <v>2.9285714285714284</v>
      </c>
      <c r="AA463" t="str">
        <f t="shared" si="23"/>
        <v>SUBSTOCK</v>
      </c>
    </row>
    <row r="464" spans="1:27" x14ac:dyDescent="0.25">
      <c r="A464" t="s">
        <v>318</v>
      </c>
      <c r="B464" t="s">
        <v>319</v>
      </c>
      <c r="C464" t="s">
        <v>33</v>
      </c>
      <c r="D464" t="s">
        <v>34</v>
      </c>
      <c r="E464" t="s">
        <v>35</v>
      </c>
      <c r="F464">
        <v>39</v>
      </c>
      <c r="G464">
        <v>35</v>
      </c>
      <c r="H464">
        <v>8</v>
      </c>
      <c r="I464">
        <v>2</v>
      </c>
      <c r="J464">
        <v>3</v>
      </c>
      <c r="K464">
        <v>6</v>
      </c>
      <c r="L464">
        <v>17</v>
      </c>
      <c r="M464">
        <v>13</v>
      </c>
      <c r="N464">
        <v>5</v>
      </c>
      <c r="O464">
        <v>0</v>
      </c>
      <c r="P464">
        <v>0</v>
      </c>
      <c r="Q464">
        <v>5</v>
      </c>
      <c r="R464">
        <v>12.5</v>
      </c>
      <c r="S464">
        <v>84</v>
      </c>
      <c r="U464">
        <f t="shared" si="21"/>
        <v>84</v>
      </c>
      <c r="V464">
        <v>133</v>
      </c>
      <c r="W464">
        <v>10</v>
      </c>
      <c r="X464">
        <v>13</v>
      </c>
      <c r="Y464" s="1">
        <v>6.46</v>
      </c>
      <c r="Z464" s="1">
        <f t="shared" si="22"/>
        <v>6.4615384615384617</v>
      </c>
      <c r="AA464" t="str">
        <f t="shared" si="23"/>
        <v>SOBRESTOCK</v>
      </c>
    </row>
    <row r="465" spans="1:27" x14ac:dyDescent="0.25">
      <c r="A465" t="s">
        <v>846</v>
      </c>
      <c r="B465" t="s">
        <v>847</v>
      </c>
      <c r="C465" t="s">
        <v>33</v>
      </c>
      <c r="D465" t="s">
        <v>34</v>
      </c>
      <c r="E465" t="s">
        <v>35</v>
      </c>
      <c r="F465">
        <v>0</v>
      </c>
      <c r="G465">
        <v>5</v>
      </c>
      <c r="H465">
        <v>8</v>
      </c>
      <c r="I465">
        <v>19</v>
      </c>
      <c r="J465">
        <v>28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5.35</v>
      </c>
      <c r="S465">
        <v>0</v>
      </c>
      <c r="U465">
        <f t="shared" si="21"/>
        <v>0</v>
      </c>
      <c r="V465">
        <v>60</v>
      </c>
      <c r="W465">
        <v>4</v>
      </c>
      <c r="X465">
        <v>15</v>
      </c>
      <c r="Y465" s="1">
        <v>0</v>
      </c>
      <c r="Z465" s="1">
        <f t="shared" si="22"/>
        <v>0</v>
      </c>
      <c r="AA465" t="str">
        <f t="shared" si="23"/>
        <v>CRITICO</v>
      </c>
    </row>
    <row r="466" spans="1:27" x14ac:dyDescent="0.25">
      <c r="A466" t="s">
        <v>528</v>
      </c>
      <c r="B466" t="s">
        <v>529</v>
      </c>
      <c r="C466" t="s">
        <v>33</v>
      </c>
      <c r="D466" t="s">
        <v>34</v>
      </c>
      <c r="E466" t="s">
        <v>35</v>
      </c>
      <c r="F466">
        <v>0</v>
      </c>
      <c r="G466">
        <v>6</v>
      </c>
      <c r="H466">
        <v>31</v>
      </c>
      <c r="I466">
        <v>0</v>
      </c>
      <c r="J466">
        <v>13</v>
      </c>
      <c r="K466">
        <v>6</v>
      </c>
      <c r="L466">
        <v>37</v>
      </c>
      <c r="M466">
        <v>11</v>
      </c>
      <c r="N466">
        <v>7</v>
      </c>
      <c r="O466">
        <v>24</v>
      </c>
      <c r="P466">
        <v>11</v>
      </c>
      <c r="Q466">
        <v>71</v>
      </c>
      <c r="R466">
        <v>1.607</v>
      </c>
      <c r="S466">
        <v>105</v>
      </c>
      <c r="T466">
        <v>1250</v>
      </c>
      <c r="U466">
        <f t="shared" si="21"/>
        <v>1355</v>
      </c>
      <c r="V466">
        <v>217</v>
      </c>
      <c r="W466">
        <v>10</v>
      </c>
      <c r="X466">
        <v>22</v>
      </c>
      <c r="Y466" s="1">
        <v>4.7699999999999996</v>
      </c>
      <c r="Z466" s="1">
        <f t="shared" si="22"/>
        <v>61.590909090909093</v>
      </c>
      <c r="AA466" t="str">
        <f t="shared" si="23"/>
        <v>SOBRESTOCK</v>
      </c>
    </row>
    <row r="467" spans="1:27" x14ac:dyDescent="0.25">
      <c r="A467" t="s">
        <v>524</v>
      </c>
      <c r="B467" t="s">
        <v>525</v>
      </c>
      <c r="C467" t="s">
        <v>33</v>
      </c>
      <c r="D467" t="s">
        <v>34</v>
      </c>
      <c r="E467" t="s">
        <v>35</v>
      </c>
      <c r="F467">
        <v>5</v>
      </c>
      <c r="G467">
        <v>5</v>
      </c>
      <c r="H467">
        <v>189</v>
      </c>
      <c r="I467">
        <v>232</v>
      </c>
      <c r="J467">
        <v>170</v>
      </c>
      <c r="K467">
        <v>216</v>
      </c>
      <c r="L467">
        <v>152</v>
      </c>
      <c r="M467">
        <v>85</v>
      </c>
      <c r="N467">
        <v>46</v>
      </c>
      <c r="O467">
        <v>46</v>
      </c>
      <c r="P467">
        <v>47</v>
      </c>
      <c r="Q467">
        <v>56</v>
      </c>
      <c r="R467">
        <v>15.44</v>
      </c>
      <c r="S467">
        <v>591</v>
      </c>
      <c r="T467">
        <v>52</v>
      </c>
      <c r="U467">
        <f t="shared" si="21"/>
        <v>643</v>
      </c>
      <c r="V467">
        <v>1249</v>
      </c>
      <c r="W467">
        <v>12</v>
      </c>
      <c r="X467">
        <v>104</v>
      </c>
      <c r="Y467" s="1">
        <v>5.68</v>
      </c>
      <c r="Z467" s="1">
        <f t="shared" si="22"/>
        <v>6.1826923076923075</v>
      </c>
      <c r="AA467" t="str">
        <f t="shared" si="23"/>
        <v>SOBRESTOCK</v>
      </c>
    </row>
    <row r="468" spans="1:27" x14ac:dyDescent="0.25">
      <c r="A468" t="s">
        <v>522</v>
      </c>
      <c r="B468" t="s">
        <v>523</v>
      </c>
      <c r="C468" t="s">
        <v>33</v>
      </c>
      <c r="D468" t="s">
        <v>34</v>
      </c>
      <c r="E468" t="s">
        <v>35</v>
      </c>
      <c r="F468">
        <v>22</v>
      </c>
      <c r="G468">
        <v>14</v>
      </c>
      <c r="H468">
        <v>14</v>
      </c>
      <c r="I468">
        <v>5</v>
      </c>
      <c r="J468">
        <v>49</v>
      </c>
      <c r="K468">
        <v>81</v>
      </c>
      <c r="L468">
        <v>135</v>
      </c>
      <c r="M468">
        <v>161</v>
      </c>
      <c r="N468">
        <v>92</v>
      </c>
      <c r="O468">
        <v>293</v>
      </c>
      <c r="P468">
        <v>264</v>
      </c>
      <c r="Q468">
        <v>235</v>
      </c>
      <c r="R468">
        <v>5.4</v>
      </c>
      <c r="S468">
        <v>918</v>
      </c>
      <c r="U468">
        <f t="shared" si="21"/>
        <v>918</v>
      </c>
      <c r="V468">
        <v>1365</v>
      </c>
      <c r="W468">
        <v>12</v>
      </c>
      <c r="X468">
        <v>114</v>
      </c>
      <c r="Y468" s="1">
        <v>8.0500000000000007</v>
      </c>
      <c r="Z468" s="1">
        <f t="shared" si="22"/>
        <v>8.0526315789473681</v>
      </c>
      <c r="AA468" t="str">
        <f t="shared" si="23"/>
        <v>SOBRESTOCK</v>
      </c>
    </row>
    <row r="469" spans="1:27" x14ac:dyDescent="0.25">
      <c r="A469" t="s">
        <v>1136</v>
      </c>
      <c r="B469" t="s">
        <v>1137</v>
      </c>
      <c r="C469" t="s">
        <v>33</v>
      </c>
      <c r="D469" t="s">
        <v>34</v>
      </c>
      <c r="E469" t="s">
        <v>35</v>
      </c>
      <c r="F469">
        <v>667</v>
      </c>
      <c r="G469">
        <v>923</v>
      </c>
      <c r="H469">
        <v>470</v>
      </c>
      <c r="I469">
        <v>1073</v>
      </c>
      <c r="J469">
        <v>545</v>
      </c>
      <c r="K469">
        <v>612</v>
      </c>
      <c r="L469">
        <v>688</v>
      </c>
      <c r="M469">
        <v>698</v>
      </c>
      <c r="N469">
        <v>585</v>
      </c>
      <c r="O469">
        <v>789</v>
      </c>
      <c r="P469">
        <v>558</v>
      </c>
      <c r="Q469">
        <v>582</v>
      </c>
      <c r="R469">
        <v>2.5</v>
      </c>
      <c r="S469">
        <v>3079</v>
      </c>
      <c r="T469">
        <v>25</v>
      </c>
      <c r="U469">
        <f t="shared" si="21"/>
        <v>3104</v>
      </c>
      <c r="V469">
        <v>8190</v>
      </c>
      <c r="W469">
        <v>12</v>
      </c>
      <c r="X469">
        <v>683</v>
      </c>
      <c r="Y469" s="1">
        <v>4.51</v>
      </c>
      <c r="Z469" s="1">
        <f t="shared" si="22"/>
        <v>4.5446559297218156</v>
      </c>
      <c r="AA469" t="str">
        <f t="shared" si="23"/>
        <v>NORMOSTOCK</v>
      </c>
    </row>
    <row r="470" spans="1:27" x14ac:dyDescent="0.25">
      <c r="A470" t="s">
        <v>1406</v>
      </c>
      <c r="B470" t="s">
        <v>1407</v>
      </c>
      <c r="C470" t="s">
        <v>33</v>
      </c>
      <c r="D470" t="s">
        <v>34</v>
      </c>
      <c r="E470" t="s">
        <v>34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5</v>
      </c>
      <c r="P470">
        <v>0</v>
      </c>
      <c r="Q470">
        <v>0</v>
      </c>
      <c r="R470">
        <v>11.25</v>
      </c>
      <c r="S470">
        <v>0</v>
      </c>
      <c r="U470">
        <f t="shared" si="21"/>
        <v>0</v>
      </c>
      <c r="V470">
        <v>5</v>
      </c>
      <c r="W470">
        <v>1</v>
      </c>
      <c r="X470">
        <v>5</v>
      </c>
      <c r="Y470" s="1">
        <v>0</v>
      </c>
      <c r="Z470" s="1">
        <f t="shared" si="22"/>
        <v>0</v>
      </c>
      <c r="AA470" t="str">
        <f t="shared" si="23"/>
        <v>CRITICO</v>
      </c>
    </row>
    <row r="471" spans="1:27" x14ac:dyDescent="0.25">
      <c r="A471" t="s">
        <v>1060</v>
      </c>
      <c r="B471" t="s">
        <v>1061</v>
      </c>
      <c r="C471" t="s">
        <v>33</v>
      </c>
      <c r="D471" t="s">
        <v>34</v>
      </c>
      <c r="E471" t="s">
        <v>35</v>
      </c>
      <c r="F471">
        <v>0</v>
      </c>
      <c r="G471">
        <v>4</v>
      </c>
      <c r="H471">
        <v>4</v>
      </c>
      <c r="I471">
        <v>3</v>
      </c>
      <c r="J471">
        <v>0</v>
      </c>
      <c r="K471">
        <v>1</v>
      </c>
      <c r="L471">
        <v>0</v>
      </c>
      <c r="M471">
        <v>3</v>
      </c>
      <c r="N471">
        <v>1</v>
      </c>
      <c r="O471">
        <v>1</v>
      </c>
      <c r="P471">
        <v>0</v>
      </c>
      <c r="Q471">
        <v>0</v>
      </c>
      <c r="R471">
        <v>25</v>
      </c>
      <c r="S471">
        <v>8</v>
      </c>
      <c r="U471">
        <f t="shared" si="21"/>
        <v>8</v>
      </c>
      <c r="V471">
        <v>17</v>
      </c>
      <c r="W471">
        <v>7</v>
      </c>
      <c r="X471">
        <v>2</v>
      </c>
      <c r="Y471" s="1">
        <v>4</v>
      </c>
      <c r="Z471" s="1">
        <f t="shared" si="22"/>
        <v>4</v>
      </c>
      <c r="AA471" t="str">
        <f t="shared" si="23"/>
        <v>NORMOSTOCK</v>
      </c>
    </row>
    <row r="472" spans="1:27" x14ac:dyDescent="0.25">
      <c r="A472" t="s">
        <v>1426</v>
      </c>
      <c r="B472" t="s">
        <v>1427</v>
      </c>
      <c r="C472" t="s">
        <v>33</v>
      </c>
      <c r="D472" t="s">
        <v>34</v>
      </c>
      <c r="E472" t="s">
        <v>35</v>
      </c>
      <c r="F472">
        <v>1</v>
      </c>
      <c r="G472">
        <v>0</v>
      </c>
      <c r="H472">
        <v>1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275</v>
      </c>
      <c r="S472">
        <v>0</v>
      </c>
      <c r="U472">
        <f t="shared" si="21"/>
        <v>0</v>
      </c>
      <c r="V472">
        <v>4</v>
      </c>
      <c r="W472">
        <v>4</v>
      </c>
      <c r="X472">
        <v>1</v>
      </c>
      <c r="Y472" s="1">
        <v>0</v>
      </c>
      <c r="Z472" s="1">
        <f t="shared" si="22"/>
        <v>0</v>
      </c>
      <c r="AA472" t="str">
        <f t="shared" si="23"/>
        <v>CRITICO</v>
      </c>
    </row>
    <row r="473" spans="1:27" x14ac:dyDescent="0.25">
      <c r="A473" t="s">
        <v>1428</v>
      </c>
      <c r="B473" t="s">
        <v>1429</v>
      </c>
      <c r="C473" t="s">
        <v>33</v>
      </c>
      <c r="D473" t="s">
        <v>34</v>
      </c>
      <c r="E473" t="s">
        <v>35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2</v>
      </c>
      <c r="R473">
        <v>437.5</v>
      </c>
      <c r="S473">
        <v>5</v>
      </c>
      <c r="U473">
        <f t="shared" si="21"/>
        <v>5</v>
      </c>
      <c r="V473">
        <v>3</v>
      </c>
      <c r="W473">
        <v>2</v>
      </c>
      <c r="X473">
        <v>2</v>
      </c>
      <c r="Y473" s="1">
        <v>2.5</v>
      </c>
      <c r="Z473" s="1">
        <f t="shared" si="22"/>
        <v>2.5</v>
      </c>
      <c r="AA473" t="str">
        <f t="shared" si="23"/>
        <v>SUBSTOCK</v>
      </c>
    </row>
    <row r="474" spans="1:27" x14ac:dyDescent="0.25">
      <c r="A474" t="s">
        <v>1430</v>
      </c>
      <c r="B474" t="s">
        <v>1431</v>
      </c>
      <c r="C474" t="s">
        <v>33</v>
      </c>
      <c r="D474" t="s">
        <v>34</v>
      </c>
      <c r="E474" t="s">
        <v>35</v>
      </c>
      <c r="F474">
        <v>2</v>
      </c>
      <c r="G474">
        <v>0</v>
      </c>
      <c r="H474">
        <v>0</v>
      </c>
      <c r="I474">
        <v>3</v>
      </c>
      <c r="J474">
        <v>2</v>
      </c>
      <c r="K474">
        <v>1</v>
      </c>
      <c r="L474">
        <v>5</v>
      </c>
      <c r="M474">
        <v>0</v>
      </c>
      <c r="N474">
        <v>2</v>
      </c>
      <c r="O474">
        <v>0</v>
      </c>
      <c r="P474">
        <v>0</v>
      </c>
      <c r="Q474">
        <v>0</v>
      </c>
      <c r="R474">
        <v>379.69</v>
      </c>
      <c r="S474">
        <v>0</v>
      </c>
      <c r="U474">
        <f t="shared" si="21"/>
        <v>0</v>
      </c>
      <c r="V474">
        <v>15</v>
      </c>
      <c r="W474">
        <v>6</v>
      </c>
      <c r="X474">
        <v>3</v>
      </c>
      <c r="Y474" s="1">
        <v>0</v>
      </c>
      <c r="Z474" s="1">
        <f t="shared" si="22"/>
        <v>0</v>
      </c>
      <c r="AA474" t="str">
        <f t="shared" si="23"/>
        <v>CRITICO</v>
      </c>
    </row>
    <row r="475" spans="1:27" x14ac:dyDescent="0.25">
      <c r="A475" t="s">
        <v>488</v>
      </c>
      <c r="B475" t="s">
        <v>489</v>
      </c>
      <c r="C475" t="s">
        <v>26</v>
      </c>
      <c r="D475" t="s">
        <v>27</v>
      </c>
      <c r="E475" t="s">
        <v>29</v>
      </c>
      <c r="F475">
        <v>4</v>
      </c>
      <c r="G475">
        <v>0</v>
      </c>
      <c r="H475">
        <v>0</v>
      </c>
      <c r="I475">
        <v>59</v>
      </c>
      <c r="J475">
        <v>0</v>
      </c>
      <c r="K475">
        <v>0</v>
      </c>
      <c r="L475">
        <v>45</v>
      </c>
      <c r="M475">
        <v>0</v>
      </c>
      <c r="N475">
        <v>0</v>
      </c>
      <c r="O475">
        <v>42</v>
      </c>
      <c r="P475">
        <v>0</v>
      </c>
      <c r="Q475">
        <v>0</v>
      </c>
      <c r="R475">
        <v>1.99</v>
      </c>
      <c r="S475">
        <v>0</v>
      </c>
      <c r="T475">
        <v>180</v>
      </c>
      <c r="U475">
        <f t="shared" si="21"/>
        <v>180</v>
      </c>
      <c r="V475">
        <v>150</v>
      </c>
      <c r="W475">
        <v>4</v>
      </c>
      <c r="X475">
        <v>38</v>
      </c>
      <c r="Y475" s="1">
        <v>0</v>
      </c>
      <c r="Z475" s="1">
        <f t="shared" si="22"/>
        <v>4.7368421052631575</v>
      </c>
      <c r="AA475" t="str">
        <f t="shared" si="23"/>
        <v>NORMOSTOCK</v>
      </c>
    </row>
    <row r="476" spans="1:27" x14ac:dyDescent="0.25">
      <c r="A476" t="s">
        <v>844</v>
      </c>
      <c r="B476" t="s">
        <v>845</v>
      </c>
      <c r="C476" t="s">
        <v>33</v>
      </c>
      <c r="D476" t="s">
        <v>34</v>
      </c>
      <c r="E476" t="s">
        <v>35</v>
      </c>
      <c r="F476">
        <v>147</v>
      </c>
      <c r="G476">
        <v>57</v>
      </c>
      <c r="H476">
        <v>88</v>
      </c>
      <c r="I476">
        <v>59</v>
      </c>
      <c r="J476">
        <v>21</v>
      </c>
      <c r="K476">
        <v>18</v>
      </c>
      <c r="L476">
        <v>31</v>
      </c>
      <c r="M476">
        <v>42</v>
      </c>
      <c r="N476">
        <v>6</v>
      </c>
      <c r="O476">
        <v>27</v>
      </c>
      <c r="P476">
        <v>68</v>
      </c>
      <c r="Q476">
        <v>57</v>
      </c>
      <c r="R476">
        <v>5.4</v>
      </c>
      <c r="S476">
        <v>152</v>
      </c>
      <c r="U476">
        <f t="shared" si="21"/>
        <v>152</v>
      </c>
      <c r="V476">
        <v>621</v>
      </c>
      <c r="W476">
        <v>12</v>
      </c>
      <c r="X476">
        <v>52</v>
      </c>
      <c r="Y476" s="1">
        <v>2.92</v>
      </c>
      <c r="Z476" s="1">
        <f t="shared" si="22"/>
        <v>2.9230769230769229</v>
      </c>
      <c r="AA476" t="str">
        <f t="shared" si="23"/>
        <v>SUBSTOCK</v>
      </c>
    </row>
    <row r="477" spans="1:27" x14ac:dyDescent="0.25">
      <c r="A477" t="s">
        <v>70</v>
      </c>
      <c r="B477" t="s">
        <v>71</v>
      </c>
      <c r="C477" t="s">
        <v>33</v>
      </c>
      <c r="D477" t="s">
        <v>34</v>
      </c>
      <c r="E477" t="s">
        <v>34</v>
      </c>
      <c r="F477">
        <v>3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181.25</v>
      </c>
      <c r="S477">
        <v>0</v>
      </c>
      <c r="U477">
        <f t="shared" si="21"/>
        <v>0</v>
      </c>
      <c r="V477">
        <v>4</v>
      </c>
      <c r="W477">
        <v>2</v>
      </c>
      <c r="X477">
        <v>2</v>
      </c>
      <c r="Y477" s="1">
        <v>0</v>
      </c>
      <c r="Z477" s="1">
        <f t="shared" si="22"/>
        <v>0</v>
      </c>
      <c r="AA477" t="str">
        <f t="shared" si="23"/>
        <v>CRITICO</v>
      </c>
    </row>
    <row r="478" spans="1:27" x14ac:dyDescent="0.25">
      <c r="A478" t="s">
        <v>718</v>
      </c>
      <c r="B478" t="s">
        <v>719</v>
      </c>
      <c r="C478" t="s">
        <v>33</v>
      </c>
      <c r="D478" t="s">
        <v>34</v>
      </c>
      <c r="E478" t="s">
        <v>35</v>
      </c>
      <c r="F478">
        <v>20377</v>
      </c>
      <c r="G478">
        <v>5108</v>
      </c>
      <c r="H478">
        <v>3000</v>
      </c>
      <c r="I478">
        <v>4204</v>
      </c>
      <c r="J478">
        <v>566</v>
      </c>
      <c r="K478">
        <v>200</v>
      </c>
      <c r="L478">
        <v>1056</v>
      </c>
      <c r="M478">
        <v>276</v>
      </c>
      <c r="N478">
        <v>185</v>
      </c>
      <c r="O478">
        <v>4610</v>
      </c>
      <c r="P478">
        <v>465</v>
      </c>
      <c r="Q478">
        <v>10</v>
      </c>
      <c r="R478">
        <v>0.23</v>
      </c>
      <c r="S478">
        <v>3088</v>
      </c>
      <c r="U478">
        <f t="shared" si="21"/>
        <v>3088</v>
      </c>
      <c r="V478">
        <v>40057</v>
      </c>
      <c r="W478">
        <v>12</v>
      </c>
      <c r="X478">
        <v>3338</v>
      </c>
      <c r="Y478" s="1">
        <v>0.93</v>
      </c>
      <c r="Z478" s="1">
        <f t="shared" si="22"/>
        <v>0.92510485320551228</v>
      </c>
      <c r="AA478" t="str">
        <f t="shared" si="23"/>
        <v>CRITICO</v>
      </c>
    </row>
    <row r="479" spans="1:27" x14ac:dyDescent="0.25">
      <c r="A479" t="s">
        <v>708</v>
      </c>
      <c r="B479" t="s">
        <v>709</v>
      </c>
      <c r="C479" t="s">
        <v>33</v>
      </c>
      <c r="D479" t="s">
        <v>34</v>
      </c>
      <c r="E479" t="s">
        <v>35</v>
      </c>
      <c r="F479">
        <v>9</v>
      </c>
      <c r="G479">
        <v>9</v>
      </c>
      <c r="H479">
        <v>2</v>
      </c>
      <c r="I479">
        <v>3</v>
      </c>
      <c r="J479">
        <v>6</v>
      </c>
      <c r="K479">
        <v>5</v>
      </c>
      <c r="L479">
        <v>3</v>
      </c>
      <c r="M479">
        <v>34</v>
      </c>
      <c r="N479">
        <v>16</v>
      </c>
      <c r="O479">
        <v>13</v>
      </c>
      <c r="P479">
        <v>11</v>
      </c>
      <c r="Q479">
        <v>0</v>
      </c>
      <c r="R479">
        <v>88.75</v>
      </c>
      <c r="S479">
        <v>2</v>
      </c>
      <c r="U479">
        <f t="shared" si="21"/>
        <v>2</v>
      </c>
      <c r="V479">
        <v>111</v>
      </c>
      <c r="W479">
        <v>11</v>
      </c>
      <c r="X479">
        <v>10</v>
      </c>
      <c r="Y479" s="1">
        <v>0.2</v>
      </c>
      <c r="Z479" s="1">
        <f t="shared" si="22"/>
        <v>0.2</v>
      </c>
      <c r="AA479" t="str">
        <f t="shared" si="23"/>
        <v>CRITICO</v>
      </c>
    </row>
    <row r="480" spans="1:27" x14ac:dyDescent="0.25">
      <c r="A480" t="s">
        <v>942</v>
      </c>
      <c r="B480" t="s">
        <v>943</v>
      </c>
      <c r="C480" t="s">
        <v>33</v>
      </c>
      <c r="D480" t="s">
        <v>34</v>
      </c>
      <c r="E480" t="s">
        <v>35</v>
      </c>
      <c r="F480">
        <v>236</v>
      </c>
      <c r="G480">
        <v>130</v>
      </c>
      <c r="H480">
        <v>0</v>
      </c>
      <c r="I480">
        <v>80</v>
      </c>
      <c r="J480">
        <v>925</v>
      </c>
      <c r="K480">
        <v>600</v>
      </c>
      <c r="L480">
        <v>845</v>
      </c>
      <c r="M480">
        <v>1026</v>
      </c>
      <c r="N480">
        <v>2607</v>
      </c>
      <c r="O480">
        <v>439</v>
      </c>
      <c r="P480">
        <v>2509</v>
      </c>
      <c r="Q480">
        <v>3259</v>
      </c>
      <c r="R480">
        <v>0.1</v>
      </c>
      <c r="S480">
        <v>94215</v>
      </c>
      <c r="T480">
        <v>3350</v>
      </c>
      <c r="U480">
        <f t="shared" si="21"/>
        <v>97565</v>
      </c>
      <c r="V480">
        <v>12656</v>
      </c>
      <c r="W480">
        <v>11</v>
      </c>
      <c r="X480">
        <v>1151</v>
      </c>
      <c r="Y480" s="1">
        <v>81.849999999999994</v>
      </c>
      <c r="Z480" s="1">
        <f t="shared" si="22"/>
        <v>84.765421372719373</v>
      </c>
      <c r="AA480" t="str">
        <f t="shared" si="23"/>
        <v>SOBRESTOCK</v>
      </c>
    </row>
    <row r="481" spans="1:27" x14ac:dyDescent="0.25">
      <c r="A481" t="s">
        <v>842</v>
      </c>
      <c r="B481" t="s">
        <v>843</v>
      </c>
      <c r="C481" t="s">
        <v>33</v>
      </c>
      <c r="D481" t="s">
        <v>34</v>
      </c>
      <c r="E481" t="s">
        <v>35</v>
      </c>
      <c r="F481">
        <v>11</v>
      </c>
      <c r="G481">
        <v>41</v>
      </c>
      <c r="H481">
        <v>17</v>
      </c>
      <c r="I481">
        <v>8</v>
      </c>
      <c r="J481">
        <v>32</v>
      </c>
      <c r="K481">
        <v>48</v>
      </c>
      <c r="L481">
        <v>117</v>
      </c>
      <c r="M481">
        <v>85</v>
      </c>
      <c r="N481">
        <v>22</v>
      </c>
      <c r="O481">
        <v>11</v>
      </c>
      <c r="P481">
        <v>26</v>
      </c>
      <c r="Q481">
        <v>6</v>
      </c>
      <c r="R481">
        <v>6.88</v>
      </c>
      <c r="S481">
        <v>23</v>
      </c>
      <c r="U481">
        <f t="shared" si="21"/>
        <v>23</v>
      </c>
      <c r="V481">
        <v>424</v>
      </c>
      <c r="W481">
        <v>12</v>
      </c>
      <c r="X481">
        <v>35</v>
      </c>
      <c r="Y481" s="1">
        <v>0.66</v>
      </c>
      <c r="Z481" s="1">
        <f t="shared" si="22"/>
        <v>0.65714285714285714</v>
      </c>
      <c r="AA481" t="str">
        <f t="shared" si="23"/>
        <v>CRITICO</v>
      </c>
    </row>
    <row r="482" spans="1:27" x14ac:dyDescent="0.25">
      <c r="A482" t="s">
        <v>1360</v>
      </c>
      <c r="B482" t="s">
        <v>1361</v>
      </c>
      <c r="C482" t="s">
        <v>33</v>
      </c>
      <c r="D482" t="s">
        <v>34</v>
      </c>
      <c r="E482" t="s">
        <v>34</v>
      </c>
      <c r="F482">
        <v>0</v>
      </c>
      <c r="G482">
        <v>7</v>
      </c>
      <c r="H482">
        <v>2</v>
      </c>
      <c r="I482">
        <v>4</v>
      </c>
      <c r="J482">
        <v>1</v>
      </c>
      <c r="K482">
        <v>0</v>
      </c>
      <c r="L482">
        <v>4</v>
      </c>
      <c r="M482">
        <v>3</v>
      </c>
      <c r="N482">
        <v>1</v>
      </c>
      <c r="O482">
        <v>5</v>
      </c>
      <c r="P482">
        <v>0</v>
      </c>
      <c r="Q482">
        <v>2</v>
      </c>
      <c r="R482">
        <v>43.75</v>
      </c>
      <c r="S482">
        <v>21</v>
      </c>
      <c r="U482">
        <f t="shared" si="21"/>
        <v>21</v>
      </c>
      <c r="V482">
        <v>29</v>
      </c>
      <c r="W482">
        <v>9</v>
      </c>
      <c r="X482">
        <v>3</v>
      </c>
      <c r="Y482" s="1">
        <v>7</v>
      </c>
      <c r="Z482" s="1">
        <f t="shared" si="22"/>
        <v>7</v>
      </c>
      <c r="AA482" t="str">
        <f t="shared" si="23"/>
        <v>SOBRESTOCK</v>
      </c>
    </row>
    <row r="483" spans="1:27" x14ac:dyDescent="0.25">
      <c r="A483" t="s">
        <v>1354</v>
      </c>
      <c r="B483" t="s">
        <v>1355</v>
      </c>
      <c r="C483" t="s">
        <v>33</v>
      </c>
      <c r="D483" t="s">
        <v>34</v>
      </c>
      <c r="E483" t="s">
        <v>34</v>
      </c>
      <c r="F483">
        <v>0</v>
      </c>
      <c r="G483">
        <v>3</v>
      </c>
      <c r="H483">
        <v>2</v>
      </c>
      <c r="I483">
        <v>2</v>
      </c>
      <c r="J483">
        <v>1</v>
      </c>
      <c r="K483">
        <v>1</v>
      </c>
      <c r="L483">
        <v>1</v>
      </c>
      <c r="M483">
        <v>0</v>
      </c>
      <c r="N483">
        <v>1</v>
      </c>
      <c r="O483">
        <v>1</v>
      </c>
      <c r="P483">
        <v>0</v>
      </c>
      <c r="Q483">
        <v>0</v>
      </c>
      <c r="R483">
        <v>812.5</v>
      </c>
      <c r="S483">
        <v>6</v>
      </c>
      <c r="U483">
        <f t="shared" si="21"/>
        <v>6</v>
      </c>
      <c r="V483">
        <v>12</v>
      </c>
      <c r="W483">
        <v>8</v>
      </c>
      <c r="X483">
        <v>2</v>
      </c>
      <c r="Y483" s="1">
        <v>3</v>
      </c>
      <c r="Z483" s="1">
        <f t="shared" si="22"/>
        <v>3</v>
      </c>
      <c r="AA483" t="str">
        <f t="shared" si="23"/>
        <v>SUBSTOCK</v>
      </c>
    </row>
    <row r="484" spans="1:27" x14ac:dyDescent="0.25">
      <c r="A484" t="s">
        <v>490</v>
      </c>
      <c r="B484" t="s">
        <v>491</v>
      </c>
      <c r="C484" t="s">
        <v>33</v>
      </c>
      <c r="D484" t="s">
        <v>34</v>
      </c>
      <c r="E484" t="s">
        <v>29</v>
      </c>
      <c r="F484">
        <v>553</v>
      </c>
      <c r="G484">
        <v>256</v>
      </c>
      <c r="H484">
        <v>807</v>
      </c>
      <c r="I484">
        <v>3</v>
      </c>
      <c r="J484">
        <v>335</v>
      </c>
      <c r="K484">
        <v>511</v>
      </c>
      <c r="L484">
        <v>120</v>
      </c>
      <c r="M484">
        <v>364</v>
      </c>
      <c r="N484">
        <v>25</v>
      </c>
      <c r="O484">
        <v>120</v>
      </c>
      <c r="P484">
        <v>17</v>
      </c>
      <c r="Q484">
        <v>20</v>
      </c>
      <c r="R484">
        <v>0.5</v>
      </c>
      <c r="S484">
        <v>275</v>
      </c>
      <c r="U484">
        <f t="shared" si="21"/>
        <v>275</v>
      </c>
      <c r="V484">
        <v>3131</v>
      </c>
      <c r="W484">
        <v>12</v>
      </c>
      <c r="X484">
        <v>261</v>
      </c>
      <c r="Y484" s="1">
        <v>1.05</v>
      </c>
      <c r="Z484" s="1">
        <f t="shared" si="22"/>
        <v>1.053639846743295</v>
      </c>
      <c r="AA484" t="str">
        <f t="shared" si="23"/>
        <v>CRITICO</v>
      </c>
    </row>
    <row r="485" spans="1:27" x14ac:dyDescent="0.25">
      <c r="A485" t="s">
        <v>676</v>
      </c>
      <c r="B485" t="s">
        <v>677</v>
      </c>
      <c r="C485" t="s">
        <v>33</v>
      </c>
      <c r="D485" t="s">
        <v>34</v>
      </c>
      <c r="E485" t="s">
        <v>35</v>
      </c>
      <c r="F485">
        <v>41</v>
      </c>
      <c r="G485">
        <v>64</v>
      </c>
      <c r="H485">
        <v>59</v>
      </c>
      <c r="I485">
        <v>64</v>
      </c>
      <c r="J485">
        <v>39</v>
      </c>
      <c r="K485">
        <v>64</v>
      </c>
      <c r="L485">
        <v>64</v>
      </c>
      <c r="M485">
        <v>30</v>
      </c>
      <c r="N485">
        <v>17</v>
      </c>
      <c r="O485">
        <v>55</v>
      </c>
      <c r="P485">
        <v>38</v>
      </c>
      <c r="Q485">
        <v>66</v>
      </c>
      <c r="R485">
        <v>99.43</v>
      </c>
      <c r="S485">
        <v>396</v>
      </c>
      <c r="T485">
        <v>376</v>
      </c>
      <c r="U485">
        <f t="shared" si="21"/>
        <v>772</v>
      </c>
      <c r="V485">
        <v>601</v>
      </c>
      <c r="W485">
        <v>12</v>
      </c>
      <c r="X485">
        <v>50</v>
      </c>
      <c r="Y485" s="1">
        <v>7.92</v>
      </c>
      <c r="Z485" s="1">
        <f t="shared" si="22"/>
        <v>15.44</v>
      </c>
      <c r="AA485" t="str">
        <f t="shared" si="23"/>
        <v>SOBRESTOCK</v>
      </c>
    </row>
    <row r="486" spans="1:27" x14ac:dyDescent="0.25">
      <c r="A486" t="s">
        <v>890</v>
      </c>
      <c r="B486" t="s">
        <v>891</v>
      </c>
      <c r="C486" t="s">
        <v>26</v>
      </c>
      <c r="D486" t="s">
        <v>27</v>
      </c>
      <c r="E486" t="s">
        <v>35</v>
      </c>
      <c r="F486">
        <v>170</v>
      </c>
      <c r="G486">
        <v>1531</v>
      </c>
      <c r="H486">
        <v>1376</v>
      </c>
      <c r="I486">
        <v>1243</v>
      </c>
      <c r="J486">
        <v>1325</v>
      </c>
      <c r="K486">
        <v>1067</v>
      </c>
      <c r="L486">
        <v>1316</v>
      </c>
      <c r="M486">
        <v>955</v>
      </c>
      <c r="N486">
        <v>892</v>
      </c>
      <c r="O486">
        <v>367</v>
      </c>
      <c r="P486">
        <v>347</v>
      </c>
      <c r="Q486">
        <v>66</v>
      </c>
      <c r="R486">
        <v>2.5</v>
      </c>
      <c r="S486">
        <v>916</v>
      </c>
      <c r="U486">
        <f t="shared" si="21"/>
        <v>916</v>
      </c>
      <c r="V486">
        <v>10655</v>
      </c>
      <c r="W486">
        <v>12</v>
      </c>
      <c r="X486">
        <v>888</v>
      </c>
      <c r="Y486" s="1">
        <v>1.03</v>
      </c>
      <c r="Z486" s="1">
        <f t="shared" si="22"/>
        <v>1.0315315315315314</v>
      </c>
      <c r="AA486" t="str">
        <f t="shared" si="23"/>
        <v>CRITICO</v>
      </c>
    </row>
    <row r="487" spans="1:27" x14ac:dyDescent="0.25">
      <c r="A487" t="s">
        <v>1396</v>
      </c>
      <c r="B487" t="s">
        <v>1397</v>
      </c>
      <c r="C487" t="s">
        <v>33</v>
      </c>
      <c r="D487" t="s">
        <v>34</v>
      </c>
      <c r="E487" t="s">
        <v>34</v>
      </c>
      <c r="F487">
        <v>0</v>
      </c>
      <c r="G487">
        <v>0</v>
      </c>
      <c r="H487">
        <v>0</v>
      </c>
      <c r="I487">
        <v>3</v>
      </c>
      <c r="J487">
        <v>0</v>
      </c>
      <c r="K487">
        <v>0</v>
      </c>
      <c r="L487">
        <v>3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23.75</v>
      </c>
      <c r="S487">
        <v>0</v>
      </c>
      <c r="U487">
        <f t="shared" si="21"/>
        <v>0</v>
      </c>
      <c r="V487">
        <v>6</v>
      </c>
      <c r="W487">
        <v>2</v>
      </c>
      <c r="X487">
        <v>3</v>
      </c>
      <c r="Y487" s="1">
        <v>0</v>
      </c>
      <c r="Z487" s="1">
        <f t="shared" si="22"/>
        <v>0</v>
      </c>
      <c r="AA487" t="str">
        <f t="shared" si="23"/>
        <v>CRITICO</v>
      </c>
    </row>
    <row r="488" spans="1:27" x14ac:dyDescent="0.25">
      <c r="A488" t="s">
        <v>306</v>
      </c>
      <c r="B488" t="s">
        <v>307</v>
      </c>
      <c r="C488" t="s">
        <v>33</v>
      </c>
      <c r="D488" t="s">
        <v>34</v>
      </c>
      <c r="E488" t="s">
        <v>34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61.25</v>
      </c>
      <c r="S488">
        <v>0</v>
      </c>
      <c r="U488">
        <f t="shared" si="21"/>
        <v>0</v>
      </c>
      <c r="V488">
        <v>1</v>
      </c>
      <c r="W488">
        <v>1</v>
      </c>
      <c r="X488">
        <v>1</v>
      </c>
      <c r="Y488" s="1">
        <v>0</v>
      </c>
      <c r="Z488" s="1">
        <f t="shared" si="22"/>
        <v>0</v>
      </c>
      <c r="AA488" t="str">
        <f t="shared" si="23"/>
        <v>CRITICO</v>
      </c>
    </row>
    <row r="489" spans="1:27" x14ac:dyDescent="0.25">
      <c r="A489" t="s">
        <v>74</v>
      </c>
      <c r="B489" t="s">
        <v>75</v>
      </c>
      <c r="C489" t="s">
        <v>33</v>
      </c>
      <c r="D489" t="s">
        <v>34</v>
      </c>
      <c r="E489" t="s">
        <v>35</v>
      </c>
      <c r="F489">
        <v>9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6</v>
      </c>
      <c r="M489">
        <v>2</v>
      </c>
      <c r="N489">
        <v>5</v>
      </c>
      <c r="O489">
        <v>0</v>
      </c>
      <c r="P489">
        <v>0</v>
      </c>
      <c r="Q489">
        <v>0</v>
      </c>
      <c r="R489">
        <v>178.13</v>
      </c>
      <c r="S489">
        <v>13</v>
      </c>
      <c r="T489">
        <v>10</v>
      </c>
      <c r="U489">
        <f t="shared" si="21"/>
        <v>23</v>
      </c>
      <c r="V489">
        <v>24</v>
      </c>
      <c r="W489">
        <v>6</v>
      </c>
      <c r="X489">
        <v>4</v>
      </c>
      <c r="Y489" s="1">
        <v>3.25</v>
      </c>
      <c r="Z489" s="1">
        <f t="shared" si="22"/>
        <v>5.75</v>
      </c>
      <c r="AA489" t="str">
        <f t="shared" si="23"/>
        <v>NORMOSTOCK</v>
      </c>
    </row>
    <row r="490" spans="1:27" x14ac:dyDescent="0.25">
      <c r="A490" t="s">
        <v>322</v>
      </c>
      <c r="B490" t="s">
        <v>323</v>
      </c>
      <c r="C490" t="s">
        <v>33</v>
      </c>
      <c r="D490" t="s">
        <v>34</v>
      </c>
      <c r="E490" t="s">
        <v>34</v>
      </c>
      <c r="F490">
        <v>0</v>
      </c>
      <c r="G490">
        <v>7</v>
      </c>
      <c r="H490">
        <v>4</v>
      </c>
      <c r="I490">
        <v>4</v>
      </c>
      <c r="J490">
        <v>2</v>
      </c>
      <c r="K490">
        <v>1</v>
      </c>
      <c r="L490">
        <v>6</v>
      </c>
      <c r="M490">
        <v>0</v>
      </c>
      <c r="N490">
        <v>0</v>
      </c>
      <c r="O490">
        <v>1</v>
      </c>
      <c r="P490">
        <v>0</v>
      </c>
      <c r="Q490">
        <v>5</v>
      </c>
      <c r="R490">
        <v>10</v>
      </c>
      <c r="S490">
        <v>20</v>
      </c>
      <c r="U490">
        <f t="shared" si="21"/>
        <v>20</v>
      </c>
      <c r="V490">
        <v>30</v>
      </c>
      <c r="W490">
        <v>8</v>
      </c>
      <c r="X490">
        <v>4</v>
      </c>
      <c r="Y490" s="1">
        <v>5</v>
      </c>
      <c r="Z490" s="1">
        <f t="shared" si="22"/>
        <v>5</v>
      </c>
      <c r="AA490" t="str">
        <f t="shared" si="23"/>
        <v>NORMOSTOCK</v>
      </c>
    </row>
    <row r="491" spans="1:27" x14ac:dyDescent="0.25">
      <c r="A491" t="s">
        <v>1346</v>
      </c>
      <c r="B491" t="s">
        <v>1347</v>
      </c>
      <c r="C491" t="s">
        <v>33</v>
      </c>
      <c r="D491" t="s">
        <v>34</v>
      </c>
      <c r="E491" t="s">
        <v>34</v>
      </c>
      <c r="F491">
        <v>0</v>
      </c>
      <c r="G491">
        <v>154</v>
      </c>
      <c r="H491">
        <v>13</v>
      </c>
      <c r="I491">
        <v>2</v>
      </c>
      <c r="J491">
        <v>5</v>
      </c>
      <c r="K491">
        <v>1</v>
      </c>
      <c r="L491">
        <v>9</v>
      </c>
      <c r="M491">
        <v>55</v>
      </c>
      <c r="N491">
        <v>10</v>
      </c>
      <c r="O491">
        <v>44</v>
      </c>
      <c r="P491">
        <v>18</v>
      </c>
      <c r="Q491">
        <v>26</v>
      </c>
      <c r="R491">
        <v>8.01</v>
      </c>
      <c r="S491">
        <v>1293</v>
      </c>
      <c r="U491">
        <f t="shared" si="21"/>
        <v>1293</v>
      </c>
      <c r="V491">
        <v>337</v>
      </c>
      <c r="W491">
        <v>11</v>
      </c>
      <c r="X491">
        <v>31</v>
      </c>
      <c r="Y491" s="1">
        <v>41.71</v>
      </c>
      <c r="Z491" s="1">
        <f t="shared" si="22"/>
        <v>41.70967741935484</v>
      </c>
      <c r="AA491" t="str">
        <f t="shared" si="23"/>
        <v>SOBRESTOCK</v>
      </c>
    </row>
    <row r="492" spans="1:27" x14ac:dyDescent="0.25">
      <c r="A492" t="s">
        <v>1208</v>
      </c>
      <c r="B492" t="s">
        <v>1209</v>
      </c>
      <c r="C492" t="s">
        <v>33</v>
      </c>
      <c r="D492" t="s">
        <v>34</v>
      </c>
      <c r="E492" t="s">
        <v>34</v>
      </c>
      <c r="F492">
        <v>0</v>
      </c>
      <c r="G492">
        <v>450</v>
      </c>
      <c r="H492">
        <v>285</v>
      </c>
      <c r="I492">
        <v>250</v>
      </c>
      <c r="J492">
        <v>10</v>
      </c>
      <c r="K492">
        <v>145</v>
      </c>
      <c r="L492">
        <v>20</v>
      </c>
      <c r="M492">
        <v>250</v>
      </c>
      <c r="N492">
        <v>10</v>
      </c>
      <c r="O492">
        <v>270</v>
      </c>
      <c r="P492">
        <v>0</v>
      </c>
      <c r="Q492">
        <v>180</v>
      </c>
      <c r="R492">
        <v>2.5</v>
      </c>
      <c r="S492">
        <v>1130</v>
      </c>
      <c r="U492">
        <f t="shared" si="21"/>
        <v>1130</v>
      </c>
      <c r="V492">
        <v>1870</v>
      </c>
      <c r="W492">
        <v>10</v>
      </c>
      <c r="X492">
        <v>187</v>
      </c>
      <c r="Y492" s="1">
        <v>6.04</v>
      </c>
      <c r="Z492" s="1">
        <f t="shared" si="22"/>
        <v>6.0427807486631018</v>
      </c>
      <c r="AA492" t="str">
        <f t="shared" si="23"/>
        <v>NORMOSTOCK</v>
      </c>
    </row>
    <row r="493" spans="1:27" x14ac:dyDescent="0.25">
      <c r="A493" t="s">
        <v>668</v>
      </c>
      <c r="B493" t="s">
        <v>669</v>
      </c>
      <c r="C493" t="s">
        <v>33</v>
      </c>
      <c r="D493" t="s">
        <v>34</v>
      </c>
      <c r="E493" t="s">
        <v>34</v>
      </c>
      <c r="F493">
        <v>0</v>
      </c>
      <c r="G493">
        <v>0</v>
      </c>
      <c r="H493">
        <v>0</v>
      </c>
      <c r="I493">
        <v>0</v>
      </c>
      <c r="J493">
        <v>20</v>
      </c>
      <c r="K493">
        <v>152</v>
      </c>
      <c r="L493">
        <v>50</v>
      </c>
      <c r="M493">
        <v>3</v>
      </c>
      <c r="N493">
        <v>7</v>
      </c>
      <c r="O493">
        <v>35</v>
      </c>
      <c r="P493">
        <v>18</v>
      </c>
      <c r="Q493">
        <v>38</v>
      </c>
      <c r="R493">
        <v>1.07</v>
      </c>
      <c r="S493">
        <v>77</v>
      </c>
      <c r="U493">
        <f t="shared" si="21"/>
        <v>77</v>
      </c>
      <c r="V493">
        <v>323</v>
      </c>
      <c r="W493">
        <v>8</v>
      </c>
      <c r="X493">
        <v>40</v>
      </c>
      <c r="Y493" s="1">
        <v>1.93</v>
      </c>
      <c r="Z493" s="1">
        <f t="shared" si="22"/>
        <v>1.925</v>
      </c>
      <c r="AA493" t="str">
        <f t="shared" si="23"/>
        <v>CRITICO</v>
      </c>
    </row>
    <row r="494" spans="1:27" x14ac:dyDescent="0.25">
      <c r="A494" t="s">
        <v>600</v>
      </c>
      <c r="B494" t="s">
        <v>601</v>
      </c>
      <c r="C494" t="s">
        <v>33</v>
      </c>
      <c r="D494" t="s">
        <v>34</v>
      </c>
      <c r="E494" t="s">
        <v>35</v>
      </c>
      <c r="F494">
        <v>0</v>
      </c>
      <c r="G494">
        <v>0</v>
      </c>
      <c r="H494">
        <v>0</v>
      </c>
      <c r="I494">
        <v>0</v>
      </c>
      <c r="J494">
        <v>30</v>
      </c>
      <c r="K494">
        <v>90</v>
      </c>
      <c r="L494">
        <v>45</v>
      </c>
      <c r="M494">
        <v>35</v>
      </c>
      <c r="N494">
        <v>90</v>
      </c>
      <c r="O494">
        <v>15</v>
      </c>
      <c r="P494">
        <v>24</v>
      </c>
      <c r="Q494">
        <v>67</v>
      </c>
      <c r="R494">
        <v>0.75</v>
      </c>
      <c r="S494">
        <v>104</v>
      </c>
      <c r="U494">
        <f t="shared" si="21"/>
        <v>104</v>
      </c>
      <c r="V494">
        <v>396</v>
      </c>
      <c r="W494">
        <v>8</v>
      </c>
      <c r="X494">
        <v>50</v>
      </c>
      <c r="Y494" s="1">
        <v>2.08</v>
      </c>
      <c r="Z494" s="1">
        <f t="shared" si="22"/>
        <v>2.08</v>
      </c>
      <c r="AA494" t="str">
        <f t="shared" si="23"/>
        <v>SUBSTOCK</v>
      </c>
    </row>
    <row r="495" spans="1:27" x14ac:dyDescent="0.25">
      <c r="A495" t="s">
        <v>1144</v>
      </c>
      <c r="B495" t="s">
        <v>1145</v>
      </c>
      <c r="C495" t="s">
        <v>33</v>
      </c>
      <c r="D495" t="s">
        <v>34</v>
      </c>
      <c r="E495" t="s">
        <v>29</v>
      </c>
      <c r="F495">
        <v>210</v>
      </c>
      <c r="G495">
        <v>66</v>
      </c>
      <c r="H495">
        <v>20</v>
      </c>
      <c r="I495">
        <v>10</v>
      </c>
      <c r="J495">
        <v>11</v>
      </c>
      <c r="K495">
        <v>101</v>
      </c>
      <c r="L495">
        <v>49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2.25</v>
      </c>
      <c r="S495">
        <v>0</v>
      </c>
      <c r="U495">
        <f t="shared" si="21"/>
        <v>0</v>
      </c>
      <c r="V495">
        <v>467</v>
      </c>
      <c r="W495">
        <v>7</v>
      </c>
      <c r="X495">
        <v>67</v>
      </c>
      <c r="Y495" s="1">
        <v>0</v>
      </c>
      <c r="Z495" s="1">
        <f t="shared" si="22"/>
        <v>0</v>
      </c>
      <c r="AA495" t="str">
        <f t="shared" si="23"/>
        <v>CRITICO</v>
      </c>
    </row>
    <row r="496" spans="1:27" x14ac:dyDescent="0.25">
      <c r="A496" t="s">
        <v>1388</v>
      </c>
      <c r="B496" t="s">
        <v>1389</v>
      </c>
      <c r="C496" t="s">
        <v>33</v>
      </c>
      <c r="D496" t="s">
        <v>34</v>
      </c>
      <c r="E496" t="s">
        <v>34</v>
      </c>
      <c r="F496">
        <v>4</v>
      </c>
      <c r="G496">
        <v>0</v>
      </c>
      <c r="H496">
        <v>0</v>
      </c>
      <c r="I496">
        <v>2</v>
      </c>
      <c r="J496">
        <v>3</v>
      </c>
      <c r="K496">
        <v>0</v>
      </c>
      <c r="L496">
        <v>4</v>
      </c>
      <c r="M496">
        <v>0</v>
      </c>
      <c r="N496">
        <v>2</v>
      </c>
      <c r="O496">
        <v>1</v>
      </c>
      <c r="P496">
        <v>2</v>
      </c>
      <c r="Q496">
        <v>2</v>
      </c>
      <c r="R496">
        <v>750</v>
      </c>
      <c r="S496">
        <v>5</v>
      </c>
      <c r="U496">
        <f t="shared" si="21"/>
        <v>5</v>
      </c>
      <c r="V496">
        <v>20</v>
      </c>
      <c r="W496">
        <v>8</v>
      </c>
      <c r="X496">
        <v>3</v>
      </c>
      <c r="Y496" s="1">
        <v>1.67</v>
      </c>
      <c r="Z496" s="1">
        <f t="shared" si="22"/>
        <v>1.6666666666666667</v>
      </c>
      <c r="AA496" t="str">
        <f t="shared" si="23"/>
        <v>CRITICO</v>
      </c>
    </row>
    <row r="497" spans="1:27" x14ac:dyDescent="0.25">
      <c r="A497" t="s">
        <v>1488</v>
      </c>
      <c r="B497" t="s">
        <v>1489</v>
      </c>
      <c r="C497" t="s">
        <v>26</v>
      </c>
      <c r="D497" t="s">
        <v>27</v>
      </c>
      <c r="E497" t="s">
        <v>29</v>
      </c>
      <c r="F497">
        <v>1769</v>
      </c>
      <c r="G497">
        <v>1466</v>
      </c>
      <c r="H497">
        <v>1924</v>
      </c>
      <c r="I497">
        <v>3094</v>
      </c>
      <c r="J497">
        <v>1890</v>
      </c>
      <c r="K497">
        <v>4402</v>
      </c>
      <c r="L497">
        <v>3969</v>
      </c>
      <c r="M497">
        <v>692</v>
      </c>
      <c r="N497">
        <v>1327</v>
      </c>
      <c r="O497">
        <v>1126</v>
      </c>
      <c r="P497">
        <v>6159</v>
      </c>
      <c r="Q497">
        <v>3036</v>
      </c>
      <c r="R497">
        <v>23.12</v>
      </c>
      <c r="S497">
        <v>5483</v>
      </c>
      <c r="T497">
        <v>26097</v>
      </c>
      <c r="U497">
        <f t="shared" si="21"/>
        <v>31580</v>
      </c>
      <c r="V497">
        <v>30854</v>
      </c>
      <c r="W497">
        <v>12</v>
      </c>
      <c r="X497">
        <v>2571</v>
      </c>
      <c r="Y497" s="1">
        <v>2.13</v>
      </c>
      <c r="Z497" s="1">
        <f t="shared" si="22"/>
        <v>12.283158304161805</v>
      </c>
      <c r="AA497" t="str">
        <f t="shared" si="23"/>
        <v>SOBRESTOCK</v>
      </c>
    </row>
    <row r="498" spans="1:27" x14ac:dyDescent="0.25">
      <c r="A498" t="s">
        <v>330</v>
      </c>
      <c r="B498" t="s">
        <v>331</v>
      </c>
      <c r="C498" t="s">
        <v>33</v>
      </c>
      <c r="D498" t="s">
        <v>34</v>
      </c>
      <c r="E498" t="s">
        <v>34</v>
      </c>
      <c r="F498">
        <v>1043</v>
      </c>
      <c r="G498">
        <v>179</v>
      </c>
      <c r="H498">
        <v>309</v>
      </c>
      <c r="I498">
        <v>181</v>
      </c>
      <c r="J498">
        <v>44</v>
      </c>
      <c r="K498">
        <v>236</v>
      </c>
      <c r="L498">
        <v>280</v>
      </c>
      <c r="M498">
        <v>113</v>
      </c>
      <c r="N498">
        <v>147</v>
      </c>
      <c r="O498">
        <v>200</v>
      </c>
      <c r="P498">
        <v>161</v>
      </c>
      <c r="Q498">
        <v>459</v>
      </c>
      <c r="R498">
        <v>0.47</v>
      </c>
      <c r="S498">
        <v>2101</v>
      </c>
      <c r="T498">
        <v>790</v>
      </c>
      <c r="U498">
        <f t="shared" si="21"/>
        <v>2891</v>
      </c>
      <c r="V498">
        <v>3352</v>
      </c>
      <c r="W498">
        <v>12</v>
      </c>
      <c r="X498">
        <v>279</v>
      </c>
      <c r="Y498" s="1">
        <v>7.53</v>
      </c>
      <c r="Z498" s="1">
        <f t="shared" si="22"/>
        <v>10.362007168458781</v>
      </c>
      <c r="AA498" t="str">
        <f t="shared" si="23"/>
        <v>SOBRESTOCK</v>
      </c>
    </row>
    <row r="499" spans="1:27" x14ac:dyDescent="0.25">
      <c r="A499" t="s">
        <v>1178</v>
      </c>
      <c r="B499" t="s">
        <v>1179</v>
      </c>
      <c r="C499" t="s">
        <v>33</v>
      </c>
      <c r="D499" t="s">
        <v>34</v>
      </c>
      <c r="E499" t="s">
        <v>34</v>
      </c>
      <c r="F499">
        <v>0</v>
      </c>
      <c r="G499">
        <v>0</v>
      </c>
      <c r="H499">
        <v>0</v>
      </c>
      <c r="I499">
        <v>2</v>
      </c>
      <c r="J499">
        <v>1</v>
      </c>
      <c r="K499">
        <v>0</v>
      </c>
      <c r="L499">
        <v>3</v>
      </c>
      <c r="M499">
        <v>0</v>
      </c>
      <c r="N499">
        <v>2</v>
      </c>
      <c r="O499">
        <v>0</v>
      </c>
      <c r="P499">
        <v>2</v>
      </c>
      <c r="Q499">
        <v>2</v>
      </c>
      <c r="R499">
        <v>437.5</v>
      </c>
      <c r="S499">
        <v>4</v>
      </c>
      <c r="U499">
        <f t="shared" si="21"/>
        <v>4</v>
      </c>
      <c r="V499">
        <v>12</v>
      </c>
      <c r="W499">
        <v>6</v>
      </c>
      <c r="X499">
        <v>2</v>
      </c>
      <c r="Y499" s="1">
        <v>2</v>
      </c>
      <c r="Z499" s="1">
        <f t="shared" si="22"/>
        <v>2</v>
      </c>
      <c r="AA499" t="str">
        <f t="shared" si="23"/>
        <v>SUBSTOCK</v>
      </c>
    </row>
    <row r="500" spans="1:27" x14ac:dyDescent="0.25">
      <c r="A500" t="s">
        <v>84</v>
      </c>
      <c r="B500" t="s">
        <v>85</v>
      </c>
      <c r="C500" t="s">
        <v>33</v>
      </c>
      <c r="D500" t="s">
        <v>34</v>
      </c>
      <c r="E500" t="s">
        <v>34</v>
      </c>
      <c r="F500">
        <v>0</v>
      </c>
      <c r="G500">
        <v>0</v>
      </c>
      <c r="H500">
        <v>0</v>
      </c>
      <c r="I500">
        <v>0</v>
      </c>
      <c r="J500">
        <v>29</v>
      </c>
      <c r="K500">
        <v>19</v>
      </c>
      <c r="L500">
        <v>20</v>
      </c>
      <c r="M500">
        <v>11</v>
      </c>
      <c r="N500">
        <v>2</v>
      </c>
      <c r="O500">
        <v>9</v>
      </c>
      <c r="P500">
        <v>3</v>
      </c>
      <c r="Q500">
        <v>2</v>
      </c>
      <c r="R500">
        <v>62.5</v>
      </c>
      <c r="S500">
        <v>27</v>
      </c>
      <c r="U500">
        <f t="shared" si="21"/>
        <v>27</v>
      </c>
      <c r="V500">
        <v>95</v>
      </c>
      <c r="W500">
        <v>8</v>
      </c>
      <c r="X500">
        <v>12</v>
      </c>
      <c r="Y500" s="1">
        <v>2.25</v>
      </c>
      <c r="Z500" s="1">
        <f t="shared" si="22"/>
        <v>2.25</v>
      </c>
      <c r="AA500" t="str">
        <f t="shared" si="23"/>
        <v>SUBSTOCK</v>
      </c>
    </row>
    <row r="501" spans="1:27" x14ac:dyDescent="0.25">
      <c r="A501" t="s">
        <v>1446</v>
      </c>
      <c r="B501" t="s">
        <v>1447</v>
      </c>
      <c r="C501" t="s">
        <v>26</v>
      </c>
      <c r="D501" t="s">
        <v>27</v>
      </c>
      <c r="E501" t="s">
        <v>29</v>
      </c>
      <c r="F501">
        <v>0</v>
      </c>
      <c r="G501">
        <v>0</v>
      </c>
      <c r="H501">
        <v>0</v>
      </c>
      <c r="I501">
        <v>5</v>
      </c>
      <c r="J501">
        <v>19</v>
      </c>
      <c r="K501">
        <v>0</v>
      </c>
      <c r="L501">
        <v>2</v>
      </c>
      <c r="M501">
        <v>0</v>
      </c>
      <c r="N501">
        <v>5</v>
      </c>
      <c r="O501">
        <v>4</v>
      </c>
      <c r="P501">
        <v>1</v>
      </c>
      <c r="Q501">
        <v>0</v>
      </c>
      <c r="R501">
        <v>49.2</v>
      </c>
      <c r="S501">
        <v>24</v>
      </c>
      <c r="U501">
        <f t="shared" si="21"/>
        <v>24</v>
      </c>
      <c r="V501">
        <v>36</v>
      </c>
      <c r="W501">
        <v>6</v>
      </c>
      <c r="X501">
        <v>6</v>
      </c>
      <c r="Y501" s="1">
        <v>4</v>
      </c>
      <c r="Z501" s="1">
        <f t="shared" si="22"/>
        <v>4</v>
      </c>
      <c r="AA501" t="str">
        <f t="shared" si="23"/>
        <v>NORMOSTOCK</v>
      </c>
    </row>
    <row r="502" spans="1:27" x14ac:dyDescent="0.25">
      <c r="A502" t="s">
        <v>1078</v>
      </c>
      <c r="B502" t="s">
        <v>1079</v>
      </c>
      <c r="C502" t="s">
        <v>33</v>
      </c>
      <c r="D502" t="s">
        <v>34</v>
      </c>
      <c r="E502" t="s">
        <v>34</v>
      </c>
      <c r="F502">
        <v>1</v>
      </c>
      <c r="G502">
        <v>1</v>
      </c>
      <c r="H502">
        <v>0</v>
      </c>
      <c r="I502">
        <v>1</v>
      </c>
      <c r="J502">
        <v>0</v>
      </c>
      <c r="K502">
        <v>1</v>
      </c>
      <c r="L502">
        <v>2</v>
      </c>
      <c r="M502">
        <v>2</v>
      </c>
      <c r="N502">
        <v>0</v>
      </c>
      <c r="O502">
        <v>0</v>
      </c>
      <c r="P502">
        <v>2</v>
      </c>
      <c r="Q502">
        <v>0</v>
      </c>
      <c r="R502">
        <v>879.8</v>
      </c>
      <c r="S502">
        <v>9</v>
      </c>
      <c r="U502">
        <f t="shared" si="21"/>
        <v>9</v>
      </c>
      <c r="V502">
        <v>10</v>
      </c>
      <c r="W502">
        <v>7</v>
      </c>
      <c r="X502">
        <v>1</v>
      </c>
      <c r="Y502" s="1">
        <v>9</v>
      </c>
      <c r="Z502" s="1">
        <f t="shared" si="22"/>
        <v>9</v>
      </c>
      <c r="AA502" t="str">
        <f t="shared" si="23"/>
        <v>SOBRESTOCK</v>
      </c>
    </row>
    <row r="503" spans="1:27" x14ac:dyDescent="0.25">
      <c r="A503" t="s">
        <v>414</v>
      </c>
      <c r="B503" t="s">
        <v>415</v>
      </c>
      <c r="C503" t="s">
        <v>33</v>
      </c>
      <c r="D503" t="s">
        <v>34</v>
      </c>
      <c r="E503" t="s">
        <v>34</v>
      </c>
      <c r="F503">
        <v>40</v>
      </c>
      <c r="G503">
        <v>10</v>
      </c>
      <c r="H503">
        <v>0</v>
      </c>
      <c r="I503">
        <v>0</v>
      </c>
      <c r="J503">
        <v>800</v>
      </c>
      <c r="K503">
        <v>1700</v>
      </c>
      <c r="L503">
        <v>600</v>
      </c>
      <c r="M503">
        <v>300</v>
      </c>
      <c r="N503">
        <v>1400</v>
      </c>
      <c r="O503">
        <v>3010</v>
      </c>
      <c r="P503">
        <v>340</v>
      </c>
      <c r="Q503">
        <v>580</v>
      </c>
      <c r="R503">
        <v>0.28999999999999998</v>
      </c>
      <c r="S503">
        <v>12876</v>
      </c>
      <c r="T503">
        <v>1000</v>
      </c>
      <c r="U503">
        <f t="shared" si="21"/>
        <v>13876</v>
      </c>
      <c r="V503">
        <v>8780</v>
      </c>
      <c r="W503">
        <v>10</v>
      </c>
      <c r="X503">
        <v>878</v>
      </c>
      <c r="Y503" s="1">
        <v>14.67</v>
      </c>
      <c r="Z503" s="1">
        <f t="shared" si="22"/>
        <v>15.804100227790434</v>
      </c>
      <c r="AA503" t="str">
        <f t="shared" si="23"/>
        <v>SOBRESTOCK</v>
      </c>
    </row>
    <row r="504" spans="1:27" x14ac:dyDescent="0.25">
      <c r="A504" t="s">
        <v>1332</v>
      </c>
      <c r="B504" t="s">
        <v>1333</v>
      </c>
      <c r="C504" t="s">
        <v>33</v>
      </c>
      <c r="D504" t="s">
        <v>34</v>
      </c>
      <c r="E504" t="s">
        <v>34</v>
      </c>
      <c r="F504">
        <v>1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4</v>
      </c>
      <c r="M504">
        <v>8</v>
      </c>
      <c r="N504">
        <v>5</v>
      </c>
      <c r="O504">
        <v>8</v>
      </c>
      <c r="P504">
        <v>8</v>
      </c>
      <c r="Q504">
        <v>2</v>
      </c>
      <c r="R504">
        <v>7.63</v>
      </c>
      <c r="S504">
        <v>3</v>
      </c>
      <c r="U504">
        <f t="shared" si="21"/>
        <v>3</v>
      </c>
      <c r="V504">
        <v>37</v>
      </c>
      <c r="W504">
        <v>8</v>
      </c>
      <c r="X504">
        <v>5</v>
      </c>
      <c r="Y504" s="1">
        <v>0.6</v>
      </c>
      <c r="Z504" s="1">
        <f t="shared" si="22"/>
        <v>0.6</v>
      </c>
      <c r="AA504" t="str">
        <f t="shared" si="23"/>
        <v>CRITICO</v>
      </c>
    </row>
    <row r="505" spans="1:27" x14ac:dyDescent="0.25">
      <c r="A505" t="s">
        <v>1296</v>
      </c>
      <c r="B505" t="s">
        <v>1297</v>
      </c>
      <c r="C505" t="s">
        <v>33</v>
      </c>
      <c r="D505" t="s">
        <v>34</v>
      </c>
      <c r="E505" t="s">
        <v>34</v>
      </c>
      <c r="F505">
        <v>6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8.1300000000000008</v>
      </c>
      <c r="S505">
        <v>0</v>
      </c>
      <c r="U505">
        <f t="shared" si="21"/>
        <v>0</v>
      </c>
      <c r="V505">
        <v>6</v>
      </c>
      <c r="W505">
        <v>1</v>
      </c>
      <c r="X505">
        <v>6</v>
      </c>
      <c r="Y505" s="1">
        <v>0</v>
      </c>
      <c r="Z505" s="1">
        <f t="shared" si="22"/>
        <v>0</v>
      </c>
      <c r="AA505" t="str">
        <f t="shared" si="23"/>
        <v>CRITICO</v>
      </c>
    </row>
    <row r="506" spans="1:27" x14ac:dyDescent="0.25">
      <c r="A506" t="s">
        <v>1326</v>
      </c>
      <c r="B506" t="s">
        <v>1327</v>
      </c>
      <c r="C506" t="s">
        <v>33</v>
      </c>
      <c r="D506" t="s">
        <v>34</v>
      </c>
      <c r="E506" t="s">
        <v>34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10</v>
      </c>
      <c r="L506">
        <v>7</v>
      </c>
      <c r="M506">
        <v>17</v>
      </c>
      <c r="N506">
        <v>0</v>
      </c>
      <c r="O506">
        <v>3</v>
      </c>
      <c r="P506">
        <v>0</v>
      </c>
      <c r="Q506">
        <v>0</v>
      </c>
      <c r="R506">
        <v>7.63</v>
      </c>
      <c r="S506">
        <v>3</v>
      </c>
      <c r="T506">
        <v>6</v>
      </c>
      <c r="U506">
        <f t="shared" si="21"/>
        <v>9</v>
      </c>
      <c r="V506">
        <v>38</v>
      </c>
      <c r="W506">
        <v>5</v>
      </c>
      <c r="X506">
        <v>8</v>
      </c>
      <c r="Y506" s="1">
        <v>0.38</v>
      </c>
      <c r="Z506" s="1">
        <f t="shared" si="22"/>
        <v>1.125</v>
      </c>
      <c r="AA506" t="str">
        <f t="shared" si="23"/>
        <v>CRITICO</v>
      </c>
    </row>
    <row r="507" spans="1:27" x14ac:dyDescent="0.25">
      <c r="A507" t="s">
        <v>1298</v>
      </c>
      <c r="B507" t="s">
        <v>1299</v>
      </c>
      <c r="C507" t="s">
        <v>33</v>
      </c>
      <c r="D507" t="s">
        <v>34</v>
      </c>
      <c r="E507" t="s">
        <v>34</v>
      </c>
      <c r="F507">
        <v>28</v>
      </c>
      <c r="G507">
        <v>32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8.1300000000000008</v>
      </c>
      <c r="S507">
        <v>0</v>
      </c>
      <c r="U507">
        <f t="shared" si="21"/>
        <v>0</v>
      </c>
      <c r="V507">
        <v>60</v>
      </c>
      <c r="W507">
        <v>2</v>
      </c>
      <c r="X507">
        <v>30</v>
      </c>
      <c r="Y507" s="1">
        <v>0</v>
      </c>
      <c r="Z507" s="1">
        <f t="shared" si="22"/>
        <v>0</v>
      </c>
      <c r="AA507" t="str">
        <f t="shared" si="23"/>
        <v>CRITICO</v>
      </c>
    </row>
    <row r="508" spans="1:27" x14ac:dyDescent="0.25">
      <c r="A508" t="s">
        <v>388</v>
      </c>
      <c r="B508" t="s">
        <v>389</v>
      </c>
      <c r="C508" t="s">
        <v>33</v>
      </c>
      <c r="D508" t="s">
        <v>34</v>
      </c>
      <c r="E508" t="s">
        <v>35</v>
      </c>
      <c r="F508">
        <v>8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187.5</v>
      </c>
      <c r="S508">
        <v>2</v>
      </c>
      <c r="U508">
        <f t="shared" si="21"/>
        <v>2</v>
      </c>
      <c r="V508">
        <v>9</v>
      </c>
      <c r="W508">
        <v>2</v>
      </c>
      <c r="X508">
        <v>5</v>
      </c>
      <c r="Y508" s="1">
        <v>0.4</v>
      </c>
      <c r="Z508" s="1">
        <f t="shared" si="22"/>
        <v>0.4</v>
      </c>
      <c r="AA508" t="str">
        <f t="shared" si="23"/>
        <v>CRITICO</v>
      </c>
    </row>
    <row r="509" spans="1:27" x14ac:dyDescent="0.25">
      <c r="A509" t="s">
        <v>382</v>
      </c>
      <c r="B509" t="s">
        <v>383</v>
      </c>
      <c r="C509" t="s">
        <v>33</v>
      </c>
      <c r="D509" t="s">
        <v>34</v>
      </c>
      <c r="E509" t="s">
        <v>35</v>
      </c>
      <c r="F509">
        <v>8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115</v>
      </c>
      <c r="S509">
        <v>0</v>
      </c>
      <c r="U509">
        <f t="shared" si="21"/>
        <v>0</v>
      </c>
      <c r="V509">
        <v>9</v>
      </c>
      <c r="W509">
        <v>2</v>
      </c>
      <c r="X509">
        <v>5</v>
      </c>
      <c r="Y509" s="1">
        <v>0</v>
      </c>
      <c r="Z509" s="1">
        <f t="shared" si="22"/>
        <v>0</v>
      </c>
      <c r="AA509" t="str">
        <f t="shared" si="23"/>
        <v>CRITICO</v>
      </c>
    </row>
    <row r="510" spans="1:27" x14ac:dyDescent="0.25">
      <c r="A510" t="s">
        <v>972</v>
      </c>
      <c r="B510" t="s">
        <v>973</v>
      </c>
      <c r="C510" t="s">
        <v>33</v>
      </c>
      <c r="D510" t="s">
        <v>34</v>
      </c>
      <c r="E510" t="s">
        <v>35</v>
      </c>
      <c r="F510">
        <v>0</v>
      </c>
      <c r="G510">
        <v>5</v>
      </c>
      <c r="H510">
        <v>10</v>
      </c>
      <c r="I510">
        <v>6</v>
      </c>
      <c r="J510">
        <v>0</v>
      </c>
      <c r="K510">
        <v>2</v>
      </c>
      <c r="L510">
        <v>5</v>
      </c>
      <c r="M510">
        <v>1</v>
      </c>
      <c r="N510">
        <v>1</v>
      </c>
      <c r="O510">
        <v>3</v>
      </c>
      <c r="P510">
        <v>2</v>
      </c>
      <c r="Q510">
        <v>4</v>
      </c>
      <c r="R510">
        <v>16.25</v>
      </c>
      <c r="S510">
        <v>11</v>
      </c>
      <c r="U510">
        <f t="shared" si="21"/>
        <v>11</v>
      </c>
      <c r="V510">
        <v>39</v>
      </c>
      <c r="W510">
        <v>10</v>
      </c>
      <c r="X510">
        <v>4</v>
      </c>
      <c r="Y510" s="1">
        <v>2.75</v>
      </c>
      <c r="Z510" s="1">
        <f t="shared" si="22"/>
        <v>2.75</v>
      </c>
      <c r="AA510" t="str">
        <f t="shared" si="23"/>
        <v>SUBSTOCK</v>
      </c>
    </row>
    <row r="511" spans="1:27" x14ac:dyDescent="0.25">
      <c r="A511" t="s">
        <v>782</v>
      </c>
      <c r="B511" t="s">
        <v>783</v>
      </c>
      <c r="C511" t="s">
        <v>33</v>
      </c>
      <c r="D511" t="s">
        <v>34</v>
      </c>
      <c r="E511" t="s">
        <v>34</v>
      </c>
      <c r="F511">
        <v>2</v>
      </c>
      <c r="G511">
        <v>7</v>
      </c>
      <c r="H511">
        <v>3</v>
      </c>
      <c r="I511">
        <v>4</v>
      </c>
      <c r="J511">
        <v>2</v>
      </c>
      <c r="K511">
        <v>6</v>
      </c>
      <c r="L511">
        <v>7</v>
      </c>
      <c r="M511">
        <v>2</v>
      </c>
      <c r="N511">
        <v>4</v>
      </c>
      <c r="O511">
        <v>2</v>
      </c>
      <c r="P511">
        <v>3</v>
      </c>
      <c r="Q511">
        <v>1</v>
      </c>
      <c r="R511">
        <v>375</v>
      </c>
      <c r="S511">
        <v>7</v>
      </c>
      <c r="U511">
        <f t="shared" si="21"/>
        <v>7</v>
      </c>
      <c r="V511">
        <v>43</v>
      </c>
      <c r="W511">
        <v>12</v>
      </c>
      <c r="X511">
        <v>4</v>
      </c>
      <c r="Y511" s="1">
        <v>1.75</v>
      </c>
      <c r="Z511" s="1">
        <f t="shared" si="22"/>
        <v>1.75</v>
      </c>
      <c r="AA511" t="str">
        <f t="shared" si="23"/>
        <v>CRITICO</v>
      </c>
    </row>
    <row r="512" spans="1:27" x14ac:dyDescent="0.25">
      <c r="A512" t="s">
        <v>1024</v>
      </c>
      <c r="B512" t="s">
        <v>1025</v>
      </c>
      <c r="C512" t="s">
        <v>26</v>
      </c>
      <c r="D512" t="s">
        <v>27</v>
      </c>
      <c r="E512" t="s">
        <v>34</v>
      </c>
      <c r="F512">
        <v>0</v>
      </c>
      <c r="G512">
        <v>0</v>
      </c>
      <c r="H512">
        <v>0</v>
      </c>
      <c r="I512">
        <v>0</v>
      </c>
      <c r="J512">
        <v>200</v>
      </c>
      <c r="K512">
        <v>1495</v>
      </c>
      <c r="L512">
        <v>3021</v>
      </c>
      <c r="M512">
        <v>3086</v>
      </c>
      <c r="N512">
        <v>3097</v>
      </c>
      <c r="O512">
        <v>4227</v>
      </c>
      <c r="P512">
        <v>3237</v>
      </c>
      <c r="Q512">
        <v>3653</v>
      </c>
      <c r="R512">
        <v>0.33</v>
      </c>
      <c r="S512">
        <v>16594</v>
      </c>
      <c r="T512">
        <v>28220</v>
      </c>
      <c r="U512">
        <f t="shared" si="21"/>
        <v>44814</v>
      </c>
      <c r="V512">
        <v>22016</v>
      </c>
      <c r="W512">
        <v>8</v>
      </c>
      <c r="X512">
        <v>2752</v>
      </c>
      <c r="Y512" s="1">
        <v>6.03</v>
      </c>
      <c r="Z512" s="1">
        <f t="shared" si="22"/>
        <v>16.284156976744185</v>
      </c>
      <c r="AA512" t="str">
        <f t="shared" si="23"/>
        <v>SOBRESTOCK</v>
      </c>
    </row>
    <row r="513" spans="1:27" x14ac:dyDescent="0.25">
      <c r="A513" t="s">
        <v>406</v>
      </c>
      <c r="B513" t="s">
        <v>407</v>
      </c>
      <c r="C513" t="s">
        <v>33</v>
      </c>
      <c r="D513" t="s">
        <v>34</v>
      </c>
      <c r="E513" t="s">
        <v>34</v>
      </c>
      <c r="F513">
        <v>30</v>
      </c>
      <c r="G513">
        <v>150</v>
      </c>
      <c r="H513">
        <v>290</v>
      </c>
      <c r="I513">
        <v>450</v>
      </c>
      <c r="J513">
        <v>550</v>
      </c>
      <c r="K513">
        <v>0</v>
      </c>
      <c r="L513">
        <v>20</v>
      </c>
      <c r="M513">
        <v>30</v>
      </c>
      <c r="N513">
        <v>0</v>
      </c>
      <c r="O513">
        <v>0</v>
      </c>
      <c r="P513">
        <v>0</v>
      </c>
      <c r="Q513">
        <v>0</v>
      </c>
      <c r="R513">
        <v>0.43</v>
      </c>
      <c r="S513">
        <v>210</v>
      </c>
      <c r="U513">
        <f t="shared" si="21"/>
        <v>210</v>
      </c>
      <c r="V513">
        <v>1520</v>
      </c>
      <c r="W513">
        <v>7</v>
      </c>
      <c r="X513">
        <v>217</v>
      </c>
      <c r="Y513" s="1">
        <v>0.97</v>
      </c>
      <c r="Z513" s="1">
        <f t="shared" si="22"/>
        <v>0.967741935483871</v>
      </c>
      <c r="AA513" t="str">
        <f t="shared" si="23"/>
        <v>CRITICO</v>
      </c>
    </row>
    <row r="514" spans="1:27" x14ac:dyDescent="0.25">
      <c r="A514" t="s">
        <v>1097</v>
      </c>
      <c r="B514" t="s">
        <v>1098</v>
      </c>
      <c r="C514" t="s">
        <v>33</v>
      </c>
      <c r="D514" t="s">
        <v>34</v>
      </c>
      <c r="E514" t="s">
        <v>34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6.25</v>
      </c>
      <c r="S514">
        <v>0</v>
      </c>
      <c r="U514">
        <f t="shared" si="21"/>
        <v>0</v>
      </c>
      <c r="V514">
        <v>2</v>
      </c>
      <c r="W514">
        <v>2</v>
      </c>
      <c r="X514">
        <v>1</v>
      </c>
      <c r="Y514" s="1">
        <v>0</v>
      </c>
      <c r="Z514" s="1">
        <f t="shared" si="22"/>
        <v>0</v>
      </c>
      <c r="AA514" t="str">
        <f t="shared" si="23"/>
        <v>CRITICO</v>
      </c>
    </row>
    <row r="515" spans="1:27" x14ac:dyDescent="0.25">
      <c r="A515" t="s">
        <v>474</v>
      </c>
      <c r="B515" t="s">
        <v>475</v>
      </c>
      <c r="C515" t="s">
        <v>33</v>
      </c>
      <c r="D515" t="s">
        <v>34</v>
      </c>
      <c r="E515" t="s">
        <v>34</v>
      </c>
      <c r="F515">
        <v>22</v>
      </c>
      <c r="G515">
        <v>27</v>
      </c>
      <c r="H515">
        <v>22</v>
      </c>
      <c r="I515">
        <v>1</v>
      </c>
      <c r="J515">
        <v>0</v>
      </c>
      <c r="K515">
        <v>6</v>
      </c>
      <c r="L515">
        <v>10</v>
      </c>
      <c r="M515">
        <v>0</v>
      </c>
      <c r="N515">
        <v>0</v>
      </c>
      <c r="O515">
        <v>2</v>
      </c>
      <c r="P515">
        <v>11</v>
      </c>
      <c r="Q515">
        <v>0</v>
      </c>
      <c r="R515">
        <v>6.4</v>
      </c>
      <c r="S515">
        <v>1</v>
      </c>
      <c r="U515">
        <f t="shared" ref="U515:U578" si="24">SUM(S515,T515)</f>
        <v>1</v>
      </c>
      <c r="V515">
        <v>101</v>
      </c>
      <c r="W515">
        <v>8</v>
      </c>
      <c r="X515">
        <v>13</v>
      </c>
      <c r="Y515" s="1">
        <v>0.08</v>
      </c>
      <c r="Z515" s="1">
        <f t="shared" ref="Z515:Z578" si="25">IFERROR(U515/X515,0)</f>
        <v>7.6923076923076927E-2</v>
      </c>
      <c r="AA515" t="str">
        <f t="shared" ref="AA515:AA578" si="26">IF(X515=0,"SIN ROTACION",IF(Z515&lt;2,"CRITICO", IF(Z515&lt;=3,"SUBSTOCK",IF(Z515&lt;6.1,"NORMOSTOCK","SOBRESTOCK"))))</f>
        <v>CRITICO</v>
      </c>
    </row>
    <row r="516" spans="1:27" x14ac:dyDescent="0.25">
      <c r="A516" t="s">
        <v>1380</v>
      </c>
      <c r="B516" t="s">
        <v>1381</v>
      </c>
      <c r="C516" t="s">
        <v>33</v>
      </c>
      <c r="D516" t="s">
        <v>34</v>
      </c>
      <c r="E516" t="s">
        <v>34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</v>
      </c>
      <c r="L516">
        <v>1</v>
      </c>
      <c r="M516">
        <v>2</v>
      </c>
      <c r="N516">
        <v>0</v>
      </c>
      <c r="O516">
        <v>4</v>
      </c>
      <c r="P516">
        <v>1</v>
      </c>
      <c r="Q516">
        <v>1</v>
      </c>
      <c r="R516">
        <v>183.13</v>
      </c>
      <c r="S516">
        <v>1</v>
      </c>
      <c r="T516">
        <v>5</v>
      </c>
      <c r="U516">
        <f t="shared" si="24"/>
        <v>6</v>
      </c>
      <c r="V516">
        <v>11</v>
      </c>
      <c r="W516">
        <v>6</v>
      </c>
      <c r="X516">
        <v>2</v>
      </c>
      <c r="Y516" s="1">
        <v>0.5</v>
      </c>
      <c r="Z516" s="1">
        <f t="shared" si="25"/>
        <v>3</v>
      </c>
      <c r="AA516" t="str">
        <f t="shared" si="26"/>
        <v>SUBSTOCK</v>
      </c>
    </row>
    <row r="517" spans="1:27" x14ac:dyDescent="0.25">
      <c r="A517" t="s">
        <v>1424</v>
      </c>
      <c r="B517" t="s">
        <v>1425</v>
      </c>
      <c r="C517" t="s">
        <v>33</v>
      </c>
      <c r="D517" t="s">
        <v>34</v>
      </c>
      <c r="E517" t="s">
        <v>34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14</v>
      </c>
      <c r="L517">
        <v>27</v>
      </c>
      <c r="M517">
        <v>18</v>
      </c>
      <c r="N517">
        <v>0</v>
      </c>
      <c r="O517">
        <v>10</v>
      </c>
      <c r="P517">
        <v>4</v>
      </c>
      <c r="Q517">
        <v>8</v>
      </c>
      <c r="R517">
        <v>46.3</v>
      </c>
      <c r="S517">
        <v>44</v>
      </c>
      <c r="U517">
        <f t="shared" si="24"/>
        <v>44</v>
      </c>
      <c r="V517">
        <v>81</v>
      </c>
      <c r="W517">
        <v>6</v>
      </c>
      <c r="X517">
        <v>14</v>
      </c>
      <c r="Y517" s="1">
        <v>3.14</v>
      </c>
      <c r="Z517" s="1">
        <f t="shared" si="25"/>
        <v>3.1428571428571428</v>
      </c>
      <c r="AA517" t="str">
        <f t="shared" si="26"/>
        <v>NORMOSTOCK</v>
      </c>
    </row>
    <row r="518" spans="1:27" x14ac:dyDescent="0.25">
      <c r="A518" t="s">
        <v>1182</v>
      </c>
      <c r="B518" t="s">
        <v>1183</v>
      </c>
      <c r="C518" t="s">
        <v>33</v>
      </c>
      <c r="D518" t="s">
        <v>34</v>
      </c>
      <c r="E518" t="s">
        <v>34</v>
      </c>
      <c r="F518">
        <v>0</v>
      </c>
      <c r="G518">
        <v>0</v>
      </c>
      <c r="H518">
        <v>2</v>
      </c>
      <c r="I518">
        <v>1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3</v>
      </c>
      <c r="Q518">
        <v>0</v>
      </c>
      <c r="R518">
        <v>448</v>
      </c>
      <c r="S518">
        <v>7</v>
      </c>
      <c r="T518">
        <v>11</v>
      </c>
      <c r="U518">
        <f t="shared" si="24"/>
        <v>18</v>
      </c>
      <c r="V518">
        <v>7</v>
      </c>
      <c r="W518">
        <v>4</v>
      </c>
      <c r="X518">
        <v>2</v>
      </c>
      <c r="Y518" s="1">
        <v>3.5</v>
      </c>
      <c r="Z518" s="1">
        <f t="shared" si="25"/>
        <v>9</v>
      </c>
      <c r="AA518" t="str">
        <f t="shared" si="26"/>
        <v>SOBRESTOCK</v>
      </c>
    </row>
    <row r="519" spans="1:27" x14ac:dyDescent="0.25">
      <c r="A519" t="s">
        <v>384</v>
      </c>
      <c r="B519" t="s">
        <v>385</v>
      </c>
      <c r="C519" t="s">
        <v>33</v>
      </c>
      <c r="D519" t="s">
        <v>34</v>
      </c>
      <c r="E519" t="s">
        <v>35</v>
      </c>
      <c r="F519">
        <v>6</v>
      </c>
      <c r="G519">
        <v>0</v>
      </c>
      <c r="H519">
        <v>2</v>
      </c>
      <c r="I519">
        <v>0</v>
      </c>
      <c r="J519">
        <v>4</v>
      </c>
      <c r="K519">
        <v>0</v>
      </c>
      <c r="L519">
        <v>3</v>
      </c>
      <c r="M519">
        <v>2</v>
      </c>
      <c r="N519">
        <v>2</v>
      </c>
      <c r="O519">
        <v>0</v>
      </c>
      <c r="P519">
        <v>2</v>
      </c>
      <c r="Q519">
        <v>0</v>
      </c>
      <c r="R519">
        <v>2062.5</v>
      </c>
      <c r="S519">
        <v>6</v>
      </c>
      <c r="U519">
        <f t="shared" si="24"/>
        <v>6</v>
      </c>
      <c r="V519">
        <v>21</v>
      </c>
      <c r="W519">
        <v>7</v>
      </c>
      <c r="X519">
        <v>3</v>
      </c>
      <c r="Y519" s="1">
        <v>2</v>
      </c>
      <c r="Z519" s="1">
        <f t="shared" si="25"/>
        <v>2</v>
      </c>
      <c r="AA519" t="str">
        <f t="shared" si="26"/>
        <v>SUBSTOCK</v>
      </c>
    </row>
    <row r="520" spans="1:27" x14ac:dyDescent="0.25">
      <c r="A520" t="s">
        <v>720</v>
      </c>
      <c r="B520" t="s">
        <v>721</v>
      </c>
      <c r="C520" t="s">
        <v>33</v>
      </c>
      <c r="D520" t="s">
        <v>34</v>
      </c>
      <c r="E520" t="s">
        <v>35</v>
      </c>
      <c r="F520">
        <v>0</v>
      </c>
      <c r="G520">
        <v>0</v>
      </c>
      <c r="H520">
        <v>400</v>
      </c>
      <c r="I520">
        <v>900</v>
      </c>
      <c r="J520">
        <v>1400</v>
      </c>
      <c r="K520">
        <v>3850</v>
      </c>
      <c r="L520">
        <v>581</v>
      </c>
      <c r="M520">
        <v>60</v>
      </c>
      <c r="N520">
        <v>20</v>
      </c>
      <c r="O520">
        <v>100</v>
      </c>
      <c r="P520">
        <v>0</v>
      </c>
      <c r="Q520">
        <v>1677</v>
      </c>
      <c r="R520">
        <v>0.14699999999999999</v>
      </c>
      <c r="S520">
        <v>7822</v>
      </c>
      <c r="T520">
        <v>3800</v>
      </c>
      <c r="U520">
        <f t="shared" si="24"/>
        <v>11622</v>
      </c>
      <c r="V520">
        <v>8988</v>
      </c>
      <c r="W520">
        <v>9</v>
      </c>
      <c r="X520">
        <v>999</v>
      </c>
      <c r="Y520" s="1">
        <v>7.83</v>
      </c>
      <c r="Z520" s="1">
        <f t="shared" si="25"/>
        <v>11.633633633633634</v>
      </c>
      <c r="AA520" t="str">
        <f t="shared" si="26"/>
        <v>SOBRESTOCK</v>
      </c>
    </row>
    <row r="521" spans="1:27" x14ac:dyDescent="0.25">
      <c r="A521" t="s">
        <v>716</v>
      </c>
      <c r="B521" t="s">
        <v>717</v>
      </c>
      <c r="C521" t="s">
        <v>33</v>
      </c>
      <c r="D521" t="s">
        <v>34</v>
      </c>
      <c r="E521" t="s">
        <v>35</v>
      </c>
      <c r="F521">
        <v>7250</v>
      </c>
      <c r="G521">
        <v>9924</v>
      </c>
      <c r="H521">
        <v>11421</v>
      </c>
      <c r="I521">
        <v>14135</v>
      </c>
      <c r="J521">
        <v>7371</v>
      </c>
      <c r="K521">
        <v>1820</v>
      </c>
      <c r="L521">
        <v>1706</v>
      </c>
      <c r="M521">
        <v>102</v>
      </c>
      <c r="N521">
        <v>74</v>
      </c>
      <c r="O521">
        <v>20</v>
      </c>
      <c r="P521">
        <v>2</v>
      </c>
      <c r="Q521">
        <v>0</v>
      </c>
      <c r="R521">
        <v>0.26</v>
      </c>
      <c r="S521">
        <v>2630</v>
      </c>
      <c r="U521">
        <f t="shared" si="24"/>
        <v>2630</v>
      </c>
      <c r="V521">
        <v>53825</v>
      </c>
      <c r="W521">
        <v>11</v>
      </c>
      <c r="X521">
        <v>4893</v>
      </c>
      <c r="Y521" s="1">
        <v>0.54</v>
      </c>
      <c r="Z521" s="1">
        <f t="shared" si="25"/>
        <v>0.53750255466993668</v>
      </c>
      <c r="AA521" t="str">
        <f t="shared" si="26"/>
        <v>CRITICO</v>
      </c>
    </row>
    <row r="522" spans="1:27" x14ac:dyDescent="0.25">
      <c r="A522" t="s">
        <v>1514</v>
      </c>
      <c r="B522" t="s">
        <v>1515</v>
      </c>
      <c r="C522" t="s">
        <v>26</v>
      </c>
      <c r="D522" t="s">
        <v>27</v>
      </c>
      <c r="E522" t="s">
        <v>34</v>
      </c>
      <c r="F522">
        <v>4</v>
      </c>
      <c r="G522">
        <v>1</v>
      </c>
      <c r="H522">
        <v>1</v>
      </c>
      <c r="I522">
        <v>2</v>
      </c>
      <c r="J522">
        <v>4</v>
      </c>
      <c r="K522">
        <v>5</v>
      </c>
      <c r="L522">
        <v>1</v>
      </c>
      <c r="M522">
        <v>1</v>
      </c>
      <c r="N522">
        <v>1</v>
      </c>
      <c r="O522">
        <v>0</v>
      </c>
      <c r="P522">
        <v>0</v>
      </c>
      <c r="Q522">
        <v>2</v>
      </c>
      <c r="R522">
        <v>18.63</v>
      </c>
      <c r="S522">
        <v>35</v>
      </c>
      <c r="T522">
        <v>152</v>
      </c>
      <c r="U522">
        <f t="shared" si="24"/>
        <v>187</v>
      </c>
      <c r="V522">
        <v>22</v>
      </c>
      <c r="W522">
        <v>10</v>
      </c>
      <c r="X522">
        <v>2</v>
      </c>
      <c r="Y522" s="1">
        <v>17.5</v>
      </c>
      <c r="Z522" s="1">
        <f t="shared" si="25"/>
        <v>93.5</v>
      </c>
      <c r="AA522" t="str">
        <f t="shared" si="26"/>
        <v>SOBRESTOCK</v>
      </c>
    </row>
    <row r="523" spans="1:27" x14ac:dyDescent="0.25">
      <c r="A523" t="s">
        <v>1400</v>
      </c>
      <c r="B523" t="s">
        <v>1401</v>
      </c>
      <c r="C523" t="s">
        <v>33</v>
      </c>
      <c r="D523" t="s">
        <v>34</v>
      </c>
      <c r="E523" t="s">
        <v>34</v>
      </c>
      <c r="F523">
        <v>0</v>
      </c>
      <c r="G523">
        <v>0</v>
      </c>
      <c r="H523">
        <v>0</v>
      </c>
      <c r="I523">
        <v>100</v>
      </c>
      <c r="J523">
        <v>100</v>
      </c>
      <c r="K523">
        <v>0</v>
      </c>
      <c r="L523">
        <v>230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0.44</v>
      </c>
      <c r="S523">
        <v>0</v>
      </c>
      <c r="U523">
        <f t="shared" si="24"/>
        <v>0</v>
      </c>
      <c r="V523">
        <v>430</v>
      </c>
      <c r="W523">
        <v>3</v>
      </c>
      <c r="X523">
        <v>143</v>
      </c>
      <c r="Y523" s="1">
        <v>0</v>
      </c>
      <c r="Z523" s="1">
        <f t="shared" si="25"/>
        <v>0</v>
      </c>
      <c r="AA523" t="str">
        <f t="shared" si="26"/>
        <v>CRITICO</v>
      </c>
    </row>
    <row r="524" spans="1:27" x14ac:dyDescent="0.25">
      <c r="A524" t="s">
        <v>530</v>
      </c>
      <c r="B524" t="s">
        <v>531</v>
      </c>
      <c r="C524" t="s">
        <v>33</v>
      </c>
      <c r="D524" t="s">
        <v>34</v>
      </c>
      <c r="E524" t="s">
        <v>35</v>
      </c>
      <c r="F524">
        <v>620</v>
      </c>
      <c r="G524">
        <v>576</v>
      </c>
      <c r="H524">
        <v>758</v>
      </c>
      <c r="I524">
        <v>505</v>
      </c>
      <c r="J524">
        <v>257</v>
      </c>
      <c r="K524">
        <v>456</v>
      </c>
      <c r="L524">
        <v>875</v>
      </c>
      <c r="M524">
        <v>362</v>
      </c>
      <c r="N524">
        <v>408</v>
      </c>
      <c r="O524">
        <v>470</v>
      </c>
      <c r="P524">
        <v>392</v>
      </c>
      <c r="Q524">
        <v>563</v>
      </c>
      <c r="R524">
        <v>1.56</v>
      </c>
      <c r="S524">
        <v>4155</v>
      </c>
      <c r="T524">
        <v>3183</v>
      </c>
      <c r="U524">
        <f t="shared" si="24"/>
        <v>7338</v>
      </c>
      <c r="V524">
        <v>6242</v>
      </c>
      <c r="W524">
        <v>12</v>
      </c>
      <c r="X524">
        <v>520</v>
      </c>
      <c r="Y524" s="1">
        <v>7.99</v>
      </c>
      <c r="Z524" s="1">
        <f t="shared" si="25"/>
        <v>14.111538461538462</v>
      </c>
      <c r="AA524" t="str">
        <f t="shared" si="26"/>
        <v>SOBRESTOCK</v>
      </c>
    </row>
    <row r="525" spans="1:27" x14ac:dyDescent="0.25">
      <c r="A525" t="s">
        <v>790</v>
      </c>
      <c r="B525" t="s">
        <v>791</v>
      </c>
      <c r="C525" t="s">
        <v>26</v>
      </c>
      <c r="D525" t="s">
        <v>27</v>
      </c>
      <c r="E525" t="s">
        <v>34</v>
      </c>
      <c r="F525">
        <v>13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0.09</v>
      </c>
      <c r="S525">
        <v>0</v>
      </c>
      <c r="U525">
        <f t="shared" si="24"/>
        <v>0</v>
      </c>
      <c r="V525">
        <v>13</v>
      </c>
      <c r="W525">
        <v>1</v>
      </c>
      <c r="X525">
        <v>13</v>
      </c>
      <c r="Y525" s="1">
        <v>0</v>
      </c>
      <c r="Z525" s="1">
        <f t="shared" si="25"/>
        <v>0</v>
      </c>
      <c r="AA525" t="str">
        <f t="shared" si="26"/>
        <v>CRITICO</v>
      </c>
    </row>
    <row r="526" spans="1:27" x14ac:dyDescent="0.25">
      <c r="A526" t="s">
        <v>896</v>
      </c>
      <c r="B526" t="s">
        <v>897</v>
      </c>
      <c r="C526" t="s">
        <v>33</v>
      </c>
      <c r="D526" t="s">
        <v>34</v>
      </c>
      <c r="E526" t="s">
        <v>34</v>
      </c>
      <c r="F526">
        <v>0</v>
      </c>
      <c r="G526">
        <v>2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24.88</v>
      </c>
      <c r="S526">
        <v>1</v>
      </c>
      <c r="U526">
        <f t="shared" si="24"/>
        <v>1</v>
      </c>
      <c r="V526">
        <v>2</v>
      </c>
      <c r="W526">
        <v>1</v>
      </c>
      <c r="X526">
        <v>2</v>
      </c>
      <c r="Y526" s="1">
        <v>0.5</v>
      </c>
      <c r="Z526" s="1">
        <f t="shared" si="25"/>
        <v>0.5</v>
      </c>
      <c r="AA526" t="str">
        <f t="shared" si="26"/>
        <v>CRITICO</v>
      </c>
    </row>
    <row r="527" spans="1:27" x14ac:dyDescent="0.25">
      <c r="A527" t="s">
        <v>866</v>
      </c>
      <c r="B527" t="s">
        <v>867</v>
      </c>
      <c r="C527" t="s">
        <v>33</v>
      </c>
      <c r="D527" t="s">
        <v>34</v>
      </c>
      <c r="E527" t="s">
        <v>34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43.75</v>
      </c>
      <c r="S527">
        <v>0</v>
      </c>
      <c r="T527">
        <v>9</v>
      </c>
      <c r="U527">
        <f t="shared" si="24"/>
        <v>9</v>
      </c>
      <c r="V527">
        <v>1</v>
      </c>
      <c r="W527">
        <v>1</v>
      </c>
      <c r="X527">
        <v>1</v>
      </c>
      <c r="Y527" s="1">
        <v>0</v>
      </c>
      <c r="Z527" s="1">
        <f t="shared" si="25"/>
        <v>9</v>
      </c>
      <c r="AA527" t="str">
        <f t="shared" si="26"/>
        <v>SOBRESTOCK</v>
      </c>
    </row>
    <row r="528" spans="1:27" x14ac:dyDescent="0.25">
      <c r="A528" t="s">
        <v>1356</v>
      </c>
      <c r="B528" t="s">
        <v>1357</v>
      </c>
      <c r="C528" t="s">
        <v>33</v>
      </c>
      <c r="D528" t="s">
        <v>34</v>
      </c>
      <c r="E528" t="s">
        <v>34</v>
      </c>
      <c r="F528">
        <v>6</v>
      </c>
      <c r="G528">
        <v>2</v>
      </c>
      <c r="H528">
        <v>0</v>
      </c>
      <c r="I528">
        <v>7</v>
      </c>
      <c r="J528">
        <v>13</v>
      </c>
      <c r="K528">
        <v>3</v>
      </c>
      <c r="L528">
        <v>2</v>
      </c>
      <c r="M528">
        <v>2</v>
      </c>
      <c r="N528">
        <v>4</v>
      </c>
      <c r="O528">
        <v>10</v>
      </c>
      <c r="P528">
        <v>1</v>
      </c>
      <c r="Q528">
        <v>5</v>
      </c>
      <c r="R528">
        <v>18.2</v>
      </c>
      <c r="S528">
        <v>88</v>
      </c>
      <c r="T528">
        <v>3</v>
      </c>
      <c r="U528">
        <f t="shared" si="24"/>
        <v>91</v>
      </c>
      <c r="V528">
        <v>55</v>
      </c>
      <c r="W528">
        <v>11</v>
      </c>
      <c r="X528">
        <v>5</v>
      </c>
      <c r="Y528" s="1">
        <v>17.600000000000001</v>
      </c>
      <c r="Z528" s="1">
        <f t="shared" si="25"/>
        <v>18.2</v>
      </c>
      <c r="AA528" t="str">
        <f t="shared" si="26"/>
        <v>SOBRESTOCK</v>
      </c>
    </row>
    <row r="529" spans="1:27" x14ac:dyDescent="0.25">
      <c r="A529" t="s">
        <v>1032</v>
      </c>
      <c r="B529" t="s">
        <v>1033</v>
      </c>
      <c r="C529" t="s">
        <v>33</v>
      </c>
      <c r="D529" t="s">
        <v>34</v>
      </c>
      <c r="E529" t="s">
        <v>34</v>
      </c>
      <c r="F529">
        <v>3</v>
      </c>
      <c r="G529">
        <v>7</v>
      </c>
      <c r="H529">
        <v>4</v>
      </c>
      <c r="I529">
        <v>3</v>
      </c>
      <c r="J529">
        <v>0</v>
      </c>
      <c r="K529">
        <v>4</v>
      </c>
      <c r="L529">
        <v>9</v>
      </c>
      <c r="M529">
        <v>10</v>
      </c>
      <c r="N529">
        <v>9</v>
      </c>
      <c r="O529">
        <v>2</v>
      </c>
      <c r="P529">
        <v>0</v>
      </c>
      <c r="Q529">
        <v>0</v>
      </c>
      <c r="R529">
        <v>32.5</v>
      </c>
      <c r="S529">
        <v>16</v>
      </c>
      <c r="U529">
        <f t="shared" si="24"/>
        <v>16</v>
      </c>
      <c r="V529">
        <v>51</v>
      </c>
      <c r="W529">
        <v>9</v>
      </c>
      <c r="X529">
        <v>6</v>
      </c>
      <c r="Y529" s="1">
        <v>2.67</v>
      </c>
      <c r="Z529" s="1">
        <f t="shared" si="25"/>
        <v>2.6666666666666665</v>
      </c>
      <c r="AA529" t="str">
        <f t="shared" si="26"/>
        <v>SUBSTOCK</v>
      </c>
    </row>
    <row r="530" spans="1:27" x14ac:dyDescent="0.25">
      <c r="A530" t="s">
        <v>980</v>
      </c>
      <c r="B530" t="s">
        <v>981</v>
      </c>
      <c r="C530" t="s">
        <v>33</v>
      </c>
      <c r="D530" t="s">
        <v>34</v>
      </c>
      <c r="E530" t="s">
        <v>34</v>
      </c>
      <c r="F530">
        <v>1854</v>
      </c>
      <c r="G530">
        <v>2466</v>
      </c>
      <c r="H530">
        <v>773</v>
      </c>
      <c r="I530">
        <v>2042</v>
      </c>
      <c r="J530">
        <v>823</v>
      </c>
      <c r="K530">
        <v>195</v>
      </c>
      <c r="L530">
        <v>275</v>
      </c>
      <c r="M530">
        <v>151</v>
      </c>
      <c r="N530">
        <v>431</v>
      </c>
      <c r="O530">
        <v>112</v>
      </c>
      <c r="P530">
        <v>262</v>
      </c>
      <c r="Q530">
        <v>955</v>
      </c>
      <c r="R530">
        <v>8.6300000000000008</v>
      </c>
      <c r="S530">
        <v>103</v>
      </c>
      <c r="U530">
        <f t="shared" si="24"/>
        <v>103</v>
      </c>
      <c r="V530">
        <v>10339</v>
      </c>
      <c r="W530">
        <v>12</v>
      </c>
      <c r="X530">
        <v>862</v>
      </c>
      <c r="Y530" s="1">
        <v>0.12</v>
      </c>
      <c r="Z530" s="1">
        <f t="shared" si="25"/>
        <v>0.11948955916473318</v>
      </c>
      <c r="AA530" t="str">
        <f t="shared" si="26"/>
        <v>CRITICO</v>
      </c>
    </row>
    <row r="531" spans="1:27" x14ac:dyDescent="0.25">
      <c r="A531" t="s">
        <v>840</v>
      </c>
      <c r="B531" t="s">
        <v>841</v>
      </c>
      <c r="C531" t="s">
        <v>33</v>
      </c>
      <c r="D531" t="s">
        <v>34</v>
      </c>
      <c r="E531" t="s">
        <v>34</v>
      </c>
      <c r="F531">
        <v>0</v>
      </c>
      <c r="G531">
        <v>1</v>
      </c>
      <c r="H531">
        <v>0</v>
      </c>
      <c r="I531">
        <v>4</v>
      </c>
      <c r="J531">
        <v>8</v>
      </c>
      <c r="K531">
        <v>14</v>
      </c>
      <c r="L531">
        <v>3</v>
      </c>
      <c r="M531">
        <v>11</v>
      </c>
      <c r="N531">
        <v>0</v>
      </c>
      <c r="O531">
        <v>1</v>
      </c>
      <c r="P531">
        <v>1</v>
      </c>
      <c r="Q531">
        <v>1</v>
      </c>
      <c r="R531">
        <v>10.7</v>
      </c>
      <c r="S531">
        <v>16</v>
      </c>
      <c r="U531">
        <f t="shared" si="24"/>
        <v>16</v>
      </c>
      <c r="V531">
        <v>44</v>
      </c>
      <c r="W531">
        <v>9</v>
      </c>
      <c r="X531">
        <v>5</v>
      </c>
      <c r="Y531" s="1">
        <v>3.2</v>
      </c>
      <c r="Z531" s="1">
        <f t="shared" si="25"/>
        <v>3.2</v>
      </c>
      <c r="AA531" t="str">
        <f t="shared" si="26"/>
        <v>NORMOSTOCK</v>
      </c>
    </row>
    <row r="532" spans="1:27" x14ac:dyDescent="0.25">
      <c r="A532" t="s">
        <v>448</v>
      </c>
      <c r="B532" t="s">
        <v>449</v>
      </c>
      <c r="C532" t="s">
        <v>26</v>
      </c>
      <c r="D532" t="s">
        <v>34</v>
      </c>
      <c r="E532" t="s">
        <v>29</v>
      </c>
      <c r="F532">
        <v>1650</v>
      </c>
      <c r="G532">
        <v>810</v>
      </c>
      <c r="H532">
        <v>1000</v>
      </c>
      <c r="I532">
        <v>556</v>
      </c>
      <c r="J532">
        <v>1882</v>
      </c>
      <c r="K532">
        <v>741</v>
      </c>
      <c r="L532">
        <v>619</v>
      </c>
      <c r="M532">
        <v>1000</v>
      </c>
      <c r="N532">
        <v>689</v>
      </c>
      <c r="O532">
        <v>1016</v>
      </c>
      <c r="P532">
        <v>1767</v>
      </c>
      <c r="Q532">
        <v>870</v>
      </c>
      <c r="R532">
        <v>1E-3</v>
      </c>
      <c r="S532">
        <v>4025</v>
      </c>
      <c r="T532">
        <v>6404</v>
      </c>
      <c r="U532">
        <f t="shared" si="24"/>
        <v>10429</v>
      </c>
      <c r="V532">
        <v>12600</v>
      </c>
      <c r="W532">
        <v>12</v>
      </c>
      <c r="X532">
        <v>1050</v>
      </c>
      <c r="Y532" s="1">
        <v>3.83</v>
      </c>
      <c r="Z532" s="1">
        <f t="shared" si="25"/>
        <v>9.932380952380953</v>
      </c>
      <c r="AA532" t="str">
        <f t="shared" si="26"/>
        <v>SOBRESTOCK</v>
      </c>
    </row>
    <row r="533" spans="1:27" x14ac:dyDescent="0.25">
      <c r="A533" t="s">
        <v>106</v>
      </c>
      <c r="B533" t="s">
        <v>107</v>
      </c>
      <c r="C533" t="s">
        <v>33</v>
      </c>
      <c r="D533" t="s">
        <v>34</v>
      </c>
      <c r="E533" t="s">
        <v>34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2</v>
      </c>
      <c r="P533">
        <v>1</v>
      </c>
      <c r="Q533">
        <v>0</v>
      </c>
      <c r="R533">
        <v>78.75</v>
      </c>
      <c r="S533">
        <v>0</v>
      </c>
      <c r="U533">
        <f t="shared" si="24"/>
        <v>0</v>
      </c>
      <c r="V533">
        <v>3</v>
      </c>
      <c r="W533">
        <v>2</v>
      </c>
      <c r="X533">
        <v>2</v>
      </c>
      <c r="Y533" s="1">
        <v>0</v>
      </c>
      <c r="Z533" s="1">
        <f t="shared" si="25"/>
        <v>0</v>
      </c>
      <c r="AA533" t="str">
        <f t="shared" si="26"/>
        <v>CRITICO</v>
      </c>
    </row>
    <row r="534" spans="1:27" x14ac:dyDescent="0.25">
      <c r="A534" t="s">
        <v>590</v>
      </c>
      <c r="B534" t="s">
        <v>591</v>
      </c>
      <c r="C534" t="s">
        <v>33</v>
      </c>
      <c r="D534" t="s">
        <v>34</v>
      </c>
      <c r="E534" t="s">
        <v>34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43.75</v>
      </c>
      <c r="S534">
        <v>1</v>
      </c>
      <c r="U534">
        <f t="shared" si="24"/>
        <v>1</v>
      </c>
      <c r="V534">
        <v>0</v>
      </c>
      <c r="W534">
        <v>0</v>
      </c>
      <c r="X534">
        <v>0</v>
      </c>
      <c r="Y534" s="1">
        <v>0</v>
      </c>
      <c r="Z534" s="1">
        <f t="shared" si="25"/>
        <v>0</v>
      </c>
      <c r="AA534" t="str">
        <f t="shared" si="26"/>
        <v>SIN ROTACION</v>
      </c>
    </row>
    <row r="535" spans="1:27" x14ac:dyDescent="0.25">
      <c r="A535" t="s">
        <v>1048</v>
      </c>
      <c r="B535" t="s">
        <v>1049</v>
      </c>
      <c r="C535" t="s">
        <v>33</v>
      </c>
      <c r="D535" t="s">
        <v>34</v>
      </c>
      <c r="E535" t="s">
        <v>34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5</v>
      </c>
      <c r="N535">
        <v>0</v>
      </c>
      <c r="O535">
        <v>2</v>
      </c>
      <c r="P535">
        <v>0</v>
      </c>
      <c r="Q535">
        <v>0</v>
      </c>
      <c r="R535">
        <v>105</v>
      </c>
      <c r="S535">
        <v>10</v>
      </c>
      <c r="U535">
        <f t="shared" si="24"/>
        <v>10</v>
      </c>
      <c r="V535">
        <v>7</v>
      </c>
      <c r="W535">
        <v>2</v>
      </c>
      <c r="X535">
        <v>4</v>
      </c>
      <c r="Y535" s="1">
        <v>2.5</v>
      </c>
      <c r="Z535" s="1">
        <f t="shared" si="25"/>
        <v>2.5</v>
      </c>
      <c r="AA535" t="str">
        <f t="shared" si="26"/>
        <v>SUBSTOCK</v>
      </c>
    </row>
    <row r="536" spans="1:27" x14ac:dyDescent="0.25">
      <c r="A536" t="s">
        <v>410</v>
      </c>
      <c r="B536" t="s">
        <v>411</v>
      </c>
      <c r="C536" t="s">
        <v>33</v>
      </c>
      <c r="D536" t="s">
        <v>34</v>
      </c>
      <c r="E536" t="s">
        <v>34</v>
      </c>
      <c r="F536">
        <v>1</v>
      </c>
      <c r="G536">
        <v>0</v>
      </c>
      <c r="H536">
        <v>0</v>
      </c>
      <c r="I536">
        <v>2</v>
      </c>
      <c r="J536">
        <v>3</v>
      </c>
      <c r="K536">
        <v>0</v>
      </c>
      <c r="L536">
        <v>5</v>
      </c>
      <c r="M536">
        <v>0</v>
      </c>
      <c r="N536">
        <v>4</v>
      </c>
      <c r="O536">
        <v>0</v>
      </c>
      <c r="P536">
        <v>1</v>
      </c>
      <c r="Q536">
        <v>2</v>
      </c>
      <c r="R536">
        <v>437.5</v>
      </c>
      <c r="S536">
        <v>5</v>
      </c>
      <c r="T536">
        <v>1</v>
      </c>
      <c r="U536">
        <f t="shared" si="24"/>
        <v>6</v>
      </c>
      <c r="V536">
        <v>18</v>
      </c>
      <c r="W536">
        <v>7</v>
      </c>
      <c r="X536">
        <v>3</v>
      </c>
      <c r="Y536" s="1">
        <v>1.67</v>
      </c>
      <c r="Z536" s="1">
        <f t="shared" si="25"/>
        <v>2</v>
      </c>
      <c r="AA536" t="str">
        <f t="shared" si="26"/>
        <v>SUBSTOCK</v>
      </c>
    </row>
    <row r="537" spans="1:27" x14ac:dyDescent="0.25">
      <c r="A537" t="s">
        <v>744</v>
      </c>
      <c r="B537" t="s">
        <v>745</v>
      </c>
      <c r="C537" t="s">
        <v>26</v>
      </c>
      <c r="D537" t="s">
        <v>27</v>
      </c>
      <c r="E537" t="s">
        <v>34</v>
      </c>
      <c r="F537">
        <v>146</v>
      </c>
      <c r="G537">
        <v>130</v>
      </c>
      <c r="H537">
        <v>121</v>
      </c>
      <c r="I537">
        <v>96</v>
      </c>
      <c r="J537">
        <v>114</v>
      </c>
      <c r="K537">
        <v>193</v>
      </c>
      <c r="L537">
        <v>104</v>
      </c>
      <c r="M537">
        <v>162</v>
      </c>
      <c r="N537">
        <v>102</v>
      </c>
      <c r="O537">
        <v>112</v>
      </c>
      <c r="P537">
        <v>74</v>
      </c>
      <c r="Q537">
        <v>89</v>
      </c>
      <c r="R537">
        <v>2</v>
      </c>
      <c r="S537">
        <v>411</v>
      </c>
      <c r="U537">
        <f t="shared" si="24"/>
        <v>411</v>
      </c>
      <c r="V537">
        <v>1443</v>
      </c>
      <c r="W537">
        <v>12</v>
      </c>
      <c r="X537">
        <v>120</v>
      </c>
      <c r="Y537" s="1">
        <v>3.43</v>
      </c>
      <c r="Z537" s="1">
        <f t="shared" si="25"/>
        <v>3.4249999999999998</v>
      </c>
      <c r="AA537" t="str">
        <f t="shared" si="26"/>
        <v>NORMOSTOCK</v>
      </c>
    </row>
    <row r="538" spans="1:27" x14ac:dyDescent="0.25">
      <c r="A538" t="s">
        <v>584</v>
      </c>
      <c r="B538" t="s">
        <v>585</v>
      </c>
      <c r="C538" t="s">
        <v>33</v>
      </c>
      <c r="D538" t="s">
        <v>34</v>
      </c>
      <c r="E538" t="s">
        <v>34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45</v>
      </c>
      <c r="S538">
        <v>2</v>
      </c>
      <c r="U538">
        <f t="shared" si="24"/>
        <v>2</v>
      </c>
      <c r="V538">
        <v>0</v>
      </c>
      <c r="W538">
        <v>0</v>
      </c>
      <c r="X538">
        <v>0</v>
      </c>
      <c r="Y538" s="1">
        <v>0</v>
      </c>
      <c r="Z538" s="1">
        <f t="shared" si="25"/>
        <v>0</v>
      </c>
      <c r="AA538" t="str">
        <f t="shared" si="26"/>
        <v>SIN ROTACION</v>
      </c>
    </row>
    <row r="539" spans="1:27" x14ac:dyDescent="0.25">
      <c r="A539" t="s">
        <v>762</v>
      </c>
      <c r="B539" t="s">
        <v>763</v>
      </c>
      <c r="C539" t="s">
        <v>33</v>
      </c>
      <c r="D539" t="s">
        <v>34</v>
      </c>
      <c r="E539" t="s">
        <v>34</v>
      </c>
      <c r="F539">
        <v>6</v>
      </c>
      <c r="G539">
        <v>70</v>
      </c>
      <c r="H539">
        <v>100</v>
      </c>
      <c r="I539">
        <v>1</v>
      </c>
      <c r="J539">
        <v>0</v>
      </c>
      <c r="K539">
        <v>2</v>
      </c>
      <c r="L539">
        <v>4</v>
      </c>
      <c r="M539">
        <v>12</v>
      </c>
      <c r="N539">
        <v>32</v>
      </c>
      <c r="O539">
        <v>10</v>
      </c>
      <c r="P539">
        <v>24</v>
      </c>
      <c r="Q539">
        <v>18</v>
      </c>
      <c r="R539">
        <v>18.75</v>
      </c>
      <c r="S539">
        <v>101</v>
      </c>
      <c r="T539">
        <v>2</v>
      </c>
      <c r="U539">
        <f t="shared" si="24"/>
        <v>103</v>
      </c>
      <c r="V539">
        <v>279</v>
      </c>
      <c r="W539">
        <v>11</v>
      </c>
      <c r="X539">
        <v>25</v>
      </c>
      <c r="Y539" s="1">
        <v>4.04</v>
      </c>
      <c r="Z539" s="1">
        <f t="shared" si="25"/>
        <v>4.12</v>
      </c>
      <c r="AA539" t="str">
        <f t="shared" si="26"/>
        <v>NORMOSTOCK</v>
      </c>
    </row>
    <row r="540" spans="1:27" x14ac:dyDescent="0.25">
      <c r="A540" t="s">
        <v>874</v>
      </c>
      <c r="B540" t="s">
        <v>875</v>
      </c>
      <c r="C540" t="s">
        <v>33</v>
      </c>
      <c r="D540" t="s">
        <v>34</v>
      </c>
      <c r="E540" t="s">
        <v>34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4.75</v>
      </c>
      <c r="S540">
        <v>29</v>
      </c>
      <c r="U540">
        <f t="shared" si="24"/>
        <v>29</v>
      </c>
      <c r="V540">
        <v>0</v>
      </c>
      <c r="W540">
        <v>0</v>
      </c>
      <c r="X540">
        <v>0</v>
      </c>
      <c r="Y540" s="1">
        <v>0</v>
      </c>
      <c r="Z540" s="1">
        <f t="shared" si="25"/>
        <v>0</v>
      </c>
      <c r="AA540" t="str">
        <f t="shared" si="26"/>
        <v>SIN ROTACION</v>
      </c>
    </row>
    <row r="541" spans="1:27" x14ac:dyDescent="0.25">
      <c r="A541" t="s">
        <v>834</v>
      </c>
      <c r="B541" t="s">
        <v>835</v>
      </c>
      <c r="C541" t="s">
        <v>33</v>
      </c>
      <c r="D541" t="s">
        <v>34</v>
      </c>
      <c r="E541" t="s">
        <v>34</v>
      </c>
      <c r="F541">
        <v>1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62.5</v>
      </c>
      <c r="S541">
        <v>0</v>
      </c>
      <c r="U541">
        <f t="shared" si="24"/>
        <v>0</v>
      </c>
      <c r="V541">
        <v>3</v>
      </c>
      <c r="W541">
        <v>3</v>
      </c>
      <c r="X541">
        <v>1</v>
      </c>
      <c r="Y541" s="1">
        <v>0</v>
      </c>
      <c r="Z541" s="1">
        <f t="shared" si="25"/>
        <v>0</v>
      </c>
      <c r="AA541" t="str">
        <f t="shared" si="26"/>
        <v>CRITICO</v>
      </c>
    </row>
    <row r="542" spans="1:27" x14ac:dyDescent="0.25">
      <c r="A542" t="s">
        <v>396</v>
      </c>
      <c r="B542" t="s">
        <v>397</v>
      </c>
      <c r="C542" t="s">
        <v>33</v>
      </c>
      <c r="D542" t="s">
        <v>34</v>
      </c>
      <c r="E542" t="s">
        <v>35</v>
      </c>
      <c r="F542">
        <v>2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156.25</v>
      </c>
      <c r="S542">
        <v>0</v>
      </c>
      <c r="U542">
        <f t="shared" si="24"/>
        <v>0</v>
      </c>
      <c r="V542">
        <v>4</v>
      </c>
      <c r="W542">
        <v>3</v>
      </c>
      <c r="X542">
        <v>1</v>
      </c>
      <c r="Y542" s="1">
        <v>0</v>
      </c>
      <c r="Z542" s="1">
        <f t="shared" si="25"/>
        <v>0</v>
      </c>
      <c r="AA542" t="str">
        <f t="shared" si="26"/>
        <v>CRITICO</v>
      </c>
    </row>
    <row r="543" spans="1:27" x14ac:dyDescent="0.25">
      <c r="A543" t="s">
        <v>592</v>
      </c>
      <c r="B543" t="s">
        <v>593</v>
      </c>
      <c r="C543" t="s">
        <v>33</v>
      </c>
      <c r="D543" t="s">
        <v>34</v>
      </c>
      <c r="E543" t="s">
        <v>34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43.75</v>
      </c>
      <c r="S543">
        <v>1</v>
      </c>
      <c r="U543">
        <f t="shared" si="24"/>
        <v>1</v>
      </c>
      <c r="V543">
        <v>0</v>
      </c>
      <c r="W543">
        <v>0</v>
      </c>
      <c r="X543">
        <v>0</v>
      </c>
      <c r="Y543" s="1">
        <v>0</v>
      </c>
      <c r="Z543" s="1">
        <f t="shared" si="25"/>
        <v>0</v>
      </c>
      <c r="AA543" t="str">
        <f t="shared" si="26"/>
        <v>SIN ROTACION</v>
      </c>
    </row>
    <row r="544" spans="1:27" x14ac:dyDescent="0.25">
      <c r="A544" t="s">
        <v>104</v>
      </c>
      <c r="B544" t="s">
        <v>105</v>
      </c>
      <c r="C544" t="s">
        <v>33</v>
      </c>
      <c r="D544" t="s">
        <v>34</v>
      </c>
      <c r="E544" t="s">
        <v>34</v>
      </c>
      <c r="F544">
        <v>1642</v>
      </c>
      <c r="G544">
        <v>2903</v>
      </c>
      <c r="H544">
        <v>911</v>
      </c>
      <c r="I544">
        <v>1159</v>
      </c>
      <c r="J544">
        <v>664</v>
      </c>
      <c r="K544">
        <v>735</v>
      </c>
      <c r="L544">
        <v>1252</v>
      </c>
      <c r="M544">
        <v>105</v>
      </c>
      <c r="N544">
        <v>210</v>
      </c>
      <c r="O544">
        <v>1220</v>
      </c>
      <c r="P544">
        <v>1311</v>
      </c>
      <c r="Q544">
        <v>672</v>
      </c>
      <c r="R544">
        <v>0.32700000000000001</v>
      </c>
      <c r="S544">
        <v>1590</v>
      </c>
      <c r="U544">
        <f t="shared" si="24"/>
        <v>1590</v>
      </c>
      <c r="V544">
        <v>12784</v>
      </c>
      <c r="W544">
        <v>12</v>
      </c>
      <c r="X544">
        <v>1065</v>
      </c>
      <c r="Y544" s="1">
        <v>1.49</v>
      </c>
      <c r="Z544" s="1">
        <f t="shared" si="25"/>
        <v>1.4929577464788732</v>
      </c>
      <c r="AA544" t="str">
        <f t="shared" si="26"/>
        <v>CRITICO</v>
      </c>
    </row>
    <row r="545" spans="1:27" x14ac:dyDescent="0.25">
      <c r="A545" t="s">
        <v>1276</v>
      </c>
      <c r="B545" t="s">
        <v>1277</v>
      </c>
      <c r="C545" t="s">
        <v>26</v>
      </c>
      <c r="D545" t="s">
        <v>34</v>
      </c>
      <c r="E545" t="s">
        <v>29</v>
      </c>
      <c r="F545">
        <v>0</v>
      </c>
      <c r="G545">
        <v>6</v>
      </c>
      <c r="H545">
        <v>2</v>
      </c>
      <c r="I545">
        <v>5</v>
      </c>
      <c r="J545">
        <v>7</v>
      </c>
      <c r="K545">
        <v>23</v>
      </c>
      <c r="L545">
        <v>17</v>
      </c>
      <c r="M545">
        <v>7</v>
      </c>
      <c r="N545">
        <v>5</v>
      </c>
      <c r="O545">
        <v>9</v>
      </c>
      <c r="P545">
        <v>2</v>
      </c>
      <c r="Q545">
        <v>10</v>
      </c>
      <c r="R545">
        <v>139.74</v>
      </c>
      <c r="S545">
        <v>113</v>
      </c>
      <c r="U545">
        <f t="shared" si="24"/>
        <v>113</v>
      </c>
      <c r="V545">
        <v>93</v>
      </c>
      <c r="W545">
        <v>11</v>
      </c>
      <c r="X545">
        <v>8</v>
      </c>
      <c r="Y545" s="1">
        <v>14.13</v>
      </c>
      <c r="Z545" s="1">
        <f t="shared" si="25"/>
        <v>14.125</v>
      </c>
      <c r="AA545" t="str">
        <f t="shared" si="26"/>
        <v>SOBRESTOCK</v>
      </c>
    </row>
    <row r="546" spans="1:27" x14ac:dyDescent="0.25">
      <c r="A546" t="s">
        <v>1490</v>
      </c>
      <c r="B546" t="s">
        <v>1491</v>
      </c>
      <c r="C546" t="s">
        <v>26</v>
      </c>
      <c r="D546" t="s">
        <v>27</v>
      </c>
      <c r="E546" t="s">
        <v>29</v>
      </c>
      <c r="F546">
        <v>54</v>
      </c>
      <c r="G546">
        <v>38</v>
      </c>
      <c r="H546">
        <v>41</v>
      </c>
      <c r="I546">
        <v>26</v>
      </c>
      <c r="J546">
        <v>14</v>
      </c>
      <c r="K546">
        <v>35</v>
      </c>
      <c r="L546">
        <v>1</v>
      </c>
      <c r="M546">
        <v>2</v>
      </c>
      <c r="N546">
        <v>0</v>
      </c>
      <c r="O546">
        <v>0</v>
      </c>
      <c r="P546">
        <v>74</v>
      </c>
      <c r="Q546">
        <v>132</v>
      </c>
      <c r="R546">
        <v>87.14</v>
      </c>
      <c r="S546">
        <v>58</v>
      </c>
      <c r="U546">
        <f t="shared" si="24"/>
        <v>58</v>
      </c>
      <c r="V546">
        <v>417</v>
      </c>
      <c r="W546">
        <v>10</v>
      </c>
      <c r="X546">
        <v>42</v>
      </c>
      <c r="Y546" s="1">
        <v>1.38</v>
      </c>
      <c r="Z546" s="1">
        <f t="shared" si="25"/>
        <v>1.3809523809523809</v>
      </c>
      <c r="AA546" t="str">
        <f t="shared" si="26"/>
        <v>CRITICO</v>
      </c>
    </row>
    <row r="547" spans="1:27" x14ac:dyDescent="0.25">
      <c r="A547" t="s">
        <v>1230</v>
      </c>
      <c r="B547" t="s">
        <v>1231</v>
      </c>
      <c r="C547" t="s">
        <v>33</v>
      </c>
      <c r="D547" t="s">
        <v>34</v>
      </c>
      <c r="E547" t="s">
        <v>34</v>
      </c>
      <c r="F547">
        <v>2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86.25</v>
      </c>
      <c r="S547">
        <v>7</v>
      </c>
      <c r="T547">
        <v>16</v>
      </c>
      <c r="U547">
        <f t="shared" si="24"/>
        <v>23</v>
      </c>
      <c r="V547">
        <v>4</v>
      </c>
      <c r="W547">
        <v>3</v>
      </c>
      <c r="X547">
        <v>1</v>
      </c>
      <c r="Y547" s="1">
        <v>7</v>
      </c>
      <c r="Z547" s="1">
        <f t="shared" si="25"/>
        <v>23</v>
      </c>
      <c r="AA547" t="str">
        <f t="shared" si="26"/>
        <v>SOBRESTOCK</v>
      </c>
    </row>
    <row r="548" spans="1:27" x14ac:dyDescent="0.25">
      <c r="A548" t="s">
        <v>320</v>
      </c>
      <c r="B548" t="s">
        <v>321</v>
      </c>
      <c r="C548" t="s">
        <v>33</v>
      </c>
      <c r="D548" t="s">
        <v>34</v>
      </c>
      <c r="E548" t="s">
        <v>34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2</v>
      </c>
      <c r="O548">
        <v>0</v>
      </c>
      <c r="P548">
        <v>0</v>
      </c>
      <c r="Q548">
        <v>0</v>
      </c>
      <c r="R548">
        <v>11</v>
      </c>
      <c r="S548">
        <v>0</v>
      </c>
      <c r="U548">
        <f t="shared" si="24"/>
        <v>0</v>
      </c>
      <c r="V548">
        <v>2</v>
      </c>
      <c r="W548">
        <v>1</v>
      </c>
      <c r="X548">
        <v>2</v>
      </c>
      <c r="Y548" s="1">
        <v>0</v>
      </c>
      <c r="Z548" s="1">
        <f t="shared" si="25"/>
        <v>0</v>
      </c>
      <c r="AA548" t="str">
        <f t="shared" si="26"/>
        <v>CRITICO</v>
      </c>
    </row>
    <row r="549" spans="1:27" x14ac:dyDescent="0.25">
      <c r="A549" t="s">
        <v>1042</v>
      </c>
      <c r="B549" t="s">
        <v>1043</v>
      </c>
      <c r="C549" t="s">
        <v>33</v>
      </c>
      <c r="D549" t="s">
        <v>34</v>
      </c>
      <c r="E549" t="s">
        <v>34</v>
      </c>
      <c r="F549">
        <v>0</v>
      </c>
      <c r="G549">
        <v>4</v>
      </c>
      <c r="H549">
        <v>2</v>
      </c>
      <c r="I549">
        <v>3</v>
      </c>
      <c r="J549">
        <v>1</v>
      </c>
      <c r="K549">
        <v>1</v>
      </c>
      <c r="L549">
        <v>2</v>
      </c>
      <c r="M549">
        <v>1</v>
      </c>
      <c r="N549">
        <v>1</v>
      </c>
      <c r="O549">
        <v>0</v>
      </c>
      <c r="P549">
        <v>1</v>
      </c>
      <c r="Q549">
        <v>0</v>
      </c>
      <c r="R549">
        <v>62.5</v>
      </c>
      <c r="S549">
        <v>10</v>
      </c>
      <c r="U549">
        <f t="shared" si="24"/>
        <v>10</v>
      </c>
      <c r="V549">
        <v>16</v>
      </c>
      <c r="W549">
        <v>9</v>
      </c>
      <c r="X549">
        <v>2</v>
      </c>
      <c r="Y549" s="1">
        <v>5</v>
      </c>
      <c r="Z549" s="1">
        <f t="shared" si="25"/>
        <v>5</v>
      </c>
      <c r="AA549" t="str">
        <f t="shared" si="26"/>
        <v>NORMOSTOCK</v>
      </c>
    </row>
    <row r="550" spans="1:27" x14ac:dyDescent="0.25">
      <c r="A550" t="s">
        <v>500</v>
      </c>
      <c r="B550" t="s">
        <v>501</v>
      </c>
      <c r="C550" t="s">
        <v>33</v>
      </c>
      <c r="D550" t="s">
        <v>34</v>
      </c>
      <c r="E550" t="s">
        <v>34</v>
      </c>
      <c r="F550">
        <v>1433</v>
      </c>
      <c r="G550">
        <v>1797</v>
      </c>
      <c r="H550">
        <v>1902</v>
      </c>
      <c r="I550">
        <v>844</v>
      </c>
      <c r="J550">
        <v>1212</v>
      </c>
      <c r="K550">
        <v>1146</v>
      </c>
      <c r="L550">
        <v>352</v>
      </c>
      <c r="M550">
        <v>251</v>
      </c>
      <c r="N550">
        <v>232</v>
      </c>
      <c r="O550">
        <v>1280</v>
      </c>
      <c r="P550">
        <v>609</v>
      </c>
      <c r="Q550">
        <v>506</v>
      </c>
      <c r="R550">
        <v>4.26</v>
      </c>
      <c r="S550">
        <v>1442</v>
      </c>
      <c r="U550">
        <f t="shared" si="24"/>
        <v>1442</v>
      </c>
      <c r="V550">
        <v>11564</v>
      </c>
      <c r="W550">
        <v>12</v>
      </c>
      <c r="X550">
        <v>964</v>
      </c>
      <c r="Y550" s="1">
        <v>1.5</v>
      </c>
      <c r="Z550" s="1">
        <f t="shared" si="25"/>
        <v>1.495850622406639</v>
      </c>
      <c r="AA550" t="str">
        <f t="shared" si="26"/>
        <v>CRITICO</v>
      </c>
    </row>
    <row r="551" spans="1:27" x14ac:dyDescent="0.25">
      <c r="A551" t="s">
        <v>540</v>
      </c>
      <c r="B551" t="s">
        <v>541</v>
      </c>
      <c r="C551" t="s">
        <v>26</v>
      </c>
      <c r="D551" t="s">
        <v>27</v>
      </c>
      <c r="E551" t="s">
        <v>29</v>
      </c>
      <c r="F551">
        <v>5448</v>
      </c>
      <c r="G551">
        <v>4676</v>
      </c>
      <c r="H551">
        <v>8406</v>
      </c>
      <c r="I551">
        <v>9020</v>
      </c>
      <c r="J551">
        <v>6132</v>
      </c>
      <c r="K551">
        <v>5831</v>
      </c>
      <c r="L551">
        <v>8420</v>
      </c>
      <c r="M551">
        <v>3846</v>
      </c>
      <c r="N551">
        <v>5843</v>
      </c>
      <c r="O551">
        <v>15724</v>
      </c>
      <c r="P551">
        <v>3368</v>
      </c>
      <c r="Q551">
        <v>11327</v>
      </c>
      <c r="R551">
        <v>0.51</v>
      </c>
      <c r="S551">
        <v>14703</v>
      </c>
      <c r="T551">
        <v>6459</v>
      </c>
      <c r="U551">
        <f t="shared" si="24"/>
        <v>21162</v>
      </c>
      <c r="V551">
        <v>88041</v>
      </c>
      <c r="W551">
        <v>12</v>
      </c>
      <c r="X551">
        <v>7337</v>
      </c>
      <c r="Y551" s="1">
        <v>2</v>
      </c>
      <c r="Z551" s="1">
        <f t="shared" si="25"/>
        <v>2.8842851301621915</v>
      </c>
      <c r="AA551" t="str">
        <f t="shared" si="26"/>
        <v>SUBSTOCK</v>
      </c>
    </row>
    <row r="552" spans="1:27" x14ac:dyDescent="0.25">
      <c r="A552" t="s">
        <v>786</v>
      </c>
      <c r="B552" t="s">
        <v>787</v>
      </c>
      <c r="C552" t="s">
        <v>26</v>
      </c>
      <c r="D552" t="s">
        <v>27</v>
      </c>
      <c r="E552" t="s">
        <v>29</v>
      </c>
      <c r="F552">
        <v>150</v>
      </c>
      <c r="G552">
        <v>2961</v>
      </c>
      <c r="H552">
        <v>1699</v>
      </c>
      <c r="I552">
        <v>1100</v>
      </c>
      <c r="J552">
        <v>4327</v>
      </c>
      <c r="K552">
        <v>1372</v>
      </c>
      <c r="L552">
        <v>2499</v>
      </c>
      <c r="M552">
        <v>977</v>
      </c>
      <c r="N552">
        <v>77</v>
      </c>
      <c r="O552">
        <v>2100</v>
      </c>
      <c r="P552">
        <v>1941</v>
      </c>
      <c r="Q552">
        <v>3604</v>
      </c>
      <c r="R552">
        <v>0.26600000000000001</v>
      </c>
      <c r="S552">
        <v>4303</v>
      </c>
      <c r="T552">
        <v>3675</v>
      </c>
      <c r="U552">
        <f t="shared" si="24"/>
        <v>7978</v>
      </c>
      <c r="V552">
        <v>22807</v>
      </c>
      <c r="W552">
        <v>12</v>
      </c>
      <c r="X552">
        <v>1901</v>
      </c>
      <c r="Y552" s="1">
        <v>2.2599999999999998</v>
      </c>
      <c r="Z552" s="1">
        <f t="shared" si="25"/>
        <v>4.1967385586533403</v>
      </c>
      <c r="AA552" t="str">
        <f t="shared" si="26"/>
        <v>NORMOSTOCK</v>
      </c>
    </row>
    <row r="553" spans="1:27" x14ac:dyDescent="0.25">
      <c r="A553" t="s">
        <v>784</v>
      </c>
      <c r="B553" t="s">
        <v>785</v>
      </c>
      <c r="C553" t="s">
        <v>26</v>
      </c>
      <c r="D553" t="s">
        <v>27</v>
      </c>
      <c r="E553" t="s">
        <v>29</v>
      </c>
      <c r="F553">
        <v>2818</v>
      </c>
      <c r="G553">
        <v>2601</v>
      </c>
      <c r="H553">
        <v>340</v>
      </c>
      <c r="I553">
        <v>9154</v>
      </c>
      <c r="J553">
        <v>6974</v>
      </c>
      <c r="K553">
        <v>8139</v>
      </c>
      <c r="L553">
        <v>6367</v>
      </c>
      <c r="M553">
        <v>3440</v>
      </c>
      <c r="N553">
        <v>2162</v>
      </c>
      <c r="O553">
        <v>11456</v>
      </c>
      <c r="P553">
        <v>5698</v>
      </c>
      <c r="Q553">
        <v>10417</v>
      </c>
      <c r="R553">
        <v>0.25</v>
      </c>
      <c r="S553">
        <v>20046</v>
      </c>
      <c r="U553">
        <f t="shared" si="24"/>
        <v>20046</v>
      </c>
      <c r="V553">
        <v>69566</v>
      </c>
      <c r="W553">
        <v>12</v>
      </c>
      <c r="X553">
        <v>5797</v>
      </c>
      <c r="Y553" s="1">
        <v>3.46</v>
      </c>
      <c r="Z553" s="1">
        <f t="shared" si="25"/>
        <v>3.4579955149215111</v>
      </c>
      <c r="AA553" t="str">
        <f t="shared" si="26"/>
        <v>NORMOSTOCK</v>
      </c>
    </row>
    <row r="554" spans="1:27" x14ac:dyDescent="0.25">
      <c r="A554" t="s">
        <v>1392</v>
      </c>
      <c r="B554" t="s">
        <v>1393</v>
      </c>
      <c r="C554" t="s">
        <v>33</v>
      </c>
      <c r="D554" t="s">
        <v>34</v>
      </c>
      <c r="E554" t="s">
        <v>34</v>
      </c>
      <c r="F554">
        <v>0</v>
      </c>
      <c r="G554">
        <v>0</v>
      </c>
      <c r="H554">
        <v>0</v>
      </c>
      <c r="I554">
        <v>0</v>
      </c>
      <c r="J554">
        <v>12</v>
      </c>
      <c r="K554">
        <v>3</v>
      </c>
      <c r="L554">
        <v>4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27</v>
      </c>
      <c r="S554">
        <v>9</v>
      </c>
      <c r="U554">
        <f t="shared" si="24"/>
        <v>9</v>
      </c>
      <c r="V554">
        <v>21</v>
      </c>
      <c r="W554">
        <v>5</v>
      </c>
      <c r="X554">
        <v>4</v>
      </c>
      <c r="Y554" s="1">
        <v>2.25</v>
      </c>
      <c r="Z554" s="1">
        <f t="shared" si="25"/>
        <v>2.25</v>
      </c>
      <c r="AA554" t="str">
        <f t="shared" si="26"/>
        <v>SUBSTOCK</v>
      </c>
    </row>
    <row r="555" spans="1:27" x14ac:dyDescent="0.25">
      <c r="A555" t="s">
        <v>510</v>
      </c>
      <c r="B555" t="s">
        <v>511</v>
      </c>
      <c r="C555" t="s">
        <v>33</v>
      </c>
      <c r="D555" t="s">
        <v>34</v>
      </c>
      <c r="E555" t="s">
        <v>34</v>
      </c>
      <c r="F555">
        <v>394</v>
      </c>
      <c r="G555">
        <v>38</v>
      </c>
      <c r="H555">
        <v>333</v>
      </c>
      <c r="I555">
        <v>13</v>
      </c>
      <c r="J555">
        <v>66</v>
      </c>
      <c r="K555">
        <v>10</v>
      </c>
      <c r="L555">
        <v>343</v>
      </c>
      <c r="M555">
        <v>25</v>
      </c>
      <c r="N555">
        <v>10</v>
      </c>
      <c r="O555">
        <v>0</v>
      </c>
      <c r="P555">
        <v>1</v>
      </c>
      <c r="Q555">
        <v>1</v>
      </c>
      <c r="R555">
        <v>1.5</v>
      </c>
      <c r="S555">
        <v>347</v>
      </c>
      <c r="U555">
        <f t="shared" si="24"/>
        <v>347</v>
      </c>
      <c r="V555">
        <v>1234</v>
      </c>
      <c r="W555">
        <v>11</v>
      </c>
      <c r="X555">
        <v>112</v>
      </c>
      <c r="Y555" s="1">
        <v>3.1</v>
      </c>
      <c r="Z555" s="1">
        <f t="shared" si="25"/>
        <v>3.0982142857142856</v>
      </c>
      <c r="AA555" t="str">
        <f t="shared" si="26"/>
        <v>NORMOSTOCK</v>
      </c>
    </row>
    <row r="556" spans="1:27" x14ac:dyDescent="0.25">
      <c r="A556" t="s">
        <v>606</v>
      </c>
      <c r="B556" t="s">
        <v>607</v>
      </c>
      <c r="C556" t="s">
        <v>33</v>
      </c>
      <c r="D556" t="s">
        <v>34</v>
      </c>
      <c r="E556" t="s">
        <v>34</v>
      </c>
      <c r="F556">
        <v>0</v>
      </c>
      <c r="G556">
        <v>11</v>
      </c>
      <c r="H556">
        <v>6</v>
      </c>
      <c r="I556">
        <v>8</v>
      </c>
      <c r="J556">
        <v>4</v>
      </c>
      <c r="K556">
        <v>9</v>
      </c>
      <c r="L556">
        <v>22</v>
      </c>
      <c r="M556">
        <v>2</v>
      </c>
      <c r="N556">
        <v>3</v>
      </c>
      <c r="O556">
        <v>4</v>
      </c>
      <c r="P556">
        <v>0</v>
      </c>
      <c r="Q556">
        <v>8</v>
      </c>
      <c r="R556">
        <v>22.5</v>
      </c>
      <c r="S556">
        <v>23</v>
      </c>
      <c r="U556">
        <f t="shared" si="24"/>
        <v>23</v>
      </c>
      <c r="V556">
        <v>77</v>
      </c>
      <c r="W556">
        <v>10</v>
      </c>
      <c r="X556">
        <v>8</v>
      </c>
      <c r="Y556" s="1">
        <v>2.88</v>
      </c>
      <c r="Z556" s="1">
        <f t="shared" si="25"/>
        <v>2.875</v>
      </c>
      <c r="AA556" t="str">
        <f t="shared" si="26"/>
        <v>SUBSTOCK</v>
      </c>
    </row>
    <row r="557" spans="1:27" x14ac:dyDescent="0.25">
      <c r="A557" t="s">
        <v>754</v>
      </c>
      <c r="B557" t="s">
        <v>755</v>
      </c>
      <c r="C557" t="s">
        <v>26</v>
      </c>
      <c r="D557" t="s">
        <v>34</v>
      </c>
      <c r="E557" t="s">
        <v>35</v>
      </c>
      <c r="F557">
        <v>86</v>
      </c>
      <c r="G557">
        <v>36</v>
      </c>
      <c r="H557">
        <v>41</v>
      </c>
      <c r="I557">
        <v>15</v>
      </c>
      <c r="J557">
        <v>10</v>
      </c>
      <c r="K557">
        <v>22</v>
      </c>
      <c r="L557">
        <v>58</v>
      </c>
      <c r="M557">
        <v>4</v>
      </c>
      <c r="N557">
        <v>4</v>
      </c>
      <c r="O557">
        <v>12</v>
      </c>
      <c r="P557">
        <v>3</v>
      </c>
      <c r="Q557">
        <v>110</v>
      </c>
      <c r="R557">
        <v>25.56</v>
      </c>
      <c r="S557">
        <v>0</v>
      </c>
      <c r="U557">
        <f t="shared" si="24"/>
        <v>0</v>
      </c>
      <c r="V557">
        <v>401</v>
      </c>
      <c r="W557">
        <v>12</v>
      </c>
      <c r="X557">
        <v>33</v>
      </c>
      <c r="Y557" s="1">
        <v>0</v>
      </c>
      <c r="Z557" s="1">
        <f t="shared" si="25"/>
        <v>0</v>
      </c>
      <c r="AA557" t="str">
        <f t="shared" si="26"/>
        <v>CRITICO</v>
      </c>
    </row>
    <row r="558" spans="1:27" x14ac:dyDescent="0.25">
      <c r="A558" t="s">
        <v>72</v>
      </c>
      <c r="B558" t="s">
        <v>73</v>
      </c>
      <c r="C558" t="s">
        <v>33</v>
      </c>
      <c r="D558" t="s">
        <v>34</v>
      </c>
      <c r="E558" t="s">
        <v>34</v>
      </c>
      <c r="F558">
        <v>0</v>
      </c>
      <c r="G558">
        <v>9</v>
      </c>
      <c r="H558">
        <v>3</v>
      </c>
      <c r="I558">
        <v>4</v>
      </c>
      <c r="J558">
        <v>1</v>
      </c>
      <c r="K558">
        <v>1</v>
      </c>
      <c r="L558">
        <v>3</v>
      </c>
      <c r="M558">
        <v>1</v>
      </c>
      <c r="N558">
        <v>2</v>
      </c>
      <c r="O558">
        <v>0</v>
      </c>
      <c r="P558">
        <v>0</v>
      </c>
      <c r="Q558">
        <v>3</v>
      </c>
      <c r="R558">
        <v>150</v>
      </c>
      <c r="S558">
        <v>13</v>
      </c>
      <c r="U558">
        <f t="shared" si="24"/>
        <v>13</v>
      </c>
      <c r="V558">
        <v>27</v>
      </c>
      <c r="W558">
        <v>9</v>
      </c>
      <c r="X558">
        <v>3</v>
      </c>
      <c r="Y558" s="1">
        <v>4.33</v>
      </c>
      <c r="Z558" s="1">
        <f t="shared" si="25"/>
        <v>4.333333333333333</v>
      </c>
      <c r="AA558" t="str">
        <f t="shared" si="26"/>
        <v>NORMOSTOCK</v>
      </c>
    </row>
    <row r="559" spans="1:27" x14ac:dyDescent="0.25">
      <c r="A559" t="s">
        <v>1162</v>
      </c>
      <c r="B559" t="s">
        <v>1163</v>
      </c>
      <c r="C559" t="s">
        <v>33</v>
      </c>
      <c r="D559" t="s">
        <v>34</v>
      </c>
      <c r="E559" t="s">
        <v>29</v>
      </c>
      <c r="F559">
        <v>21</v>
      </c>
      <c r="G559">
        <v>33</v>
      </c>
      <c r="H559">
        <v>16</v>
      </c>
      <c r="I559">
        <v>25</v>
      </c>
      <c r="J559">
        <v>24</v>
      </c>
      <c r="K559">
        <v>25</v>
      </c>
      <c r="L559">
        <v>18</v>
      </c>
      <c r="M559">
        <v>16</v>
      </c>
      <c r="N559">
        <v>15</v>
      </c>
      <c r="O559">
        <v>27</v>
      </c>
      <c r="P559">
        <v>21</v>
      </c>
      <c r="Q559">
        <v>26</v>
      </c>
      <c r="R559">
        <v>43</v>
      </c>
      <c r="S559">
        <v>96</v>
      </c>
      <c r="U559">
        <f t="shared" si="24"/>
        <v>96</v>
      </c>
      <c r="V559">
        <v>267</v>
      </c>
      <c r="W559">
        <v>12</v>
      </c>
      <c r="X559">
        <v>22</v>
      </c>
      <c r="Y559" s="1">
        <v>4.3600000000000003</v>
      </c>
      <c r="Z559" s="1">
        <f t="shared" si="25"/>
        <v>4.3636363636363633</v>
      </c>
      <c r="AA559" t="str">
        <f t="shared" si="26"/>
        <v>NORMOSTOCK</v>
      </c>
    </row>
    <row r="560" spans="1:27" x14ac:dyDescent="0.25">
      <c r="A560" t="s">
        <v>472</v>
      </c>
      <c r="B560" t="s">
        <v>473</v>
      </c>
      <c r="C560" t="s">
        <v>33</v>
      </c>
      <c r="D560" t="s">
        <v>34</v>
      </c>
      <c r="E560" t="s">
        <v>34</v>
      </c>
      <c r="F560">
        <v>22</v>
      </c>
      <c r="G560">
        <v>153</v>
      </c>
      <c r="H560">
        <v>21</v>
      </c>
      <c r="I560">
        <v>1</v>
      </c>
      <c r="J560">
        <v>2</v>
      </c>
      <c r="K560">
        <v>1</v>
      </c>
      <c r="L560">
        <v>0</v>
      </c>
      <c r="M560">
        <v>11</v>
      </c>
      <c r="N560">
        <v>28</v>
      </c>
      <c r="O560">
        <v>42</v>
      </c>
      <c r="P560">
        <v>8</v>
      </c>
      <c r="Q560">
        <v>26</v>
      </c>
      <c r="R560">
        <v>11.25</v>
      </c>
      <c r="S560">
        <v>131</v>
      </c>
      <c r="T560">
        <v>854</v>
      </c>
      <c r="U560">
        <f t="shared" si="24"/>
        <v>985</v>
      </c>
      <c r="V560">
        <v>315</v>
      </c>
      <c r="W560">
        <v>11</v>
      </c>
      <c r="X560">
        <v>29</v>
      </c>
      <c r="Y560" s="1">
        <v>4.5199999999999996</v>
      </c>
      <c r="Z560" s="1">
        <f t="shared" si="25"/>
        <v>33.96551724137931</v>
      </c>
      <c r="AA560" t="str">
        <f t="shared" si="26"/>
        <v>SOBRESTOCK</v>
      </c>
    </row>
    <row r="561" spans="1:27" x14ac:dyDescent="0.25">
      <c r="A561" t="s">
        <v>470</v>
      </c>
      <c r="B561" t="s">
        <v>471</v>
      </c>
      <c r="C561" t="s">
        <v>33</v>
      </c>
      <c r="D561" t="s">
        <v>34</v>
      </c>
      <c r="E561" t="s">
        <v>34</v>
      </c>
      <c r="F561">
        <v>22</v>
      </c>
      <c r="G561">
        <v>181</v>
      </c>
      <c r="H561">
        <v>52</v>
      </c>
      <c r="I561">
        <v>3</v>
      </c>
      <c r="J561">
        <v>7</v>
      </c>
      <c r="K561">
        <v>2</v>
      </c>
      <c r="L561">
        <v>8</v>
      </c>
      <c r="M561">
        <v>11</v>
      </c>
      <c r="N561">
        <v>28</v>
      </c>
      <c r="O561">
        <v>43</v>
      </c>
      <c r="P561">
        <v>8</v>
      </c>
      <c r="Q561">
        <v>26</v>
      </c>
      <c r="R561">
        <v>11.25</v>
      </c>
      <c r="S561">
        <v>108</v>
      </c>
      <c r="T561">
        <v>881</v>
      </c>
      <c r="U561">
        <f t="shared" si="24"/>
        <v>989</v>
      </c>
      <c r="V561">
        <v>391</v>
      </c>
      <c r="W561">
        <v>12</v>
      </c>
      <c r="X561">
        <v>33</v>
      </c>
      <c r="Y561" s="1">
        <v>3.27</v>
      </c>
      <c r="Z561" s="1">
        <f t="shared" si="25"/>
        <v>29.969696969696969</v>
      </c>
      <c r="AA561" t="str">
        <f t="shared" si="26"/>
        <v>SOBRESTOCK</v>
      </c>
    </row>
    <row r="562" spans="1:27" x14ac:dyDescent="0.25">
      <c r="A562" t="s">
        <v>1418</v>
      </c>
      <c r="B562" t="s">
        <v>1419</v>
      </c>
      <c r="C562" t="s">
        <v>33</v>
      </c>
      <c r="D562" t="s">
        <v>34</v>
      </c>
      <c r="E562" t="s">
        <v>34</v>
      </c>
      <c r="F562">
        <v>6698</v>
      </c>
      <c r="G562">
        <v>600</v>
      </c>
      <c r="H562">
        <v>210</v>
      </c>
      <c r="I562">
        <v>3600</v>
      </c>
      <c r="J562">
        <v>1590</v>
      </c>
      <c r="K562">
        <v>1700</v>
      </c>
      <c r="L562">
        <v>2310</v>
      </c>
      <c r="M562">
        <v>1220</v>
      </c>
      <c r="N562">
        <v>2200</v>
      </c>
      <c r="O562">
        <v>2100</v>
      </c>
      <c r="P562">
        <v>280</v>
      </c>
      <c r="Q562">
        <v>640</v>
      </c>
      <c r="R562">
        <v>0.88</v>
      </c>
      <c r="S562">
        <v>4160</v>
      </c>
      <c r="U562">
        <f t="shared" si="24"/>
        <v>4160</v>
      </c>
      <c r="V562">
        <v>23148</v>
      </c>
      <c r="W562">
        <v>12</v>
      </c>
      <c r="X562">
        <v>1929</v>
      </c>
      <c r="Y562" s="1">
        <v>2.16</v>
      </c>
      <c r="Z562" s="1">
        <f t="shared" si="25"/>
        <v>2.1565578019699325</v>
      </c>
      <c r="AA562" t="str">
        <f t="shared" si="26"/>
        <v>SUBSTOCK</v>
      </c>
    </row>
    <row r="563" spans="1:27" x14ac:dyDescent="0.25">
      <c r="A563" t="s">
        <v>446</v>
      </c>
      <c r="B563" t="s">
        <v>447</v>
      </c>
      <c r="C563" t="s">
        <v>26</v>
      </c>
      <c r="D563" t="s">
        <v>34</v>
      </c>
      <c r="E563" t="s">
        <v>29</v>
      </c>
      <c r="F563">
        <v>112</v>
      </c>
      <c r="G563">
        <v>87</v>
      </c>
      <c r="H563">
        <v>84</v>
      </c>
      <c r="I563">
        <v>92</v>
      </c>
      <c r="J563">
        <v>104</v>
      </c>
      <c r="K563">
        <v>95</v>
      </c>
      <c r="L563">
        <v>158</v>
      </c>
      <c r="M563">
        <v>203</v>
      </c>
      <c r="N563">
        <v>123</v>
      </c>
      <c r="O563">
        <v>172</v>
      </c>
      <c r="P563">
        <v>134</v>
      </c>
      <c r="Q563">
        <v>199</v>
      </c>
      <c r="R563">
        <v>3.0000000000000001E-3</v>
      </c>
      <c r="S563">
        <v>540</v>
      </c>
      <c r="T563">
        <v>491</v>
      </c>
      <c r="U563">
        <f t="shared" si="24"/>
        <v>1031</v>
      </c>
      <c r="V563">
        <v>1563</v>
      </c>
      <c r="W563">
        <v>12</v>
      </c>
      <c r="X563">
        <v>130</v>
      </c>
      <c r="Y563" s="1">
        <v>4.1500000000000004</v>
      </c>
      <c r="Z563" s="1">
        <f t="shared" si="25"/>
        <v>7.930769230769231</v>
      </c>
      <c r="AA563" t="str">
        <f t="shared" si="26"/>
        <v>SOBRESTOCK</v>
      </c>
    </row>
    <row r="564" spans="1:27" x14ac:dyDescent="0.25">
      <c r="A564" t="s">
        <v>612</v>
      </c>
      <c r="B564" t="s">
        <v>613</v>
      </c>
      <c r="C564" t="s">
        <v>33</v>
      </c>
      <c r="D564" t="s">
        <v>34</v>
      </c>
      <c r="E564" t="s">
        <v>34</v>
      </c>
      <c r="F564">
        <v>0</v>
      </c>
      <c r="G564">
        <v>19</v>
      </c>
      <c r="H564">
        <v>15</v>
      </c>
      <c r="I564">
        <v>15</v>
      </c>
      <c r="J564">
        <v>24</v>
      </c>
      <c r="K564">
        <v>22</v>
      </c>
      <c r="L564">
        <v>70</v>
      </c>
      <c r="M564">
        <v>4</v>
      </c>
      <c r="N564">
        <v>5</v>
      </c>
      <c r="O564">
        <v>15</v>
      </c>
      <c r="P564">
        <v>2</v>
      </c>
      <c r="Q564">
        <v>35</v>
      </c>
      <c r="R564">
        <v>9.3800000000000008</v>
      </c>
      <c r="S564">
        <v>124</v>
      </c>
      <c r="U564">
        <f t="shared" si="24"/>
        <v>124</v>
      </c>
      <c r="V564">
        <v>226</v>
      </c>
      <c r="W564">
        <v>11</v>
      </c>
      <c r="X564">
        <v>21</v>
      </c>
      <c r="Y564" s="1">
        <v>5.9</v>
      </c>
      <c r="Z564" s="1">
        <f t="shared" si="25"/>
        <v>5.9047619047619051</v>
      </c>
      <c r="AA564" t="str">
        <f t="shared" si="26"/>
        <v>NORMOSTOCK</v>
      </c>
    </row>
    <row r="565" spans="1:27" x14ac:dyDescent="0.25">
      <c r="A565" t="s">
        <v>978</v>
      </c>
      <c r="B565" t="s">
        <v>979</v>
      </c>
      <c r="C565" t="s">
        <v>33</v>
      </c>
      <c r="D565" t="s">
        <v>34</v>
      </c>
      <c r="E565" t="s">
        <v>34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5</v>
      </c>
      <c r="M565">
        <v>3</v>
      </c>
      <c r="N565">
        <v>9</v>
      </c>
      <c r="O565">
        <v>12</v>
      </c>
      <c r="P565">
        <v>3</v>
      </c>
      <c r="Q565">
        <v>1</v>
      </c>
      <c r="R565">
        <v>520.63</v>
      </c>
      <c r="S565">
        <v>3</v>
      </c>
      <c r="U565">
        <f t="shared" si="24"/>
        <v>3</v>
      </c>
      <c r="V565">
        <v>33</v>
      </c>
      <c r="W565">
        <v>6</v>
      </c>
      <c r="X565">
        <v>6</v>
      </c>
      <c r="Y565" s="1">
        <v>0.5</v>
      </c>
      <c r="Z565" s="1">
        <f t="shared" si="25"/>
        <v>0.5</v>
      </c>
      <c r="AA565" t="str">
        <f t="shared" si="26"/>
        <v>CRITICO</v>
      </c>
    </row>
    <row r="566" spans="1:27" x14ac:dyDescent="0.25">
      <c r="A566" t="s">
        <v>632</v>
      </c>
      <c r="B566" t="s">
        <v>633</v>
      </c>
      <c r="C566" t="s">
        <v>33</v>
      </c>
      <c r="D566" t="s">
        <v>34</v>
      </c>
      <c r="E566" t="s">
        <v>34</v>
      </c>
      <c r="F566">
        <v>0</v>
      </c>
      <c r="G566">
        <v>11</v>
      </c>
      <c r="H566">
        <v>5</v>
      </c>
      <c r="I566">
        <v>8</v>
      </c>
      <c r="J566">
        <v>12</v>
      </c>
      <c r="K566">
        <v>23</v>
      </c>
      <c r="L566">
        <v>36</v>
      </c>
      <c r="M566">
        <v>1</v>
      </c>
      <c r="N566">
        <v>11</v>
      </c>
      <c r="O566">
        <v>7</v>
      </c>
      <c r="P566">
        <v>0</v>
      </c>
      <c r="Q566">
        <v>15</v>
      </c>
      <c r="R566">
        <v>9.3800000000000008</v>
      </c>
      <c r="S566">
        <v>46</v>
      </c>
      <c r="U566">
        <f t="shared" si="24"/>
        <v>46</v>
      </c>
      <c r="V566">
        <v>129</v>
      </c>
      <c r="W566">
        <v>10</v>
      </c>
      <c r="X566">
        <v>13</v>
      </c>
      <c r="Y566" s="1">
        <v>3.54</v>
      </c>
      <c r="Z566" s="1">
        <f t="shared" si="25"/>
        <v>3.5384615384615383</v>
      </c>
      <c r="AA566" t="str">
        <f t="shared" si="26"/>
        <v>NORMOSTOCK</v>
      </c>
    </row>
    <row r="567" spans="1:27" x14ac:dyDescent="0.25">
      <c r="A567" t="s">
        <v>634</v>
      </c>
      <c r="B567" t="s">
        <v>635</v>
      </c>
      <c r="C567" t="s">
        <v>33</v>
      </c>
      <c r="D567" t="s">
        <v>34</v>
      </c>
      <c r="E567" t="s">
        <v>34</v>
      </c>
      <c r="F567">
        <v>0</v>
      </c>
      <c r="G567">
        <v>11</v>
      </c>
      <c r="H567">
        <v>4</v>
      </c>
      <c r="I567">
        <v>8</v>
      </c>
      <c r="J567">
        <v>11</v>
      </c>
      <c r="K567">
        <v>14</v>
      </c>
      <c r="L567">
        <v>36</v>
      </c>
      <c r="M567">
        <v>1</v>
      </c>
      <c r="N567">
        <v>6</v>
      </c>
      <c r="O567">
        <v>3</v>
      </c>
      <c r="P567">
        <v>0</v>
      </c>
      <c r="Q567">
        <v>21</v>
      </c>
      <c r="R567">
        <v>9.3800000000000008</v>
      </c>
      <c r="S567">
        <v>60</v>
      </c>
      <c r="U567">
        <f t="shared" si="24"/>
        <v>60</v>
      </c>
      <c r="V567">
        <v>115</v>
      </c>
      <c r="W567">
        <v>10</v>
      </c>
      <c r="X567">
        <v>12</v>
      </c>
      <c r="Y567" s="1">
        <v>5</v>
      </c>
      <c r="Z567" s="1">
        <f t="shared" si="25"/>
        <v>5</v>
      </c>
      <c r="AA567" t="str">
        <f t="shared" si="26"/>
        <v>NORMOSTOCK</v>
      </c>
    </row>
    <row r="568" spans="1:27" x14ac:dyDescent="0.25">
      <c r="A568" t="s">
        <v>660</v>
      </c>
      <c r="B568" t="s">
        <v>661</v>
      </c>
      <c r="C568" t="s">
        <v>26</v>
      </c>
      <c r="D568" t="s">
        <v>27</v>
      </c>
      <c r="E568" t="s">
        <v>34</v>
      </c>
      <c r="F568">
        <v>6</v>
      </c>
      <c r="G568">
        <v>7</v>
      </c>
      <c r="H568">
        <v>1</v>
      </c>
      <c r="I568">
        <v>4</v>
      </c>
      <c r="J568">
        <v>18</v>
      </c>
      <c r="K568">
        <v>14</v>
      </c>
      <c r="L568">
        <v>25</v>
      </c>
      <c r="M568">
        <v>85</v>
      </c>
      <c r="N568">
        <v>19</v>
      </c>
      <c r="O568">
        <v>5</v>
      </c>
      <c r="P568">
        <v>14</v>
      </c>
      <c r="Q568">
        <v>6</v>
      </c>
      <c r="R568">
        <v>0.55000000000000004</v>
      </c>
      <c r="S568">
        <v>242</v>
      </c>
      <c r="U568">
        <f t="shared" si="24"/>
        <v>242</v>
      </c>
      <c r="V568">
        <v>204</v>
      </c>
      <c r="W568">
        <v>12</v>
      </c>
      <c r="X568">
        <v>17</v>
      </c>
      <c r="Y568" s="1">
        <v>14.24</v>
      </c>
      <c r="Z568" s="1">
        <f t="shared" si="25"/>
        <v>14.235294117647058</v>
      </c>
      <c r="AA568" t="str">
        <f t="shared" si="26"/>
        <v>SOBRESTOCK</v>
      </c>
    </row>
    <row r="569" spans="1:27" x14ac:dyDescent="0.25">
      <c r="A569" t="s">
        <v>596</v>
      </c>
      <c r="B569" t="s">
        <v>597</v>
      </c>
      <c r="C569" t="s">
        <v>33</v>
      </c>
      <c r="D569" t="s">
        <v>34</v>
      </c>
      <c r="E569" t="s">
        <v>34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356.25</v>
      </c>
      <c r="S569">
        <v>3</v>
      </c>
      <c r="T569">
        <v>1</v>
      </c>
      <c r="U569">
        <f t="shared" si="24"/>
        <v>4</v>
      </c>
      <c r="V569">
        <v>0</v>
      </c>
      <c r="W569">
        <v>0</v>
      </c>
      <c r="X569">
        <v>0</v>
      </c>
      <c r="Y569" s="1">
        <v>0</v>
      </c>
      <c r="Z569" s="1">
        <f t="shared" si="25"/>
        <v>0</v>
      </c>
      <c r="AA569" t="str">
        <f t="shared" si="26"/>
        <v>SIN ROTACION</v>
      </c>
    </row>
    <row r="570" spans="1:27" x14ac:dyDescent="0.25">
      <c r="A570" t="s">
        <v>982</v>
      </c>
      <c r="B570" t="s">
        <v>983</v>
      </c>
      <c r="C570" t="s">
        <v>33</v>
      </c>
      <c r="D570" t="s">
        <v>34</v>
      </c>
      <c r="E570" t="s">
        <v>34</v>
      </c>
      <c r="F570">
        <v>2</v>
      </c>
      <c r="G570">
        <v>1</v>
      </c>
      <c r="H570">
        <v>0</v>
      </c>
      <c r="I570">
        <v>1</v>
      </c>
      <c r="J570">
        <v>1</v>
      </c>
      <c r="K570">
        <v>1</v>
      </c>
      <c r="L570">
        <v>0</v>
      </c>
      <c r="M570">
        <v>1</v>
      </c>
      <c r="N570">
        <v>0</v>
      </c>
      <c r="O570">
        <v>1</v>
      </c>
      <c r="P570">
        <v>1</v>
      </c>
      <c r="Q570">
        <v>2</v>
      </c>
      <c r="R570">
        <v>1944</v>
      </c>
      <c r="S570">
        <v>5</v>
      </c>
      <c r="T570">
        <v>4</v>
      </c>
      <c r="U570">
        <f t="shared" si="24"/>
        <v>9</v>
      </c>
      <c r="V570">
        <v>11</v>
      </c>
      <c r="W570">
        <v>9</v>
      </c>
      <c r="X570">
        <v>1</v>
      </c>
      <c r="Y570" s="1">
        <v>5</v>
      </c>
      <c r="Z570" s="1">
        <f t="shared" si="25"/>
        <v>9</v>
      </c>
      <c r="AA570" t="str">
        <f t="shared" si="26"/>
        <v>SOBRESTOCK</v>
      </c>
    </row>
    <row r="571" spans="1:27" x14ac:dyDescent="0.25">
      <c r="A571" t="s">
        <v>1142</v>
      </c>
      <c r="B571" t="s">
        <v>1143</v>
      </c>
      <c r="C571" t="s">
        <v>33</v>
      </c>
      <c r="D571" t="s">
        <v>34</v>
      </c>
      <c r="E571" t="s">
        <v>34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0</v>
      </c>
      <c r="P571">
        <v>1</v>
      </c>
      <c r="Q571">
        <v>1</v>
      </c>
      <c r="R571">
        <v>762.56</v>
      </c>
      <c r="S571">
        <v>2</v>
      </c>
      <c r="U571">
        <f t="shared" si="24"/>
        <v>2</v>
      </c>
      <c r="V571">
        <v>4</v>
      </c>
      <c r="W571">
        <v>4</v>
      </c>
      <c r="X571">
        <v>1</v>
      </c>
      <c r="Y571" s="1">
        <v>2</v>
      </c>
      <c r="Z571" s="1">
        <f t="shared" si="25"/>
        <v>2</v>
      </c>
      <c r="AA571" t="str">
        <f t="shared" si="26"/>
        <v>SUBSTOCK</v>
      </c>
    </row>
    <row r="572" spans="1:27" x14ac:dyDescent="0.25">
      <c r="A572" t="s">
        <v>774</v>
      </c>
      <c r="B572" t="s">
        <v>775</v>
      </c>
      <c r="C572" t="s">
        <v>26</v>
      </c>
      <c r="D572" t="s">
        <v>27</v>
      </c>
      <c r="E572" t="s">
        <v>29</v>
      </c>
      <c r="F572">
        <v>0</v>
      </c>
      <c r="G572">
        <v>3</v>
      </c>
      <c r="H572">
        <v>0</v>
      </c>
      <c r="I572">
        <v>1</v>
      </c>
      <c r="J572">
        <v>4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1</v>
      </c>
      <c r="R572">
        <v>99.05</v>
      </c>
      <c r="S572">
        <v>0</v>
      </c>
      <c r="U572">
        <f t="shared" si="24"/>
        <v>0</v>
      </c>
      <c r="V572">
        <v>10</v>
      </c>
      <c r="W572">
        <v>5</v>
      </c>
      <c r="X572">
        <v>2</v>
      </c>
      <c r="Y572" s="1">
        <v>0</v>
      </c>
      <c r="Z572" s="1">
        <f t="shared" si="25"/>
        <v>0</v>
      </c>
      <c r="AA572" t="str">
        <f t="shared" si="26"/>
        <v>CRITICO</v>
      </c>
    </row>
    <row r="573" spans="1:27" x14ac:dyDescent="0.25">
      <c r="A573" t="s">
        <v>614</v>
      </c>
      <c r="B573" t="s">
        <v>615</v>
      </c>
      <c r="C573" t="s">
        <v>33</v>
      </c>
      <c r="D573" t="s">
        <v>34</v>
      </c>
      <c r="E573" t="s">
        <v>34</v>
      </c>
      <c r="F573">
        <v>5</v>
      </c>
      <c r="G573">
        <v>19</v>
      </c>
      <c r="H573">
        <v>3</v>
      </c>
      <c r="I573">
        <v>15</v>
      </c>
      <c r="J573">
        <v>15</v>
      </c>
      <c r="K573">
        <v>22</v>
      </c>
      <c r="L573">
        <v>117</v>
      </c>
      <c r="M573">
        <v>4</v>
      </c>
      <c r="N573">
        <v>40</v>
      </c>
      <c r="O573">
        <v>19</v>
      </c>
      <c r="P573">
        <v>1</v>
      </c>
      <c r="Q573">
        <v>25</v>
      </c>
      <c r="R573">
        <v>9.3800000000000008</v>
      </c>
      <c r="S573">
        <v>223</v>
      </c>
      <c r="U573">
        <f t="shared" si="24"/>
        <v>223</v>
      </c>
      <c r="V573">
        <v>285</v>
      </c>
      <c r="W573">
        <v>12</v>
      </c>
      <c r="X573">
        <v>24</v>
      </c>
      <c r="Y573" s="1">
        <v>9.2899999999999991</v>
      </c>
      <c r="Z573" s="1">
        <f t="shared" si="25"/>
        <v>9.2916666666666661</v>
      </c>
      <c r="AA573" t="str">
        <f t="shared" si="26"/>
        <v>SOBRESTOCK</v>
      </c>
    </row>
    <row r="574" spans="1:27" x14ac:dyDescent="0.25">
      <c r="A574" t="s">
        <v>520</v>
      </c>
      <c r="B574" t="s">
        <v>521</v>
      </c>
      <c r="C574" t="s">
        <v>33</v>
      </c>
      <c r="D574" t="s">
        <v>34</v>
      </c>
      <c r="E574" t="s">
        <v>34</v>
      </c>
      <c r="F574">
        <v>0</v>
      </c>
      <c r="G574">
        <v>0</v>
      </c>
      <c r="H574">
        <v>0</v>
      </c>
      <c r="I574">
        <v>7</v>
      </c>
      <c r="J574">
        <v>15</v>
      </c>
      <c r="K574">
        <v>17</v>
      </c>
      <c r="L574">
        <v>7</v>
      </c>
      <c r="M574">
        <v>16</v>
      </c>
      <c r="N574">
        <v>26</v>
      </c>
      <c r="O574">
        <v>48</v>
      </c>
      <c r="P574">
        <v>40</v>
      </c>
      <c r="Q574">
        <v>33</v>
      </c>
      <c r="R574">
        <v>108.05</v>
      </c>
      <c r="S574">
        <v>34</v>
      </c>
      <c r="U574">
        <f t="shared" si="24"/>
        <v>34</v>
      </c>
      <c r="V574">
        <v>209</v>
      </c>
      <c r="W574">
        <v>9</v>
      </c>
      <c r="X574">
        <v>23</v>
      </c>
      <c r="Y574" s="1">
        <v>1.48</v>
      </c>
      <c r="Z574" s="1">
        <f t="shared" si="25"/>
        <v>1.4782608695652173</v>
      </c>
      <c r="AA574" t="str">
        <f t="shared" si="26"/>
        <v>CRITICO</v>
      </c>
    </row>
    <row r="575" spans="1:27" x14ac:dyDescent="0.25">
      <c r="A575" t="s">
        <v>1420</v>
      </c>
      <c r="B575" t="s">
        <v>1421</v>
      </c>
      <c r="C575" t="s">
        <v>33</v>
      </c>
      <c r="D575" t="s">
        <v>34</v>
      </c>
      <c r="E575" t="s">
        <v>35</v>
      </c>
      <c r="F575">
        <v>27</v>
      </c>
      <c r="G575">
        <v>76</v>
      </c>
      <c r="H575">
        <v>2</v>
      </c>
      <c r="I575">
        <v>5</v>
      </c>
      <c r="J575">
        <v>31</v>
      </c>
      <c r="K575">
        <v>6</v>
      </c>
      <c r="L575">
        <v>2</v>
      </c>
      <c r="M575">
        <v>1</v>
      </c>
      <c r="N575">
        <v>3</v>
      </c>
      <c r="O575">
        <v>6</v>
      </c>
      <c r="P575">
        <v>0</v>
      </c>
      <c r="Q575">
        <v>0</v>
      </c>
      <c r="R575">
        <v>0.92</v>
      </c>
      <c r="S575">
        <v>0</v>
      </c>
      <c r="U575">
        <f t="shared" si="24"/>
        <v>0</v>
      </c>
      <c r="V575">
        <v>159</v>
      </c>
      <c r="W575">
        <v>10</v>
      </c>
      <c r="X575">
        <v>16</v>
      </c>
      <c r="Y575" s="1">
        <v>0</v>
      </c>
      <c r="Z575" s="1">
        <f t="shared" si="25"/>
        <v>0</v>
      </c>
      <c r="AA575" t="str">
        <f t="shared" si="26"/>
        <v>CRITICO</v>
      </c>
    </row>
    <row r="576" spans="1:27" x14ac:dyDescent="0.25">
      <c r="A576" t="s">
        <v>798</v>
      </c>
      <c r="B576" t="s">
        <v>799</v>
      </c>
      <c r="C576" t="s">
        <v>33</v>
      </c>
      <c r="D576" t="s">
        <v>34</v>
      </c>
      <c r="E576" t="s">
        <v>29</v>
      </c>
      <c r="F576">
        <v>48</v>
      </c>
      <c r="G576">
        <v>20</v>
      </c>
      <c r="H576">
        <v>6</v>
      </c>
      <c r="I576">
        <v>659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0.69</v>
      </c>
      <c r="S576">
        <v>0</v>
      </c>
      <c r="U576">
        <f t="shared" si="24"/>
        <v>0</v>
      </c>
      <c r="V576">
        <v>733</v>
      </c>
      <c r="W576">
        <v>4</v>
      </c>
      <c r="X576">
        <v>183</v>
      </c>
      <c r="Y576" s="1">
        <v>0</v>
      </c>
      <c r="Z576" s="1">
        <f t="shared" si="25"/>
        <v>0</v>
      </c>
      <c r="AA576" t="str">
        <f t="shared" si="26"/>
        <v>CRITICO</v>
      </c>
    </row>
    <row r="577" spans="1:27" x14ac:dyDescent="0.25">
      <c r="A577" t="s">
        <v>802</v>
      </c>
      <c r="B577" t="s">
        <v>803</v>
      </c>
      <c r="C577" t="s">
        <v>33</v>
      </c>
      <c r="D577" t="s">
        <v>34</v>
      </c>
      <c r="E577" t="s">
        <v>29</v>
      </c>
      <c r="F577">
        <v>6</v>
      </c>
      <c r="G577">
        <v>30</v>
      </c>
      <c r="H577">
        <v>0</v>
      </c>
      <c r="I577">
        <v>70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500</v>
      </c>
      <c r="Q577">
        <v>0</v>
      </c>
      <c r="R577">
        <v>0.69</v>
      </c>
      <c r="S577">
        <v>1069</v>
      </c>
      <c r="T577">
        <v>0</v>
      </c>
      <c r="U577">
        <f t="shared" si="24"/>
        <v>1069</v>
      </c>
      <c r="V577">
        <v>607</v>
      </c>
      <c r="W577">
        <v>5</v>
      </c>
      <c r="X577">
        <v>121</v>
      </c>
      <c r="Y577" s="1">
        <v>8.83</v>
      </c>
      <c r="Z577" s="1">
        <f t="shared" si="25"/>
        <v>8.8347107438016526</v>
      </c>
      <c r="AA577" t="str">
        <f t="shared" si="26"/>
        <v>SOBRESTOCK</v>
      </c>
    </row>
    <row r="578" spans="1:27" x14ac:dyDescent="0.25">
      <c r="A578" t="s">
        <v>944</v>
      </c>
      <c r="B578" t="s">
        <v>945</v>
      </c>
      <c r="C578" t="s">
        <v>33</v>
      </c>
      <c r="D578" t="s">
        <v>34</v>
      </c>
      <c r="E578" t="s">
        <v>34</v>
      </c>
      <c r="F578">
        <v>325</v>
      </c>
      <c r="G578">
        <v>280</v>
      </c>
      <c r="H578">
        <v>54</v>
      </c>
      <c r="I578">
        <v>150</v>
      </c>
      <c r="J578">
        <v>1120</v>
      </c>
      <c r="K578">
        <v>1133</v>
      </c>
      <c r="L578">
        <v>1826</v>
      </c>
      <c r="M578">
        <v>1851</v>
      </c>
      <c r="N578">
        <v>3726</v>
      </c>
      <c r="O578">
        <v>9634</v>
      </c>
      <c r="P578">
        <v>1506</v>
      </c>
      <c r="Q578">
        <v>1132</v>
      </c>
      <c r="R578">
        <v>2.5</v>
      </c>
      <c r="S578">
        <v>9331</v>
      </c>
      <c r="U578">
        <f t="shared" si="24"/>
        <v>9331</v>
      </c>
      <c r="V578">
        <v>22737</v>
      </c>
      <c r="W578">
        <v>12</v>
      </c>
      <c r="X578">
        <v>1895</v>
      </c>
      <c r="Y578" s="1">
        <v>4.92</v>
      </c>
      <c r="Z578" s="1">
        <f t="shared" si="25"/>
        <v>4.9240105540897101</v>
      </c>
      <c r="AA578" t="str">
        <f t="shared" si="26"/>
        <v>NORMOSTOCK</v>
      </c>
    </row>
    <row r="579" spans="1:27" x14ac:dyDescent="0.25">
      <c r="A579" t="s">
        <v>748</v>
      </c>
      <c r="B579" t="s">
        <v>749</v>
      </c>
      <c r="C579" t="s">
        <v>33</v>
      </c>
      <c r="D579" t="s">
        <v>34</v>
      </c>
      <c r="E579" t="s">
        <v>34</v>
      </c>
      <c r="F579">
        <v>1</v>
      </c>
      <c r="G579">
        <v>7</v>
      </c>
      <c r="H579">
        <v>5</v>
      </c>
      <c r="I579">
        <v>11</v>
      </c>
      <c r="J579">
        <v>1</v>
      </c>
      <c r="K579">
        <v>0</v>
      </c>
      <c r="L579">
        <v>3</v>
      </c>
      <c r="M579">
        <v>6</v>
      </c>
      <c r="N579">
        <v>2</v>
      </c>
      <c r="O579">
        <v>4</v>
      </c>
      <c r="P579">
        <v>7</v>
      </c>
      <c r="Q579">
        <v>1</v>
      </c>
      <c r="R579">
        <v>125</v>
      </c>
      <c r="S579">
        <v>22</v>
      </c>
      <c r="U579">
        <f t="shared" ref="U579:U642" si="27">SUM(S579,T579)</f>
        <v>22</v>
      </c>
      <c r="V579">
        <v>48</v>
      </c>
      <c r="W579">
        <v>11</v>
      </c>
      <c r="X579">
        <v>4</v>
      </c>
      <c r="Y579" s="1">
        <v>5.5</v>
      </c>
      <c r="Z579" s="1">
        <f t="shared" ref="Z579:Z642" si="28">IFERROR(U579/X579,0)</f>
        <v>5.5</v>
      </c>
      <c r="AA579" t="str">
        <f t="shared" ref="AA579:AA642" si="29">IF(X579=0,"SIN ROTACION",IF(Z579&lt;2,"CRITICO", IF(Z579&lt;=3,"SUBSTOCK",IF(Z579&lt;6.1,"NORMOSTOCK","SOBRESTOCK"))))</f>
        <v>NORMOSTOCK</v>
      </c>
    </row>
    <row r="580" spans="1:27" x14ac:dyDescent="0.25">
      <c r="A580" t="s">
        <v>872</v>
      </c>
      <c r="B580" t="s">
        <v>873</v>
      </c>
      <c r="C580" t="s">
        <v>33</v>
      </c>
      <c r="D580" t="s">
        <v>34</v>
      </c>
      <c r="E580" t="s">
        <v>34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2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7.25</v>
      </c>
      <c r="S580">
        <v>979</v>
      </c>
      <c r="U580">
        <f t="shared" si="27"/>
        <v>979</v>
      </c>
      <c r="V580">
        <v>2</v>
      </c>
      <c r="W580">
        <v>1</v>
      </c>
      <c r="X580">
        <v>2</v>
      </c>
      <c r="Y580" s="1">
        <v>489.5</v>
      </c>
      <c r="Z580" s="1">
        <f t="shared" si="28"/>
        <v>489.5</v>
      </c>
      <c r="AA580" t="str">
        <f t="shared" si="29"/>
        <v>SOBRESTOCK</v>
      </c>
    </row>
    <row r="581" spans="1:27" x14ac:dyDescent="0.25">
      <c r="A581" t="s">
        <v>940</v>
      </c>
      <c r="B581" t="s">
        <v>941</v>
      </c>
      <c r="C581" t="s">
        <v>33</v>
      </c>
      <c r="D581" t="s">
        <v>34</v>
      </c>
      <c r="E581" t="s">
        <v>34</v>
      </c>
      <c r="F581">
        <v>14</v>
      </c>
      <c r="G581">
        <v>31</v>
      </c>
      <c r="H581">
        <v>0</v>
      </c>
      <c r="I581">
        <v>0</v>
      </c>
      <c r="J581">
        <v>0</v>
      </c>
      <c r="K581">
        <v>5</v>
      </c>
      <c r="L581">
        <v>20</v>
      </c>
      <c r="M581">
        <v>0</v>
      </c>
      <c r="N581">
        <v>0</v>
      </c>
      <c r="O581">
        <v>160</v>
      </c>
      <c r="P581">
        <v>0</v>
      </c>
      <c r="Q581">
        <v>0</v>
      </c>
      <c r="R581">
        <v>12.5</v>
      </c>
      <c r="S581">
        <v>25</v>
      </c>
      <c r="U581">
        <f t="shared" si="27"/>
        <v>25</v>
      </c>
      <c r="V581">
        <v>230</v>
      </c>
      <c r="W581">
        <v>5</v>
      </c>
      <c r="X581">
        <v>46</v>
      </c>
      <c r="Y581" s="1">
        <v>0.54</v>
      </c>
      <c r="Z581" s="1">
        <f t="shared" si="28"/>
        <v>0.54347826086956519</v>
      </c>
      <c r="AA581" t="str">
        <f t="shared" si="29"/>
        <v>CRITICO</v>
      </c>
    </row>
    <row r="582" spans="1:27" x14ac:dyDescent="0.25">
      <c r="A582" t="s">
        <v>880</v>
      </c>
      <c r="B582" t="s">
        <v>881</v>
      </c>
      <c r="C582" t="s">
        <v>26</v>
      </c>
      <c r="D582" t="s">
        <v>34</v>
      </c>
      <c r="E582" t="s">
        <v>29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17</v>
      </c>
      <c r="O582">
        <v>31</v>
      </c>
      <c r="P582">
        <v>63</v>
      </c>
      <c r="Q582">
        <v>138</v>
      </c>
      <c r="R582">
        <v>1.8</v>
      </c>
      <c r="S582">
        <v>51</v>
      </c>
      <c r="U582">
        <f t="shared" si="27"/>
        <v>51</v>
      </c>
      <c r="V582">
        <v>249</v>
      </c>
      <c r="W582">
        <v>4</v>
      </c>
      <c r="X582">
        <v>62</v>
      </c>
      <c r="Y582" s="1">
        <v>0.82</v>
      </c>
      <c r="Z582" s="1">
        <f t="shared" si="28"/>
        <v>0.82258064516129037</v>
      </c>
      <c r="AA582" t="str">
        <f t="shared" si="29"/>
        <v>CRITICO</v>
      </c>
    </row>
    <row r="583" spans="1:27" x14ac:dyDescent="0.25">
      <c r="A583" t="s">
        <v>1398</v>
      </c>
      <c r="B583" t="s">
        <v>1399</v>
      </c>
      <c r="C583" t="s">
        <v>33</v>
      </c>
      <c r="D583" t="s">
        <v>34</v>
      </c>
      <c r="E583" t="s">
        <v>34</v>
      </c>
      <c r="F583">
        <v>0</v>
      </c>
      <c r="G583">
        <v>0</v>
      </c>
      <c r="H583">
        <v>0</v>
      </c>
      <c r="I583">
        <v>0</v>
      </c>
      <c r="J583">
        <v>4</v>
      </c>
      <c r="K583">
        <v>0</v>
      </c>
      <c r="L583">
        <v>10</v>
      </c>
      <c r="M583">
        <v>6</v>
      </c>
      <c r="N583">
        <v>0</v>
      </c>
      <c r="O583">
        <v>0</v>
      </c>
      <c r="P583">
        <v>0</v>
      </c>
      <c r="Q583">
        <v>0</v>
      </c>
      <c r="R583">
        <v>27</v>
      </c>
      <c r="S583">
        <v>10</v>
      </c>
      <c r="U583">
        <f t="shared" si="27"/>
        <v>10</v>
      </c>
      <c r="V583">
        <v>20</v>
      </c>
      <c r="W583">
        <v>3</v>
      </c>
      <c r="X583">
        <v>7</v>
      </c>
      <c r="Y583" s="1">
        <v>1.43</v>
      </c>
      <c r="Z583" s="1">
        <f t="shared" si="28"/>
        <v>1.4285714285714286</v>
      </c>
      <c r="AA583" t="str">
        <f t="shared" si="29"/>
        <v>CRITICO</v>
      </c>
    </row>
    <row r="584" spans="1:27" x14ac:dyDescent="0.25">
      <c r="A584" t="s">
        <v>1120</v>
      </c>
      <c r="B584" t="s">
        <v>1121</v>
      </c>
      <c r="C584" t="s">
        <v>33</v>
      </c>
      <c r="D584" t="s">
        <v>34</v>
      </c>
      <c r="E584" t="s">
        <v>34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9</v>
      </c>
      <c r="S584">
        <v>40</v>
      </c>
      <c r="U584">
        <f t="shared" si="27"/>
        <v>40</v>
      </c>
      <c r="V584">
        <v>0</v>
      </c>
      <c r="W584">
        <v>0</v>
      </c>
      <c r="X584">
        <v>0</v>
      </c>
      <c r="Y584" s="1">
        <v>0</v>
      </c>
      <c r="Z584" s="1">
        <f t="shared" si="28"/>
        <v>0</v>
      </c>
      <c r="AA584" t="str">
        <f t="shared" si="29"/>
        <v>SIN ROTACION</v>
      </c>
    </row>
    <row r="585" spans="1:27" x14ac:dyDescent="0.25">
      <c r="A585" t="s">
        <v>482</v>
      </c>
      <c r="B585" t="s">
        <v>483</v>
      </c>
      <c r="C585" t="s">
        <v>26</v>
      </c>
      <c r="D585" t="s">
        <v>27</v>
      </c>
      <c r="E585" t="s">
        <v>29</v>
      </c>
      <c r="F585">
        <v>450</v>
      </c>
      <c r="G585">
        <v>120</v>
      </c>
      <c r="H585">
        <v>60</v>
      </c>
      <c r="I585">
        <v>300</v>
      </c>
      <c r="J585">
        <v>180</v>
      </c>
      <c r="K585">
        <v>90</v>
      </c>
      <c r="L585">
        <v>270</v>
      </c>
      <c r="M585">
        <v>60</v>
      </c>
      <c r="N585">
        <v>630</v>
      </c>
      <c r="O585">
        <v>60</v>
      </c>
      <c r="P585">
        <v>180</v>
      </c>
      <c r="Q585">
        <v>2310</v>
      </c>
      <c r="R585">
        <v>0.71</v>
      </c>
      <c r="S585">
        <v>990</v>
      </c>
      <c r="U585">
        <f t="shared" si="27"/>
        <v>990</v>
      </c>
      <c r="V585">
        <v>4710</v>
      </c>
      <c r="W585">
        <v>12</v>
      </c>
      <c r="X585">
        <v>393</v>
      </c>
      <c r="Y585" s="1">
        <v>2.52</v>
      </c>
      <c r="Z585" s="1">
        <f t="shared" si="28"/>
        <v>2.5190839694656488</v>
      </c>
      <c r="AA585" t="str">
        <f t="shared" si="29"/>
        <v>SUBSTOCK</v>
      </c>
    </row>
    <row r="586" spans="1:27" x14ac:dyDescent="0.25">
      <c r="A586" t="s">
        <v>66</v>
      </c>
      <c r="B586" t="s">
        <v>67</v>
      </c>
      <c r="C586" t="s">
        <v>33</v>
      </c>
      <c r="D586" t="s">
        <v>34</v>
      </c>
      <c r="E586" t="s">
        <v>34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0</v>
      </c>
      <c r="N586">
        <v>0</v>
      </c>
      <c r="O586">
        <v>1</v>
      </c>
      <c r="P586">
        <v>0</v>
      </c>
      <c r="Q586">
        <v>4</v>
      </c>
      <c r="R586">
        <v>56.25</v>
      </c>
      <c r="S586">
        <v>3</v>
      </c>
      <c r="U586">
        <f t="shared" si="27"/>
        <v>3</v>
      </c>
      <c r="V586">
        <v>7</v>
      </c>
      <c r="W586">
        <v>4</v>
      </c>
      <c r="X586">
        <v>2</v>
      </c>
      <c r="Y586" s="1">
        <v>1.5</v>
      </c>
      <c r="Z586" s="1">
        <f t="shared" si="28"/>
        <v>1.5</v>
      </c>
      <c r="AA586" t="str">
        <f t="shared" si="29"/>
        <v>CRITICO</v>
      </c>
    </row>
    <row r="587" spans="1:27" x14ac:dyDescent="0.25">
      <c r="A587" t="s">
        <v>1390</v>
      </c>
      <c r="B587" t="s">
        <v>1391</v>
      </c>
      <c r="C587" t="s">
        <v>26</v>
      </c>
      <c r="D587" t="s">
        <v>27</v>
      </c>
      <c r="E587" t="s">
        <v>29</v>
      </c>
      <c r="F587">
        <v>14</v>
      </c>
      <c r="G587">
        <v>10</v>
      </c>
      <c r="H587">
        <v>10</v>
      </c>
      <c r="I587">
        <v>10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18</v>
      </c>
      <c r="P587">
        <v>1</v>
      </c>
      <c r="Q587">
        <v>0</v>
      </c>
      <c r="R587">
        <v>187.03</v>
      </c>
      <c r="S587">
        <v>51</v>
      </c>
      <c r="U587">
        <f t="shared" si="27"/>
        <v>51</v>
      </c>
      <c r="V587">
        <v>63</v>
      </c>
      <c r="W587">
        <v>6</v>
      </c>
      <c r="X587">
        <v>11</v>
      </c>
      <c r="Y587" s="1">
        <v>4.6399999999999997</v>
      </c>
      <c r="Z587" s="1">
        <f t="shared" si="28"/>
        <v>4.6363636363636367</v>
      </c>
      <c r="AA587" t="str">
        <f t="shared" si="29"/>
        <v>NORMOSTOCK</v>
      </c>
    </row>
    <row r="588" spans="1:27" x14ac:dyDescent="0.25">
      <c r="A588" t="s">
        <v>678</v>
      </c>
      <c r="B588" t="s">
        <v>679</v>
      </c>
      <c r="C588" t="s">
        <v>33</v>
      </c>
      <c r="D588" t="s">
        <v>34</v>
      </c>
      <c r="E588" t="s">
        <v>34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23.87</v>
      </c>
      <c r="S588">
        <v>5</v>
      </c>
      <c r="U588">
        <f t="shared" si="27"/>
        <v>5</v>
      </c>
      <c r="V588">
        <v>1</v>
      </c>
      <c r="W588">
        <v>1</v>
      </c>
      <c r="X588">
        <v>1</v>
      </c>
      <c r="Y588" s="1">
        <v>5</v>
      </c>
      <c r="Z588" s="1">
        <f t="shared" si="28"/>
        <v>5</v>
      </c>
      <c r="AA588" t="str">
        <f t="shared" si="29"/>
        <v>NORMOSTOCK</v>
      </c>
    </row>
    <row r="589" spans="1:27" x14ac:dyDescent="0.25">
      <c r="A589" t="s">
        <v>24</v>
      </c>
      <c r="B589" t="s">
        <v>25</v>
      </c>
      <c r="C589" t="s">
        <v>26</v>
      </c>
      <c r="D589" t="s">
        <v>27</v>
      </c>
      <c r="E589" t="s">
        <v>29</v>
      </c>
      <c r="F589">
        <v>90</v>
      </c>
      <c r="G589">
        <v>30</v>
      </c>
      <c r="H589">
        <v>90</v>
      </c>
      <c r="I589">
        <v>180</v>
      </c>
      <c r="J589">
        <v>90</v>
      </c>
      <c r="K589">
        <v>90</v>
      </c>
      <c r="L589">
        <v>180</v>
      </c>
      <c r="M589">
        <v>0</v>
      </c>
      <c r="N589">
        <v>0</v>
      </c>
      <c r="O589">
        <v>360</v>
      </c>
      <c r="P589">
        <v>90</v>
      </c>
      <c r="Q589">
        <v>720</v>
      </c>
      <c r="R589">
        <v>1.17</v>
      </c>
      <c r="S589">
        <v>0</v>
      </c>
      <c r="T589">
        <v>30</v>
      </c>
      <c r="U589">
        <f t="shared" si="27"/>
        <v>30</v>
      </c>
      <c r="V589">
        <v>1920</v>
      </c>
      <c r="W589">
        <v>10</v>
      </c>
      <c r="X589">
        <v>192</v>
      </c>
      <c r="Y589" s="1">
        <v>0</v>
      </c>
      <c r="Z589" s="1">
        <f t="shared" si="28"/>
        <v>0.15625</v>
      </c>
      <c r="AA589" t="str">
        <f t="shared" si="29"/>
        <v>CRITICO</v>
      </c>
    </row>
    <row r="590" spans="1:27" x14ac:dyDescent="0.25">
      <c r="A590" t="s">
        <v>862</v>
      </c>
      <c r="B590" t="s">
        <v>863</v>
      </c>
      <c r="C590" t="s">
        <v>33</v>
      </c>
      <c r="D590" t="s">
        <v>34</v>
      </c>
      <c r="E590" t="s">
        <v>35</v>
      </c>
      <c r="F590">
        <v>0</v>
      </c>
      <c r="G590">
        <v>31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0.63</v>
      </c>
      <c r="S590">
        <v>0</v>
      </c>
      <c r="U590">
        <f t="shared" si="27"/>
        <v>0</v>
      </c>
      <c r="V590">
        <v>31</v>
      </c>
      <c r="W590">
        <v>1</v>
      </c>
      <c r="X590">
        <v>31</v>
      </c>
      <c r="Y590" s="1">
        <v>0</v>
      </c>
      <c r="Z590" s="1">
        <f t="shared" si="28"/>
        <v>0</v>
      </c>
      <c r="AA590" t="str">
        <f t="shared" si="29"/>
        <v>CRITICO</v>
      </c>
    </row>
    <row r="591" spans="1:27" x14ac:dyDescent="0.25">
      <c r="A591" t="s">
        <v>576</v>
      </c>
      <c r="B591" t="s">
        <v>577</v>
      </c>
      <c r="C591" t="s">
        <v>33</v>
      </c>
      <c r="D591" t="s">
        <v>34</v>
      </c>
      <c r="E591" t="s">
        <v>34</v>
      </c>
      <c r="F591">
        <v>15</v>
      </c>
      <c r="G591">
        <v>51</v>
      </c>
      <c r="H591">
        <v>66</v>
      </c>
      <c r="I591">
        <v>7</v>
      </c>
      <c r="J591">
        <v>3</v>
      </c>
      <c r="K591">
        <v>4</v>
      </c>
      <c r="L591">
        <v>40</v>
      </c>
      <c r="M591">
        <v>13</v>
      </c>
      <c r="N591">
        <v>2</v>
      </c>
      <c r="O591">
        <v>11</v>
      </c>
      <c r="P591">
        <v>18</v>
      </c>
      <c r="Q591">
        <v>33</v>
      </c>
      <c r="R591">
        <v>13.23</v>
      </c>
      <c r="S591">
        <v>213</v>
      </c>
      <c r="T591">
        <v>1258</v>
      </c>
      <c r="U591">
        <f t="shared" si="27"/>
        <v>1471</v>
      </c>
      <c r="V591">
        <v>263</v>
      </c>
      <c r="W591">
        <v>12</v>
      </c>
      <c r="X591">
        <v>22</v>
      </c>
      <c r="Y591" s="1">
        <v>9.68</v>
      </c>
      <c r="Z591" s="1">
        <f t="shared" si="28"/>
        <v>66.86363636363636</v>
      </c>
      <c r="AA591" t="str">
        <f t="shared" si="29"/>
        <v>SOBRESTOCK</v>
      </c>
    </row>
    <row r="592" spans="1:27" x14ac:dyDescent="0.25">
      <c r="A592" t="s">
        <v>1364</v>
      </c>
      <c r="B592" t="s">
        <v>1365</v>
      </c>
      <c r="C592" t="s">
        <v>33</v>
      </c>
      <c r="D592" t="s">
        <v>34</v>
      </c>
      <c r="E592" t="s">
        <v>34</v>
      </c>
      <c r="F592">
        <v>8</v>
      </c>
      <c r="G592">
        <v>1</v>
      </c>
      <c r="H592">
        <v>0</v>
      </c>
      <c r="I592">
        <v>363</v>
      </c>
      <c r="J592">
        <v>1</v>
      </c>
      <c r="K592">
        <v>0</v>
      </c>
      <c r="L592">
        <v>12</v>
      </c>
      <c r="M592">
        <v>86</v>
      </c>
      <c r="N592">
        <v>0</v>
      </c>
      <c r="O592">
        <v>0</v>
      </c>
      <c r="P592">
        <v>0</v>
      </c>
      <c r="Q592">
        <v>0</v>
      </c>
      <c r="R592">
        <v>2.5</v>
      </c>
      <c r="S592">
        <v>0</v>
      </c>
      <c r="U592">
        <f t="shared" si="27"/>
        <v>0</v>
      </c>
      <c r="V592">
        <v>471</v>
      </c>
      <c r="W592">
        <v>6</v>
      </c>
      <c r="X592">
        <v>79</v>
      </c>
      <c r="Y592" s="1">
        <v>0</v>
      </c>
      <c r="Z592" s="1">
        <f t="shared" si="28"/>
        <v>0</v>
      </c>
      <c r="AA592" t="str">
        <f t="shared" si="29"/>
        <v>CRITICO</v>
      </c>
    </row>
    <row r="593" spans="1:27" x14ac:dyDescent="0.25">
      <c r="A593" t="s">
        <v>220</v>
      </c>
      <c r="B593" t="s">
        <v>221</v>
      </c>
      <c r="C593" t="s">
        <v>33</v>
      </c>
      <c r="D593" t="s">
        <v>34</v>
      </c>
      <c r="E593" t="s">
        <v>34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2</v>
      </c>
      <c r="M593">
        <v>0</v>
      </c>
      <c r="N593">
        <v>0</v>
      </c>
      <c r="O593">
        <v>0</v>
      </c>
      <c r="P593">
        <v>0</v>
      </c>
      <c r="Q593">
        <v>1</v>
      </c>
      <c r="R593">
        <v>498.3</v>
      </c>
      <c r="S593">
        <v>3</v>
      </c>
      <c r="T593">
        <v>3</v>
      </c>
      <c r="U593">
        <f t="shared" si="27"/>
        <v>6</v>
      </c>
      <c r="V593">
        <v>4</v>
      </c>
      <c r="W593">
        <v>3</v>
      </c>
      <c r="X593">
        <v>1</v>
      </c>
      <c r="Y593" s="1">
        <v>3</v>
      </c>
      <c r="Z593" s="1">
        <f t="shared" si="28"/>
        <v>6</v>
      </c>
      <c r="AA593" t="str">
        <f t="shared" si="29"/>
        <v>NORMOSTOCK</v>
      </c>
    </row>
    <row r="594" spans="1:27" x14ac:dyDescent="0.25">
      <c r="A594" t="s">
        <v>86</v>
      </c>
      <c r="B594" t="s">
        <v>87</v>
      </c>
      <c r="C594" t="s">
        <v>33</v>
      </c>
      <c r="D594" t="s">
        <v>34</v>
      </c>
      <c r="E594" t="s">
        <v>34</v>
      </c>
      <c r="F594">
        <v>381</v>
      </c>
      <c r="G594">
        <v>237</v>
      </c>
      <c r="H594">
        <v>313</v>
      </c>
      <c r="I594">
        <v>390</v>
      </c>
      <c r="J594">
        <v>98</v>
      </c>
      <c r="K594">
        <v>459</v>
      </c>
      <c r="L594">
        <v>80</v>
      </c>
      <c r="M594">
        <v>24</v>
      </c>
      <c r="N594">
        <v>12</v>
      </c>
      <c r="O594">
        <v>123</v>
      </c>
      <c r="P594">
        <v>62</v>
      </c>
      <c r="Q594">
        <v>88</v>
      </c>
      <c r="R594">
        <v>0.36</v>
      </c>
      <c r="S594">
        <v>2830</v>
      </c>
      <c r="U594">
        <f t="shared" si="27"/>
        <v>2830</v>
      </c>
      <c r="V594">
        <v>2267</v>
      </c>
      <c r="W594">
        <v>12</v>
      </c>
      <c r="X594">
        <v>189</v>
      </c>
      <c r="Y594" s="1">
        <v>14.97</v>
      </c>
      <c r="Z594" s="1">
        <f t="shared" si="28"/>
        <v>14.973544973544973</v>
      </c>
      <c r="AA594" t="str">
        <f t="shared" si="29"/>
        <v>SOBRESTOCK</v>
      </c>
    </row>
    <row r="595" spans="1:27" x14ac:dyDescent="0.25">
      <c r="A595" t="s">
        <v>1434</v>
      </c>
      <c r="B595" t="s">
        <v>1435</v>
      </c>
      <c r="C595" t="s">
        <v>26</v>
      </c>
      <c r="D595" t="s">
        <v>27</v>
      </c>
      <c r="E595" t="s">
        <v>29</v>
      </c>
      <c r="F595">
        <v>1175</v>
      </c>
      <c r="G595">
        <v>672</v>
      </c>
      <c r="H595">
        <v>1193</v>
      </c>
      <c r="I595">
        <v>1199</v>
      </c>
      <c r="J595">
        <v>804</v>
      </c>
      <c r="K595">
        <v>1132</v>
      </c>
      <c r="L595">
        <v>1051</v>
      </c>
      <c r="M595">
        <v>1721</v>
      </c>
      <c r="N595">
        <v>1083</v>
      </c>
      <c r="O595">
        <v>1084</v>
      </c>
      <c r="P595">
        <v>1024</v>
      </c>
      <c r="Q595">
        <v>1180</v>
      </c>
      <c r="R595">
        <v>57.67</v>
      </c>
      <c r="S595">
        <v>2717</v>
      </c>
      <c r="T595">
        <v>5398</v>
      </c>
      <c r="U595">
        <f t="shared" si="27"/>
        <v>8115</v>
      </c>
      <c r="V595">
        <v>13318</v>
      </c>
      <c r="W595">
        <v>12</v>
      </c>
      <c r="X595">
        <v>1110</v>
      </c>
      <c r="Y595" s="1">
        <v>2.4500000000000002</v>
      </c>
      <c r="Z595" s="1">
        <f t="shared" si="28"/>
        <v>7.3108108108108105</v>
      </c>
      <c r="AA595" t="str">
        <f t="shared" si="29"/>
        <v>SOBRESTOCK</v>
      </c>
    </row>
    <row r="596" spans="1:27" x14ac:dyDescent="0.25">
      <c r="A596" t="s">
        <v>764</v>
      </c>
      <c r="B596" t="s">
        <v>765</v>
      </c>
      <c r="C596" t="s">
        <v>33</v>
      </c>
      <c r="D596" t="s">
        <v>34</v>
      </c>
      <c r="E596" t="s">
        <v>34</v>
      </c>
      <c r="F596">
        <v>80</v>
      </c>
      <c r="G596">
        <v>87</v>
      </c>
      <c r="H596">
        <v>33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0.19</v>
      </c>
      <c r="S596">
        <v>0</v>
      </c>
      <c r="U596">
        <f t="shared" si="27"/>
        <v>0</v>
      </c>
      <c r="V596">
        <v>200</v>
      </c>
      <c r="W596">
        <v>3</v>
      </c>
      <c r="X596">
        <v>67</v>
      </c>
      <c r="Y596" s="1">
        <v>0</v>
      </c>
      <c r="Z596" s="1">
        <f t="shared" si="28"/>
        <v>0</v>
      </c>
      <c r="AA596" t="str">
        <f t="shared" si="29"/>
        <v>CRITICO</v>
      </c>
    </row>
    <row r="597" spans="1:27" x14ac:dyDescent="0.25">
      <c r="A597" t="s">
        <v>1160</v>
      </c>
      <c r="B597" t="s">
        <v>1161</v>
      </c>
      <c r="C597" t="s">
        <v>33</v>
      </c>
      <c r="D597" t="s">
        <v>34</v>
      </c>
      <c r="E597" t="s">
        <v>35</v>
      </c>
      <c r="F597">
        <v>724</v>
      </c>
      <c r="G597">
        <v>733</v>
      </c>
      <c r="H597">
        <v>1274</v>
      </c>
      <c r="I597">
        <v>1014</v>
      </c>
      <c r="J597">
        <v>1269</v>
      </c>
      <c r="K597">
        <v>530</v>
      </c>
      <c r="L597">
        <v>559</v>
      </c>
      <c r="M597">
        <v>415</v>
      </c>
      <c r="N597">
        <v>746</v>
      </c>
      <c r="O597">
        <v>1087</v>
      </c>
      <c r="P597">
        <v>652</v>
      </c>
      <c r="Q597">
        <v>624</v>
      </c>
      <c r="R597">
        <v>2.8</v>
      </c>
      <c r="S597">
        <v>3475</v>
      </c>
      <c r="T597">
        <v>2050</v>
      </c>
      <c r="U597">
        <f t="shared" si="27"/>
        <v>5525</v>
      </c>
      <c r="V597">
        <v>9627</v>
      </c>
      <c r="W597">
        <v>12</v>
      </c>
      <c r="X597">
        <v>802</v>
      </c>
      <c r="Y597" s="1">
        <v>4.33</v>
      </c>
      <c r="Z597" s="1">
        <f t="shared" si="28"/>
        <v>6.8890274314214466</v>
      </c>
      <c r="AA597" t="str">
        <f t="shared" si="29"/>
        <v>SOBRESTOCK</v>
      </c>
    </row>
    <row r="598" spans="1:27" x14ac:dyDescent="0.25">
      <c r="A598" t="s">
        <v>1012</v>
      </c>
      <c r="B598" t="s">
        <v>1013</v>
      </c>
      <c r="C598" t="s">
        <v>33</v>
      </c>
      <c r="D598" t="s">
        <v>34</v>
      </c>
      <c r="E598" t="s">
        <v>34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1</v>
      </c>
      <c r="O598">
        <v>0</v>
      </c>
      <c r="P598">
        <v>0</v>
      </c>
      <c r="Q598">
        <v>1</v>
      </c>
      <c r="R598">
        <v>37.969000000000001</v>
      </c>
      <c r="S598">
        <v>5</v>
      </c>
      <c r="U598">
        <f t="shared" si="27"/>
        <v>5</v>
      </c>
      <c r="V598">
        <v>4</v>
      </c>
      <c r="W598">
        <v>4</v>
      </c>
      <c r="X598">
        <v>1</v>
      </c>
      <c r="Y598" s="1">
        <v>5</v>
      </c>
      <c r="Z598" s="1">
        <f t="shared" si="28"/>
        <v>5</v>
      </c>
      <c r="AA598" t="str">
        <f t="shared" si="29"/>
        <v>NORMOSTOCK</v>
      </c>
    </row>
    <row r="599" spans="1:27" x14ac:dyDescent="0.25">
      <c r="A599" t="s">
        <v>400</v>
      </c>
      <c r="B599" t="s">
        <v>401</v>
      </c>
      <c r="C599" t="s">
        <v>33</v>
      </c>
      <c r="D599" t="s">
        <v>34</v>
      </c>
      <c r="E599" t="s">
        <v>34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1</v>
      </c>
      <c r="M599">
        <v>0</v>
      </c>
      <c r="N599">
        <v>2</v>
      </c>
      <c r="O599">
        <v>0</v>
      </c>
      <c r="P599">
        <v>1</v>
      </c>
      <c r="Q599">
        <v>1</v>
      </c>
      <c r="R599">
        <v>675</v>
      </c>
      <c r="S599">
        <v>2</v>
      </c>
      <c r="U599">
        <f t="shared" si="27"/>
        <v>2</v>
      </c>
      <c r="V599">
        <v>6</v>
      </c>
      <c r="W599">
        <v>5</v>
      </c>
      <c r="X599">
        <v>1</v>
      </c>
      <c r="Y599" s="1">
        <v>2</v>
      </c>
      <c r="Z599" s="1">
        <f t="shared" si="28"/>
        <v>2</v>
      </c>
      <c r="AA599" t="str">
        <f t="shared" si="29"/>
        <v>SUBSTOCK</v>
      </c>
    </row>
    <row r="600" spans="1:27" x14ac:dyDescent="0.25">
      <c r="A600" t="s">
        <v>1074</v>
      </c>
      <c r="B600" t="s">
        <v>1075</v>
      </c>
      <c r="C600" t="s">
        <v>33</v>
      </c>
      <c r="D600" t="s">
        <v>34</v>
      </c>
      <c r="E600" t="s">
        <v>34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140</v>
      </c>
      <c r="M600">
        <v>10</v>
      </c>
      <c r="N600">
        <v>0</v>
      </c>
      <c r="O600">
        <v>0</v>
      </c>
      <c r="P600">
        <v>1</v>
      </c>
      <c r="Q600">
        <v>0</v>
      </c>
      <c r="R600">
        <v>2.5</v>
      </c>
      <c r="S600">
        <v>49</v>
      </c>
      <c r="U600">
        <f t="shared" si="27"/>
        <v>49</v>
      </c>
      <c r="V600">
        <v>151</v>
      </c>
      <c r="W600">
        <v>3</v>
      </c>
      <c r="X600">
        <v>50</v>
      </c>
      <c r="Y600" s="1">
        <v>0.98</v>
      </c>
      <c r="Z600" s="1">
        <f t="shared" si="28"/>
        <v>0.98</v>
      </c>
      <c r="AA600" t="str">
        <f t="shared" si="29"/>
        <v>CRITICO</v>
      </c>
    </row>
    <row r="601" spans="1:27" x14ac:dyDescent="0.25">
      <c r="A601" t="s">
        <v>1412</v>
      </c>
      <c r="B601" t="s">
        <v>1413</v>
      </c>
      <c r="C601" t="s">
        <v>33</v>
      </c>
      <c r="D601" t="s">
        <v>34</v>
      </c>
      <c r="E601" t="s">
        <v>35</v>
      </c>
      <c r="F601">
        <v>1100</v>
      </c>
      <c r="G601">
        <v>400</v>
      </c>
      <c r="H601">
        <v>1</v>
      </c>
      <c r="I601">
        <v>5</v>
      </c>
      <c r="J601">
        <v>101</v>
      </c>
      <c r="K601">
        <v>301</v>
      </c>
      <c r="L601">
        <v>305</v>
      </c>
      <c r="M601">
        <v>142</v>
      </c>
      <c r="N601">
        <v>760</v>
      </c>
      <c r="O601">
        <v>0</v>
      </c>
      <c r="P601">
        <v>0</v>
      </c>
      <c r="Q601">
        <v>0</v>
      </c>
      <c r="R601">
        <v>43</v>
      </c>
      <c r="S601">
        <v>100</v>
      </c>
      <c r="U601">
        <f t="shared" si="27"/>
        <v>100</v>
      </c>
      <c r="V601">
        <v>3115</v>
      </c>
      <c r="W601">
        <v>9</v>
      </c>
      <c r="X601">
        <v>346</v>
      </c>
      <c r="Y601" s="1">
        <v>0.28999999999999998</v>
      </c>
      <c r="Z601" s="1">
        <f t="shared" si="28"/>
        <v>0.28901734104046245</v>
      </c>
      <c r="AA601" t="str">
        <f t="shared" si="29"/>
        <v>CRITICO</v>
      </c>
    </row>
    <row r="602" spans="1:27" x14ac:dyDescent="0.25">
      <c r="A602" t="s">
        <v>838</v>
      </c>
      <c r="B602" t="s">
        <v>839</v>
      </c>
      <c r="C602" t="s">
        <v>33</v>
      </c>
      <c r="D602" t="s">
        <v>34</v>
      </c>
      <c r="E602" t="s">
        <v>35</v>
      </c>
      <c r="F602">
        <v>50</v>
      </c>
      <c r="G602">
        <v>140</v>
      </c>
      <c r="H602">
        <v>25</v>
      </c>
      <c r="I602">
        <v>15</v>
      </c>
      <c r="J602">
        <v>0</v>
      </c>
      <c r="K602">
        <v>0</v>
      </c>
      <c r="L602">
        <v>0</v>
      </c>
      <c r="M602">
        <v>0</v>
      </c>
      <c r="N602">
        <v>100</v>
      </c>
      <c r="O602">
        <v>10</v>
      </c>
      <c r="P602">
        <v>0</v>
      </c>
      <c r="Q602">
        <v>0</v>
      </c>
      <c r="R602">
        <v>0.18</v>
      </c>
      <c r="S602">
        <v>670</v>
      </c>
      <c r="U602">
        <f t="shared" si="27"/>
        <v>670</v>
      </c>
      <c r="V602">
        <v>340</v>
      </c>
      <c r="W602">
        <v>6</v>
      </c>
      <c r="X602">
        <v>57</v>
      </c>
      <c r="Y602" s="1">
        <v>11.75</v>
      </c>
      <c r="Z602" s="1">
        <f t="shared" si="28"/>
        <v>11.754385964912281</v>
      </c>
      <c r="AA602" t="str">
        <f t="shared" si="29"/>
        <v>SOBRESTOCK</v>
      </c>
    </row>
    <row r="603" spans="1:27" x14ac:dyDescent="0.25">
      <c r="A603" t="s">
        <v>398</v>
      </c>
      <c r="B603" t="s">
        <v>399</v>
      </c>
      <c r="C603" t="s">
        <v>33</v>
      </c>
      <c r="D603" t="s">
        <v>34</v>
      </c>
      <c r="E603" t="s">
        <v>34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3</v>
      </c>
      <c r="M603">
        <v>0</v>
      </c>
      <c r="N603">
        <v>1</v>
      </c>
      <c r="O603">
        <v>3</v>
      </c>
      <c r="P603">
        <v>0</v>
      </c>
      <c r="Q603">
        <v>0</v>
      </c>
      <c r="R603">
        <v>68.2</v>
      </c>
      <c r="S603">
        <v>7</v>
      </c>
      <c r="T603">
        <v>15</v>
      </c>
      <c r="U603">
        <f t="shared" si="27"/>
        <v>22</v>
      </c>
      <c r="V603">
        <v>7</v>
      </c>
      <c r="W603">
        <v>3</v>
      </c>
      <c r="X603">
        <v>2</v>
      </c>
      <c r="Y603" s="1">
        <v>3.5</v>
      </c>
      <c r="Z603" s="1">
        <f t="shared" si="28"/>
        <v>11</v>
      </c>
      <c r="AA603" t="str">
        <f t="shared" si="29"/>
        <v>SOBRESTOCK</v>
      </c>
    </row>
    <row r="604" spans="1:27" x14ac:dyDescent="0.25">
      <c r="A604" t="s">
        <v>292</v>
      </c>
      <c r="B604" t="s">
        <v>293</v>
      </c>
      <c r="C604" t="s">
        <v>33</v>
      </c>
      <c r="D604" t="s">
        <v>34</v>
      </c>
      <c r="E604" t="s">
        <v>34</v>
      </c>
      <c r="F604">
        <v>3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2</v>
      </c>
      <c r="M604">
        <v>2</v>
      </c>
      <c r="N604">
        <v>0</v>
      </c>
      <c r="O604">
        <v>0</v>
      </c>
      <c r="P604">
        <v>0</v>
      </c>
      <c r="Q604">
        <v>1</v>
      </c>
      <c r="R604">
        <v>4.88</v>
      </c>
      <c r="S604">
        <v>5</v>
      </c>
      <c r="U604">
        <f t="shared" si="27"/>
        <v>5</v>
      </c>
      <c r="V604">
        <v>8</v>
      </c>
      <c r="W604">
        <v>4</v>
      </c>
      <c r="X604">
        <v>2</v>
      </c>
      <c r="Y604" s="1">
        <v>2.5</v>
      </c>
      <c r="Z604" s="1">
        <f t="shared" si="28"/>
        <v>2.5</v>
      </c>
      <c r="AA604" t="str">
        <f t="shared" si="29"/>
        <v>SUBSTOCK</v>
      </c>
    </row>
    <row r="605" spans="1:27" x14ac:dyDescent="0.25">
      <c r="A605" t="s">
        <v>1101</v>
      </c>
      <c r="B605" t="s">
        <v>1102</v>
      </c>
      <c r="C605" t="s">
        <v>33</v>
      </c>
      <c r="D605" t="s">
        <v>34</v>
      </c>
      <c r="E605" t="s">
        <v>34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30</v>
      </c>
      <c r="S605">
        <v>2</v>
      </c>
      <c r="U605">
        <f t="shared" si="27"/>
        <v>2</v>
      </c>
      <c r="V605">
        <v>1</v>
      </c>
      <c r="W605">
        <v>1</v>
      </c>
      <c r="X605">
        <v>1</v>
      </c>
      <c r="Y605" s="1">
        <v>2</v>
      </c>
      <c r="Z605" s="1">
        <f t="shared" si="28"/>
        <v>2</v>
      </c>
      <c r="AA605" t="str">
        <f t="shared" si="29"/>
        <v>SUBSTOCK</v>
      </c>
    </row>
    <row r="606" spans="1:27" x14ac:dyDescent="0.25">
      <c r="A606" t="s">
        <v>394</v>
      </c>
      <c r="B606" t="s">
        <v>395</v>
      </c>
      <c r="C606" t="s">
        <v>33</v>
      </c>
      <c r="D606" t="s">
        <v>34</v>
      </c>
      <c r="E606" t="s">
        <v>35</v>
      </c>
      <c r="F606">
        <v>1</v>
      </c>
      <c r="G606">
        <v>0</v>
      </c>
      <c r="H606">
        <v>0</v>
      </c>
      <c r="I606">
        <v>2</v>
      </c>
      <c r="J606">
        <v>2</v>
      </c>
      <c r="K606">
        <v>0</v>
      </c>
      <c r="L606">
        <v>5</v>
      </c>
      <c r="M606">
        <v>0</v>
      </c>
      <c r="N606">
        <v>2</v>
      </c>
      <c r="O606">
        <v>0</v>
      </c>
      <c r="P606">
        <v>2</v>
      </c>
      <c r="Q606">
        <v>2</v>
      </c>
      <c r="R606">
        <v>437.5</v>
      </c>
      <c r="S606">
        <v>4</v>
      </c>
      <c r="U606">
        <f t="shared" si="27"/>
        <v>4</v>
      </c>
      <c r="V606">
        <v>16</v>
      </c>
      <c r="W606">
        <v>7</v>
      </c>
      <c r="X606">
        <v>2</v>
      </c>
      <c r="Y606" s="1">
        <v>2</v>
      </c>
      <c r="Z606" s="1">
        <f t="shared" si="28"/>
        <v>2</v>
      </c>
      <c r="AA606" t="str">
        <f t="shared" si="29"/>
        <v>SUBSTOCK</v>
      </c>
    </row>
    <row r="607" spans="1:27" x14ac:dyDescent="0.25">
      <c r="A607" t="s">
        <v>1352</v>
      </c>
      <c r="B607" t="s">
        <v>1353</v>
      </c>
      <c r="C607" t="s">
        <v>33</v>
      </c>
      <c r="D607" t="s">
        <v>34</v>
      </c>
      <c r="E607" t="s">
        <v>34</v>
      </c>
      <c r="F607">
        <v>2</v>
      </c>
      <c r="G607">
        <v>0</v>
      </c>
      <c r="H607">
        <v>0</v>
      </c>
      <c r="I607">
        <v>1</v>
      </c>
      <c r="J607">
        <v>6</v>
      </c>
      <c r="K607">
        <v>0</v>
      </c>
      <c r="L607">
        <v>0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43.75</v>
      </c>
      <c r="S607">
        <v>7</v>
      </c>
      <c r="U607">
        <f t="shared" si="27"/>
        <v>7</v>
      </c>
      <c r="V607">
        <v>10</v>
      </c>
      <c r="W607">
        <v>4</v>
      </c>
      <c r="X607">
        <v>3</v>
      </c>
      <c r="Y607" s="1">
        <v>2.33</v>
      </c>
      <c r="Z607" s="1">
        <f t="shared" si="28"/>
        <v>2.3333333333333335</v>
      </c>
      <c r="AA607" t="str">
        <f t="shared" si="29"/>
        <v>SUBSTOCK</v>
      </c>
    </row>
    <row r="608" spans="1:27" x14ac:dyDescent="0.25">
      <c r="A608" t="s">
        <v>240</v>
      </c>
      <c r="B608" t="s">
        <v>241</v>
      </c>
      <c r="C608" t="s">
        <v>33</v>
      </c>
      <c r="D608" t="s">
        <v>34</v>
      </c>
      <c r="E608" t="s">
        <v>34</v>
      </c>
      <c r="F608">
        <v>30</v>
      </c>
      <c r="G608">
        <v>0</v>
      </c>
      <c r="H608">
        <v>0</v>
      </c>
      <c r="I608">
        <v>0</v>
      </c>
      <c r="J608">
        <v>0</v>
      </c>
      <c r="K608">
        <v>1000</v>
      </c>
      <c r="L608">
        <v>10</v>
      </c>
      <c r="M608">
        <v>50</v>
      </c>
      <c r="N608">
        <v>200</v>
      </c>
      <c r="O608">
        <v>0</v>
      </c>
      <c r="P608">
        <v>0</v>
      </c>
      <c r="Q608">
        <v>0</v>
      </c>
      <c r="R608">
        <v>2.38</v>
      </c>
      <c r="S608">
        <v>1607</v>
      </c>
      <c r="U608">
        <f t="shared" si="27"/>
        <v>1607</v>
      </c>
      <c r="V608">
        <v>1290</v>
      </c>
      <c r="W608">
        <v>5</v>
      </c>
      <c r="X608">
        <v>258</v>
      </c>
      <c r="Y608" s="1">
        <v>6.23</v>
      </c>
      <c r="Z608" s="1">
        <f t="shared" si="28"/>
        <v>6.2286821705426361</v>
      </c>
      <c r="AA608" t="str">
        <f t="shared" si="29"/>
        <v>SOBRESTOCK</v>
      </c>
    </row>
    <row r="609" spans="1:27" x14ac:dyDescent="0.25">
      <c r="A609" t="s">
        <v>416</v>
      </c>
      <c r="B609" t="s">
        <v>417</v>
      </c>
      <c r="C609" t="s">
        <v>33</v>
      </c>
      <c r="D609" t="s">
        <v>34</v>
      </c>
      <c r="E609" t="s">
        <v>34</v>
      </c>
      <c r="F609">
        <v>20</v>
      </c>
      <c r="G609">
        <v>20</v>
      </c>
      <c r="H609">
        <v>11</v>
      </c>
      <c r="I609">
        <v>2</v>
      </c>
      <c r="J609">
        <v>0</v>
      </c>
      <c r="K609">
        <v>0</v>
      </c>
      <c r="L609">
        <v>3</v>
      </c>
      <c r="M609">
        <v>0</v>
      </c>
      <c r="N609">
        <v>0</v>
      </c>
      <c r="O609">
        <v>0</v>
      </c>
      <c r="P609">
        <v>20</v>
      </c>
      <c r="Q609">
        <v>0</v>
      </c>
      <c r="R609">
        <v>28.13</v>
      </c>
      <c r="S609">
        <v>50</v>
      </c>
      <c r="U609">
        <f t="shared" si="27"/>
        <v>50</v>
      </c>
      <c r="V609">
        <v>76</v>
      </c>
      <c r="W609">
        <v>6</v>
      </c>
      <c r="X609">
        <v>13</v>
      </c>
      <c r="Y609" s="1">
        <v>3.85</v>
      </c>
      <c r="Z609" s="1">
        <f t="shared" si="28"/>
        <v>3.8461538461538463</v>
      </c>
      <c r="AA609" t="str">
        <f t="shared" si="29"/>
        <v>NORMOSTOCK</v>
      </c>
    </row>
    <row r="610" spans="1:27" x14ac:dyDescent="0.25">
      <c r="A610" t="s">
        <v>556</v>
      </c>
      <c r="B610" t="s">
        <v>557</v>
      </c>
      <c r="C610" t="s">
        <v>33</v>
      </c>
      <c r="D610" t="s">
        <v>34</v>
      </c>
      <c r="E610" t="s">
        <v>34</v>
      </c>
      <c r="F610">
        <v>0</v>
      </c>
      <c r="G610">
        <v>320</v>
      </c>
      <c r="H610">
        <v>40</v>
      </c>
      <c r="I610">
        <v>70</v>
      </c>
      <c r="J610">
        <v>10</v>
      </c>
      <c r="K610">
        <v>100</v>
      </c>
      <c r="L610">
        <v>820</v>
      </c>
      <c r="M610">
        <v>205</v>
      </c>
      <c r="N610">
        <v>121</v>
      </c>
      <c r="O610">
        <v>471</v>
      </c>
      <c r="P610">
        <v>103</v>
      </c>
      <c r="Q610">
        <v>316</v>
      </c>
      <c r="R610">
        <v>0.23</v>
      </c>
      <c r="S610">
        <v>3962</v>
      </c>
      <c r="T610">
        <v>200</v>
      </c>
      <c r="U610">
        <f t="shared" si="27"/>
        <v>4162</v>
      </c>
      <c r="V610">
        <v>2576</v>
      </c>
      <c r="W610">
        <v>11</v>
      </c>
      <c r="X610">
        <v>234</v>
      </c>
      <c r="Y610" s="1">
        <v>16.93</v>
      </c>
      <c r="Z610" s="1">
        <f t="shared" si="28"/>
        <v>17.786324786324787</v>
      </c>
      <c r="AA610" t="str">
        <f t="shared" si="29"/>
        <v>SOBRESTOCK</v>
      </c>
    </row>
    <row r="611" spans="1:27" x14ac:dyDescent="0.25">
      <c r="A611" t="s">
        <v>218</v>
      </c>
      <c r="B611" t="s">
        <v>219</v>
      </c>
      <c r="C611" t="s">
        <v>33</v>
      </c>
      <c r="D611" t="s">
        <v>34</v>
      </c>
      <c r="E611" t="s">
        <v>34</v>
      </c>
      <c r="F611">
        <v>0</v>
      </c>
      <c r="G611">
        <v>0</v>
      </c>
      <c r="H611">
        <v>0</v>
      </c>
      <c r="I611">
        <v>800</v>
      </c>
      <c r="J611">
        <v>0</v>
      </c>
      <c r="K611">
        <v>0</v>
      </c>
      <c r="L611">
        <v>600</v>
      </c>
      <c r="M611">
        <v>0</v>
      </c>
      <c r="N611">
        <v>1600</v>
      </c>
      <c r="O611">
        <v>100</v>
      </c>
      <c r="P611">
        <v>0</v>
      </c>
      <c r="Q611">
        <v>0</v>
      </c>
      <c r="R611">
        <v>1.0900000000000001</v>
      </c>
      <c r="S611">
        <v>100</v>
      </c>
      <c r="U611">
        <f t="shared" si="27"/>
        <v>100</v>
      </c>
      <c r="V611">
        <v>3100</v>
      </c>
      <c r="W611">
        <v>4</v>
      </c>
      <c r="X611">
        <v>775</v>
      </c>
      <c r="Y611" s="1">
        <v>0.13</v>
      </c>
      <c r="Z611" s="1">
        <f t="shared" si="28"/>
        <v>0.12903225806451613</v>
      </c>
      <c r="AA611" t="str">
        <f t="shared" si="29"/>
        <v>CRITICO</v>
      </c>
    </row>
    <row r="612" spans="1:27" x14ac:dyDescent="0.25">
      <c r="A612" t="s">
        <v>224</v>
      </c>
      <c r="B612" t="s">
        <v>225</v>
      </c>
      <c r="C612" t="s">
        <v>33</v>
      </c>
      <c r="D612" t="s">
        <v>34</v>
      </c>
      <c r="E612" t="s">
        <v>34</v>
      </c>
      <c r="F612">
        <v>500</v>
      </c>
      <c r="G612">
        <v>0</v>
      </c>
      <c r="H612">
        <v>0</v>
      </c>
      <c r="I612">
        <v>800</v>
      </c>
      <c r="J612">
        <v>500</v>
      </c>
      <c r="K612">
        <v>0</v>
      </c>
      <c r="L612">
        <v>601</v>
      </c>
      <c r="M612">
        <v>0</v>
      </c>
      <c r="N612">
        <v>2719</v>
      </c>
      <c r="O612">
        <v>100</v>
      </c>
      <c r="P612">
        <v>1</v>
      </c>
      <c r="Q612">
        <v>1199</v>
      </c>
      <c r="R612">
        <v>1.0900000000000001</v>
      </c>
      <c r="S612">
        <v>2250</v>
      </c>
      <c r="U612">
        <f t="shared" si="27"/>
        <v>2250</v>
      </c>
      <c r="V612">
        <v>6420</v>
      </c>
      <c r="W612">
        <v>8</v>
      </c>
      <c r="X612">
        <v>803</v>
      </c>
      <c r="Y612" s="1">
        <v>2.8</v>
      </c>
      <c r="Z612" s="1">
        <f t="shared" si="28"/>
        <v>2.8019925280199254</v>
      </c>
      <c r="AA612" t="str">
        <f t="shared" si="29"/>
        <v>SUBSTOCK</v>
      </c>
    </row>
    <row r="613" spans="1:27" x14ac:dyDescent="0.25">
      <c r="A613" t="s">
        <v>1088</v>
      </c>
      <c r="B613" t="s">
        <v>1089</v>
      </c>
      <c r="C613" t="s">
        <v>33</v>
      </c>
      <c r="D613" t="s">
        <v>34</v>
      </c>
      <c r="E613" t="s">
        <v>34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3.5</v>
      </c>
      <c r="S613">
        <v>1</v>
      </c>
      <c r="U613">
        <f t="shared" si="27"/>
        <v>1</v>
      </c>
      <c r="V613">
        <v>2</v>
      </c>
      <c r="W613">
        <v>2</v>
      </c>
      <c r="X613">
        <v>1</v>
      </c>
      <c r="Y613" s="1">
        <v>1</v>
      </c>
      <c r="Z613" s="1">
        <f t="shared" si="28"/>
        <v>1</v>
      </c>
      <c r="AA613" t="str">
        <f t="shared" si="29"/>
        <v>CRITICO</v>
      </c>
    </row>
    <row r="614" spans="1:27" x14ac:dyDescent="0.25">
      <c r="A614" t="s">
        <v>804</v>
      </c>
      <c r="B614" t="s">
        <v>805</v>
      </c>
      <c r="C614" t="s">
        <v>33</v>
      </c>
      <c r="D614" t="s">
        <v>34</v>
      </c>
      <c r="E614" t="s">
        <v>29</v>
      </c>
      <c r="F614">
        <v>2427</v>
      </c>
      <c r="G614">
        <v>2969</v>
      </c>
      <c r="H614">
        <v>5020</v>
      </c>
      <c r="I614">
        <v>2367</v>
      </c>
      <c r="J614">
        <v>2369</v>
      </c>
      <c r="K614">
        <v>3422</v>
      </c>
      <c r="L614">
        <v>4214</v>
      </c>
      <c r="M614">
        <v>3963</v>
      </c>
      <c r="N614">
        <v>3779</v>
      </c>
      <c r="O614">
        <v>3873</v>
      </c>
      <c r="P614">
        <v>3681</v>
      </c>
      <c r="Q614">
        <v>6727</v>
      </c>
      <c r="R614">
        <v>0.73</v>
      </c>
      <c r="S614">
        <v>20225</v>
      </c>
      <c r="T614">
        <v>9273</v>
      </c>
      <c r="U614">
        <f t="shared" si="27"/>
        <v>29498</v>
      </c>
      <c r="V614">
        <v>44811</v>
      </c>
      <c r="W614">
        <v>12</v>
      </c>
      <c r="X614">
        <v>3734</v>
      </c>
      <c r="Y614" s="1">
        <v>5.42</v>
      </c>
      <c r="Z614" s="1">
        <f t="shared" si="28"/>
        <v>7.8998393144081414</v>
      </c>
      <c r="AA614" t="str">
        <f t="shared" si="29"/>
        <v>SOBRESTOCK</v>
      </c>
    </row>
    <row r="615" spans="1:27" x14ac:dyDescent="0.25">
      <c r="A615" t="s">
        <v>694</v>
      </c>
      <c r="B615" t="s">
        <v>695</v>
      </c>
      <c r="C615" t="s">
        <v>33</v>
      </c>
      <c r="D615" t="s">
        <v>34</v>
      </c>
      <c r="E615" t="s">
        <v>34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2</v>
      </c>
      <c r="M615">
        <v>0</v>
      </c>
      <c r="N615">
        <v>0</v>
      </c>
      <c r="O615">
        <v>0</v>
      </c>
      <c r="P615">
        <v>0</v>
      </c>
      <c r="Q615">
        <v>1</v>
      </c>
      <c r="R615">
        <v>152.5</v>
      </c>
      <c r="S615">
        <v>3</v>
      </c>
      <c r="T615">
        <v>7</v>
      </c>
      <c r="U615">
        <f t="shared" si="27"/>
        <v>10</v>
      </c>
      <c r="V615">
        <v>4</v>
      </c>
      <c r="W615">
        <v>3</v>
      </c>
      <c r="X615">
        <v>1</v>
      </c>
      <c r="Y615" s="1">
        <v>3</v>
      </c>
      <c r="Z615" s="1">
        <f t="shared" si="28"/>
        <v>10</v>
      </c>
      <c r="AA615" t="str">
        <f t="shared" si="29"/>
        <v>SOBRESTOCK</v>
      </c>
    </row>
    <row r="616" spans="1:27" x14ac:dyDescent="0.25">
      <c r="A616" t="s">
        <v>1450</v>
      </c>
      <c r="B616" t="s">
        <v>1451</v>
      </c>
      <c r="C616" t="s">
        <v>26</v>
      </c>
      <c r="D616" t="s">
        <v>27</v>
      </c>
      <c r="E616" t="s">
        <v>29</v>
      </c>
      <c r="F616">
        <v>315</v>
      </c>
      <c r="G616">
        <v>250</v>
      </c>
      <c r="H616">
        <v>420</v>
      </c>
      <c r="I616">
        <v>393</v>
      </c>
      <c r="J616">
        <v>392</v>
      </c>
      <c r="K616">
        <v>327</v>
      </c>
      <c r="L616">
        <v>302</v>
      </c>
      <c r="M616">
        <v>560</v>
      </c>
      <c r="N616">
        <v>424</v>
      </c>
      <c r="O616">
        <v>518</v>
      </c>
      <c r="P616">
        <v>579</v>
      </c>
      <c r="Q616">
        <v>320</v>
      </c>
      <c r="R616">
        <v>99.466999999999999</v>
      </c>
      <c r="S616">
        <v>1866</v>
      </c>
      <c r="T616">
        <v>4024</v>
      </c>
      <c r="U616">
        <f t="shared" si="27"/>
        <v>5890</v>
      </c>
      <c r="V616">
        <v>4800</v>
      </c>
      <c r="W616">
        <v>12</v>
      </c>
      <c r="X616">
        <v>400</v>
      </c>
      <c r="Y616" s="1">
        <v>4.67</v>
      </c>
      <c r="Z616" s="1">
        <f t="shared" si="28"/>
        <v>14.725</v>
      </c>
      <c r="AA616" t="str">
        <f t="shared" si="29"/>
        <v>SOBRESTOCK</v>
      </c>
    </row>
    <row r="617" spans="1:27" x14ac:dyDescent="0.25">
      <c r="A617" t="s">
        <v>1040</v>
      </c>
      <c r="B617" t="s">
        <v>1041</v>
      </c>
      <c r="C617" t="s">
        <v>33</v>
      </c>
      <c r="D617" t="s">
        <v>34</v>
      </c>
      <c r="E617" t="s">
        <v>34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7.5</v>
      </c>
      <c r="S617">
        <v>39</v>
      </c>
      <c r="U617">
        <f t="shared" si="27"/>
        <v>39</v>
      </c>
      <c r="V617">
        <v>0</v>
      </c>
      <c r="W617">
        <v>0</v>
      </c>
      <c r="X617">
        <v>0</v>
      </c>
      <c r="Y617" s="1">
        <v>0</v>
      </c>
      <c r="Z617" s="1">
        <f t="shared" si="28"/>
        <v>0</v>
      </c>
      <c r="AA617" t="str">
        <f t="shared" si="29"/>
        <v>SIN ROTACION</v>
      </c>
    </row>
    <row r="618" spans="1:27" x14ac:dyDescent="0.25">
      <c r="A618" t="s">
        <v>312</v>
      </c>
      <c r="B618" t="s">
        <v>313</v>
      </c>
      <c r="C618" t="s">
        <v>33</v>
      </c>
      <c r="D618" t="s">
        <v>34</v>
      </c>
      <c r="E618" t="s">
        <v>34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5.88</v>
      </c>
      <c r="S618">
        <v>85</v>
      </c>
      <c r="U618">
        <f t="shared" si="27"/>
        <v>85</v>
      </c>
      <c r="V618">
        <v>0</v>
      </c>
      <c r="W618">
        <v>0</v>
      </c>
      <c r="X618">
        <v>0</v>
      </c>
      <c r="Y618" s="1">
        <v>0</v>
      </c>
      <c r="Z618" s="1">
        <f t="shared" si="28"/>
        <v>0</v>
      </c>
      <c r="AA618" t="str">
        <f t="shared" si="29"/>
        <v>SIN ROTACION</v>
      </c>
    </row>
    <row r="619" spans="1:27" x14ac:dyDescent="0.25">
      <c r="A619" t="s">
        <v>1224</v>
      </c>
      <c r="B619" t="s">
        <v>1225</v>
      </c>
      <c r="C619" t="s">
        <v>33</v>
      </c>
      <c r="D619" t="s">
        <v>34</v>
      </c>
      <c r="E619" t="s">
        <v>34</v>
      </c>
      <c r="F619">
        <v>0</v>
      </c>
      <c r="G619">
        <v>5</v>
      </c>
      <c r="H619">
        <v>1</v>
      </c>
      <c r="I619">
        <v>6</v>
      </c>
      <c r="J619">
        <v>2</v>
      </c>
      <c r="K619">
        <v>2</v>
      </c>
      <c r="L619">
        <v>6</v>
      </c>
      <c r="M619">
        <v>2</v>
      </c>
      <c r="N619">
        <v>4</v>
      </c>
      <c r="O619">
        <v>7</v>
      </c>
      <c r="P619">
        <v>1</v>
      </c>
      <c r="Q619">
        <v>8</v>
      </c>
      <c r="R619">
        <v>75</v>
      </c>
      <c r="S619">
        <v>26</v>
      </c>
      <c r="U619">
        <f t="shared" si="27"/>
        <v>26</v>
      </c>
      <c r="V619">
        <v>44</v>
      </c>
      <c r="W619">
        <v>11</v>
      </c>
      <c r="X619">
        <v>4</v>
      </c>
      <c r="Y619" s="1">
        <v>6.5</v>
      </c>
      <c r="Z619" s="1">
        <f t="shared" si="28"/>
        <v>6.5</v>
      </c>
      <c r="AA619" t="str">
        <f t="shared" si="29"/>
        <v>SOBRESTOCK</v>
      </c>
    </row>
    <row r="620" spans="1:27" x14ac:dyDescent="0.25">
      <c r="A620" t="s">
        <v>1404</v>
      </c>
      <c r="B620" t="s">
        <v>1405</v>
      </c>
      <c r="C620" t="s">
        <v>33</v>
      </c>
      <c r="D620" t="s">
        <v>34</v>
      </c>
      <c r="E620" t="s">
        <v>34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24</v>
      </c>
      <c r="M620">
        <v>2</v>
      </c>
      <c r="N620">
        <v>10</v>
      </c>
      <c r="O620">
        <v>0</v>
      </c>
      <c r="P620">
        <v>0</v>
      </c>
      <c r="Q620">
        <v>0</v>
      </c>
      <c r="R620">
        <v>81.25</v>
      </c>
      <c r="S620">
        <v>17</v>
      </c>
      <c r="U620">
        <f t="shared" si="27"/>
        <v>17</v>
      </c>
      <c r="V620">
        <v>37</v>
      </c>
      <c r="W620">
        <v>4</v>
      </c>
      <c r="X620">
        <v>9</v>
      </c>
      <c r="Y620" s="1">
        <v>1.89</v>
      </c>
      <c r="Z620" s="1">
        <f t="shared" si="28"/>
        <v>1.8888888888888888</v>
      </c>
      <c r="AA620" t="str">
        <f t="shared" si="29"/>
        <v>CRITICO</v>
      </c>
    </row>
    <row r="621" spans="1:27" x14ac:dyDescent="0.25">
      <c r="A621" t="s">
        <v>1130</v>
      </c>
      <c r="B621" t="s">
        <v>1131</v>
      </c>
      <c r="C621" t="s">
        <v>33</v>
      </c>
      <c r="D621" t="s">
        <v>34</v>
      </c>
      <c r="E621" t="s">
        <v>34</v>
      </c>
      <c r="F621">
        <v>27</v>
      </c>
      <c r="G621">
        <v>9</v>
      </c>
      <c r="H621">
        <v>11</v>
      </c>
      <c r="I621">
        <v>3</v>
      </c>
      <c r="J621">
        <v>2</v>
      </c>
      <c r="K621">
        <v>1</v>
      </c>
      <c r="L621">
        <v>7</v>
      </c>
      <c r="M621">
        <v>4</v>
      </c>
      <c r="N621">
        <v>6</v>
      </c>
      <c r="O621">
        <v>5</v>
      </c>
      <c r="P621">
        <v>0</v>
      </c>
      <c r="Q621">
        <v>0</v>
      </c>
      <c r="R621">
        <v>175</v>
      </c>
      <c r="S621">
        <v>0</v>
      </c>
      <c r="U621">
        <f t="shared" si="27"/>
        <v>0</v>
      </c>
      <c r="V621">
        <v>75</v>
      </c>
      <c r="W621">
        <v>10</v>
      </c>
      <c r="X621">
        <v>8</v>
      </c>
      <c r="Y621" s="1">
        <v>0</v>
      </c>
      <c r="Z621" s="1">
        <f t="shared" si="28"/>
        <v>0</v>
      </c>
      <c r="AA621" t="str">
        <f t="shared" si="29"/>
        <v>CRITICO</v>
      </c>
    </row>
    <row r="622" spans="1:27" x14ac:dyDescent="0.25">
      <c r="A622" t="s">
        <v>1228</v>
      </c>
      <c r="B622" t="s">
        <v>1229</v>
      </c>
      <c r="C622" t="s">
        <v>33</v>
      </c>
      <c r="D622" t="s">
        <v>34</v>
      </c>
      <c r="E622" t="s">
        <v>34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67.5</v>
      </c>
      <c r="S622">
        <v>0</v>
      </c>
      <c r="U622">
        <f t="shared" si="27"/>
        <v>0</v>
      </c>
      <c r="V622">
        <v>2</v>
      </c>
      <c r="W622">
        <v>2</v>
      </c>
      <c r="X622">
        <v>1</v>
      </c>
      <c r="Y622" s="1">
        <v>0</v>
      </c>
      <c r="Z622" s="1">
        <f t="shared" si="28"/>
        <v>0</v>
      </c>
      <c r="AA622" t="str">
        <f t="shared" si="29"/>
        <v>CRITICO</v>
      </c>
    </row>
    <row r="623" spans="1:27" x14ac:dyDescent="0.25">
      <c r="A623" t="s">
        <v>278</v>
      </c>
      <c r="B623" t="s">
        <v>279</v>
      </c>
      <c r="C623" t="s">
        <v>33</v>
      </c>
      <c r="D623" t="s">
        <v>34</v>
      </c>
      <c r="E623" t="s">
        <v>34</v>
      </c>
      <c r="F623">
        <v>35</v>
      </c>
      <c r="G623">
        <v>36</v>
      </c>
      <c r="H623">
        <v>56</v>
      </c>
      <c r="I623">
        <v>102</v>
      </c>
      <c r="J623">
        <v>178</v>
      </c>
      <c r="K623">
        <v>223</v>
      </c>
      <c r="L623">
        <v>239</v>
      </c>
      <c r="M623">
        <v>154</v>
      </c>
      <c r="N623">
        <v>226</v>
      </c>
      <c r="O623">
        <v>67</v>
      </c>
      <c r="P623">
        <v>189</v>
      </c>
      <c r="Q623">
        <v>27</v>
      </c>
      <c r="R623">
        <v>1.35</v>
      </c>
      <c r="S623">
        <v>578</v>
      </c>
      <c r="U623">
        <f t="shared" si="27"/>
        <v>578</v>
      </c>
      <c r="V623">
        <v>1532</v>
      </c>
      <c r="W623">
        <v>12</v>
      </c>
      <c r="X623">
        <v>128</v>
      </c>
      <c r="Y623" s="1">
        <v>4.5199999999999996</v>
      </c>
      <c r="Z623" s="1">
        <f t="shared" si="28"/>
        <v>4.515625</v>
      </c>
      <c r="AA623" t="str">
        <f t="shared" si="29"/>
        <v>NORMOSTOCK</v>
      </c>
    </row>
    <row r="624" spans="1:27" x14ac:dyDescent="0.25">
      <c r="A624" t="s">
        <v>1150</v>
      </c>
      <c r="B624" t="s">
        <v>1151</v>
      </c>
      <c r="C624" t="s">
        <v>33</v>
      </c>
      <c r="D624" t="s">
        <v>34</v>
      </c>
      <c r="E624" t="s">
        <v>29</v>
      </c>
      <c r="F624">
        <v>1</v>
      </c>
      <c r="G624">
        <v>0</v>
      </c>
      <c r="H624">
        <v>0</v>
      </c>
      <c r="I624">
        <v>44</v>
      </c>
      <c r="J624">
        <v>6</v>
      </c>
      <c r="K624">
        <v>92</v>
      </c>
      <c r="L624">
        <v>0</v>
      </c>
      <c r="M624">
        <v>42</v>
      </c>
      <c r="N624">
        <v>0</v>
      </c>
      <c r="O624">
        <v>220</v>
      </c>
      <c r="P624">
        <v>0</v>
      </c>
      <c r="Q624">
        <v>210</v>
      </c>
      <c r="R624">
        <v>2.99</v>
      </c>
      <c r="S624">
        <v>293</v>
      </c>
      <c r="U624">
        <f t="shared" si="27"/>
        <v>293</v>
      </c>
      <c r="V624">
        <v>615</v>
      </c>
      <c r="W624">
        <v>7</v>
      </c>
      <c r="X624">
        <v>88</v>
      </c>
      <c r="Y624" s="1">
        <v>3.33</v>
      </c>
      <c r="Z624" s="1">
        <f t="shared" si="28"/>
        <v>3.3295454545454546</v>
      </c>
      <c r="AA624" t="str">
        <f t="shared" si="29"/>
        <v>NORMOSTOCK</v>
      </c>
    </row>
    <row r="625" spans="1:27" x14ac:dyDescent="0.25">
      <c r="A625" t="s">
        <v>836</v>
      </c>
      <c r="B625" t="s">
        <v>837</v>
      </c>
      <c r="C625" t="s">
        <v>33</v>
      </c>
      <c r="D625" t="s">
        <v>34</v>
      </c>
      <c r="E625" t="s">
        <v>34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14</v>
      </c>
      <c r="L625">
        <v>13</v>
      </c>
      <c r="M625">
        <v>5</v>
      </c>
      <c r="N625">
        <v>2</v>
      </c>
      <c r="O625">
        <v>30</v>
      </c>
      <c r="P625">
        <v>0</v>
      </c>
      <c r="Q625">
        <v>3</v>
      </c>
      <c r="R625">
        <v>4.7</v>
      </c>
      <c r="S625">
        <v>33</v>
      </c>
      <c r="U625">
        <f t="shared" si="27"/>
        <v>33</v>
      </c>
      <c r="V625">
        <v>67</v>
      </c>
      <c r="W625">
        <v>6</v>
      </c>
      <c r="X625">
        <v>11</v>
      </c>
      <c r="Y625" s="1">
        <v>3</v>
      </c>
      <c r="Z625" s="1">
        <f t="shared" si="28"/>
        <v>3</v>
      </c>
      <c r="AA625" t="str">
        <f t="shared" si="29"/>
        <v>SUBSTOCK</v>
      </c>
    </row>
    <row r="626" spans="1:27" x14ac:dyDescent="0.25">
      <c r="A626" t="s">
        <v>43</v>
      </c>
      <c r="B626" t="s">
        <v>44</v>
      </c>
      <c r="C626" t="s">
        <v>33</v>
      </c>
      <c r="D626" t="s">
        <v>34</v>
      </c>
      <c r="E626" t="s">
        <v>29</v>
      </c>
      <c r="F626">
        <v>3</v>
      </c>
      <c r="G626">
        <v>0</v>
      </c>
      <c r="H626">
        <v>2</v>
      </c>
      <c r="I626">
        <v>16</v>
      </c>
      <c r="J626">
        <v>1</v>
      </c>
      <c r="K626">
        <v>5</v>
      </c>
      <c r="L626">
        <v>8</v>
      </c>
      <c r="M626">
        <v>2</v>
      </c>
      <c r="N626">
        <v>0</v>
      </c>
      <c r="O626">
        <v>2</v>
      </c>
      <c r="P626">
        <v>1</v>
      </c>
      <c r="Q626">
        <v>7</v>
      </c>
      <c r="R626">
        <v>35</v>
      </c>
      <c r="S626">
        <v>19</v>
      </c>
      <c r="U626">
        <f t="shared" si="27"/>
        <v>19</v>
      </c>
      <c r="V626">
        <v>47</v>
      </c>
      <c r="W626">
        <v>10</v>
      </c>
      <c r="X626">
        <v>5</v>
      </c>
      <c r="Y626" s="1">
        <v>3.8</v>
      </c>
      <c r="Z626" s="1">
        <f t="shared" si="28"/>
        <v>3.8</v>
      </c>
      <c r="AA626" t="str">
        <f t="shared" si="29"/>
        <v>NORMOSTOCK</v>
      </c>
    </row>
    <row r="627" spans="1:27" x14ac:dyDescent="0.25">
      <c r="A627" t="s">
        <v>238</v>
      </c>
      <c r="B627" t="s">
        <v>239</v>
      </c>
      <c r="C627" t="s">
        <v>33</v>
      </c>
      <c r="D627" t="s">
        <v>34</v>
      </c>
      <c r="E627" t="s">
        <v>34</v>
      </c>
      <c r="F627">
        <v>0</v>
      </c>
      <c r="G627">
        <v>4</v>
      </c>
      <c r="H627">
        <v>1</v>
      </c>
      <c r="I627">
        <v>0</v>
      </c>
      <c r="J627">
        <v>19</v>
      </c>
      <c r="K627">
        <v>3</v>
      </c>
      <c r="L627">
        <v>35</v>
      </c>
      <c r="M627">
        <v>21</v>
      </c>
      <c r="N627">
        <v>8</v>
      </c>
      <c r="O627">
        <v>12</v>
      </c>
      <c r="P627">
        <v>0</v>
      </c>
      <c r="Q627">
        <v>0</v>
      </c>
      <c r="R627">
        <v>7.1</v>
      </c>
      <c r="S627">
        <v>97</v>
      </c>
      <c r="U627">
        <f t="shared" si="27"/>
        <v>97</v>
      </c>
      <c r="V627">
        <v>103</v>
      </c>
      <c r="W627">
        <v>8</v>
      </c>
      <c r="X627">
        <v>13</v>
      </c>
      <c r="Y627" s="1">
        <v>7.46</v>
      </c>
      <c r="Z627" s="1">
        <f t="shared" si="28"/>
        <v>7.4615384615384617</v>
      </c>
      <c r="AA627" t="str">
        <f t="shared" si="29"/>
        <v>SOBRESTOCK</v>
      </c>
    </row>
    <row r="628" spans="1:27" x14ac:dyDescent="0.25">
      <c r="A628" t="s">
        <v>1442</v>
      </c>
      <c r="B628" t="s">
        <v>1443</v>
      </c>
      <c r="C628" t="s">
        <v>26</v>
      </c>
      <c r="D628" t="s">
        <v>27</v>
      </c>
      <c r="E628" t="s">
        <v>29</v>
      </c>
      <c r="F628">
        <v>775</v>
      </c>
      <c r="G628">
        <v>149</v>
      </c>
      <c r="H628">
        <v>282</v>
      </c>
      <c r="I628">
        <v>88</v>
      </c>
      <c r="J628">
        <v>80</v>
      </c>
      <c r="K628">
        <v>74</v>
      </c>
      <c r="L628">
        <v>77</v>
      </c>
      <c r="M628">
        <v>104</v>
      </c>
      <c r="N628">
        <v>60</v>
      </c>
      <c r="O628">
        <v>131</v>
      </c>
      <c r="P628">
        <v>64</v>
      </c>
      <c r="Q628">
        <v>80</v>
      </c>
      <c r="R628">
        <v>14.016999999999999</v>
      </c>
      <c r="S628">
        <v>504</v>
      </c>
      <c r="T628">
        <v>276</v>
      </c>
      <c r="U628">
        <f t="shared" si="27"/>
        <v>780</v>
      </c>
      <c r="V628">
        <v>1964</v>
      </c>
      <c r="W628">
        <v>12</v>
      </c>
      <c r="X628">
        <v>164</v>
      </c>
      <c r="Y628" s="1">
        <v>3.07</v>
      </c>
      <c r="Z628" s="1">
        <f t="shared" si="28"/>
        <v>4.7560975609756095</v>
      </c>
      <c r="AA628" t="str">
        <f t="shared" si="29"/>
        <v>NORMOSTOCK</v>
      </c>
    </row>
    <row r="629" spans="1:27" x14ac:dyDescent="0.25">
      <c r="A629" t="s">
        <v>974</v>
      </c>
      <c r="B629" t="s">
        <v>975</v>
      </c>
      <c r="C629" t="s">
        <v>33</v>
      </c>
      <c r="D629" t="s">
        <v>34</v>
      </c>
      <c r="E629" t="s">
        <v>35</v>
      </c>
      <c r="F629">
        <v>1743</v>
      </c>
      <c r="G629">
        <v>3918</v>
      </c>
      <c r="H629">
        <v>2708</v>
      </c>
      <c r="I629">
        <v>1797</v>
      </c>
      <c r="J629">
        <v>2088</v>
      </c>
      <c r="K629">
        <v>3190</v>
      </c>
      <c r="L629">
        <v>1963</v>
      </c>
      <c r="M629">
        <v>1727</v>
      </c>
      <c r="N629">
        <v>498</v>
      </c>
      <c r="O629">
        <v>1739</v>
      </c>
      <c r="P629">
        <v>1387</v>
      </c>
      <c r="Q629">
        <v>1830</v>
      </c>
      <c r="R629">
        <v>9</v>
      </c>
      <c r="S629">
        <v>5902</v>
      </c>
      <c r="U629">
        <f t="shared" si="27"/>
        <v>5902</v>
      </c>
      <c r="V629">
        <v>24588</v>
      </c>
      <c r="W629">
        <v>12</v>
      </c>
      <c r="X629">
        <v>2049</v>
      </c>
      <c r="Y629" s="1">
        <v>2.88</v>
      </c>
      <c r="Z629" s="1">
        <f t="shared" si="28"/>
        <v>2.880429477794046</v>
      </c>
      <c r="AA629" t="str">
        <f t="shared" si="29"/>
        <v>SUBSTOCK</v>
      </c>
    </row>
    <row r="630" spans="1:27" x14ac:dyDescent="0.25">
      <c r="A630" t="s">
        <v>226</v>
      </c>
      <c r="B630" t="s">
        <v>227</v>
      </c>
      <c r="C630" t="s">
        <v>33</v>
      </c>
      <c r="D630" t="s">
        <v>34</v>
      </c>
      <c r="E630" t="s">
        <v>34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118.75</v>
      </c>
      <c r="S630">
        <v>0</v>
      </c>
      <c r="U630">
        <f t="shared" si="27"/>
        <v>0</v>
      </c>
      <c r="V630">
        <v>1</v>
      </c>
      <c r="W630">
        <v>1</v>
      </c>
      <c r="X630">
        <v>1</v>
      </c>
      <c r="Y630" s="1">
        <v>0</v>
      </c>
      <c r="Z630" s="1">
        <f t="shared" si="28"/>
        <v>0</v>
      </c>
      <c r="AA630" t="str">
        <f t="shared" si="29"/>
        <v>CRITICO</v>
      </c>
    </row>
    <row r="631" spans="1:27" x14ac:dyDescent="0.25">
      <c r="A631" t="s">
        <v>976</v>
      </c>
      <c r="B631" t="s">
        <v>977</v>
      </c>
      <c r="C631" t="s">
        <v>33</v>
      </c>
      <c r="D631" t="s">
        <v>34</v>
      </c>
      <c r="E631" t="s">
        <v>35</v>
      </c>
      <c r="F631">
        <v>4719</v>
      </c>
      <c r="G631">
        <v>5461</v>
      </c>
      <c r="H631">
        <v>5393</v>
      </c>
      <c r="I631">
        <v>7504</v>
      </c>
      <c r="J631">
        <v>2500</v>
      </c>
      <c r="K631">
        <v>2642</v>
      </c>
      <c r="L631">
        <v>4090</v>
      </c>
      <c r="M631">
        <v>3482</v>
      </c>
      <c r="N631">
        <v>1563</v>
      </c>
      <c r="O631">
        <v>6858</v>
      </c>
      <c r="P631">
        <v>5629</v>
      </c>
      <c r="Q631">
        <v>4589</v>
      </c>
      <c r="R631">
        <v>5.63</v>
      </c>
      <c r="S631">
        <v>5964</v>
      </c>
      <c r="U631">
        <f t="shared" si="27"/>
        <v>5964</v>
      </c>
      <c r="V631">
        <v>54430</v>
      </c>
      <c r="W631">
        <v>12</v>
      </c>
      <c r="X631">
        <v>4536</v>
      </c>
      <c r="Y631" s="1">
        <v>1.31</v>
      </c>
      <c r="Z631" s="1">
        <f t="shared" si="28"/>
        <v>1.3148148148148149</v>
      </c>
      <c r="AA631" t="str">
        <f t="shared" si="29"/>
        <v>CRITICO</v>
      </c>
    </row>
    <row r="632" spans="1:27" x14ac:dyDescent="0.25">
      <c r="A632" t="s">
        <v>1422</v>
      </c>
      <c r="B632" t="s">
        <v>1423</v>
      </c>
      <c r="C632" t="s">
        <v>33</v>
      </c>
      <c r="D632" t="s">
        <v>34</v>
      </c>
      <c r="E632" t="s">
        <v>35</v>
      </c>
      <c r="F632">
        <v>0</v>
      </c>
      <c r="G632">
        <v>100</v>
      </c>
      <c r="H632">
        <v>100</v>
      </c>
      <c r="I632">
        <v>2100</v>
      </c>
      <c r="J632">
        <v>2320</v>
      </c>
      <c r="K632">
        <v>500</v>
      </c>
      <c r="L632">
        <v>2300</v>
      </c>
      <c r="M632">
        <v>703</v>
      </c>
      <c r="N632">
        <v>997</v>
      </c>
      <c r="O632">
        <v>1130</v>
      </c>
      <c r="P632">
        <v>50</v>
      </c>
      <c r="Q632">
        <v>1421</v>
      </c>
      <c r="R632">
        <v>0.81</v>
      </c>
      <c r="S632">
        <v>4699</v>
      </c>
      <c r="U632">
        <f t="shared" si="27"/>
        <v>4699</v>
      </c>
      <c r="V632">
        <v>11721</v>
      </c>
      <c r="W632">
        <v>11</v>
      </c>
      <c r="X632">
        <v>1066</v>
      </c>
      <c r="Y632" s="1">
        <v>4.41</v>
      </c>
      <c r="Z632" s="1">
        <f t="shared" si="28"/>
        <v>4.4080675422138835</v>
      </c>
      <c r="AA632" t="str">
        <f t="shared" si="29"/>
        <v>NORMOSTOCK</v>
      </c>
    </row>
    <row r="633" spans="1:27" x14ac:dyDescent="0.25">
      <c r="A633" t="s">
        <v>1410</v>
      </c>
      <c r="B633" t="s">
        <v>1411</v>
      </c>
      <c r="C633" t="s">
        <v>33</v>
      </c>
      <c r="D633" t="s">
        <v>34</v>
      </c>
      <c r="E633" t="s">
        <v>34</v>
      </c>
      <c r="F633">
        <v>1300</v>
      </c>
      <c r="G633">
        <v>0</v>
      </c>
      <c r="H633">
        <v>300</v>
      </c>
      <c r="I633">
        <v>200</v>
      </c>
      <c r="J633">
        <v>900</v>
      </c>
      <c r="K633">
        <v>200</v>
      </c>
      <c r="L633">
        <v>400</v>
      </c>
      <c r="M633">
        <v>500</v>
      </c>
      <c r="N633">
        <v>487</v>
      </c>
      <c r="O633">
        <v>106</v>
      </c>
      <c r="P633">
        <v>0</v>
      </c>
      <c r="Q633">
        <v>100</v>
      </c>
      <c r="R633">
        <v>0.75</v>
      </c>
      <c r="S633">
        <v>1900</v>
      </c>
      <c r="U633">
        <f t="shared" si="27"/>
        <v>1900</v>
      </c>
      <c r="V633">
        <v>4493</v>
      </c>
      <c r="W633">
        <v>10</v>
      </c>
      <c r="X633">
        <v>449</v>
      </c>
      <c r="Y633" s="1">
        <v>4.2300000000000004</v>
      </c>
      <c r="Z633" s="1">
        <f t="shared" si="28"/>
        <v>4.2316258351893099</v>
      </c>
      <c r="AA633" t="str">
        <f t="shared" si="29"/>
        <v>NORMOSTOCK</v>
      </c>
    </row>
    <row r="634" spans="1:27" x14ac:dyDescent="0.25">
      <c r="A634" t="s">
        <v>254</v>
      </c>
      <c r="B634" t="s">
        <v>255</v>
      </c>
      <c r="C634" t="s">
        <v>33</v>
      </c>
      <c r="D634" t="s">
        <v>34</v>
      </c>
      <c r="E634" t="s">
        <v>34</v>
      </c>
      <c r="F634">
        <v>0</v>
      </c>
      <c r="G634">
        <v>0</v>
      </c>
      <c r="H634">
        <v>0</v>
      </c>
      <c r="I634">
        <v>4</v>
      </c>
      <c r="J634">
        <v>0</v>
      </c>
      <c r="K634">
        <v>0</v>
      </c>
      <c r="L634">
        <v>1</v>
      </c>
      <c r="M634">
        <v>1</v>
      </c>
      <c r="N634">
        <v>1</v>
      </c>
      <c r="O634">
        <v>0</v>
      </c>
      <c r="P634">
        <v>2</v>
      </c>
      <c r="Q634">
        <v>2</v>
      </c>
      <c r="R634">
        <v>375</v>
      </c>
      <c r="S634">
        <v>5</v>
      </c>
      <c r="U634">
        <f t="shared" si="27"/>
        <v>5</v>
      </c>
      <c r="V634">
        <v>11</v>
      </c>
      <c r="W634">
        <v>6</v>
      </c>
      <c r="X634">
        <v>2</v>
      </c>
      <c r="Y634" s="1">
        <v>2.5</v>
      </c>
      <c r="Z634" s="1">
        <f t="shared" si="28"/>
        <v>2.5</v>
      </c>
      <c r="AA634" t="str">
        <f t="shared" si="29"/>
        <v>SUBSTOCK</v>
      </c>
    </row>
    <row r="635" spans="1:27" x14ac:dyDescent="0.25">
      <c r="A635" t="s">
        <v>1128</v>
      </c>
      <c r="B635" t="s">
        <v>1129</v>
      </c>
      <c r="C635" t="s">
        <v>33</v>
      </c>
      <c r="D635" t="s">
        <v>34</v>
      </c>
      <c r="E635" t="s">
        <v>34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437.5</v>
      </c>
      <c r="S635">
        <v>4</v>
      </c>
      <c r="T635">
        <v>21</v>
      </c>
      <c r="U635">
        <f t="shared" si="27"/>
        <v>25</v>
      </c>
      <c r="V635">
        <v>0</v>
      </c>
      <c r="W635">
        <v>0</v>
      </c>
      <c r="X635">
        <v>0</v>
      </c>
      <c r="Y635" s="1">
        <v>0</v>
      </c>
      <c r="Z635" s="1">
        <f t="shared" si="28"/>
        <v>0</v>
      </c>
      <c r="AA635" t="str">
        <f t="shared" si="29"/>
        <v>SIN ROTACION</v>
      </c>
    </row>
    <row r="636" spans="1:27" x14ac:dyDescent="0.25">
      <c r="A636" t="s">
        <v>930</v>
      </c>
      <c r="B636" t="s">
        <v>931</v>
      </c>
      <c r="C636" t="s">
        <v>33</v>
      </c>
      <c r="D636" t="s">
        <v>34</v>
      </c>
      <c r="E636" t="s">
        <v>34</v>
      </c>
      <c r="F636">
        <v>10</v>
      </c>
      <c r="G636">
        <v>4</v>
      </c>
      <c r="H636">
        <v>9</v>
      </c>
      <c r="I636">
        <v>4</v>
      </c>
      <c r="J636">
        <v>10</v>
      </c>
      <c r="K636">
        <v>4</v>
      </c>
      <c r="L636">
        <v>5</v>
      </c>
      <c r="M636">
        <v>1</v>
      </c>
      <c r="N636">
        <v>6</v>
      </c>
      <c r="O636">
        <v>4</v>
      </c>
      <c r="P636">
        <v>4</v>
      </c>
      <c r="Q636">
        <v>1</v>
      </c>
      <c r="R636">
        <v>12.25</v>
      </c>
      <c r="S636">
        <v>171</v>
      </c>
      <c r="T636">
        <v>166</v>
      </c>
      <c r="U636">
        <f t="shared" si="27"/>
        <v>337</v>
      </c>
      <c r="V636">
        <v>62</v>
      </c>
      <c r="W636">
        <v>12</v>
      </c>
      <c r="X636">
        <v>5</v>
      </c>
      <c r="Y636" s="1">
        <v>34.200000000000003</v>
      </c>
      <c r="Z636" s="1">
        <f t="shared" si="28"/>
        <v>67.400000000000006</v>
      </c>
      <c r="AA636" t="str">
        <f t="shared" si="29"/>
        <v>SOBRESTOCK</v>
      </c>
    </row>
    <row r="637" spans="1:27" x14ac:dyDescent="0.25">
      <c r="A637" t="s">
        <v>1140</v>
      </c>
      <c r="B637" t="s">
        <v>1141</v>
      </c>
      <c r="C637" t="s">
        <v>33</v>
      </c>
      <c r="D637" t="s">
        <v>34</v>
      </c>
      <c r="E637" t="s">
        <v>34</v>
      </c>
      <c r="F637">
        <v>0</v>
      </c>
      <c r="G637">
        <v>0</v>
      </c>
      <c r="H637">
        <v>30</v>
      </c>
      <c r="I637">
        <v>0</v>
      </c>
      <c r="J637">
        <v>0</v>
      </c>
      <c r="K637">
        <v>60</v>
      </c>
      <c r="L637">
        <v>0</v>
      </c>
      <c r="M637">
        <v>30</v>
      </c>
      <c r="N637">
        <v>0</v>
      </c>
      <c r="O637">
        <v>110</v>
      </c>
      <c r="P637">
        <v>5</v>
      </c>
      <c r="Q637">
        <v>5</v>
      </c>
      <c r="R637">
        <v>3.55</v>
      </c>
      <c r="S637">
        <v>80</v>
      </c>
      <c r="U637">
        <f t="shared" si="27"/>
        <v>80</v>
      </c>
      <c r="V637">
        <v>240</v>
      </c>
      <c r="W637">
        <v>6</v>
      </c>
      <c r="X637">
        <v>40</v>
      </c>
      <c r="Y637" s="1">
        <v>2</v>
      </c>
      <c r="Z637" s="1">
        <f t="shared" si="28"/>
        <v>2</v>
      </c>
      <c r="AA637" t="str">
        <f t="shared" si="29"/>
        <v>SUBSTOCK</v>
      </c>
    </row>
    <row r="638" spans="1:27" x14ac:dyDescent="0.25">
      <c r="A638" t="s">
        <v>1122</v>
      </c>
      <c r="B638" t="s">
        <v>1123</v>
      </c>
      <c r="C638" t="s">
        <v>33</v>
      </c>
      <c r="D638" t="s">
        <v>34</v>
      </c>
      <c r="E638" t="s">
        <v>34</v>
      </c>
      <c r="F638">
        <v>2</v>
      </c>
      <c r="G638">
        <v>0</v>
      </c>
      <c r="H638">
        <v>3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1518.75</v>
      </c>
      <c r="S638">
        <v>0</v>
      </c>
      <c r="U638">
        <f t="shared" si="27"/>
        <v>0</v>
      </c>
      <c r="V638">
        <v>6</v>
      </c>
      <c r="W638">
        <v>3</v>
      </c>
      <c r="X638">
        <v>2</v>
      </c>
      <c r="Y638" s="1">
        <v>0</v>
      </c>
      <c r="Z638" s="1">
        <f t="shared" si="28"/>
        <v>0</v>
      </c>
      <c r="AA638" t="str">
        <f t="shared" si="29"/>
        <v>CRITICO</v>
      </c>
    </row>
    <row r="639" spans="1:27" x14ac:dyDescent="0.25">
      <c r="A639" t="s">
        <v>518</v>
      </c>
      <c r="B639" t="s">
        <v>519</v>
      </c>
      <c r="C639" t="s">
        <v>33</v>
      </c>
      <c r="D639" t="s">
        <v>34</v>
      </c>
      <c r="E639" t="s">
        <v>34</v>
      </c>
      <c r="F639">
        <v>0</v>
      </c>
      <c r="G639">
        <v>0</v>
      </c>
      <c r="H639">
        <v>0</v>
      </c>
      <c r="I639">
        <v>0</v>
      </c>
      <c r="J639">
        <v>16</v>
      </c>
      <c r="K639">
        <v>9</v>
      </c>
      <c r="L639">
        <v>19</v>
      </c>
      <c r="M639">
        <v>3</v>
      </c>
      <c r="N639">
        <v>3</v>
      </c>
      <c r="O639">
        <v>0</v>
      </c>
      <c r="P639">
        <v>0</v>
      </c>
      <c r="Q639">
        <v>0</v>
      </c>
      <c r="R639">
        <v>17.13</v>
      </c>
      <c r="S639">
        <v>0</v>
      </c>
      <c r="U639">
        <f t="shared" si="27"/>
        <v>0</v>
      </c>
      <c r="V639">
        <v>50</v>
      </c>
      <c r="W639">
        <v>5</v>
      </c>
      <c r="X639">
        <v>10</v>
      </c>
      <c r="Y639" s="1">
        <v>0</v>
      </c>
      <c r="Z639" s="1">
        <f t="shared" si="28"/>
        <v>0</v>
      </c>
      <c r="AA639" t="str">
        <f t="shared" si="29"/>
        <v>CRITICO</v>
      </c>
    </row>
    <row r="640" spans="1:27" x14ac:dyDescent="0.25">
      <c r="A640" t="s">
        <v>1478</v>
      </c>
      <c r="B640" t="s">
        <v>1479</v>
      </c>
      <c r="C640" t="s">
        <v>26</v>
      </c>
      <c r="D640" t="s">
        <v>27</v>
      </c>
      <c r="E640" t="s">
        <v>29</v>
      </c>
      <c r="F640">
        <v>6</v>
      </c>
      <c r="G640">
        <v>42</v>
      </c>
      <c r="H640">
        <v>13</v>
      </c>
      <c r="I640">
        <v>6</v>
      </c>
      <c r="J640">
        <v>2</v>
      </c>
      <c r="K640">
        <v>4</v>
      </c>
      <c r="L640">
        <v>4</v>
      </c>
      <c r="M640">
        <v>6</v>
      </c>
      <c r="N640">
        <v>3</v>
      </c>
      <c r="O640">
        <v>0</v>
      </c>
      <c r="P640">
        <v>147</v>
      </c>
      <c r="Q640">
        <v>60</v>
      </c>
      <c r="R640">
        <v>11.81</v>
      </c>
      <c r="S640">
        <v>94</v>
      </c>
      <c r="T640">
        <v>545</v>
      </c>
      <c r="U640">
        <f t="shared" si="27"/>
        <v>639</v>
      </c>
      <c r="V640">
        <v>293</v>
      </c>
      <c r="W640">
        <v>11</v>
      </c>
      <c r="X640">
        <v>27</v>
      </c>
      <c r="Y640" s="1">
        <v>3.48</v>
      </c>
      <c r="Z640" s="1">
        <f t="shared" si="28"/>
        <v>23.666666666666668</v>
      </c>
      <c r="AA640" t="str">
        <f t="shared" si="29"/>
        <v>SOBRESTOCK</v>
      </c>
    </row>
    <row r="641" spans="1:27" x14ac:dyDescent="0.25">
      <c r="A641" t="s">
        <v>1016</v>
      </c>
      <c r="B641" t="s">
        <v>1017</v>
      </c>
      <c r="C641" t="s">
        <v>26</v>
      </c>
      <c r="D641" t="s">
        <v>27</v>
      </c>
      <c r="E641" t="s">
        <v>35</v>
      </c>
      <c r="F641">
        <v>411</v>
      </c>
      <c r="G641">
        <v>386</v>
      </c>
      <c r="H641">
        <v>273</v>
      </c>
      <c r="I641">
        <v>6349</v>
      </c>
      <c r="J641">
        <v>4677</v>
      </c>
      <c r="K641">
        <v>5318</v>
      </c>
      <c r="L641">
        <v>6584</v>
      </c>
      <c r="M641">
        <v>4011</v>
      </c>
      <c r="N641">
        <v>5837</v>
      </c>
      <c r="O641">
        <v>6666</v>
      </c>
      <c r="P641">
        <v>6698</v>
      </c>
      <c r="Q641">
        <v>8319</v>
      </c>
      <c r="R641">
        <v>0.1</v>
      </c>
      <c r="S641">
        <v>19927</v>
      </c>
      <c r="T641">
        <v>1130</v>
      </c>
      <c r="U641">
        <f t="shared" si="27"/>
        <v>21057</v>
      </c>
      <c r="V641">
        <v>55529</v>
      </c>
      <c r="W641">
        <v>12</v>
      </c>
      <c r="X641">
        <v>4627</v>
      </c>
      <c r="Y641" s="1">
        <v>4.3099999999999996</v>
      </c>
      <c r="Z641" s="1">
        <f t="shared" si="28"/>
        <v>4.5508969094445648</v>
      </c>
      <c r="AA641" t="str">
        <f t="shared" si="29"/>
        <v>NORMOSTOCK</v>
      </c>
    </row>
    <row r="642" spans="1:27" x14ac:dyDescent="0.25">
      <c r="A642" t="s">
        <v>456</v>
      </c>
      <c r="B642" t="s">
        <v>457</v>
      </c>
      <c r="C642" t="s">
        <v>26</v>
      </c>
      <c r="D642" t="s">
        <v>34</v>
      </c>
      <c r="E642" t="s">
        <v>29</v>
      </c>
      <c r="F642">
        <v>8</v>
      </c>
      <c r="G642">
        <v>40</v>
      </c>
      <c r="H642">
        <v>0</v>
      </c>
      <c r="I642">
        <v>0</v>
      </c>
      <c r="J642">
        <v>5</v>
      </c>
      <c r="K642">
        <v>2</v>
      </c>
      <c r="L642">
        <v>17</v>
      </c>
      <c r="M642">
        <v>1</v>
      </c>
      <c r="N642">
        <v>2</v>
      </c>
      <c r="O642">
        <v>237</v>
      </c>
      <c r="P642">
        <v>21</v>
      </c>
      <c r="Q642">
        <v>7</v>
      </c>
      <c r="R642">
        <v>0.01</v>
      </c>
      <c r="S642">
        <v>1</v>
      </c>
      <c r="T642">
        <v>528</v>
      </c>
      <c r="U642">
        <f t="shared" si="27"/>
        <v>529</v>
      </c>
      <c r="V642">
        <v>340</v>
      </c>
      <c r="W642">
        <v>10</v>
      </c>
      <c r="X642">
        <v>34</v>
      </c>
      <c r="Y642" s="1">
        <v>0.03</v>
      </c>
      <c r="Z642" s="1">
        <f t="shared" si="28"/>
        <v>15.558823529411764</v>
      </c>
      <c r="AA642" t="str">
        <f t="shared" si="29"/>
        <v>SOBRESTOCK</v>
      </c>
    </row>
    <row r="643" spans="1:27" x14ac:dyDescent="0.25">
      <c r="A643" t="s">
        <v>124</v>
      </c>
      <c r="B643" t="s">
        <v>125</v>
      </c>
      <c r="C643" t="s">
        <v>26</v>
      </c>
      <c r="D643" t="s">
        <v>27</v>
      </c>
      <c r="E643" t="s">
        <v>34</v>
      </c>
      <c r="F643">
        <v>17</v>
      </c>
      <c r="G643">
        <v>9</v>
      </c>
      <c r="H643">
        <v>6</v>
      </c>
      <c r="I643">
        <v>9</v>
      </c>
      <c r="J643">
        <v>10</v>
      </c>
      <c r="K643">
        <v>3</v>
      </c>
      <c r="L643">
        <v>8</v>
      </c>
      <c r="M643">
        <v>6</v>
      </c>
      <c r="N643">
        <v>0</v>
      </c>
      <c r="O643">
        <v>2</v>
      </c>
      <c r="P643">
        <v>2</v>
      </c>
      <c r="Q643">
        <v>4</v>
      </c>
      <c r="R643">
        <v>7.44</v>
      </c>
      <c r="S643">
        <v>17</v>
      </c>
      <c r="U643">
        <f t="shared" ref="U643:U706" si="30">SUM(S643,T643)</f>
        <v>17</v>
      </c>
      <c r="V643">
        <v>76</v>
      </c>
      <c r="W643">
        <v>11</v>
      </c>
      <c r="X643">
        <v>7</v>
      </c>
      <c r="Y643" s="1">
        <v>2.4300000000000002</v>
      </c>
      <c r="Z643" s="1">
        <f t="shared" ref="Z643:Z706" si="31">IFERROR(U643/X643,0)</f>
        <v>2.4285714285714284</v>
      </c>
      <c r="AA643" t="str">
        <f t="shared" ref="AA643:AA706" si="32">IF(X643=0,"SIN ROTACION",IF(Z643&lt;2,"CRITICO", IF(Z643&lt;=3,"SUBSTOCK",IF(Z643&lt;6.1,"NORMOSTOCK","SOBRESTOCK"))))</f>
        <v>SUBSTOCK</v>
      </c>
    </row>
    <row r="644" spans="1:27" x14ac:dyDescent="0.25">
      <c r="A644" t="s">
        <v>1282</v>
      </c>
      <c r="B644" t="s">
        <v>1283</v>
      </c>
      <c r="C644" t="s">
        <v>33</v>
      </c>
      <c r="D644" t="s">
        <v>34</v>
      </c>
      <c r="E644" t="s">
        <v>34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6</v>
      </c>
      <c r="P644">
        <v>0</v>
      </c>
      <c r="Q644">
        <v>0</v>
      </c>
      <c r="R644">
        <v>88</v>
      </c>
      <c r="S644">
        <v>9</v>
      </c>
      <c r="U644">
        <f t="shared" si="30"/>
        <v>9</v>
      </c>
      <c r="V644">
        <v>6</v>
      </c>
      <c r="W644">
        <v>1</v>
      </c>
      <c r="X644">
        <v>6</v>
      </c>
      <c r="Y644" s="1">
        <v>1.5</v>
      </c>
      <c r="Z644" s="1">
        <f t="shared" si="31"/>
        <v>1.5</v>
      </c>
      <c r="AA644" t="str">
        <f t="shared" si="32"/>
        <v>CRITICO</v>
      </c>
    </row>
    <row r="645" spans="1:27" x14ac:dyDescent="0.25">
      <c r="A645" t="s">
        <v>918</v>
      </c>
      <c r="B645" t="s">
        <v>919</v>
      </c>
      <c r="C645" t="s">
        <v>33</v>
      </c>
      <c r="D645" t="s">
        <v>34</v>
      </c>
      <c r="E645" t="s">
        <v>34</v>
      </c>
      <c r="F645">
        <v>0</v>
      </c>
      <c r="G645">
        <v>30</v>
      </c>
      <c r="H645">
        <v>0</v>
      </c>
      <c r="I645">
        <v>0</v>
      </c>
      <c r="J645">
        <v>10</v>
      </c>
      <c r="K645">
        <v>20</v>
      </c>
      <c r="L645">
        <v>150</v>
      </c>
      <c r="M645">
        <v>230</v>
      </c>
      <c r="N645">
        <v>0</v>
      </c>
      <c r="O645">
        <v>256</v>
      </c>
      <c r="P645">
        <v>133</v>
      </c>
      <c r="Q645">
        <v>410</v>
      </c>
      <c r="R645">
        <v>3.44</v>
      </c>
      <c r="S645">
        <v>44291</v>
      </c>
      <c r="T645">
        <v>38190</v>
      </c>
      <c r="U645">
        <f t="shared" si="30"/>
        <v>82481</v>
      </c>
      <c r="V645">
        <v>1239</v>
      </c>
      <c r="W645">
        <v>8</v>
      </c>
      <c r="X645">
        <v>155</v>
      </c>
      <c r="Y645" s="1">
        <v>285.75</v>
      </c>
      <c r="Z645" s="1">
        <f t="shared" si="31"/>
        <v>532.13548387096773</v>
      </c>
      <c r="AA645" t="str">
        <f t="shared" si="32"/>
        <v>SOBRESTOCK</v>
      </c>
    </row>
    <row r="646" spans="1:27" x14ac:dyDescent="0.25">
      <c r="A646" t="s">
        <v>916</v>
      </c>
      <c r="B646" t="s">
        <v>917</v>
      </c>
      <c r="C646" t="s">
        <v>33</v>
      </c>
      <c r="D646" t="s">
        <v>34</v>
      </c>
      <c r="E646" t="s">
        <v>34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22.96</v>
      </c>
      <c r="S646">
        <v>4</v>
      </c>
      <c r="U646">
        <f t="shared" si="30"/>
        <v>4</v>
      </c>
      <c r="V646">
        <v>0</v>
      </c>
      <c r="W646">
        <v>0</v>
      </c>
      <c r="X646">
        <v>0</v>
      </c>
      <c r="Y646" s="1">
        <v>0</v>
      </c>
      <c r="Z646" s="1">
        <f t="shared" si="31"/>
        <v>0</v>
      </c>
      <c r="AA646" t="str">
        <f t="shared" si="32"/>
        <v>SIN ROTACION</v>
      </c>
    </row>
    <row r="647" spans="1:27" x14ac:dyDescent="0.25">
      <c r="A647" t="s">
        <v>898</v>
      </c>
      <c r="B647" t="s">
        <v>899</v>
      </c>
      <c r="C647" t="s">
        <v>33</v>
      </c>
      <c r="D647" t="s">
        <v>34</v>
      </c>
      <c r="E647" t="s">
        <v>34</v>
      </c>
      <c r="F647">
        <v>0</v>
      </c>
      <c r="G647">
        <v>0</v>
      </c>
      <c r="H647">
        <v>1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0</v>
      </c>
      <c r="Q647">
        <v>0</v>
      </c>
      <c r="R647">
        <v>110</v>
      </c>
      <c r="S647">
        <v>7</v>
      </c>
      <c r="U647">
        <f t="shared" si="30"/>
        <v>7</v>
      </c>
      <c r="V647">
        <v>3</v>
      </c>
      <c r="W647">
        <v>3</v>
      </c>
      <c r="X647">
        <v>1</v>
      </c>
      <c r="Y647" s="1">
        <v>7</v>
      </c>
      <c r="Z647" s="1">
        <f t="shared" si="31"/>
        <v>7</v>
      </c>
      <c r="AA647" t="str">
        <f t="shared" si="32"/>
        <v>SOBRESTOCK</v>
      </c>
    </row>
    <row r="648" spans="1:27" x14ac:dyDescent="0.25">
      <c r="A648" t="s">
        <v>800</v>
      </c>
      <c r="B648" t="s">
        <v>801</v>
      </c>
      <c r="C648" t="s">
        <v>33</v>
      </c>
      <c r="D648" t="s">
        <v>34</v>
      </c>
      <c r="E648" t="s">
        <v>29</v>
      </c>
      <c r="F648">
        <v>13628</v>
      </c>
      <c r="G648">
        <v>7357</v>
      </c>
      <c r="H648">
        <v>14100</v>
      </c>
      <c r="I648">
        <v>19319</v>
      </c>
      <c r="J648">
        <v>15137</v>
      </c>
      <c r="K648">
        <v>20500</v>
      </c>
      <c r="L648">
        <v>23437</v>
      </c>
      <c r="M648">
        <v>10881</v>
      </c>
      <c r="N648">
        <v>13537</v>
      </c>
      <c r="O648">
        <v>11696</v>
      </c>
      <c r="P648">
        <v>18646</v>
      </c>
      <c r="Q648">
        <v>15902</v>
      </c>
      <c r="R648">
        <v>0.97</v>
      </c>
      <c r="S648">
        <v>160334</v>
      </c>
      <c r="T648">
        <v>104629</v>
      </c>
      <c r="U648">
        <f t="shared" si="30"/>
        <v>264963</v>
      </c>
      <c r="V648">
        <v>184140</v>
      </c>
      <c r="W648">
        <v>12</v>
      </c>
      <c r="X648">
        <v>15345</v>
      </c>
      <c r="Y648" s="1">
        <v>10.45</v>
      </c>
      <c r="Z648" s="1">
        <f t="shared" si="31"/>
        <v>17.267057673509285</v>
      </c>
      <c r="AA648" t="str">
        <f t="shared" si="32"/>
        <v>SOBRESTOCK</v>
      </c>
    </row>
    <row r="649" spans="1:27" x14ac:dyDescent="0.25">
      <c r="A649" t="s">
        <v>1382</v>
      </c>
      <c r="B649" t="s">
        <v>1383</v>
      </c>
      <c r="C649" t="s">
        <v>33</v>
      </c>
      <c r="D649" t="s">
        <v>34</v>
      </c>
      <c r="E649" t="s">
        <v>34</v>
      </c>
      <c r="F649">
        <v>2</v>
      </c>
      <c r="G649">
        <v>0</v>
      </c>
      <c r="H649">
        <v>0</v>
      </c>
      <c r="I649">
        <v>2</v>
      </c>
      <c r="J649">
        <v>2</v>
      </c>
      <c r="K649">
        <v>1</v>
      </c>
      <c r="L649">
        <v>0</v>
      </c>
      <c r="M649">
        <v>0</v>
      </c>
      <c r="N649">
        <v>6</v>
      </c>
      <c r="O649">
        <v>1</v>
      </c>
      <c r="P649">
        <v>4</v>
      </c>
      <c r="Q649">
        <v>2</v>
      </c>
      <c r="R649">
        <v>500</v>
      </c>
      <c r="S649">
        <v>4</v>
      </c>
      <c r="U649">
        <f t="shared" si="30"/>
        <v>4</v>
      </c>
      <c r="V649">
        <v>20</v>
      </c>
      <c r="W649">
        <v>8</v>
      </c>
      <c r="X649">
        <v>3</v>
      </c>
      <c r="Y649" s="1">
        <v>1.33</v>
      </c>
      <c r="Z649" s="1">
        <f t="shared" si="31"/>
        <v>1.3333333333333333</v>
      </c>
      <c r="AA649" t="str">
        <f t="shared" si="32"/>
        <v>CRITICO</v>
      </c>
    </row>
    <row r="650" spans="1:27" x14ac:dyDescent="0.25">
      <c r="A650" t="s">
        <v>1376</v>
      </c>
      <c r="B650" t="s">
        <v>1377</v>
      </c>
      <c r="C650" t="s">
        <v>33</v>
      </c>
      <c r="D650" t="s">
        <v>34</v>
      </c>
      <c r="E650" t="s">
        <v>34</v>
      </c>
      <c r="F650">
        <v>2</v>
      </c>
      <c r="G650">
        <v>0</v>
      </c>
      <c r="H650">
        <v>0</v>
      </c>
      <c r="I650">
        <v>2</v>
      </c>
      <c r="J650">
        <v>2</v>
      </c>
      <c r="K650">
        <v>2</v>
      </c>
      <c r="L650">
        <v>5</v>
      </c>
      <c r="M650">
        <v>0</v>
      </c>
      <c r="N650">
        <v>2</v>
      </c>
      <c r="O650">
        <v>0</v>
      </c>
      <c r="P650">
        <v>2</v>
      </c>
      <c r="Q650">
        <v>2</v>
      </c>
      <c r="R650">
        <v>500</v>
      </c>
      <c r="S650">
        <v>4</v>
      </c>
      <c r="U650">
        <f t="shared" si="30"/>
        <v>4</v>
      </c>
      <c r="V650">
        <v>19</v>
      </c>
      <c r="W650">
        <v>8</v>
      </c>
      <c r="X650">
        <v>2</v>
      </c>
      <c r="Y650" s="1">
        <v>2</v>
      </c>
      <c r="Z650" s="1">
        <f t="shared" si="31"/>
        <v>2</v>
      </c>
      <c r="AA650" t="str">
        <f t="shared" si="32"/>
        <v>SUBSTOCK</v>
      </c>
    </row>
    <row r="651" spans="1:27" x14ac:dyDescent="0.25">
      <c r="A651" t="s">
        <v>76</v>
      </c>
      <c r="B651" t="s">
        <v>77</v>
      </c>
      <c r="C651" t="s">
        <v>33</v>
      </c>
      <c r="D651" t="s">
        <v>34</v>
      </c>
      <c r="E651" t="s">
        <v>35</v>
      </c>
      <c r="F651">
        <v>48</v>
      </c>
      <c r="G651">
        <v>55</v>
      </c>
      <c r="H651">
        <v>28</v>
      </c>
      <c r="I651">
        <v>27</v>
      </c>
      <c r="J651">
        <v>25</v>
      </c>
      <c r="K651">
        <v>19</v>
      </c>
      <c r="L651">
        <v>25</v>
      </c>
      <c r="M651">
        <v>12</v>
      </c>
      <c r="N651">
        <v>14</v>
      </c>
      <c r="O651">
        <v>16</v>
      </c>
      <c r="P651">
        <v>7</v>
      </c>
      <c r="Q651">
        <v>10</v>
      </c>
      <c r="R651">
        <v>8.6300000000000008</v>
      </c>
      <c r="S651">
        <v>89</v>
      </c>
      <c r="T651">
        <v>427</v>
      </c>
      <c r="U651">
        <f t="shared" si="30"/>
        <v>516</v>
      </c>
      <c r="V651">
        <v>286</v>
      </c>
      <c r="W651">
        <v>12</v>
      </c>
      <c r="X651">
        <v>24</v>
      </c>
      <c r="Y651" s="1">
        <v>3.71</v>
      </c>
      <c r="Z651" s="1">
        <f t="shared" si="31"/>
        <v>21.5</v>
      </c>
      <c r="AA651" t="str">
        <f t="shared" si="32"/>
        <v>SOBRESTOCK</v>
      </c>
    </row>
    <row r="652" spans="1:27" x14ac:dyDescent="0.25">
      <c r="A652" t="s">
        <v>78</v>
      </c>
      <c r="B652" t="s">
        <v>79</v>
      </c>
      <c r="C652" t="s">
        <v>33</v>
      </c>
      <c r="D652" t="s">
        <v>34</v>
      </c>
      <c r="E652" t="s">
        <v>35</v>
      </c>
      <c r="F652">
        <v>121</v>
      </c>
      <c r="G652">
        <v>82</v>
      </c>
      <c r="H652">
        <v>41</v>
      </c>
      <c r="I652">
        <v>26</v>
      </c>
      <c r="J652">
        <v>84</v>
      </c>
      <c r="K652">
        <v>34</v>
      </c>
      <c r="L652">
        <v>77</v>
      </c>
      <c r="M652">
        <v>39</v>
      </c>
      <c r="N652">
        <v>38</v>
      </c>
      <c r="O652">
        <v>41</v>
      </c>
      <c r="P652">
        <v>13</v>
      </c>
      <c r="Q652">
        <v>18</v>
      </c>
      <c r="R652">
        <v>4.5</v>
      </c>
      <c r="S652">
        <v>166</v>
      </c>
      <c r="T652">
        <v>1345</v>
      </c>
      <c r="U652">
        <f t="shared" si="30"/>
        <v>1511</v>
      </c>
      <c r="V652">
        <v>614</v>
      </c>
      <c r="W652">
        <v>12</v>
      </c>
      <c r="X652">
        <v>51</v>
      </c>
      <c r="Y652" s="1">
        <v>3.25</v>
      </c>
      <c r="Z652" s="1">
        <f t="shared" si="31"/>
        <v>29.627450980392158</v>
      </c>
      <c r="AA652" t="str">
        <f t="shared" si="32"/>
        <v>SOBRESTOCK</v>
      </c>
    </row>
    <row r="653" spans="1:27" x14ac:dyDescent="0.25">
      <c r="A653" t="s">
        <v>630</v>
      </c>
      <c r="B653" t="s">
        <v>631</v>
      </c>
      <c r="C653" t="s">
        <v>33</v>
      </c>
      <c r="D653" t="s">
        <v>34</v>
      </c>
      <c r="E653" t="s">
        <v>34</v>
      </c>
      <c r="F653">
        <v>0</v>
      </c>
      <c r="G653">
        <v>8</v>
      </c>
      <c r="H653">
        <v>2</v>
      </c>
      <c r="I653">
        <v>8</v>
      </c>
      <c r="J653">
        <v>11</v>
      </c>
      <c r="K653">
        <v>24</v>
      </c>
      <c r="L653">
        <v>36</v>
      </c>
      <c r="M653">
        <v>1</v>
      </c>
      <c r="N653">
        <v>4</v>
      </c>
      <c r="O653">
        <v>0</v>
      </c>
      <c r="P653">
        <v>2</v>
      </c>
      <c r="Q653">
        <v>17</v>
      </c>
      <c r="R653">
        <v>9.3800000000000008</v>
      </c>
      <c r="S653">
        <v>62</v>
      </c>
      <c r="U653">
        <f t="shared" si="30"/>
        <v>62</v>
      </c>
      <c r="V653">
        <v>113</v>
      </c>
      <c r="W653">
        <v>10</v>
      </c>
      <c r="X653">
        <v>11</v>
      </c>
      <c r="Y653" s="1">
        <v>5.64</v>
      </c>
      <c r="Z653" s="1">
        <f t="shared" si="31"/>
        <v>5.6363636363636367</v>
      </c>
      <c r="AA653" t="str">
        <f t="shared" si="32"/>
        <v>NORMOSTOCK</v>
      </c>
    </row>
    <row r="654" spans="1:27" x14ac:dyDescent="0.25">
      <c r="A654" t="s">
        <v>604</v>
      </c>
      <c r="B654" t="s">
        <v>605</v>
      </c>
      <c r="C654" t="s">
        <v>33</v>
      </c>
      <c r="D654" t="s">
        <v>34</v>
      </c>
      <c r="E654" t="s">
        <v>34</v>
      </c>
      <c r="F654">
        <v>0</v>
      </c>
      <c r="G654">
        <v>8</v>
      </c>
      <c r="H654">
        <v>3</v>
      </c>
      <c r="I654">
        <v>4</v>
      </c>
      <c r="J654">
        <v>0</v>
      </c>
      <c r="K654">
        <v>5</v>
      </c>
      <c r="L654">
        <v>13</v>
      </c>
      <c r="M654">
        <v>1</v>
      </c>
      <c r="N654">
        <v>1</v>
      </c>
      <c r="O654">
        <v>1</v>
      </c>
      <c r="P654">
        <v>3</v>
      </c>
      <c r="Q654">
        <v>2</v>
      </c>
      <c r="R654">
        <v>22.5</v>
      </c>
      <c r="S654">
        <v>9</v>
      </c>
      <c r="U654">
        <f t="shared" si="30"/>
        <v>9</v>
      </c>
      <c r="V654">
        <v>41</v>
      </c>
      <c r="W654">
        <v>10</v>
      </c>
      <c r="X654">
        <v>4</v>
      </c>
      <c r="Y654" s="1">
        <v>2.25</v>
      </c>
      <c r="Z654" s="1">
        <f t="shared" si="31"/>
        <v>2.25</v>
      </c>
      <c r="AA654" t="str">
        <f t="shared" si="32"/>
        <v>SUBSTOCK</v>
      </c>
    </row>
    <row r="655" spans="1:27" x14ac:dyDescent="0.25">
      <c r="A655" t="s">
        <v>1226</v>
      </c>
      <c r="B655" t="s">
        <v>1227</v>
      </c>
      <c r="C655" t="s">
        <v>33</v>
      </c>
      <c r="D655" t="s">
        <v>34</v>
      </c>
      <c r="E655" t="s">
        <v>34</v>
      </c>
      <c r="F655">
        <v>11</v>
      </c>
      <c r="G655">
        <v>11</v>
      </c>
      <c r="H655">
        <v>4</v>
      </c>
      <c r="I655">
        <v>1</v>
      </c>
      <c r="J655">
        <v>0</v>
      </c>
      <c r="K655">
        <v>2</v>
      </c>
      <c r="L655">
        <v>7</v>
      </c>
      <c r="M655">
        <v>0</v>
      </c>
      <c r="N655">
        <v>2</v>
      </c>
      <c r="O655">
        <v>6</v>
      </c>
      <c r="P655">
        <v>2</v>
      </c>
      <c r="Q655">
        <v>1</v>
      </c>
      <c r="R655">
        <v>96.91</v>
      </c>
      <c r="S655">
        <v>18</v>
      </c>
      <c r="U655">
        <f t="shared" si="30"/>
        <v>18</v>
      </c>
      <c r="V655">
        <v>47</v>
      </c>
      <c r="W655">
        <v>10</v>
      </c>
      <c r="X655">
        <v>5</v>
      </c>
      <c r="Y655" s="1">
        <v>3.6</v>
      </c>
      <c r="Z655" s="1">
        <f t="shared" si="31"/>
        <v>3.6</v>
      </c>
      <c r="AA655" t="str">
        <f t="shared" si="32"/>
        <v>NORMOSTOCK</v>
      </c>
    </row>
    <row r="656" spans="1:27" x14ac:dyDescent="0.25">
      <c r="A656" t="s">
        <v>1070</v>
      </c>
      <c r="B656" t="s">
        <v>1071</v>
      </c>
      <c r="C656" t="s">
        <v>33</v>
      </c>
      <c r="D656" t="s">
        <v>34</v>
      </c>
      <c r="E656" t="s">
        <v>34</v>
      </c>
      <c r="F656">
        <v>13</v>
      </c>
      <c r="G656">
        <v>40</v>
      </c>
      <c r="H656">
        <v>54</v>
      </c>
      <c r="I656">
        <v>12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1.99</v>
      </c>
      <c r="S656">
        <v>40</v>
      </c>
      <c r="U656">
        <f t="shared" si="30"/>
        <v>40</v>
      </c>
      <c r="V656">
        <v>119</v>
      </c>
      <c r="W656">
        <v>4</v>
      </c>
      <c r="X656">
        <v>30</v>
      </c>
      <c r="Y656" s="1">
        <v>1.33</v>
      </c>
      <c r="Z656" s="1">
        <f t="shared" si="31"/>
        <v>1.3333333333333333</v>
      </c>
      <c r="AA656" t="str">
        <f t="shared" si="32"/>
        <v>CRITICO</v>
      </c>
    </row>
    <row r="657" spans="1:27" x14ac:dyDescent="0.25">
      <c r="A657" t="s">
        <v>1194</v>
      </c>
      <c r="B657" t="s">
        <v>1195</v>
      </c>
      <c r="C657" t="s">
        <v>33</v>
      </c>
      <c r="D657" t="s">
        <v>34</v>
      </c>
      <c r="E657" t="s">
        <v>34</v>
      </c>
      <c r="F657">
        <v>2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2</v>
      </c>
      <c r="N657">
        <v>0</v>
      </c>
      <c r="O657">
        <v>0</v>
      </c>
      <c r="P657">
        <v>0</v>
      </c>
      <c r="Q657">
        <v>0</v>
      </c>
      <c r="R657">
        <v>146.88</v>
      </c>
      <c r="S657">
        <v>1</v>
      </c>
      <c r="T657">
        <v>14</v>
      </c>
      <c r="U657">
        <f t="shared" si="30"/>
        <v>15</v>
      </c>
      <c r="V657">
        <v>6</v>
      </c>
      <c r="W657">
        <v>4</v>
      </c>
      <c r="X657">
        <v>2</v>
      </c>
      <c r="Y657" s="1">
        <v>0.5</v>
      </c>
      <c r="Z657" s="1">
        <f t="shared" si="31"/>
        <v>7.5</v>
      </c>
      <c r="AA657" t="str">
        <f t="shared" si="32"/>
        <v>SOBRESTOCK</v>
      </c>
    </row>
    <row r="658" spans="1:27" x14ac:dyDescent="0.25">
      <c r="A658" t="s">
        <v>1196</v>
      </c>
      <c r="B658" t="s">
        <v>1197</v>
      </c>
      <c r="C658" t="s">
        <v>33</v>
      </c>
      <c r="D658" t="s">
        <v>34</v>
      </c>
      <c r="E658" t="s">
        <v>34</v>
      </c>
      <c r="F658">
        <v>9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150</v>
      </c>
      <c r="S658">
        <v>2</v>
      </c>
      <c r="T658">
        <v>21</v>
      </c>
      <c r="U658">
        <f t="shared" si="30"/>
        <v>23</v>
      </c>
      <c r="V658">
        <v>11</v>
      </c>
      <c r="W658">
        <v>3</v>
      </c>
      <c r="X658">
        <v>4</v>
      </c>
      <c r="Y658" s="1">
        <v>0.5</v>
      </c>
      <c r="Z658" s="1">
        <f t="shared" si="31"/>
        <v>5.75</v>
      </c>
      <c r="AA658" t="str">
        <f t="shared" si="32"/>
        <v>NORMOSTOCK</v>
      </c>
    </row>
    <row r="659" spans="1:27" x14ac:dyDescent="0.25">
      <c r="A659" t="s">
        <v>1198</v>
      </c>
      <c r="B659" t="s">
        <v>1199</v>
      </c>
      <c r="C659" t="s">
        <v>33</v>
      </c>
      <c r="D659" t="s">
        <v>34</v>
      </c>
      <c r="E659" t="s">
        <v>34</v>
      </c>
      <c r="F659">
        <v>3</v>
      </c>
      <c r="G659">
        <v>2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4</v>
      </c>
      <c r="N659">
        <v>0</v>
      </c>
      <c r="O659">
        <v>0</v>
      </c>
      <c r="P659">
        <v>0</v>
      </c>
      <c r="Q659">
        <v>0</v>
      </c>
      <c r="R659">
        <v>139.22</v>
      </c>
      <c r="S659">
        <v>1</v>
      </c>
      <c r="U659">
        <f t="shared" si="30"/>
        <v>1</v>
      </c>
      <c r="V659">
        <v>9</v>
      </c>
      <c r="W659">
        <v>3</v>
      </c>
      <c r="X659">
        <v>3</v>
      </c>
      <c r="Y659" s="1">
        <v>0.33</v>
      </c>
      <c r="Z659" s="1">
        <f t="shared" si="31"/>
        <v>0.33333333333333331</v>
      </c>
      <c r="AA659" t="str">
        <f t="shared" si="32"/>
        <v>CRITICO</v>
      </c>
    </row>
    <row r="660" spans="1:27" x14ac:dyDescent="0.25">
      <c r="A660" t="s">
        <v>1374</v>
      </c>
      <c r="B660" t="s">
        <v>1375</v>
      </c>
      <c r="C660" t="s">
        <v>33</v>
      </c>
      <c r="D660" t="s">
        <v>34</v>
      </c>
      <c r="E660" t="s">
        <v>34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</v>
      </c>
      <c r="L660">
        <v>0</v>
      </c>
      <c r="M660">
        <v>0</v>
      </c>
      <c r="N660">
        <v>0</v>
      </c>
      <c r="O660">
        <v>2</v>
      </c>
      <c r="P660">
        <v>0</v>
      </c>
      <c r="Q660">
        <v>0</v>
      </c>
      <c r="R660">
        <v>183.13</v>
      </c>
      <c r="S660">
        <v>1</v>
      </c>
      <c r="T660">
        <v>11</v>
      </c>
      <c r="U660">
        <f t="shared" si="30"/>
        <v>12</v>
      </c>
      <c r="V660">
        <v>4</v>
      </c>
      <c r="W660">
        <v>2</v>
      </c>
      <c r="X660">
        <v>2</v>
      </c>
      <c r="Y660" s="1">
        <v>0.5</v>
      </c>
      <c r="Z660" s="1">
        <f t="shared" si="31"/>
        <v>6</v>
      </c>
      <c r="AA660" t="str">
        <f t="shared" si="32"/>
        <v>NORMOSTOCK</v>
      </c>
    </row>
    <row r="661" spans="1:27" x14ac:dyDescent="0.25">
      <c r="A661" t="s">
        <v>1068</v>
      </c>
      <c r="B661" t="s">
        <v>1069</v>
      </c>
      <c r="C661" t="s">
        <v>33</v>
      </c>
      <c r="D661" t="s">
        <v>34</v>
      </c>
      <c r="E661" t="s">
        <v>34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18.75</v>
      </c>
      <c r="S661">
        <v>4</v>
      </c>
      <c r="U661">
        <f t="shared" si="30"/>
        <v>4</v>
      </c>
      <c r="V661">
        <v>1</v>
      </c>
      <c r="W661">
        <v>1</v>
      </c>
      <c r="X661">
        <v>1</v>
      </c>
      <c r="Y661" s="1">
        <v>4</v>
      </c>
      <c r="Z661" s="1">
        <f t="shared" si="31"/>
        <v>4</v>
      </c>
      <c r="AA661" t="str">
        <f t="shared" si="32"/>
        <v>NORMOSTOCK</v>
      </c>
    </row>
    <row r="662" spans="1:27" x14ac:dyDescent="0.25">
      <c r="A662" t="s">
        <v>810</v>
      </c>
      <c r="B662" t="s">
        <v>811</v>
      </c>
      <c r="C662" t="s">
        <v>33</v>
      </c>
      <c r="D662" t="s">
        <v>34</v>
      </c>
      <c r="E662" t="s">
        <v>29</v>
      </c>
      <c r="F662">
        <v>331</v>
      </c>
      <c r="G662">
        <v>896</v>
      </c>
      <c r="H662">
        <v>420</v>
      </c>
      <c r="I662">
        <v>162</v>
      </c>
      <c r="J662">
        <v>99</v>
      </c>
      <c r="K662">
        <v>529</v>
      </c>
      <c r="L662">
        <v>78</v>
      </c>
      <c r="M662">
        <v>91</v>
      </c>
      <c r="N662">
        <v>65</v>
      </c>
      <c r="O662">
        <v>612</v>
      </c>
      <c r="P662">
        <v>821</v>
      </c>
      <c r="Q662">
        <v>142</v>
      </c>
      <c r="R662">
        <v>0.7</v>
      </c>
      <c r="S662">
        <v>4691</v>
      </c>
      <c r="T662">
        <v>17939</v>
      </c>
      <c r="U662">
        <f t="shared" si="30"/>
        <v>22630</v>
      </c>
      <c r="V662">
        <v>4246</v>
      </c>
      <c r="W662">
        <v>12</v>
      </c>
      <c r="X662">
        <v>354</v>
      </c>
      <c r="Y662" s="1">
        <v>13.25</v>
      </c>
      <c r="Z662" s="1">
        <f t="shared" si="31"/>
        <v>63.926553672316388</v>
      </c>
      <c r="AA662" t="str">
        <f t="shared" si="32"/>
        <v>SOBRESTOCK</v>
      </c>
    </row>
    <row r="663" spans="1:27" x14ac:dyDescent="0.25">
      <c r="A663" t="s">
        <v>704</v>
      </c>
      <c r="B663" t="s">
        <v>705</v>
      </c>
      <c r="C663" t="s">
        <v>33</v>
      </c>
      <c r="D663" t="s">
        <v>34</v>
      </c>
      <c r="E663" t="s">
        <v>34</v>
      </c>
      <c r="F663">
        <v>40</v>
      </c>
      <c r="G663">
        <v>10</v>
      </c>
      <c r="H663">
        <v>0</v>
      </c>
      <c r="I663">
        <v>201</v>
      </c>
      <c r="J663">
        <v>516</v>
      </c>
      <c r="K663">
        <v>90</v>
      </c>
      <c r="L663">
        <v>55</v>
      </c>
      <c r="M663">
        <v>115</v>
      </c>
      <c r="N663">
        <v>65</v>
      </c>
      <c r="O663">
        <v>141</v>
      </c>
      <c r="P663">
        <v>10</v>
      </c>
      <c r="Q663">
        <v>25</v>
      </c>
      <c r="R663">
        <v>0.1</v>
      </c>
      <c r="S663">
        <v>14072</v>
      </c>
      <c r="U663">
        <f t="shared" si="30"/>
        <v>14072</v>
      </c>
      <c r="V663">
        <v>1268</v>
      </c>
      <c r="W663">
        <v>11</v>
      </c>
      <c r="X663">
        <v>115</v>
      </c>
      <c r="Y663" s="1">
        <v>122.37</v>
      </c>
      <c r="Z663" s="1">
        <f t="shared" si="31"/>
        <v>122.36521739130434</v>
      </c>
      <c r="AA663" t="str">
        <f t="shared" si="32"/>
        <v>SOBRESTOCK</v>
      </c>
    </row>
    <row r="664" spans="1:27" x14ac:dyDescent="0.25">
      <c r="A664" t="s">
        <v>110</v>
      </c>
      <c r="B664" t="s">
        <v>111</v>
      </c>
      <c r="C664" t="s">
        <v>33</v>
      </c>
      <c r="D664" t="s">
        <v>34</v>
      </c>
      <c r="E664" t="s">
        <v>34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900</v>
      </c>
      <c r="N664">
        <v>100</v>
      </c>
      <c r="O664">
        <v>0</v>
      </c>
      <c r="P664">
        <v>0</v>
      </c>
      <c r="Q664">
        <v>0</v>
      </c>
      <c r="R664">
        <v>0.73</v>
      </c>
      <c r="S664">
        <v>0</v>
      </c>
      <c r="U664">
        <f t="shared" si="30"/>
        <v>0</v>
      </c>
      <c r="V664">
        <v>1000</v>
      </c>
      <c r="W664">
        <v>2</v>
      </c>
      <c r="X664">
        <v>500</v>
      </c>
      <c r="Y664" s="1">
        <v>0</v>
      </c>
      <c r="Z664" s="1">
        <f t="shared" si="31"/>
        <v>0</v>
      </c>
      <c r="AA664" t="str">
        <f t="shared" si="32"/>
        <v>CRITICO</v>
      </c>
    </row>
    <row r="665" spans="1:27" x14ac:dyDescent="0.25">
      <c r="A665" t="s">
        <v>870</v>
      </c>
      <c r="B665" t="s">
        <v>871</v>
      </c>
      <c r="C665" t="s">
        <v>33</v>
      </c>
      <c r="D665" t="s">
        <v>34</v>
      </c>
      <c r="E665" t="s">
        <v>34</v>
      </c>
      <c r="F665">
        <v>124</v>
      </c>
      <c r="G665">
        <v>544</v>
      </c>
      <c r="H665">
        <v>0</v>
      </c>
      <c r="I665">
        <v>0</v>
      </c>
      <c r="J665">
        <v>143</v>
      </c>
      <c r="K665">
        <v>218</v>
      </c>
      <c r="L665">
        <v>8</v>
      </c>
      <c r="M665">
        <v>0</v>
      </c>
      <c r="N665">
        <v>8</v>
      </c>
      <c r="O665">
        <v>0</v>
      </c>
      <c r="P665">
        <v>0</v>
      </c>
      <c r="Q665">
        <v>0</v>
      </c>
      <c r="R665">
        <v>96.84</v>
      </c>
      <c r="S665">
        <v>0</v>
      </c>
      <c r="U665">
        <f t="shared" si="30"/>
        <v>0</v>
      </c>
      <c r="V665">
        <v>1045</v>
      </c>
      <c r="W665">
        <v>6</v>
      </c>
      <c r="X665">
        <v>174</v>
      </c>
      <c r="Y665" s="1">
        <v>0</v>
      </c>
      <c r="Z665" s="1">
        <f t="shared" si="31"/>
        <v>0</v>
      </c>
      <c r="AA665" t="str">
        <f t="shared" si="32"/>
        <v>CRITICO</v>
      </c>
    </row>
    <row r="666" spans="1:27" x14ac:dyDescent="0.25">
      <c r="A666" t="s">
        <v>454</v>
      </c>
      <c r="B666" t="s">
        <v>455</v>
      </c>
      <c r="C666" t="s">
        <v>26</v>
      </c>
      <c r="D666" t="s">
        <v>34</v>
      </c>
      <c r="E666" t="s">
        <v>29</v>
      </c>
      <c r="F666">
        <v>316</v>
      </c>
      <c r="G666">
        <v>384</v>
      </c>
      <c r="H666">
        <v>367</v>
      </c>
      <c r="I666">
        <v>312</v>
      </c>
      <c r="J666">
        <v>450</v>
      </c>
      <c r="K666">
        <v>339</v>
      </c>
      <c r="L666">
        <v>378</v>
      </c>
      <c r="M666">
        <v>456</v>
      </c>
      <c r="N666">
        <v>339</v>
      </c>
      <c r="O666">
        <v>518</v>
      </c>
      <c r="P666">
        <v>627</v>
      </c>
      <c r="Q666">
        <v>729</v>
      </c>
      <c r="R666">
        <v>0</v>
      </c>
      <c r="S666">
        <v>1870</v>
      </c>
      <c r="T666">
        <v>3958</v>
      </c>
      <c r="U666">
        <f t="shared" si="30"/>
        <v>5828</v>
      </c>
      <c r="V666">
        <v>5215</v>
      </c>
      <c r="W666">
        <v>12</v>
      </c>
      <c r="X666">
        <v>435</v>
      </c>
      <c r="Y666" s="1">
        <v>4.3</v>
      </c>
      <c r="Z666" s="1">
        <f t="shared" si="31"/>
        <v>13.397701149425288</v>
      </c>
      <c r="AA666" t="str">
        <f t="shared" si="32"/>
        <v>SOBRESTOCK</v>
      </c>
    </row>
    <row r="667" spans="1:27" x14ac:dyDescent="0.25">
      <c r="A667" t="s">
        <v>130</v>
      </c>
      <c r="B667" t="s">
        <v>131</v>
      </c>
      <c r="C667" t="s">
        <v>33</v>
      </c>
      <c r="D667" t="s">
        <v>34</v>
      </c>
      <c r="E667" t="s">
        <v>34</v>
      </c>
      <c r="F667">
        <v>25</v>
      </c>
      <c r="G667">
        <v>0</v>
      </c>
      <c r="H667">
        <v>4</v>
      </c>
      <c r="I667">
        <v>0</v>
      </c>
      <c r="J667">
        <v>4</v>
      </c>
      <c r="K667">
        <v>13</v>
      </c>
      <c r="L667">
        <v>0</v>
      </c>
      <c r="M667">
        <v>1</v>
      </c>
      <c r="N667">
        <v>0</v>
      </c>
      <c r="O667">
        <v>1</v>
      </c>
      <c r="P667">
        <v>0</v>
      </c>
      <c r="Q667">
        <v>2</v>
      </c>
      <c r="R667">
        <v>18.75</v>
      </c>
      <c r="S667">
        <v>2</v>
      </c>
      <c r="U667">
        <f t="shared" si="30"/>
        <v>2</v>
      </c>
      <c r="V667">
        <v>50</v>
      </c>
      <c r="W667">
        <v>7</v>
      </c>
      <c r="X667">
        <v>7</v>
      </c>
      <c r="Y667" s="1">
        <v>0.28999999999999998</v>
      </c>
      <c r="Z667" s="1">
        <f t="shared" si="31"/>
        <v>0.2857142857142857</v>
      </c>
      <c r="AA667" t="str">
        <f t="shared" si="32"/>
        <v>CRITICO</v>
      </c>
    </row>
    <row r="668" spans="1:27" x14ac:dyDescent="0.25">
      <c r="A668" t="s">
        <v>258</v>
      </c>
      <c r="B668" t="s">
        <v>259</v>
      </c>
      <c r="C668" t="s">
        <v>33</v>
      </c>
      <c r="D668" t="s">
        <v>34</v>
      </c>
      <c r="E668" t="s">
        <v>34</v>
      </c>
      <c r="F668">
        <v>0</v>
      </c>
      <c r="G668">
        <v>11</v>
      </c>
      <c r="H668">
        <v>11</v>
      </c>
      <c r="I668">
        <v>3</v>
      </c>
      <c r="J668">
        <v>5</v>
      </c>
      <c r="K668">
        <v>6</v>
      </c>
      <c r="L668">
        <v>9</v>
      </c>
      <c r="M668">
        <v>9</v>
      </c>
      <c r="N668">
        <v>21</v>
      </c>
      <c r="O668">
        <v>23</v>
      </c>
      <c r="P668">
        <v>17</v>
      </c>
      <c r="Q668">
        <v>2</v>
      </c>
      <c r="R668">
        <v>81.25</v>
      </c>
      <c r="S668">
        <v>73</v>
      </c>
      <c r="U668">
        <f t="shared" si="30"/>
        <v>73</v>
      </c>
      <c r="V668">
        <v>117</v>
      </c>
      <c r="W668">
        <v>11</v>
      </c>
      <c r="X668">
        <v>11</v>
      </c>
      <c r="Y668" s="1">
        <v>6.64</v>
      </c>
      <c r="Z668" s="1">
        <f t="shared" si="31"/>
        <v>6.6363636363636367</v>
      </c>
      <c r="AA668" t="str">
        <f t="shared" si="32"/>
        <v>SOBRESTOCK</v>
      </c>
    </row>
    <row r="669" spans="1:27" x14ac:dyDescent="0.25">
      <c r="A669" t="s">
        <v>884</v>
      </c>
      <c r="B669" t="s">
        <v>885</v>
      </c>
      <c r="C669" t="s">
        <v>26</v>
      </c>
      <c r="D669" t="s">
        <v>27</v>
      </c>
      <c r="E669" t="s">
        <v>29</v>
      </c>
      <c r="F669">
        <v>26</v>
      </c>
      <c r="G669">
        <v>5</v>
      </c>
      <c r="H669">
        <v>10</v>
      </c>
      <c r="I669">
        <v>8</v>
      </c>
      <c r="J669">
        <v>25</v>
      </c>
      <c r="K669">
        <v>5</v>
      </c>
      <c r="L669">
        <v>18</v>
      </c>
      <c r="M669">
        <v>2</v>
      </c>
      <c r="N669">
        <v>5</v>
      </c>
      <c r="O669">
        <v>8</v>
      </c>
      <c r="P669">
        <v>5</v>
      </c>
      <c r="Q669">
        <v>9</v>
      </c>
      <c r="R669">
        <v>1.35</v>
      </c>
      <c r="S669">
        <v>40</v>
      </c>
      <c r="U669">
        <f t="shared" si="30"/>
        <v>40</v>
      </c>
      <c r="V669">
        <v>126</v>
      </c>
      <c r="W669">
        <v>12</v>
      </c>
      <c r="X669">
        <v>11</v>
      </c>
      <c r="Y669" s="1">
        <v>3.64</v>
      </c>
      <c r="Z669" s="1">
        <f t="shared" si="31"/>
        <v>3.6363636363636362</v>
      </c>
      <c r="AA669" t="str">
        <f t="shared" si="32"/>
        <v>NORMOSTOCK</v>
      </c>
    </row>
    <row r="670" spans="1:27" x14ac:dyDescent="0.25">
      <c r="A670" t="s">
        <v>468</v>
      </c>
      <c r="B670" t="s">
        <v>469</v>
      </c>
      <c r="C670" t="s">
        <v>26</v>
      </c>
      <c r="D670" t="s">
        <v>27</v>
      </c>
      <c r="E670" t="s">
        <v>29</v>
      </c>
      <c r="F670">
        <v>120</v>
      </c>
      <c r="G670">
        <v>30</v>
      </c>
      <c r="H670">
        <v>150</v>
      </c>
      <c r="I670">
        <v>120</v>
      </c>
      <c r="J670">
        <v>150</v>
      </c>
      <c r="K670">
        <v>60</v>
      </c>
      <c r="L670">
        <v>60</v>
      </c>
      <c r="M670">
        <v>30</v>
      </c>
      <c r="N670">
        <v>210</v>
      </c>
      <c r="O670">
        <v>360</v>
      </c>
      <c r="P670">
        <v>300</v>
      </c>
      <c r="Q670">
        <v>3180</v>
      </c>
      <c r="R670">
        <v>0.62</v>
      </c>
      <c r="S670">
        <v>600</v>
      </c>
      <c r="U670">
        <f t="shared" si="30"/>
        <v>600</v>
      </c>
      <c r="V670">
        <v>4770</v>
      </c>
      <c r="W670">
        <v>12</v>
      </c>
      <c r="X670">
        <v>398</v>
      </c>
      <c r="Y670" s="1">
        <v>1.51</v>
      </c>
      <c r="Z670" s="1">
        <f t="shared" si="31"/>
        <v>1.5075376884422111</v>
      </c>
      <c r="AA670" t="str">
        <f t="shared" si="32"/>
        <v>CRITICO</v>
      </c>
    </row>
    <row r="671" spans="1:27" x14ac:dyDescent="0.25">
      <c r="A671" t="s">
        <v>191</v>
      </c>
      <c r="B671" t="s">
        <v>190</v>
      </c>
      <c r="C671" t="s">
        <v>33</v>
      </c>
      <c r="D671" t="s">
        <v>34</v>
      </c>
      <c r="E671" t="s">
        <v>34</v>
      </c>
      <c r="F671">
        <v>0</v>
      </c>
      <c r="G671">
        <v>0</v>
      </c>
      <c r="H671">
        <v>0</v>
      </c>
      <c r="I671">
        <v>21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0.25</v>
      </c>
      <c r="S671">
        <v>0</v>
      </c>
      <c r="U671">
        <f t="shared" si="30"/>
        <v>0</v>
      </c>
      <c r="V671">
        <v>21</v>
      </c>
      <c r="W671">
        <v>1</v>
      </c>
      <c r="X671">
        <v>21</v>
      </c>
      <c r="Y671" s="1">
        <v>0</v>
      </c>
      <c r="Z671" s="1">
        <f t="shared" si="31"/>
        <v>0</v>
      </c>
      <c r="AA671" t="str">
        <f t="shared" si="32"/>
        <v>CRITICO</v>
      </c>
    </row>
    <row r="672" spans="1:27" x14ac:dyDescent="0.25">
      <c r="A672" t="s">
        <v>920</v>
      </c>
      <c r="B672" t="s">
        <v>921</v>
      </c>
      <c r="C672" t="s">
        <v>33</v>
      </c>
      <c r="D672" t="s">
        <v>34</v>
      </c>
      <c r="E672" t="s">
        <v>34</v>
      </c>
      <c r="F672">
        <v>0</v>
      </c>
      <c r="G672">
        <v>0</v>
      </c>
      <c r="H672">
        <v>0</v>
      </c>
      <c r="I672">
        <v>0</v>
      </c>
      <c r="J672">
        <v>44</v>
      </c>
      <c r="K672">
        <v>0</v>
      </c>
      <c r="L672">
        <v>0</v>
      </c>
      <c r="M672">
        <v>0</v>
      </c>
      <c r="N672">
        <v>0</v>
      </c>
      <c r="O672">
        <v>10</v>
      </c>
      <c r="P672">
        <v>0</v>
      </c>
      <c r="Q672">
        <v>0</v>
      </c>
      <c r="R672">
        <v>11.25</v>
      </c>
      <c r="S672">
        <v>8029</v>
      </c>
      <c r="U672">
        <f t="shared" si="30"/>
        <v>8029</v>
      </c>
      <c r="V672">
        <v>54</v>
      </c>
      <c r="W672">
        <v>2</v>
      </c>
      <c r="X672">
        <v>27</v>
      </c>
      <c r="Y672" s="1">
        <v>297.37</v>
      </c>
      <c r="Z672" s="1">
        <f t="shared" si="31"/>
        <v>297.37037037037038</v>
      </c>
      <c r="AA672" t="str">
        <f t="shared" si="32"/>
        <v>SOBRESTOCK</v>
      </c>
    </row>
    <row r="673" spans="1:27" x14ac:dyDescent="0.25">
      <c r="A673" t="s">
        <v>928</v>
      </c>
      <c r="B673" t="s">
        <v>929</v>
      </c>
      <c r="C673" t="s">
        <v>33</v>
      </c>
      <c r="D673" t="s">
        <v>34</v>
      </c>
      <c r="E673" t="s">
        <v>34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960</v>
      </c>
      <c r="S673">
        <v>3</v>
      </c>
      <c r="U673">
        <f t="shared" si="30"/>
        <v>3</v>
      </c>
      <c r="V673">
        <v>0</v>
      </c>
      <c r="W673">
        <v>0</v>
      </c>
      <c r="X673">
        <v>0</v>
      </c>
      <c r="Y673" s="1">
        <v>0</v>
      </c>
      <c r="Z673" s="1">
        <f t="shared" si="31"/>
        <v>0</v>
      </c>
      <c r="AA673" t="str">
        <f t="shared" si="32"/>
        <v>SIN ROTACION</v>
      </c>
    </row>
    <row r="674" spans="1:27" x14ac:dyDescent="0.25">
      <c r="A674" t="s">
        <v>1318</v>
      </c>
      <c r="B674" t="s">
        <v>1319</v>
      </c>
      <c r="C674" t="s">
        <v>33</v>
      </c>
      <c r="D674" t="s">
        <v>34</v>
      </c>
      <c r="E674" t="s">
        <v>34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6.01</v>
      </c>
      <c r="S674">
        <v>0</v>
      </c>
      <c r="U674">
        <f t="shared" si="30"/>
        <v>0</v>
      </c>
      <c r="V674">
        <v>1</v>
      </c>
      <c r="W674">
        <v>1</v>
      </c>
      <c r="X674">
        <v>1</v>
      </c>
      <c r="Y674" s="1">
        <v>0</v>
      </c>
      <c r="Z674" s="1">
        <f t="shared" si="31"/>
        <v>0</v>
      </c>
      <c r="AA674" t="str">
        <f t="shared" si="32"/>
        <v>CRITICO</v>
      </c>
    </row>
    <row r="675" spans="1:27" x14ac:dyDescent="0.25">
      <c r="A675" t="s">
        <v>1414</v>
      </c>
      <c r="B675" t="s">
        <v>1415</v>
      </c>
      <c r="C675" t="s">
        <v>33</v>
      </c>
      <c r="D675" t="s">
        <v>34</v>
      </c>
      <c r="E675" t="s">
        <v>34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250</v>
      </c>
      <c r="L675">
        <v>3700</v>
      </c>
      <c r="M675">
        <v>800</v>
      </c>
      <c r="N675">
        <v>400</v>
      </c>
      <c r="O675">
        <v>950</v>
      </c>
      <c r="P675">
        <v>50</v>
      </c>
      <c r="Q675">
        <v>130</v>
      </c>
      <c r="R675">
        <v>0.81</v>
      </c>
      <c r="S675">
        <v>1220</v>
      </c>
      <c r="U675">
        <f t="shared" si="30"/>
        <v>1220</v>
      </c>
      <c r="V675">
        <v>6280</v>
      </c>
      <c r="W675">
        <v>7</v>
      </c>
      <c r="X675">
        <v>897</v>
      </c>
      <c r="Y675" s="1">
        <v>1.36</v>
      </c>
      <c r="Z675" s="1">
        <f t="shared" si="31"/>
        <v>1.3600891861761426</v>
      </c>
      <c r="AA675" t="str">
        <f t="shared" si="32"/>
        <v>CRITICO</v>
      </c>
    </row>
    <row r="676" spans="1:27" x14ac:dyDescent="0.25">
      <c r="A676" t="s">
        <v>94</v>
      </c>
      <c r="B676" t="s">
        <v>95</v>
      </c>
      <c r="C676" t="s">
        <v>33</v>
      </c>
      <c r="D676" t="s">
        <v>34</v>
      </c>
      <c r="E676" t="s">
        <v>34</v>
      </c>
      <c r="F676">
        <v>0</v>
      </c>
      <c r="G676">
        <v>6</v>
      </c>
      <c r="H676">
        <v>7</v>
      </c>
      <c r="I676">
        <v>6</v>
      </c>
      <c r="J676">
        <v>8</v>
      </c>
      <c r="K676">
        <v>4</v>
      </c>
      <c r="L676">
        <v>12</v>
      </c>
      <c r="M676">
        <v>16</v>
      </c>
      <c r="N676">
        <v>5</v>
      </c>
      <c r="O676">
        <v>0</v>
      </c>
      <c r="P676">
        <v>10</v>
      </c>
      <c r="Q676">
        <v>2</v>
      </c>
      <c r="R676">
        <v>41.25</v>
      </c>
      <c r="S676">
        <v>44</v>
      </c>
      <c r="U676">
        <f t="shared" si="30"/>
        <v>44</v>
      </c>
      <c r="V676">
        <v>76</v>
      </c>
      <c r="W676">
        <v>10</v>
      </c>
      <c r="X676">
        <v>8</v>
      </c>
      <c r="Y676" s="1">
        <v>5.5</v>
      </c>
      <c r="Z676" s="1">
        <f t="shared" si="31"/>
        <v>5.5</v>
      </c>
      <c r="AA676" t="str">
        <f t="shared" si="32"/>
        <v>NORMOSTOCK</v>
      </c>
    </row>
    <row r="677" spans="1:27" x14ac:dyDescent="0.25">
      <c r="A677" t="s">
        <v>602</v>
      </c>
      <c r="B677" t="s">
        <v>603</v>
      </c>
      <c r="C677" t="s">
        <v>33</v>
      </c>
      <c r="D677" t="s">
        <v>34</v>
      </c>
      <c r="E677" t="s">
        <v>34</v>
      </c>
      <c r="F677">
        <v>0</v>
      </c>
      <c r="G677">
        <v>5</v>
      </c>
      <c r="H677">
        <v>3</v>
      </c>
      <c r="I677">
        <v>6</v>
      </c>
      <c r="J677">
        <v>0</v>
      </c>
      <c r="K677">
        <v>4</v>
      </c>
      <c r="L677">
        <v>12</v>
      </c>
      <c r="M677">
        <v>0</v>
      </c>
      <c r="N677">
        <v>2</v>
      </c>
      <c r="O677">
        <v>1</v>
      </c>
      <c r="P677">
        <v>0</v>
      </c>
      <c r="Q677">
        <v>2</v>
      </c>
      <c r="R677">
        <v>22.5</v>
      </c>
      <c r="S677">
        <v>15</v>
      </c>
      <c r="U677">
        <f t="shared" si="30"/>
        <v>15</v>
      </c>
      <c r="V677">
        <v>35</v>
      </c>
      <c r="W677">
        <v>8</v>
      </c>
      <c r="X677">
        <v>4</v>
      </c>
      <c r="Y677" s="1">
        <v>3.75</v>
      </c>
      <c r="Z677" s="1">
        <f t="shared" si="31"/>
        <v>3.75</v>
      </c>
      <c r="AA677" t="str">
        <f t="shared" si="32"/>
        <v>NORMOSTOCK</v>
      </c>
    </row>
    <row r="678" spans="1:27" x14ac:dyDescent="0.25">
      <c r="A678" t="s">
        <v>1146</v>
      </c>
      <c r="B678" t="s">
        <v>1147</v>
      </c>
      <c r="C678" t="s">
        <v>33</v>
      </c>
      <c r="D678" t="s">
        <v>34</v>
      </c>
      <c r="E678" t="s">
        <v>35</v>
      </c>
      <c r="F678">
        <v>471</v>
      </c>
      <c r="G678">
        <v>531</v>
      </c>
      <c r="H678">
        <v>629</v>
      </c>
      <c r="I678">
        <v>1203</v>
      </c>
      <c r="J678">
        <v>700</v>
      </c>
      <c r="K678">
        <v>533</v>
      </c>
      <c r="L678">
        <v>446</v>
      </c>
      <c r="M678">
        <v>700</v>
      </c>
      <c r="N678">
        <v>426</v>
      </c>
      <c r="O678">
        <v>456</v>
      </c>
      <c r="P678">
        <v>213</v>
      </c>
      <c r="Q678">
        <v>403</v>
      </c>
      <c r="R678">
        <v>1.45</v>
      </c>
      <c r="S678">
        <v>2024</v>
      </c>
      <c r="U678">
        <f t="shared" si="30"/>
        <v>2024</v>
      </c>
      <c r="V678">
        <v>6711</v>
      </c>
      <c r="W678">
        <v>12</v>
      </c>
      <c r="X678">
        <v>559</v>
      </c>
      <c r="Y678" s="1">
        <v>3.62</v>
      </c>
      <c r="Z678" s="1">
        <f t="shared" si="31"/>
        <v>3.6207513416815744</v>
      </c>
      <c r="AA678" t="str">
        <f t="shared" si="32"/>
        <v>NORMOSTOCK</v>
      </c>
    </row>
    <row r="679" spans="1:27" x14ac:dyDescent="0.25">
      <c r="A679" t="s">
        <v>54</v>
      </c>
      <c r="B679" t="s">
        <v>55</v>
      </c>
      <c r="C679" t="s">
        <v>33</v>
      </c>
      <c r="D679" t="s">
        <v>34</v>
      </c>
      <c r="E679" t="s">
        <v>34</v>
      </c>
      <c r="F679">
        <v>1</v>
      </c>
      <c r="G679">
        <v>0</v>
      </c>
      <c r="H679">
        <v>0</v>
      </c>
      <c r="I679">
        <v>2</v>
      </c>
      <c r="J679">
        <v>8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37.5</v>
      </c>
      <c r="S679">
        <v>2</v>
      </c>
      <c r="T679">
        <v>20</v>
      </c>
      <c r="U679">
        <f t="shared" si="30"/>
        <v>22</v>
      </c>
      <c r="V679">
        <v>11</v>
      </c>
      <c r="W679">
        <v>3</v>
      </c>
      <c r="X679">
        <v>4</v>
      </c>
      <c r="Y679" s="1">
        <v>0.5</v>
      </c>
      <c r="Z679" s="1">
        <f t="shared" si="31"/>
        <v>5.5</v>
      </c>
      <c r="AA679" t="str">
        <f t="shared" si="32"/>
        <v>NORMOSTOCK</v>
      </c>
    </row>
    <row r="680" spans="1:27" x14ac:dyDescent="0.25">
      <c r="A680" t="s">
        <v>780</v>
      </c>
      <c r="B680" t="s">
        <v>781</v>
      </c>
      <c r="C680" t="s">
        <v>33</v>
      </c>
      <c r="D680" t="s">
        <v>34</v>
      </c>
      <c r="E680" t="s">
        <v>34</v>
      </c>
      <c r="F680">
        <v>2</v>
      </c>
      <c r="G680">
        <v>1</v>
      </c>
      <c r="H680">
        <v>5</v>
      </c>
      <c r="I680">
        <v>2</v>
      </c>
      <c r="J680">
        <v>4</v>
      </c>
      <c r="K680">
        <v>8</v>
      </c>
      <c r="L680">
        <v>1</v>
      </c>
      <c r="M680">
        <v>2</v>
      </c>
      <c r="N680">
        <v>5</v>
      </c>
      <c r="O680">
        <v>0</v>
      </c>
      <c r="P680">
        <v>3</v>
      </c>
      <c r="Q680">
        <v>1</v>
      </c>
      <c r="R680">
        <v>200</v>
      </c>
      <c r="S680">
        <v>6</v>
      </c>
      <c r="U680">
        <f t="shared" si="30"/>
        <v>6</v>
      </c>
      <c r="V680">
        <v>34</v>
      </c>
      <c r="W680">
        <v>11</v>
      </c>
      <c r="X680">
        <v>3</v>
      </c>
      <c r="Y680" s="1">
        <v>2</v>
      </c>
      <c r="Z680" s="1">
        <f t="shared" si="31"/>
        <v>2</v>
      </c>
      <c r="AA680" t="str">
        <f t="shared" si="32"/>
        <v>SUBSTOCK</v>
      </c>
    </row>
    <row r="681" spans="1:27" x14ac:dyDescent="0.25">
      <c r="A681" t="s">
        <v>1284</v>
      </c>
      <c r="B681" t="s">
        <v>1285</v>
      </c>
      <c r="C681" t="s">
        <v>33</v>
      </c>
      <c r="D681" t="s">
        <v>34</v>
      </c>
      <c r="E681" t="s">
        <v>34</v>
      </c>
      <c r="F681">
        <v>0</v>
      </c>
      <c r="G681">
        <v>0</v>
      </c>
      <c r="H681">
        <v>0</v>
      </c>
      <c r="I681">
        <v>2</v>
      </c>
      <c r="J681">
        <v>0</v>
      </c>
      <c r="K681">
        <v>0</v>
      </c>
      <c r="L681">
        <v>0</v>
      </c>
      <c r="M681">
        <v>2</v>
      </c>
      <c r="N681">
        <v>3</v>
      </c>
      <c r="O681">
        <v>0</v>
      </c>
      <c r="P681">
        <v>1</v>
      </c>
      <c r="Q681">
        <v>0</v>
      </c>
      <c r="R681">
        <v>375</v>
      </c>
      <c r="S681">
        <v>8</v>
      </c>
      <c r="U681">
        <f t="shared" si="30"/>
        <v>8</v>
      </c>
      <c r="V681">
        <v>8</v>
      </c>
      <c r="W681">
        <v>4</v>
      </c>
      <c r="X681">
        <v>2</v>
      </c>
      <c r="Y681" s="1">
        <v>4</v>
      </c>
      <c r="Z681" s="1">
        <f t="shared" si="31"/>
        <v>4</v>
      </c>
      <c r="AA681" t="str">
        <f t="shared" si="32"/>
        <v>NORMOSTOCK</v>
      </c>
    </row>
    <row r="682" spans="1:27" x14ac:dyDescent="0.25">
      <c r="A682" t="s">
        <v>118</v>
      </c>
      <c r="B682" t="s">
        <v>119</v>
      </c>
      <c r="C682" t="s">
        <v>33</v>
      </c>
      <c r="D682" t="s">
        <v>34</v>
      </c>
      <c r="E682" t="s">
        <v>34</v>
      </c>
      <c r="F682">
        <v>2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3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379.69</v>
      </c>
      <c r="S682">
        <v>0</v>
      </c>
      <c r="U682">
        <f t="shared" si="30"/>
        <v>0</v>
      </c>
      <c r="V682">
        <v>6</v>
      </c>
      <c r="W682">
        <v>3</v>
      </c>
      <c r="X682">
        <v>2</v>
      </c>
      <c r="Y682" s="1">
        <v>0</v>
      </c>
      <c r="Z682" s="1">
        <f t="shared" si="31"/>
        <v>0</v>
      </c>
      <c r="AA682" t="str">
        <f t="shared" si="32"/>
        <v>CRITICO</v>
      </c>
    </row>
    <row r="683" spans="1:27" x14ac:dyDescent="0.25">
      <c r="A683" t="s">
        <v>196</v>
      </c>
      <c r="B683" t="s">
        <v>197</v>
      </c>
      <c r="C683" t="s">
        <v>33</v>
      </c>
      <c r="D683" t="s">
        <v>34</v>
      </c>
      <c r="E683" t="s">
        <v>34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3436.25</v>
      </c>
      <c r="S683">
        <v>7</v>
      </c>
      <c r="U683">
        <f t="shared" si="30"/>
        <v>7</v>
      </c>
      <c r="V683">
        <v>0</v>
      </c>
      <c r="W683">
        <v>0</v>
      </c>
      <c r="X683">
        <v>0</v>
      </c>
      <c r="Y683" s="1">
        <v>0</v>
      </c>
      <c r="Z683" s="1">
        <f t="shared" si="31"/>
        <v>0</v>
      </c>
      <c r="AA683" t="str">
        <f t="shared" si="32"/>
        <v>SIN ROTACION</v>
      </c>
    </row>
    <row r="684" spans="1:27" x14ac:dyDescent="0.25">
      <c r="A684" t="s">
        <v>1474</v>
      </c>
      <c r="B684" t="s">
        <v>1475</v>
      </c>
      <c r="C684" t="s">
        <v>26</v>
      </c>
      <c r="D684" t="s">
        <v>27</v>
      </c>
      <c r="E684" t="s">
        <v>29</v>
      </c>
      <c r="F684">
        <v>141</v>
      </c>
      <c r="G684">
        <v>237</v>
      </c>
      <c r="H684">
        <v>315</v>
      </c>
      <c r="I684">
        <v>243</v>
      </c>
      <c r="J684">
        <v>348</v>
      </c>
      <c r="K684">
        <v>185</v>
      </c>
      <c r="L684">
        <v>191</v>
      </c>
      <c r="M684">
        <v>197</v>
      </c>
      <c r="N684">
        <v>178</v>
      </c>
      <c r="O684">
        <v>125</v>
      </c>
      <c r="P684">
        <v>91</v>
      </c>
      <c r="Q684">
        <v>230</v>
      </c>
      <c r="R684">
        <v>61.5</v>
      </c>
      <c r="S684">
        <v>714</v>
      </c>
      <c r="T684">
        <v>661</v>
      </c>
      <c r="U684">
        <f t="shared" si="30"/>
        <v>1375</v>
      </c>
      <c r="V684">
        <v>2481</v>
      </c>
      <c r="W684">
        <v>12</v>
      </c>
      <c r="X684">
        <v>207</v>
      </c>
      <c r="Y684" s="1">
        <v>3.45</v>
      </c>
      <c r="Z684" s="1">
        <f t="shared" si="31"/>
        <v>6.6425120772946862</v>
      </c>
      <c r="AA684" t="str">
        <f t="shared" si="32"/>
        <v>SOBRESTOCK</v>
      </c>
    </row>
    <row r="685" spans="1:27" x14ac:dyDescent="0.25">
      <c r="A685" t="s">
        <v>116</v>
      </c>
      <c r="B685" t="s">
        <v>117</v>
      </c>
      <c r="C685" t="s">
        <v>33</v>
      </c>
      <c r="D685" t="s">
        <v>34</v>
      </c>
      <c r="E685" t="s">
        <v>34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0</v>
      </c>
      <c r="Q685">
        <v>1</v>
      </c>
      <c r="R685">
        <v>93.75</v>
      </c>
      <c r="S685">
        <v>0</v>
      </c>
      <c r="U685">
        <f t="shared" si="30"/>
        <v>0</v>
      </c>
      <c r="V685">
        <v>3</v>
      </c>
      <c r="W685">
        <v>3</v>
      </c>
      <c r="X685">
        <v>1</v>
      </c>
      <c r="Y685" s="1">
        <v>0</v>
      </c>
      <c r="Z685" s="1">
        <f t="shared" si="31"/>
        <v>0</v>
      </c>
      <c r="AA685" t="str">
        <f t="shared" si="32"/>
        <v>CRITICO</v>
      </c>
    </row>
    <row r="686" spans="1:27" x14ac:dyDescent="0.25">
      <c r="A686" t="s">
        <v>1500</v>
      </c>
      <c r="B686" t="s">
        <v>1501</v>
      </c>
      <c r="C686" t="s">
        <v>26</v>
      </c>
      <c r="D686" t="s">
        <v>27</v>
      </c>
      <c r="E686" t="s">
        <v>35</v>
      </c>
      <c r="F686">
        <v>2791</v>
      </c>
      <c r="G686">
        <v>928</v>
      </c>
      <c r="H686">
        <v>585</v>
      </c>
      <c r="I686">
        <v>105</v>
      </c>
      <c r="J686">
        <v>2200</v>
      </c>
      <c r="K686">
        <v>3317</v>
      </c>
      <c r="L686">
        <v>1570</v>
      </c>
      <c r="M686">
        <v>405</v>
      </c>
      <c r="N686">
        <v>3675</v>
      </c>
      <c r="O686">
        <v>1963</v>
      </c>
      <c r="P686">
        <v>2359</v>
      </c>
      <c r="Q686">
        <v>3828</v>
      </c>
      <c r="R686">
        <v>0.35</v>
      </c>
      <c r="S686">
        <v>770</v>
      </c>
      <c r="U686">
        <f t="shared" si="30"/>
        <v>770</v>
      </c>
      <c r="V686">
        <v>23726</v>
      </c>
      <c r="W686">
        <v>12</v>
      </c>
      <c r="X686">
        <v>1977</v>
      </c>
      <c r="Y686" s="1">
        <v>0.39</v>
      </c>
      <c r="Z686" s="1">
        <f t="shared" si="31"/>
        <v>0.38947900859888718</v>
      </c>
      <c r="AA686" t="str">
        <f t="shared" si="32"/>
        <v>CRITICO</v>
      </c>
    </row>
    <row r="687" spans="1:27" x14ac:dyDescent="0.25">
      <c r="A687" t="s">
        <v>280</v>
      </c>
      <c r="B687" t="s">
        <v>281</v>
      </c>
      <c r="C687" t="s">
        <v>33</v>
      </c>
      <c r="D687" t="s">
        <v>34</v>
      </c>
      <c r="E687" t="s">
        <v>34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145</v>
      </c>
      <c r="P687">
        <v>12</v>
      </c>
      <c r="Q687">
        <v>77</v>
      </c>
      <c r="R687">
        <v>2</v>
      </c>
      <c r="S687">
        <v>476</v>
      </c>
      <c r="U687">
        <f t="shared" si="30"/>
        <v>476</v>
      </c>
      <c r="V687">
        <v>234</v>
      </c>
      <c r="W687">
        <v>3</v>
      </c>
      <c r="X687">
        <v>78</v>
      </c>
      <c r="Y687" s="1">
        <v>6.1</v>
      </c>
      <c r="Z687" s="1">
        <f t="shared" si="31"/>
        <v>6.1025641025641022</v>
      </c>
      <c r="AA687" t="str">
        <f t="shared" si="32"/>
        <v>SOBRESTOCK</v>
      </c>
    </row>
    <row r="688" spans="1:27" x14ac:dyDescent="0.25">
      <c r="A688" t="s">
        <v>1166</v>
      </c>
      <c r="B688" t="s">
        <v>1167</v>
      </c>
      <c r="C688" t="s">
        <v>33</v>
      </c>
      <c r="D688" t="s">
        <v>34</v>
      </c>
      <c r="E688" t="s">
        <v>34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1000</v>
      </c>
      <c r="L688">
        <v>0</v>
      </c>
      <c r="M688">
        <v>0</v>
      </c>
      <c r="N688">
        <v>0</v>
      </c>
      <c r="O688">
        <v>3500</v>
      </c>
      <c r="P688">
        <v>0</v>
      </c>
      <c r="Q688">
        <v>500</v>
      </c>
      <c r="R688">
        <v>0.03</v>
      </c>
      <c r="S688">
        <v>9250</v>
      </c>
      <c r="U688">
        <f t="shared" si="30"/>
        <v>9250</v>
      </c>
      <c r="V688">
        <v>5000</v>
      </c>
      <c r="W688">
        <v>3</v>
      </c>
      <c r="X688">
        <v>1667</v>
      </c>
      <c r="Y688" s="1">
        <v>5.55</v>
      </c>
      <c r="Z688" s="1">
        <f t="shared" si="31"/>
        <v>5.5488902219556087</v>
      </c>
      <c r="AA688" t="str">
        <f t="shared" si="32"/>
        <v>NORMOSTOCK</v>
      </c>
    </row>
    <row r="689" spans="1:27" x14ac:dyDescent="0.25">
      <c r="A689" t="s">
        <v>574</v>
      </c>
      <c r="B689" t="s">
        <v>575</v>
      </c>
      <c r="C689" t="s">
        <v>26</v>
      </c>
      <c r="D689" t="s">
        <v>27</v>
      </c>
      <c r="E689" t="s">
        <v>29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4</v>
      </c>
      <c r="N689">
        <v>3</v>
      </c>
      <c r="O689">
        <v>2</v>
      </c>
      <c r="P689">
        <v>0</v>
      </c>
      <c r="Q689">
        <v>0</v>
      </c>
      <c r="R689">
        <v>6.54</v>
      </c>
      <c r="S689">
        <v>0</v>
      </c>
      <c r="U689">
        <f t="shared" si="30"/>
        <v>0</v>
      </c>
      <c r="V689">
        <v>10</v>
      </c>
      <c r="W689">
        <v>4</v>
      </c>
      <c r="X689">
        <v>3</v>
      </c>
      <c r="Y689" s="1">
        <v>0</v>
      </c>
      <c r="Z689" s="1">
        <f t="shared" si="31"/>
        <v>0</v>
      </c>
      <c r="AA689" t="str">
        <f t="shared" si="32"/>
        <v>CRITICO</v>
      </c>
    </row>
    <row r="690" spans="1:27" x14ac:dyDescent="0.25">
      <c r="A690" t="s">
        <v>712</v>
      </c>
      <c r="B690" t="s">
        <v>713</v>
      </c>
      <c r="C690" t="s">
        <v>33</v>
      </c>
      <c r="D690" t="s">
        <v>34</v>
      </c>
      <c r="E690" t="s">
        <v>34</v>
      </c>
      <c r="F690">
        <v>0</v>
      </c>
      <c r="G690">
        <v>0</v>
      </c>
      <c r="H690">
        <v>6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26.25</v>
      </c>
      <c r="S690">
        <v>0</v>
      </c>
      <c r="U690">
        <f t="shared" si="30"/>
        <v>0</v>
      </c>
      <c r="V690">
        <v>6</v>
      </c>
      <c r="W690">
        <v>1</v>
      </c>
      <c r="X690">
        <v>6</v>
      </c>
      <c r="Y690" s="1">
        <v>0</v>
      </c>
      <c r="Z690" s="1">
        <f t="shared" si="31"/>
        <v>0</v>
      </c>
      <c r="AA690" t="str">
        <f t="shared" si="32"/>
        <v>CRITICO</v>
      </c>
    </row>
    <row r="691" spans="1:27" x14ac:dyDescent="0.25">
      <c r="A691" t="s">
        <v>88</v>
      </c>
      <c r="B691" t="s">
        <v>89</v>
      </c>
      <c r="C691" t="s">
        <v>33</v>
      </c>
      <c r="D691" t="s">
        <v>34</v>
      </c>
      <c r="E691" t="s">
        <v>34</v>
      </c>
      <c r="F691">
        <v>0</v>
      </c>
      <c r="G691">
        <v>8</v>
      </c>
      <c r="H691">
        <v>7</v>
      </c>
      <c r="I691">
        <v>10</v>
      </c>
      <c r="J691">
        <v>10</v>
      </c>
      <c r="K691">
        <v>7</v>
      </c>
      <c r="L691">
        <v>18</v>
      </c>
      <c r="M691">
        <v>12</v>
      </c>
      <c r="N691">
        <v>0</v>
      </c>
      <c r="O691">
        <v>15</v>
      </c>
      <c r="P691">
        <v>5</v>
      </c>
      <c r="Q691">
        <v>0</v>
      </c>
      <c r="R691">
        <v>32.5</v>
      </c>
      <c r="S691">
        <v>28</v>
      </c>
      <c r="U691">
        <f t="shared" si="30"/>
        <v>28</v>
      </c>
      <c r="V691">
        <v>92</v>
      </c>
      <c r="W691">
        <v>9</v>
      </c>
      <c r="X691">
        <v>10</v>
      </c>
      <c r="Y691" s="1">
        <v>2.8</v>
      </c>
      <c r="Z691" s="1">
        <f t="shared" si="31"/>
        <v>2.8</v>
      </c>
      <c r="AA691" t="str">
        <f t="shared" si="32"/>
        <v>SUBSTOCK</v>
      </c>
    </row>
    <row r="692" spans="1:27" x14ac:dyDescent="0.25">
      <c r="A692" t="s">
        <v>92</v>
      </c>
      <c r="B692" t="s">
        <v>93</v>
      </c>
      <c r="C692" t="s">
        <v>33</v>
      </c>
      <c r="D692" t="s">
        <v>34</v>
      </c>
      <c r="E692" t="s">
        <v>34</v>
      </c>
      <c r="F692">
        <v>0</v>
      </c>
      <c r="G692">
        <v>6</v>
      </c>
      <c r="H692">
        <v>10</v>
      </c>
      <c r="I692">
        <v>12</v>
      </c>
      <c r="J692">
        <v>8</v>
      </c>
      <c r="K692">
        <v>14</v>
      </c>
      <c r="L692">
        <v>18</v>
      </c>
      <c r="M692">
        <v>7</v>
      </c>
      <c r="N692">
        <v>0</v>
      </c>
      <c r="O692">
        <v>2</v>
      </c>
      <c r="P692">
        <v>9</v>
      </c>
      <c r="Q692">
        <v>5</v>
      </c>
      <c r="R692">
        <v>32.5</v>
      </c>
      <c r="S692">
        <v>29</v>
      </c>
      <c r="U692">
        <f t="shared" si="30"/>
        <v>29</v>
      </c>
      <c r="V692">
        <v>91</v>
      </c>
      <c r="W692">
        <v>10</v>
      </c>
      <c r="X692">
        <v>9</v>
      </c>
      <c r="Y692" s="1">
        <v>3.22</v>
      </c>
      <c r="Z692" s="1">
        <f t="shared" si="31"/>
        <v>3.2222222222222223</v>
      </c>
      <c r="AA692" t="str">
        <f t="shared" si="32"/>
        <v>NORMOSTOCK</v>
      </c>
    </row>
    <row r="693" spans="1:27" x14ac:dyDescent="0.25">
      <c r="A693" t="s">
        <v>1164</v>
      </c>
      <c r="B693" t="s">
        <v>1165</v>
      </c>
      <c r="C693" t="s">
        <v>33</v>
      </c>
      <c r="D693" t="s">
        <v>34</v>
      </c>
      <c r="E693" t="s">
        <v>34</v>
      </c>
      <c r="F693">
        <v>10</v>
      </c>
      <c r="G693">
        <v>25</v>
      </c>
      <c r="H693">
        <v>14</v>
      </c>
      <c r="I693">
        <v>11</v>
      </c>
      <c r="J693">
        <v>5</v>
      </c>
      <c r="K693">
        <v>1</v>
      </c>
      <c r="L693">
        <v>0</v>
      </c>
      <c r="M693">
        <v>1</v>
      </c>
      <c r="N693">
        <v>0</v>
      </c>
      <c r="O693">
        <v>2</v>
      </c>
      <c r="P693">
        <v>23</v>
      </c>
      <c r="Q693">
        <v>0</v>
      </c>
      <c r="R693">
        <v>164.46</v>
      </c>
      <c r="S693">
        <v>2</v>
      </c>
      <c r="U693">
        <f t="shared" si="30"/>
        <v>2</v>
      </c>
      <c r="V693">
        <v>92</v>
      </c>
      <c r="W693">
        <v>9</v>
      </c>
      <c r="X693">
        <v>10</v>
      </c>
      <c r="Y693" s="1">
        <v>0.2</v>
      </c>
      <c r="Z693" s="1">
        <f t="shared" si="31"/>
        <v>0.2</v>
      </c>
      <c r="AA693" t="str">
        <f t="shared" si="32"/>
        <v>CRITICO</v>
      </c>
    </row>
    <row r="694" spans="1:27" x14ac:dyDescent="0.25">
      <c r="A694" t="s">
        <v>1034</v>
      </c>
      <c r="B694" t="s">
        <v>1035</v>
      </c>
      <c r="C694" t="s">
        <v>26</v>
      </c>
      <c r="D694" t="s">
        <v>27</v>
      </c>
      <c r="E694" t="s">
        <v>34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17</v>
      </c>
      <c r="P694">
        <v>139</v>
      </c>
      <c r="Q694">
        <v>33</v>
      </c>
      <c r="R694">
        <v>19.2</v>
      </c>
      <c r="S694">
        <v>241</v>
      </c>
      <c r="T694">
        <v>26</v>
      </c>
      <c r="U694">
        <f t="shared" si="30"/>
        <v>267</v>
      </c>
      <c r="V694">
        <v>189</v>
      </c>
      <c r="W694">
        <v>3</v>
      </c>
      <c r="X694">
        <v>63</v>
      </c>
      <c r="Y694" s="1">
        <v>3.83</v>
      </c>
      <c r="Z694" s="1">
        <f t="shared" si="31"/>
        <v>4.2380952380952381</v>
      </c>
      <c r="AA694" t="str">
        <f t="shared" si="32"/>
        <v>NORMOSTOCK</v>
      </c>
    </row>
    <row r="695" spans="1:27" x14ac:dyDescent="0.25">
      <c r="A695" t="s">
        <v>232</v>
      </c>
      <c r="B695" t="s">
        <v>233</v>
      </c>
      <c r="C695" t="s">
        <v>26</v>
      </c>
      <c r="D695" t="s">
        <v>27</v>
      </c>
      <c r="E695" t="s">
        <v>34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0.09</v>
      </c>
      <c r="S695">
        <v>500</v>
      </c>
      <c r="T695">
        <v>500</v>
      </c>
      <c r="U695">
        <f t="shared" si="30"/>
        <v>1000</v>
      </c>
      <c r="V695">
        <v>0</v>
      </c>
      <c r="W695">
        <v>0</v>
      </c>
      <c r="X695">
        <v>0</v>
      </c>
      <c r="Y695" s="1">
        <v>0</v>
      </c>
      <c r="Z695" s="1">
        <f t="shared" si="31"/>
        <v>0</v>
      </c>
      <c r="AA695" t="str">
        <f t="shared" si="32"/>
        <v>SIN ROTACION</v>
      </c>
    </row>
    <row r="696" spans="1:27" x14ac:dyDescent="0.25">
      <c r="A696" t="s">
        <v>68</v>
      </c>
      <c r="B696" t="s">
        <v>69</v>
      </c>
      <c r="C696" t="s">
        <v>33</v>
      </c>
      <c r="D696" t="s">
        <v>34</v>
      </c>
      <c r="E696" t="s">
        <v>34</v>
      </c>
      <c r="F696">
        <v>7</v>
      </c>
      <c r="G696">
        <v>0</v>
      </c>
      <c r="H696">
        <v>0</v>
      </c>
      <c r="I696">
        <v>0</v>
      </c>
      <c r="J696">
        <v>4</v>
      </c>
      <c r="K696">
        <v>0</v>
      </c>
      <c r="L696">
        <v>1</v>
      </c>
      <c r="M696">
        <v>0</v>
      </c>
      <c r="N696">
        <v>5</v>
      </c>
      <c r="O696">
        <v>0</v>
      </c>
      <c r="P696">
        <v>0</v>
      </c>
      <c r="Q696">
        <v>0</v>
      </c>
      <c r="R696">
        <v>375</v>
      </c>
      <c r="S696">
        <v>0</v>
      </c>
      <c r="U696">
        <f t="shared" si="30"/>
        <v>0</v>
      </c>
      <c r="V696">
        <v>17</v>
      </c>
      <c r="W696">
        <v>4</v>
      </c>
      <c r="X696">
        <v>4</v>
      </c>
      <c r="Y696" s="1">
        <v>0</v>
      </c>
      <c r="Z696" s="1">
        <f t="shared" si="31"/>
        <v>0</v>
      </c>
      <c r="AA696" t="str">
        <f t="shared" si="32"/>
        <v>CRITICO</v>
      </c>
    </row>
    <row r="697" spans="1:27" x14ac:dyDescent="0.25">
      <c r="A697" t="s">
        <v>710</v>
      </c>
      <c r="B697" t="s">
        <v>711</v>
      </c>
      <c r="C697" t="s">
        <v>33</v>
      </c>
      <c r="D697" t="s">
        <v>34</v>
      </c>
      <c r="E697" t="s">
        <v>34</v>
      </c>
      <c r="F697">
        <v>10</v>
      </c>
      <c r="G697">
        <v>567</v>
      </c>
      <c r="H697">
        <v>330</v>
      </c>
      <c r="I697">
        <v>700</v>
      </c>
      <c r="J697">
        <v>1575</v>
      </c>
      <c r="K697">
        <v>6899</v>
      </c>
      <c r="L697">
        <v>1309</v>
      </c>
      <c r="M697">
        <v>345</v>
      </c>
      <c r="N697">
        <v>453</v>
      </c>
      <c r="O697">
        <v>631</v>
      </c>
      <c r="P697">
        <v>1492</v>
      </c>
      <c r="Q697">
        <v>1304</v>
      </c>
      <c r="R697">
        <v>0.28999999999999998</v>
      </c>
      <c r="S697">
        <v>15013</v>
      </c>
      <c r="T697">
        <v>13400</v>
      </c>
      <c r="U697">
        <f t="shared" si="30"/>
        <v>28413</v>
      </c>
      <c r="V697">
        <v>15615</v>
      </c>
      <c r="W697">
        <v>12</v>
      </c>
      <c r="X697">
        <v>1301</v>
      </c>
      <c r="Y697" s="1">
        <v>11.54</v>
      </c>
      <c r="Z697" s="1">
        <f t="shared" si="31"/>
        <v>21.83935434281322</v>
      </c>
      <c r="AA697" t="str">
        <f t="shared" si="32"/>
        <v>SOBRESTOCK</v>
      </c>
    </row>
    <row r="698" spans="1:27" x14ac:dyDescent="0.25">
      <c r="A698" t="s">
        <v>858</v>
      </c>
      <c r="B698" t="s">
        <v>859</v>
      </c>
      <c r="C698" t="s">
        <v>33</v>
      </c>
      <c r="D698" t="s">
        <v>34</v>
      </c>
      <c r="E698" t="s">
        <v>35</v>
      </c>
      <c r="F698">
        <v>7553</v>
      </c>
      <c r="G698">
        <v>7502</v>
      </c>
      <c r="H698">
        <v>6752</v>
      </c>
      <c r="I698">
        <v>11211</v>
      </c>
      <c r="J698">
        <v>7468</v>
      </c>
      <c r="K698">
        <v>5838</v>
      </c>
      <c r="L698">
        <v>5908</v>
      </c>
      <c r="M698">
        <v>6686</v>
      </c>
      <c r="N698">
        <v>7463</v>
      </c>
      <c r="O698">
        <v>6183</v>
      </c>
      <c r="P698">
        <v>5999</v>
      </c>
      <c r="Q698">
        <v>6879</v>
      </c>
      <c r="R698">
        <v>0.43</v>
      </c>
      <c r="S698">
        <v>14492</v>
      </c>
      <c r="T698">
        <v>3785</v>
      </c>
      <c r="U698">
        <f t="shared" si="30"/>
        <v>18277</v>
      </c>
      <c r="V698">
        <v>85442</v>
      </c>
      <c r="W698">
        <v>12</v>
      </c>
      <c r="X698">
        <v>7120</v>
      </c>
      <c r="Y698" s="1">
        <v>2.04</v>
      </c>
      <c r="Z698" s="1">
        <f t="shared" si="31"/>
        <v>2.5669943820224721</v>
      </c>
      <c r="AA698" t="str">
        <f t="shared" si="32"/>
        <v>SUBSTOCK</v>
      </c>
    </row>
    <row r="699" spans="1:27" x14ac:dyDescent="0.25">
      <c r="A699" t="s">
        <v>860</v>
      </c>
      <c r="B699" t="s">
        <v>861</v>
      </c>
      <c r="C699" t="s">
        <v>33</v>
      </c>
      <c r="D699" t="s">
        <v>34</v>
      </c>
      <c r="E699" t="s">
        <v>35</v>
      </c>
      <c r="F699">
        <v>0</v>
      </c>
      <c r="G699">
        <v>4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240.48</v>
      </c>
      <c r="S699">
        <v>0</v>
      </c>
      <c r="U699">
        <f t="shared" si="30"/>
        <v>0</v>
      </c>
      <c r="V699">
        <v>4</v>
      </c>
      <c r="W699">
        <v>1</v>
      </c>
      <c r="X699">
        <v>4</v>
      </c>
      <c r="Y699" s="1">
        <v>0</v>
      </c>
      <c r="Z699" s="1">
        <f t="shared" si="31"/>
        <v>0</v>
      </c>
      <c r="AA699" t="str">
        <f t="shared" si="32"/>
        <v>CRITICO</v>
      </c>
    </row>
    <row r="700" spans="1:27" x14ac:dyDescent="0.25">
      <c r="A700" t="s">
        <v>830</v>
      </c>
      <c r="B700" t="s">
        <v>831</v>
      </c>
      <c r="C700" t="s">
        <v>33</v>
      </c>
      <c r="D700" t="s">
        <v>34</v>
      </c>
      <c r="E700" t="s">
        <v>35</v>
      </c>
      <c r="F700">
        <v>0</v>
      </c>
      <c r="G700">
        <v>0</v>
      </c>
      <c r="H700">
        <v>1</v>
      </c>
      <c r="I700">
        <v>3</v>
      </c>
      <c r="J700">
        <v>0</v>
      </c>
      <c r="K700">
        <v>1</v>
      </c>
      <c r="L700">
        <v>0</v>
      </c>
      <c r="M700">
        <v>0</v>
      </c>
      <c r="N700">
        <v>1</v>
      </c>
      <c r="O700">
        <v>1</v>
      </c>
      <c r="P700">
        <v>1</v>
      </c>
      <c r="Q700">
        <v>0</v>
      </c>
      <c r="R700">
        <v>110</v>
      </c>
      <c r="S700">
        <v>0</v>
      </c>
      <c r="U700">
        <f t="shared" si="30"/>
        <v>0</v>
      </c>
      <c r="V700">
        <v>8</v>
      </c>
      <c r="W700">
        <v>6</v>
      </c>
      <c r="X700">
        <v>1</v>
      </c>
      <c r="Y700" s="1">
        <v>0</v>
      </c>
      <c r="Z700" s="1">
        <f t="shared" si="31"/>
        <v>0</v>
      </c>
      <c r="AA700" t="str">
        <f t="shared" si="32"/>
        <v>CRITICO</v>
      </c>
    </row>
    <row r="701" spans="1:27" x14ac:dyDescent="0.25">
      <c r="A701" t="s">
        <v>856</v>
      </c>
      <c r="B701" t="s">
        <v>857</v>
      </c>
      <c r="C701" t="s">
        <v>33</v>
      </c>
      <c r="D701" t="s">
        <v>34</v>
      </c>
      <c r="E701" t="s">
        <v>35</v>
      </c>
      <c r="F701">
        <v>0</v>
      </c>
      <c r="G701">
        <v>189</v>
      </c>
      <c r="H701">
        <v>311</v>
      </c>
      <c r="I701">
        <v>6</v>
      </c>
      <c r="J701">
        <v>10</v>
      </c>
      <c r="K701">
        <v>10</v>
      </c>
      <c r="L701">
        <v>20</v>
      </c>
      <c r="M701">
        <v>20</v>
      </c>
      <c r="N701">
        <v>0</v>
      </c>
      <c r="O701">
        <v>90</v>
      </c>
      <c r="P701">
        <v>18</v>
      </c>
      <c r="Q701">
        <v>73</v>
      </c>
      <c r="R701">
        <v>1.66</v>
      </c>
      <c r="S701">
        <v>259</v>
      </c>
      <c r="U701">
        <f t="shared" si="30"/>
        <v>259</v>
      </c>
      <c r="V701">
        <v>747</v>
      </c>
      <c r="W701">
        <v>10</v>
      </c>
      <c r="X701">
        <v>75</v>
      </c>
      <c r="Y701" s="1">
        <v>3.45</v>
      </c>
      <c r="Z701" s="1">
        <f t="shared" si="31"/>
        <v>3.4533333333333331</v>
      </c>
      <c r="AA701" t="str">
        <f t="shared" si="32"/>
        <v>NORMOSTOCK</v>
      </c>
    </row>
    <row r="702" spans="1:27" x14ac:dyDescent="0.25">
      <c r="A702" t="s">
        <v>512</v>
      </c>
      <c r="B702" t="s">
        <v>513</v>
      </c>
      <c r="C702" t="s">
        <v>33</v>
      </c>
      <c r="D702" t="s">
        <v>34</v>
      </c>
      <c r="E702" t="s">
        <v>35</v>
      </c>
      <c r="F702">
        <v>0</v>
      </c>
      <c r="G702">
        <v>7</v>
      </c>
      <c r="H702">
        <v>3</v>
      </c>
      <c r="I702">
        <v>9</v>
      </c>
      <c r="J702">
        <v>0</v>
      </c>
      <c r="K702">
        <v>4</v>
      </c>
      <c r="L702">
        <v>8</v>
      </c>
      <c r="M702">
        <v>3</v>
      </c>
      <c r="N702">
        <v>5</v>
      </c>
      <c r="O702">
        <v>3</v>
      </c>
      <c r="P702">
        <v>2</v>
      </c>
      <c r="Q702">
        <v>7</v>
      </c>
      <c r="R702">
        <v>100</v>
      </c>
      <c r="S702">
        <v>39</v>
      </c>
      <c r="U702">
        <f t="shared" si="30"/>
        <v>39</v>
      </c>
      <c r="V702">
        <v>51</v>
      </c>
      <c r="W702">
        <v>10</v>
      </c>
      <c r="X702">
        <v>5</v>
      </c>
      <c r="Y702" s="1">
        <v>7.8</v>
      </c>
      <c r="Z702" s="1">
        <f t="shared" si="31"/>
        <v>7.8</v>
      </c>
      <c r="AA702" t="str">
        <f t="shared" si="32"/>
        <v>SOBRESTOCK</v>
      </c>
    </row>
    <row r="703" spans="1:27" x14ac:dyDescent="0.25">
      <c r="A703" t="s">
        <v>466</v>
      </c>
      <c r="B703" t="s">
        <v>467</v>
      </c>
      <c r="C703" t="s">
        <v>26</v>
      </c>
      <c r="D703" t="s">
        <v>27</v>
      </c>
      <c r="E703" t="s">
        <v>29</v>
      </c>
      <c r="F703">
        <v>18941</v>
      </c>
      <c r="G703">
        <v>13101</v>
      </c>
      <c r="H703">
        <v>4350</v>
      </c>
      <c r="I703">
        <v>18000</v>
      </c>
      <c r="J703">
        <v>11369</v>
      </c>
      <c r="K703">
        <v>10559</v>
      </c>
      <c r="L703">
        <v>17310</v>
      </c>
      <c r="M703">
        <v>1440</v>
      </c>
      <c r="N703">
        <v>1260</v>
      </c>
      <c r="O703">
        <v>33600</v>
      </c>
      <c r="P703">
        <v>13980</v>
      </c>
      <c r="Q703">
        <v>17330</v>
      </c>
      <c r="R703">
        <v>0.71</v>
      </c>
      <c r="S703">
        <v>7450</v>
      </c>
      <c r="U703">
        <f t="shared" si="30"/>
        <v>7450</v>
      </c>
      <c r="V703">
        <v>161240</v>
      </c>
      <c r="W703">
        <v>12</v>
      </c>
      <c r="X703">
        <v>13437</v>
      </c>
      <c r="Y703" s="1">
        <v>0.55000000000000004</v>
      </c>
      <c r="Z703" s="1">
        <f t="shared" si="31"/>
        <v>0.55443923494827718</v>
      </c>
      <c r="AA703" t="str">
        <f t="shared" si="32"/>
        <v>CRITICO</v>
      </c>
    </row>
    <row r="704" spans="1:27" x14ac:dyDescent="0.25">
      <c r="A704" t="s">
        <v>1152</v>
      </c>
      <c r="B704" t="s">
        <v>1153</v>
      </c>
      <c r="C704" t="s">
        <v>33</v>
      </c>
      <c r="D704" t="s">
        <v>34</v>
      </c>
      <c r="E704" t="s">
        <v>35</v>
      </c>
      <c r="F704">
        <v>10</v>
      </c>
      <c r="G704">
        <v>2</v>
      </c>
      <c r="H704">
        <v>1</v>
      </c>
      <c r="I704">
        <v>0</v>
      </c>
      <c r="J704">
        <v>0</v>
      </c>
      <c r="K704">
        <v>0</v>
      </c>
      <c r="L704">
        <v>4</v>
      </c>
      <c r="M704">
        <v>8</v>
      </c>
      <c r="N704">
        <v>0</v>
      </c>
      <c r="O704">
        <v>8</v>
      </c>
      <c r="P704">
        <v>13</v>
      </c>
      <c r="Q704">
        <v>0</v>
      </c>
      <c r="R704">
        <v>167.11</v>
      </c>
      <c r="S704">
        <v>1</v>
      </c>
      <c r="U704">
        <f t="shared" si="30"/>
        <v>1</v>
      </c>
      <c r="V704">
        <v>46</v>
      </c>
      <c r="W704">
        <v>7</v>
      </c>
      <c r="X704">
        <v>7</v>
      </c>
      <c r="Y704" s="1">
        <v>0.14000000000000001</v>
      </c>
      <c r="Z704" s="1">
        <f t="shared" si="31"/>
        <v>0.14285714285714285</v>
      </c>
      <c r="AA704" t="str">
        <f t="shared" si="32"/>
        <v>CRITICO</v>
      </c>
    </row>
    <row r="705" spans="1:27" x14ac:dyDescent="0.25">
      <c r="A705" t="s">
        <v>64</v>
      </c>
      <c r="B705" t="s">
        <v>65</v>
      </c>
      <c r="C705" t="s">
        <v>33</v>
      </c>
      <c r="D705" t="s">
        <v>34</v>
      </c>
      <c r="E705" t="s">
        <v>34</v>
      </c>
      <c r="F705">
        <v>0</v>
      </c>
      <c r="G705">
        <v>6</v>
      </c>
      <c r="H705">
        <v>5</v>
      </c>
      <c r="I705">
        <v>5</v>
      </c>
      <c r="J705">
        <v>2</v>
      </c>
      <c r="K705">
        <v>3</v>
      </c>
      <c r="L705">
        <v>7</v>
      </c>
      <c r="M705">
        <v>7</v>
      </c>
      <c r="N705">
        <v>21</v>
      </c>
      <c r="O705">
        <v>5</v>
      </c>
      <c r="P705">
        <v>0</v>
      </c>
      <c r="Q705">
        <v>0</v>
      </c>
      <c r="R705">
        <v>18.75</v>
      </c>
      <c r="S705">
        <v>9</v>
      </c>
      <c r="U705">
        <f t="shared" si="30"/>
        <v>9</v>
      </c>
      <c r="V705">
        <v>61</v>
      </c>
      <c r="W705">
        <v>9</v>
      </c>
      <c r="X705">
        <v>7</v>
      </c>
      <c r="Y705" s="1">
        <v>1.29</v>
      </c>
      <c r="Z705" s="1">
        <f t="shared" si="31"/>
        <v>1.2857142857142858</v>
      </c>
      <c r="AA705" t="str">
        <f t="shared" si="32"/>
        <v>CRITICO</v>
      </c>
    </row>
    <row r="706" spans="1:27" x14ac:dyDescent="0.25">
      <c r="A706" t="s">
        <v>1280</v>
      </c>
      <c r="B706" t="s">
        <v>1281</v>
      </c>
      <c r="C706" t="s">
        <v>33</v>
      </c>
      <c r="D706" t="s">
        <v>34</v>
      </c>
      <c r="E706" t="s">
        <v>34</v>
      </c>
      <c r="F706">
        <v>0</v>
      </c>
      <c r="G706">
        <v>0</v>
      </c>
      <c r="H706">
        <v>0</v>
      </c>
      <c r="I706">
        <v>4</v>
      </c>
      <c r="J706">
        <v>0</v>
      </c>
      <c r="K706">
        <v>0</v>
      </c>
      <c r="L706">
        <v>0</v>
      </c>
      <c r="M706">
        <v>2</v>
      </c>
      <c r="N706">
        <v>1</v>
      </c>
      <c r="O706">
        <v>0</v>
      </c>
      <c r="P706">
        <v>1</v>
      </c>
      <c r="Q706">
        <v>0</v>
      </c>
      <c r="R706">
        <v>375</v>
      </c>
      <c r="S706">
        <v>8</v>
      </c>
      <c r="U706">
        <f t="shared" si="30"/>
        <v>8</v>
      </c>
      <c r="V706">
        <v>8</v>
      </c>
      <c r="W706">
        <v>4</v>
      </c>
      <c r="X706">
        <v>2</v>
      </c>
      <c r="Y706" s="1">
        <v>4</v>
      </c>
      <c r="Z706" s="1">
        <f t="shared" si="31"/>
        <v>4</v>
      </c>
      <c r="AA706" t="str">
        <f t="shared" si="32"/>
        <v>NORMOSTOCK</v>
      </c>
    </row>
    <row r="707" spans="1:27" x14ac:dyDescent="0.25">
      <c r="A707" t="s">
        <v>922</v>
      </c>
      <c r="B707" t="s">
        <v>923</v>
      </c>
      <c r="C707" t="s">
        <v>33</v>
      </c>
      <c r="D707" t="s">
        <v>34</v>
      </c>
      <c r="E707" t="s">
        <v>34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48</v>
      </c>
      <c r="P707">
        <v>0</v>
      </c>
      <c r="Q707">
        <v>0</v>
      </c>
      <c r="R707">
        <v>27.29</v>
      </c>
      <c r="S707">
        <v>0</v>
      </c>
      <c r="U707">
        <f t="shared" ref="U707:U749" si="33">SUM(S707,T707)</f>
        <v>0</v>
      </c>
      <c r="V707">
        <v>48</v>
      </c>
      <c r="W707">
        <v>1</v>
      </c>
      <c r="X707">
        <v>48</v>
      </c>
      <c r="Y707" s="1">
        <v>0</v>
      </c>
      <c r="Z707" s="1">
        <f t="shared" ref="Z707:Z749" si="34">IFERROR(U707/X707,0)</f>
        <v>0</v>
      </c>
      <c r="AA707" t="str">
        <f t="shared" ref="AA707:AA749" si="35">IF(X707=0,"SIN ROTACION",IF(Z707&lt;2,"CRITICO", IF(Z707&lt;=3,"SUBSTOCK",IF(Z707&lt;6.1,"NORMOSTOCK","SOBRESTOCK"))))</f>
        <v>CRITICO</v>
      </c>
    </row>
    <row r="708" spans="1:27" x14ac:dyDescent="0.25">
      <c r="A708" t="s">
        <v>276</v>
      </c>
      <c r="B708" t="s">
        <v>277</v>
      </c>
      <c r="C708" t="s">
        <v>33</v>
      </c>
      <c r="D708" t="s">
        <v>34</v>
      </c>
      <c r="E708" t="s">
        <v>35</v>
      </c>
      <c r="F708">
        <v>0</v>
      </c>
      <c r="G708">
        <v>0</v>
      </c>
      <c r="H708">
        <v>2</v>
      </c>
      <c r="I708">
        <v>1</v>
      </c>
      <c r="J708">
        <v>5</v>
      </c>
      <c r="K708">
        <v>0</v>
      </c>
      <c r="L708">
        <v>0</v>
      </c>
      <c r="M708">
        <v>1</v>
      </c>
      <c r="N708">
        <v>0</v>
      </c>
      <c r="O708">
        <v>69</v>
      </c>
      <c r="P708">
        <v>0</v>
      </c>
      <c r="Q708">
        <v>0</v>
      </c>
      <c r="R708">
        <v>16.25</v>
      </c>
      <c r="S708">
        <v>254</v>
      </c>
      <c r="T708">
        <v>63</v>
      </c>
      <c r="U708">
        <f t="shared" si="33"/>
        <v>317</v>
      </c>
      <c r="V708">
        <v>78</v>
      </c>
      <c r="W708">
        <v>5</v>
      </c>
      <c r="X708">
        <v>16</v>
      </c>
      <c r="Y708" s="1">
        <v>15.88</v>
      </c>
      <c r="Z708" s="1">
        <f t="shared" si="34"/>
        <v>19.8125</v>
      </c>
      <c r="AA708" t="str">
        <f t="shared" si="35"/>
        <v>SOBRESTOCK</v>
      </c>
    </row>
    <row r="709" spans="1:27" x14ac:dyDescent="0.25">
      <c r="A709" t="s">
        <v>1044</v>
      </c>
      <c r="B709" t="s">
        <v>1045</v>
      </c>
      <c r="C709" t="s">
        <v>33</v>
      </c>
      <c r="D709" t="s">
        <v>34</v>
      </c>
      <c r="E709" t="s">
        <v>34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606.25</v>
      </c>
      <c r="S709">
        <v>0</v>
      </c>
      <c r="T709">
        <v>1</v>
      </c>
      <c r="U709">
        <f t="shared" si="33"/>
        <v>1</v>
      </c>
      <c r="V709">
        <v>1</v>
      </c>
      <c r="W709">
        <v>1</v>
      </c>
      <c r="X709">
        <v>1</v>
      </c>
      <c r="Y709" s="1">
        <v>0</v>
      </c>
      <c r="Z709" s="1">
        <f t="shared" si="34"/>
        <v>1</v>
      </c>
      <c r="AA709" t="str">
        <f t="shared" si="35"/>
        <v>CRITICO</v>
      </c>
    </row>
    <row r="710" spans="1:27" x14ac:dyDescent="0.25">
      <c r="A710" t="s">
        <v>314</v>
      </c>
      <c r="B710" t="s">
        <v>315</v>
      </c>
      <c r="C710" t="s">
        <v>33</v>
      </c>
      <c r="D710" t="s">
        <v>34</v>
      </c>
      <c r="E710" t="s">
        <v>34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4.0599999999999996</v>
      </c>
      <c r="S710">
        <v>105</v>
      </c>
      <c r="U710">
        <f t="shared" si="33"/>
        <v>105</v>
      </c>
      <c r="V710">
        <v>0</v>
      </c>
      <c r="W710">
        <v>0</v>
      </c>
      <c r="X710">
        <v>0</v>
      </c>
      <c r="Y710" s="1">
        <v>0</v>
      </c>
      <c r="Z710" s="1">
        <f t="shared" si="34"/>
        <v>0</v>
      </c>
      <c r="AA710" t="str">
        <f t="shared" si="35"/>
        <v>SIN ROTACION</v>
      </c>
    </row>
    <row r="711" spans="1:27" x14ac:dyDescent="0.25">
      <c r="A711" t="s">
        <v>1200</v>
      </c>
      <c r="B711" t="s">
        <v>1201</v>
      </c>
      <c r="C711" t="s">
        <v>33</v>
      </c>
      <c r="D711" t="s">
        <v>34</v>
      </c>
      <c r="E711" t="s">
        <v>34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4</v>
      </c>
      <c r="L711">
        <v>21</v>
      </c>
      <c r="M711">
        <v>40</v>
      </c>
      <c r="N711">
        <v>10</v>
      </c>
      <c r="O711">
        <v>55</v>
      </c>
      <c r="P711">
        <v>10</v>
      </c>
      <c r="Q711">
        <v>10</v>
      </c>
      <c r="R711">
        <v>15.24</v>
      </c>
      <c r="S711">
        <v>120</v>
      </c>
      <c r="U711">
        <f t="shared" si="33"/>
        <v>120</v>
      </c>
      <c r="V711">
        <v>150</v>
      </c>
      <c r="W711">
        <v>7</v>
      </c>
      <c r="X711">
        <v>21</v>
      </c>
      <c r="Y711" s="1">
        <v>5.71</v>
      </c>
      <c r="Z711" s="1">
        <f t="shared" si="34"/>
        <v>5.7142857142857144</v>
      </c>
      <c r="AA711" t="str">
        <f t="shared" si="35"/>
        <v>NORMOSTOCK</v>
      </c>
    </row>
    <row r="712" spans="1:27" x14ac:dyDescent="0.25">
      <c r="A712" t="s">
        <v>578</v>
      </c>
      <c r="B712" t="s">
        <v>579</v>
      </c>
      <c r="C712" t="s">
        <v>33</v>
      </c>
      <c r="D712" t="s">
        <v>34</v>
      </c>
      <c r="E712" t="s">
        <v>34</v>
      </c>
      <c r="F712">
        <v>0</v>
      </c>
      <c r="G712">
        <v>9</v>
      </c>
      <c r="H712">
        <v>6</v>
      </c>
      <c r="I712">
        <v>3</v>
      </c>
      <c r="J712">
        <v>1</v>
      </c>
      <c r="K712">
        <v>5</v>
      </c>
      <c r="L712">
        <v>2</v>
      </c>
      <c r="M712">
        <v>2</v>
      </c>
      <c r="N712">
        <v>1</v>
      </c>
      <c r="O712">
        <v>0</v>
      </c>
      <c r="P712">
        <v>1</v>
      </c>
      <c r="Q712">
        <v>5</v>
      </c>
      <c r="R712">
        <v>275</v>
      </c>
      <c r="S712">
        <v>5</v>
      </c>
      <c r="U712">
        <f t="shared" si="33"/>
        <v>5</v>
      </c>
      <c r="V712">
        <v>35</v>
      </c>
      <c r="W712">
        <v>10</v>
      </c>
      <c r="X712">
        <v>4</v>
      </c>
      <c r="Y712" s="1">
        <v>1.25</v>
      </c>
      <c r="Z712" s="1">
        <f t="shared" si="34"/>
        <v>1.25</v>
      </c>
      <c r="AA712" t="str">
        <f t="shared" si="35"/>
        <v>CRITICO</v>
      </c>
    </row>
    <row r="713" spans="1:27" x14ac:dyDescent="0.25">
      <c r="A713" t="s">
        <v>222</v>
      </c>
      <c r="B713" t="s">
        <v>223</v>
      </c>
      <c r="C713" t="s">
        <v>33</v>
      </c>
      <c r="D713" t="s">
        <v>34</v>
      </c>
      <c r="E713" t="s">
        <v>34</v>
      </c>
      <c r="F713">
        <v>1</v>
      </c>
      <c r="G713">
        <v>0</v>
      </c>
      <c r="H713">
        <v>1</v>
      </c>
      <c r="I713">
        <v>0</v>
      </c>
      <c r="J713">
        <v>1</v>
      </c>
      <c r="K713">
        <v>1</v>
      </c>
      <c r="L713">
        <v>1</v>
      </c>
      <c r="M713">
        <v>0</v>
      </c>
      <c r="N713">
        <v>0</v>
      </c>
      <c r="O713">
        <v>0</v>
      </c>
      <c r="P713">
        <v>2</v>
      </c>
      <c r="Q713">
        <v>0</v>
      </c>
      <c r="R713">
        <v>437.5</v>
      </c>
      <c r="S713">
        <v>6</v>
      </c>
      <c r="U713">
        <f t="shared" si="33"/>
        <v>6</v>
      </c>
      <c r="V713">
        <v>7</v>
      </c>
      <c r="W713">
        <v>6</v>
      </c>
      <c r="X713">
        <v>1</v>
      </c>
      <c r="Y713" s="1">
        <v>6</v>
      </c>
      <c r="Z713" s="1">
        <f t="shared" si="34"/>
        <v>6</v>
      </c>
      <c r="AA713" t="str">
        <f t="shared" si="35"/>
        <v>NORMOSTOCK</v>
      </c>
    </row>
    <row r="714" spans="1:27" x14ac:dyDescent="0.25">
      <c r="A714" t="s">
        <v>1440</v>
      </c>
      <c r="B714" t="s">
        <v>1441</v>
      </c>
      <c r="C714" t="s">
        <v>26</v>
      </c>
      <c r="D714" t="s">
        <v>27</v>
      </c>
      <c r="E714" t="s">
        <v>29</v>
      </c>
      <c r="F714">
        <v>3</v>
      </c>
      <c r="G714">
        <v>10</v>
      </c>
      <c r="H714">
        <v>2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0</v>
      </c>
      <c r="O714">
        <v>0</v>
      </c>
      <c r="P714">
        <v>1</v>
      </c>
      <c r="Q714">
        <v>0</v>
      </c>
      <c r="R714">
        <v>11.09</v>
      </c>
      <c r="S714">
        <v>6</v>
      </c>
      <c r="U714">
        <f t="shared" si="33"/>
        <v>6</v>
      </c>
      <c r="V714">
        <v>17</v>
      </c>
      <c r="W714">
        <v>5</v>
      </c>
      <c r="X714">
        <v>3</v>
      </c>
      <c r="Y714" s="1">
        <v>2</v>
      </c>
      <c r="Z714" s="1">
        <f t="shared" si="34"/>
        <v>2</v>
      </c>
      <c r="AA714" t="str">
        <f t="shared" si="35"/>
        <v>SUBSTOCK</v>
      </c>
    </row>
    <row r="715" spans="1:27" x14ac:dyDescent="0.25">
      <c r="A715" t="s">
        <v>478</v>
      </c>
      <c r="B715" t="s">
        <v>479</v>
      </c>
      <c r="C715" t="s">
        <v>26</v>
      </c>
      <c r="D715" t="s">
        <v>27</v>
      </c>
      <c r="E715" t="s">
        <v>29</v>
      </c>
      <c r="F715">
        <v>1260</v>
      </c>
      <c r="G715">
        <v>150</v>
      </c>
      <c r="H715">
        <v>720</v>
      </c>
      <c r="I715">
        <v>540</v>
      </c>
      <c r="J715">
        <v>450</v>
      </c>
      <c r="K715">
        <v>240</v>
      </c>
      <c r="L715">
        <v>1170</v>
      </c>
      <c r="M715">
        <v>120</v>
      </c>
      <c r="N715">
        <v>0</v>
      </c>
      <c r="O715">
        <v>540</v>
      </c>
      <c r="P715">
        <v>630</v>
      </c>
      <c r="Q715">
        <v>1380</v>
      </c>
      <c r="R715">
        <v>1</v>
      </c>
      <c r="S715">
        <v>330</v>
      </c>
      <c r="U715">
        <f t="shared" si="33"/>
        <v>330</v>
      </c>
      <c r="V715">
        <v>7200</v>
      </c>
      <c r="W715">
        <v>11</v>
      </c>
      <c r="X715">
        <v>655</v>
      </c>
      <c r="Y715" s="1">
        <v>0.5</v>
      </c>
      <c r="Z715" s="1">
        <f t="shared" si="34"/>
        <v>0.50381679389312972</v>
      </c>
      <c r="AA715" t="str">
        <f t="shared" si="35"/>
        <v>CRITICO</v>
      </c>
    </row>
    <row r="716" spans="1:27" x14ac:dyDescent="0.25">
      <c r="A716" t="s">
        <v>1132</v>
      </c>
      <c r="B716" t="s">
        <v>1133</v>
      </c>
      <c r="C716" t="s">
        <v>33</v>
      </c>
      <c r="D716" t="s">
        <v>34</v>
      </c>
      <c r="E716" t="s">
        <v>35</v>
      </c>
      <c r="F716">
        <v>35</v>
      </c>
      <c r="G716">
        <v>260</v>
      </c>
      <c r="H716">
        <v>77</v>
      </c>
      <c r="I716">
        <v>1346</v>
      </c>
      <c r="J716">
        <v>20</v>
      </c>
      <c r="K716">
        <v>10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6.96</v>
      </c>
      <c r="S716">
        <v>0</v>
      </c>
      <c r="U716">
        <f t="shared" si="33"/>
        <v>0</v>
      </c>
      <c r="V716">
        <v>1748</v>
      </c>
      <c r="W716">
        <v>6</v>
      </c>
      <c r="X716">
        <v>291</v>
      </c>
      <c r="Y716" s="1">
        <v>0</v>
      </c>
      <c r="Z716" s="1">
        <f t="shared" si="34"/>
        <v>0</v>
      </c>
      <c r="AA716" t="str">
        <f t="shared" si="35"/>
        <v>CRITICO</v>
      </c>
    </row>
    <row r="717" spans="1:27" x14ac:dyDescent="0.25">
      <c r="A717" t="s">
        <v>1458</v>
      </c>
      <c r="B717" t="s">
        <v>1459</v>
      </c>
      <c r="C717" t="s">
        <v>26</v>
      </c>
      <c r="D717" t="s">
        <v>34</v>
      </c>
      <c r="E717" t="s">
        <v>29</v>
      </c>
      <c r="F717">
        <v>1093</v>
      </c>
      <c r="G717">
        <v>216</v>
      </c>
      <c r="H717">
        <v>113</v>
      </c>
      <c r="I717">
        <v>5136</v>
      </c>
      <c r="J717">
        <v>763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34.804000000000002</v>
      </c>
      <c r="S717">
        <v>0</v>
      </c>
      <c r="U717">
        <f t="shared" si="33"/>
        <v>0</v>
      </c>
      <c r="V717">
        <v>7321</v>
      </c>
      <c r="W717">
        <v>5</v>
      </c>
      <c r="X717">
        <v>1464</v>
      </c>
      <c r="Y717" s="1">
        <v>0</v>
      </c>
      <c r="Z717" s="1">
        <f t="shared" si="34"/>
        <v>0</v>
      </c>
      <c r="AA717" t="str">
        <f t="shared" si="35"/>
        <v>CRITICO</v>
      </c>
    </row>
    <row r="718" spans="1:27" x14ac:dyDescent="0.25">
      <c r="A718" t="s">
        <v>828</v>
      </c>
      <c r="B718" t="s">
        <v>829</v>
      </c>
      <c r="C718" t="s">
        <v>33</v>
      </c>
      <c r="D718" t="s">
        <v>34</v>
      </c>
      <c r="E718" t="s">
        <v>34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18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61.25</v>
      </c>
      <c r="S718">
        <v>7</v>
      </c>
      <c r="U718">
        <f t="shared" si="33"/>
        <v>7</v>
      </c>
      <c r="V718">
        <v>18</v>
      </c>
      <c r="W718">
        <v>1</v>
      </c>
      <c r="X718">
        <v>18</v>
      </c>
      <c r="Y718" s="1">
        <v>0.39</v>
      </c>
      <c r="Z718" s="1">
        <f t="shared" si="34"/>
        <v>0.3888888888888889</v>
      </c>
      <c r="AA718" t="str">
        <f t="shared" si="35"/>
        <v>CRITICO</v>
      </c>
    </row>
    <row r="719" spans="1:27" x14ac:dyDescent="0.25">
      <c r="A719" t="s">
        <v>194</v>
      </c>
      <c r="B719" t="s">
        <v>195</v>
      </c>
      <c r="C719" t="s">
        <v>33</v>
      </c>
      <c r="D719" t="s">
        <v>34</v>
      </c>
      <c r="E719" t="s">
        <v>34</v>
      </c>
      <c r="F719">
        <v>0</v>
      </c>
      <c r="G719">
        <v>0</v>
      </c>
      <c r="H719">
        <v>0</v>
      </c>
      <c r="I719">
        <v>2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3000</v>
      </c>
      <c r="S719">
        <v>8</v>
      </c>
      <c r="U719">
        <f t="shared" si="33"/>
        <v>8</v>
      </c>
      <c r="V719">
        <v>3</v>
      </c>
      <c r="W719">
        <v>2</v>
      </c>
      <c r="X719">
        <v>2</v>
      </c>
      <c r="Y719" s="1">
        <v>4</v>
      </c>
      <c r="Z719" s="1">
        <f t="shared" si="34"/>
        <v>4</v>
      </c>
      <c r="AA719" t="str">
        <f t="shared" si="35"/>
        <v>NORMOSTOCK</v>
      </c>
    </row>
    <row r="720" spans="1:27" x14ac:dyDescent="0.25">
      <c r="A720" t="s">
        <v>1064</v>
      </c>
      <c r="B720" t="s">
        <v>1065</v>
      </c>
      <c r="C720" t="s">
        <v>33</v>
      </c>
      <c r="D720" t="s">
        <v>34</v>
      </c>
      <c r="E720" t="s">
        <v>34</v>
      </c>
      <c r="F720">
        <v>4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</v>
      </c>
      <c r="P720">
        <v>1</v>
      </c>
      <c r="Q720">
        <v>0</v>
      </c>
      <c r="R720">
        <v>56.88</v>
      </c>
      <c r="S720">
        <v>4</v>
      </c>
      <c r="U720">
        <f t="shared" si="33"/>
        <v>4</v>
      </c>
      <c r="V720">
        <v>6</v>
      </c>
      <c r="W720">
        <v>3</v>
      </c>
      <c r="X720">
        <v>2</v>
      </c>
      <c r="Y720" s="1">
        <v>2</v>
      </c>
      <c r="Z720" s="1">
        <f t="shared" si="34"/>
        <v>2</v>
      </c>
      <c r="AA720" t="str">
        <f t="shared" si="35"/>
        <v>SUBSTOCK</v>
      </c>
    </row>
    <row r="721" spans="1:27" x14ac:dyDescent="0.25">
      <c r="A721" t="s">
        <v>386</v>
      </c>
      <c r="B721" t="s">
        <v>387</v>
      </c>
      <c r="C721" t="s">
        <v>33</v>
      </c>
      <c r="D721" t="s">
        <v>34</v>
      </c>
      <c r="E721" t="s">
        <v>34</v>
      </c>
      <c r="F721">
        <v>3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0</v>
      </c>
      <c r="P721">
        <v>0</v>
      </c>
      <c r="Q721">
        <v>0</v>
      </c>
      <c r="R721">
        <v>120</v>
      </c>
      <c r="S721">
        <v>0</v>
      </c>
      <c r="U721">
        <f t="shared" si="33"/>
        <v>0</v>
      </c>
      <c r="V721">
        <v>4</v>
      </c>
      <c r="W721">
        <v>2</v>
      </c>
      <c r="X721">
        <v>2</v>
      </c>
      <c r="Y721" s="1">
        <v>0</v>
      </c>
      <c r="Z721" s="1">
        <f t="shared" si="34"/>
        <v>0</v>
      </c>
      <c r="AA721" t="str">
        <f t="shared" si="35"/>
        <v>CRITICO</v>
      </c>
    </row>
    <row r="722" spans="1:27" x14ac:dyDescent="0.25">
      <c r="A722" t="s">
        <v>1202</v>
      </c>
      <c r="B722" t="s">
        <v>1203</v>
      </c>
      <c r="C722" t="s">
        <v>33</v>
      </c>
      <c r="D722" t="s">
        <v>34</v>
      </c>
      <c r="E722" t="s">
        <v>35</v>
      </c>
      <c r="F722">
        <v>10</v>
      </c>
      <c r="G722">
        <v>50</v>
      </c>
      <c r="H722">
        <v>40</v>
      </c>
      <c r="I722">
        <v>100</v>
      </c>
      <c r="J722">
        <v>0</v>
      </c>
      <c r="K722">
        <v>20</v>
      </c>
      <c r="L722">
        <v>10</v>
      </c>
      <c r="M722">
        <v>20</v>
      </c>
      <c r="N722">
        <v>0</v>
      </c>
      <c r="O722">
        <v>0</v>
      </c>
      <c r="P722">
        <v>20</v>
      </c>
      <c r="Q722">
        <v>45</v>
      </c>
      <c r="R722">
        <v>1.819</v>
      </c>
      <c r="S722">
        <v>3911</v>
      </c>
      <c r="T722">
        <v>7230</v>
      </c>
      <c r="U722">
        <f t="shared" si="33"/>
        <v>11141</v>
      </c>
      <c r="V722">
        <v>315</v>
      </c>
      <c r="W722">
        <v>9</v>
      </c>
      <c r="X722">
        <v>35</v>
      </c>
      <c r="Y722" s="1">
        <v>111.74</v>
      </c>
      <c r="Z722" s="1">
        <f t="shared" si="34"/>
        <v>318.31428571428569</v>
      </c>
      <c r="AA722" t="str">
        <f t="shared" si="35"/>
        <v>SOBRESTOCK</v>
      </c>
    </row>
    <row r="723" spans="1:27" x14ac:dyDescent="0.25">
      <c r="A723" t="s">
        <v>370</v>
      </c>
      <c r="B723" t="s">
        <v>371</v>
      </c>
      <c r="C723" t="s">
        <v>33</v>
      </c>
      <c r="D723" t="s">
        <v>34</v>
      </c>
      <c r="E723" t="s">
        <v>34</v>
      </c>
      <c r="F723">
        <v>0</v>
      </c>
      <c r="G723">
        <v>0</v>
      </c>
      <c r="H723">
        <v>30</v>
      </c>
      <c r="I723">
        <v>44</v>
      </c>
      <c r="J723">
        <v>51</v>
      </c>
      <c r="K723">
        <v>56</v>
      </c>
      <c r="L723">
        <v>14</v>
      </c>
      <c r="M723">
        <v>1</v>
      </c>
      <c r="N723">
        <v>1</v>
      </c>
      <c r="O723">
        <v>1</v>
      </c>
      <c r="P723">
        <v>0</v>
      </c>
      <c r="Q723">
        <v>2</v>
      </c>
      <c r="R723">
        <v>6</v>
      </c>
      <c r="S723">
        <v>0</v>
      </c>
      <c r="U723">
        <f t="shared" si="33"/>
        <v>0</v>
      </c>
      <c r="V723">
        <v>200</v>
      </c>
      <c r="W723">
        <v>9</v>
      </c>
      <c r="X723">
        <v>22</v>
      </c>
      <c r="Y723" s="1">
        <v>0</v>
      </c>
      <c r="Z723" s="1">
        <f t="shared" si="34"/>
        <v>0</v>
      </c>
      <c r="AA723" t="str">
        <f t="shared" si="35"/>
        <v>CRITICO</v>
      </c>
    </row>
    <row r="724" spans="1:27" x14ac:dyDescent="0.25">
      <c r="A724" t="s">
        <v>1186</v>
      </c>
      <c r="B724" t="s">
        <v>1187</v>
      </c>
      <c r="C724" t="s">
        <v>33</v>
      </c>
      <c r="D724" t="s">
        <v>34</v>
      </c>
      <c r="E724" t="s">
        <v>34</v>
      </c>
      <c r="F724">
        <v>1</v>
      </c>
      <c r="G724">
        <v>0</v>
      </c>
      <c r="H724">
        <v>3</v>
      </c>
      <c r="I724">
        <v>0</v>
      </c>
      <c r="J724">
        <v>0</v>
      </c>
      <c r="K724">
        <v>0</v>
      </c>
      <c r="L724">
        <v>3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1750</v>
      </c>
      <c r="S724">
        <v>0</v>
      </c>
      <c r="U724">
        <f t="shared" si="33"/>
        <v>0</v>
      </c>
      <c r="V724">
        <v>7</v>
      </c>
      <c r="W724">
        <v>3</v>
      </c>
      <c r="X724">
        <v>2</v>
      </c>
      <c r="Y724" s="1">
        <v>0</v>
      </c>
      <c r="Z724" s="1">
        <f t="shared" si="34"/>
        <v>0</v>
      </c>
      <c r="AA724" t="str">
        <f t="shared" si="35"/>
        <v>CRITICO</v>
      </c>
    </row>
    <row r="725" spans="1:27" x14ac:dyDescent="0.25">
      <c r="A725" t="s">
        <v>1466</v>
      </c>
      <c r="B725" t="s">
        <v>1467</v>
      </c>
      <c r="C725" t="s">
        <v>26</v>
      </c>
      <c r="D725" t="s">
        <v>34</v>
      </c>
      <c r="E725" t="s">
        <v>29</v>
      </c>
      <c r="F725">
        <v>194</v>
      </c>
      <c r="G725">
        <v>453</v>
      </c>
      <c r="H725">
        <v>0</v>
      </c>
      <c r="I725">
        <v>5141</v>
      </c>
      <c r="J725">
        <v>621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222.53399999999999</v>
      </c>
      <c r="S725">
        <v>0</v>
      </c>
      <c r="U725">
        <f t="shared" si="33"/>
        <v>0</v>
      </c>
      <c r="V725">
        <v>6409</v>
      </c>
      <c r="W725">
        <v>4</v>
      </c>
      <c r="X725">
        <v>1602</v>
      </c>
      <c r="Y725" s="1">
        <v>0</v>
      </c>
      <c r="Z725" s="1">
        <f t="shared" si="34"/>
        <v>0</v>
      </c>
      <c r="AA725" t="str">
        <f t="shared" si="35"/>
        <v>CRITICO</v>
      </c>
    </row>
    <row r="726" spans="1:27" x14ac:dyDescent="0.25">
      <c r="A726" t="s">
        <v>1358</v>
      </c>
      <c r="B726" t="s">
        <v>1359</v>
      </c>
      <c r="C726" t="s">
        <v>33</v>
      </c>
      <c r="D726" t="s">
        <v>34</v>
      </c>
      <c r="E726" t="s">
        <v>34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4</v>
      </c>
      <c r="M726">
        <v>0</v>
      </c>
      <c r="N726">
        <v>3</v>
      </c>
      <c r="O726">
        <v>10</v>
      </c>
      <c r="P726">
        <v>0</v>
      </c>
      <c r="Q726">
        <v>50</v>
      </c>
      <c r="R726">
        <v>22.5</v>
      </c>
      <c r="S726">
        <v>183</v>
      </c>
      <c r="U726">
        <f t="shared" si="33"/>
        <v>183</v>
      </c>
      <c r="V726">
        <v>67</v>
      </c>
      <c r="W726">
        <v>4</v>
      </c>
      <c r="X726">
        <v>17</v>
      </c>
      <c r="Y726" s="1">
        <v>10.76</v>
      </c>
      <c r="Z726" s="1">
        <f t="shared" si="34"/>
        <v>10.764705882352942</v>
      </c>
      <c r="AA726" t="str">
        <f t="shared" si="35"/>
        <v>SOBRESTOCK</v>
      </c>
    </row>
    <row r="727" spans="1:27" x14ac:dyDescent="0.25">
      <c r="A727" t="s">
        <v>1126</v>
      </c>
      <c r="B727" t="s">
        <v>1127</v>
      </c>
      <c r="C727" t="s">
        <v>33</v>
      </c>
      <c r="D727" t="s">
        <v>34</v>
      </c>
      <c r="E727" t="s">
        <v>34</v>
      </c>
      <c r="F727">
        <v>1</v>
      </c>
      <c r="G727">
        <v>0</v>
      </c>
      <c r="H727">
        <v>1</v>
      </c>
      <c r="I727">
        <v>2</v>
      </c>
      <c r="J727">
        <v>3</v>
      </c>
      <c r="K727">
        <v>0</v>
      </c>
      <c r="L727">
        <v>3</v>
      </c>
      <c r="M727">
        <v>0</v>
      </c>
      <c r="N727">
        <v>2</v>
      </c>
      <c r="O727">
        <v>0</v>
      </c>
      <c r="P727">
        <v>3</v>
      </c>
      <c r="Q727">
        <v>2</v>
      </c>
      <c r="R727">
        <v>437.5</v>
      </c>
      <c r="S727">
        <v>5</v>
      </c>
      <c r="U727">
        <f t="shared" si="33"/>
        <v>5</v>
      </c>
      <c r="V727">
        <v>17</v>
      </c>
      <c r="W727">
        <v>8</v>
      </c>
      <c r="X727">
        <v>2</v>
      </c>
      <c r="Y727" s="1">
        <v>2.5</v>
      </c>
      <c r="Z727" s="1">
        <f t="shared" si="34"/>
        <v>2.5</v>
      </c>
      <c r="AA727" t="str">
        <f t="shared" si="35"/>
        <v>SUBSTOCK</v>
      </c>
    </row>
    <row r="728" spans="1:27" x14ac:dyDescent="0.25">
      <c r="A728" t="s">
        <v>1046</v>
      </c>
      <c r="B728" t="s">
        <v>1047</v>
      </c>
      <c r="C728" t="s">
        <v>33</v>
      </c>
      <c r="D728" t="s">
        <v>34</v>
      </c>
      <c r="E728" t="s">
        <v>34</v>
      </c>
      <c r="F728">
        <v>1</v>
      </c>
      <c r="G728">
        <v>0</v>
      </c>
      <c r="H728">
        <v>2</v>
      </c>
      <c r="I728">
        <v>5</v>
      </c>
      <c r="J728">
        <v>0</v>
      </c>
      <c r="K728">
        <v>1</v>
      </c>
      <c r="L728">
        <v>0</v>
      </c>
      <c r="M728">
        <v>1</v>
      </c>
      <c r="N728">
        <v>1</v>
      </c>
      <c r="O728">
        <v>0</v>
      </c>
      <c r="P728">
        <v>0</v>
      </c>
      <c r="Q728">
        <v>0</v>
      </c>
      <c r="R728">
        <v>66.444999999999993</v>
      </c>
      <c r="S728">
        <v>8</v>
      </c>
      <c r="U728">
        <f t="shared" si="33"/>
        <v>8</v>
      </c>
      <c r="V728">
        <v>11</v>
      </c>
      <c r="W728">
        <v>6</v>
      </c>
      <c r="X728">
        <v>2</v>
      </c>
      <c r="Y728" s="1">
        <v>4</v>
      </c>
      <c r="Z728" s="1">
        <f t="shared" si="34"/>
        <v>4</v>
      </c>
      <c r="AA728" t="str">
        <f t="shared" si="35"/>
        <v>NORMOSTOCK</v>
      </c>
    </row>
    <row r="729" spans="1:27" x14ac:dyDescent="0.25">
      <c r="A729" t="s">
        <v>806</v>
      </c>
      <c r="B729" t="s">
        <v>807</v>
      </c>
      <c r="C729" t="s">
        <v>33</v>
      </c>
      <c r="D729" t="s">
        <v>34</v>
      </c>
      <c r="E729" t="s">
        <v>34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10</v>
      </c>
      <c r="R729">
        <v>0.04</v>
      </c>
      <c r="S729">
        <v>90</v>
      </c>
      <c r="T729">
        <v>550</v>
      </c>
      <c r="U729">
        <f t="shared" si="33"/>
        <v>640</v>
      </c>
      <c r="V729">
        <v>10</v>
      </c>
      <c r="W729">
        <v>1</v>
      </c>
      <c r="X729">
        <v>10</v>
      </c>
      <c r="Y729" s="1">
        <v>9</v>
      </c>
      <c r="Z729" s="1">
        <f t="shared" si="34"/>
        <v>64</v>
      </c>
      <c r="AA729" t="str">
        <f t="shared" si="35"/>
        <v>SOBRESTOCK</v>
      </c>
    </row>
    <row r="730" spans="1:27" x14ac:dyDescent="0.25">
      <c r="A730" t="s">
        <v>1452</v>
      </c>
      <c r="B730" t="s">
        <v>1453</v>
      </c>
      <c r="C730" t="s">
        <v>26</v>
      </c>
      <c r="D730" t="s">
        <v>34</v>
      </c>
      <c r="E730" t="s">
        <v>29</v>
      </c>
      <c r="F730">
        <v>416</v>
      </c>
      <c r="G730">
        <v>95</v>
      </c>
      <c r="H730">
        <v>31</v>
      </c>
      <c r="I730">
        <v>835</v>
      </c>
      <c r="J730">
        <v>109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779.84</v>
      </c>
      <c r="S730">
        <v>0</v>
      </c>
      <c r="U730">
        <f t="shared" si="33"/>
        <v>0</v>
      </c>
      <c r="V730">
        <v>1486</v>
      </c>
      <c r="W730">
        <v>5</v>
      </c>
      <c r="X730">
        <v>297</v>
      </c>
      <c r="Y730" s="1">
        <v>0</v>
      </c>
      <c r="Z730" s="1">
        <f t="shared" si="34"/>
        <v>0</v>
      </c>
      <c r="AA730" t="str">
        <f t="shared" si="35"/>
        <v>CRITICO</v>
      </c>
    </row>
    <row r="731" spans="1:27" x14ac:dyDescent="0.25">
      <c r="A731" t="s">
        <v>598</v>
      </c>
      <c r="B731" t="s">
        <v>599</v>
      </c>
      <c r="C731" t="s">
        <v>33</v>
      </c>
      <c r="D731" t="s">
        <v>34</v>
      </c>
      <c r="E731" t="s">
        <v>34</v>
      </c>
      <c r="F731">
        <v>1</v>
      </c>
      <c r="G731">
        <v>0</v>
      </c>
      <c r="H731">
        <v>0</v>
      </c>
      <c r="I731">
        <v>2</v>
      </c>
      <c r="J731">
        <v>2</v>
      </c>
      <c r="K731">
        <v>0</v>
      </c>
      <c r="L731">
        <v>2</v>
      </c>
      <c r="M731">
        <v>0</v>
      </c>
      <c r="N731">
        <v>5</v>
      </c>
      <c r="O731">
        <v>0</v>
      </c>
      <c r="P731">
        <v>1</v>
      </c>
      <c r="Q731">
        <v>2</v>
      </c>
      <c r="R731">
        <v>437.5</v>
      </c>
      <c r="S731">
        <v>5</v>
      </c>
      <c r="U731">
        <f t="shared" si="33"/>
        <v>5</v>
      </c>
      <c r="V731">
        <v>15</v>
      </c>
      <c r="W731">
        <v>7</v>
      </c>
      <c r="X731">
        <v>2</v>
      </c>
      <c r="Y731" s="1">
        <v>2.5</v>
      </c>
      <c r="Z731" s="1">
        <f t="shared" si="34"/>
        <v>2.5</v>
      </c>
      <c r="AA731" t="str">
        <f t="shared" si="35"/>
        <v>SUBSTOCK</v>
      </c>
    </row>
    <row r="732" spans="1:27" x14ac:dyDescent="0.25">
      <c r="A732" t="s">
        <v>1462</v>
      </c>
      <c r="B732" t="s">
        <v>1463</v>
      </c>
      <c r="C732" t="s">
        <v>26</v>
      </c>
      <c r="D732" t="s">
        <v>34</v>
      </c>
      <c r="E732" t="s">
        <v>29</v>
      </c>
      <c r="F732">
        <v>1</v>
      </c>
      <c r="G732">
        <v>6</v>
      </c>
      <c r="H732">
        <v>4</v>
      </c>
      <c r="I732">
        <v>4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1015.96</v>
      </c>
      <c r="S732">
        <v>0</v>
      </c>
      <c r="T732">
        <v>1343</v>
      </c>
      <c r="U732">
        <f t="shared" si="33"/>
        <v>1343</v>
      </c>
      <c r="V732">
        <v>15</v>
      </c>
      <c r="W732">
        <v>4</v>
      </c>
      <c r="X732">
        <v>4</v>
      </c>
      <c r="Y732" s="1">
        <v>0</v>
      </c>
      <c r="Z732" s="1">
        <f t="shared" si="34"/>
        <v>335.75</v>
      </c>
      <c r="AA732" t="str">
        <f t="shared" si="35"/>
        <v>SOBRESTOCK</v>
      </c>
    </row>
    <row r="733" spans="1:27" x14ac:dyDescent="0.25">
      <c r="A733" t="s">
        <v>1454</v>
      </c>
      <c r="B733" t="s">
        <v>1455</v>
      </c>
      <c r="C733" t="s">
        <v>26</v>
      </c>
      <c r="D733" t="s">
        <v>34</v>
      </c>
      <c r="E733" t="s">
        <v>29</v>
      </c>
      <c r="F733">
        <v>218</v>
      </c>
      <c r="G733">
        <v>101</v>
      </c>
      <c r="H733">
        <v>87</v>
      </c>
      <c r="I733">
        <v>2039</v>
      </c>
      <c r="J733">
        <v>247</v>
      </c>
      <c r="K733">
        <v>0</v>
      </c>
      <c r="L733">
        <v>27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451.18099999999998</v>
      </c>
      <c r="S733">
        <v>0</v>
      </c>
      <c r="T733">
        <v>58</v>
      </c>
      <c r="U733">
        <f t="shared" si="33"/>
        <v>58</v>
      </c>
      <c r="V733">
        <v>2719</v>
      </c>
      <c r="W733">
        <v>6</v>
      </c>
      <c r="X733">
        <v>453</v>
      </c>
      <c r="Y733" s="1">
        <v>0</v>
      </c>
      <c r="Z733" s="1">
        <f t="shared" si="34"/>
        <v>0.12803532008830021</v>
      </c>
      <c r="AA733" t="str">
        <f t="shared" si="35"/>
        <v>CRITICO</v>
      </c>
    </row>
    <row r="734" spans="1:27" x14ac:dyDescent="0.25">
      <c r="A734" t="s">
        <v>1134</v>
      </c>
      <c r="B734" t="s">
        <v>1135</v>
      </c>
      <c r="C734" t="s">
        <v>33</v>
      </c>
      <c r="D734" t="s">
        <v>34</v>
      </c>
      <c r="E734" t="s">
        <v>34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910</v>
      </c>
      <c r="S734">
        <v>0</v>
      </c>
      <c r="U734">
        <f t="shared" si="33"/>
        <v>0</v>
      </c>
      <c r="V734">
        <v>1</v>
      </c>
      <c r="W734">
        <v>1</v>
      </c>
      <c r="X734">
        <v>1</v>
      </c>
      <c r="Y734" s="1">
        <v>0</v>
      </c>
      <c r="Z734" s="1">
        <f t="shared" si="34"/>
        <v>0</v>
      </c>
      <c r="AA734" t="str">
        <f t="shared" si="35"/>
        <v>CRITICO</v>
      </c>
    </row>
    <row r="735" spans="1:27" x14ac:dyDescent="0.25">
      <c r="A735" t="s">
        <v>1456</v>
      </c>
      <c r="B735" t="s">
        <v>1457</v>
      </c>
      <c r="C735" t="s">
        <v>26</v>
      </c>
      <c r="D735" t="s">
        <v>34</v>
      </c>
      <c r="E735" t="s">
        <v>29</v>
      </c>
      <c r="F735">
        <v>330</v>
      </c>
      <c r="G735">
        <v>175</v>
      </c>
      <c r="H735">
        <v>100</v>
      </c>
      <c r="I735">
        <v>86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972.75</v>
      </c>
      <c r="S735">
        <v>0</v>
      </c>
      <c r="U735">
        <f t="shared" si="33"/>
        <v>0</v>
      </c>
      <c r="V735">
        <v>691</v>
      </c>
      <c r="W735">
        <v>4</v>
      </c>
      <c r="X735">
        <v>173</v>
      </c>
      <c r="Y735" s="1">
        <v>0</v>
      </c>
      <c r="Z735" s="1">
        <f t="shared" si="34"/>
        <v>0</v>
      </c>
      <c r="AA735" t="str">
        <f t="shared" si="35"/>
        <v>CRITICO</v>
      </c>
    </row>
    <row r="736" spans="1:27" x14ac:dyDescent="0.25">
      <c r="A736" t="s">
        <v>666</v>
      </c>
      <c r="B736" t="s">
        <v>667</v>
      </c>
      <c r="C736" t="s">
        <v>33</v>
      </c>
      <c r="D736" t="s">
        <v>34</v>
      </c>
      <c r="E736" t="s">
        <v>34</v>
      </c>
      <c r="F736">
        <v>0</v>
      </c>
      <c r="G736">
        <v>0</v>
      </c>
      <c r="H736">
        <v>2</v>
      </c>
      <c r="I736">
        <v>3</v>
      </c>
      <c r="J736">
        <v>1</v>
      </c>
      <c r="K736">
        <v>1</v>
      </c>
      <c r="L736">
        <v>3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3.13</v>
      </c>
      <c r="S736">
        <v>0</v>
      </c>
      <c r="U736">
        <f t="shared" si="33"/>
        <v>0</v>
      </c>
      <c r="V736">
        <v>10</v>
      </c>
      <c r="W736">
        <v>5</v>
      </c>
      <c r="X736">
        <v>2</v>
      </c>
      <c r="Y736" s="1">
        <v>0</v>
      </c>
      <c r="Z736" s="1">
        <f t="shared" si="34"/>
        <v>0</v>
      </c>
      <c r="AA736" t="str">
        <f t="shared" si="35"/>
        <v>CRITICO</v>
      </c>
    </row>
    <row r="737" spans="1:27" x14ac:dyDescent="0.25">
      <c r="A737" t="s">
        <v>1492</v>
      </c>
      <c r="B737" t="s">
        <v>1493</v>
      </c>
      <c r="C737" t="s">
        <v>26</v>
      </c>
      <c r="D737" t="s">
        <v>34</v>
      </c>
      <c r="E737" t="s">
        <v>29</v>
      </c>
      <c r="F737">
        <v>0</v>
      </c>
      <c r="G737">
        <v>1</v>
      </c>
      <c r="H737">
        <v>2</v>
      </c>
      <c r="I737">
        <v>0</v>
      </c>
      <c r="J737">
        <v>0</v>
      </c>
      <c r="K737">
        <v>16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494.887</v>
      </c>
      <c r="S737">
        <v>0</v>
      </c>
      <c r="T737">
        <v>16</v>
      </c>
      <c r="U737">
        <f t="shared" si="33"/>
        <v>16</v>
      </c>
      <c r="V737">
        <v>19</v>
      </c>
      <c r="W737">
        <v>3</v>
      </c>
      <c r="X737">
        <v>6</v>
      </c>
      <c r="Y737" s="1">
        <v>0</v>
      </c>
      <c r="Z737" s="1">
        <f t="shared" si="34"/>
        <v>2.6666666666666665</v>
      </c>
      <c r="AA737" t="str">
        <f t="shared" si="35"/>
        <v>SUBSTOCK</v>
      </c>
    </row>
    <row r="738" spans="1:27" x14ac:dyDescent="0.25">
      <c r="A738" t="s">
        <v>1072</v>
      </c>
      <c r="B738" t="s">
        <v>1073</v>
      </c>
      <c r="C738" t="s">
        <v>33</v>
      </c>
      <c r="D738" t="s">
        <v>34</v>
      </c>
      <c r="E738" t="s">
        <v>34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4</v>
      </c>
      <c r="O738">
        <v>0</v>
      </c>
      <c r="P738">
        <v>3</v>
      </c>
      <c r="Q738">
        <v>0</v>
      </c>
      <c r="R738">
        <v>669.75</v>
      </c>
      <c r="S738">
        <v>17</v>
      </c>
      <c r="U738">
        <f t="shared" si="33"/>
        <v>17</v>
      </c>
      <c r="V738">
        <v>7</v>
      </c>
      <c r="W738">
        <v>2</v>
      </c>
      <c r="X738">
        <v>4</v>
      </c>
      <c r="Y738" s="1">
        <v>4.25</v>
      </c>
      <c r="Z738" s="1">
        <f t="shared" si="34"/>
        <v>4.25</v>
      </c>
      <c r="AA738" t="str">
        <f t="shared" si="35"/>
        <v>NORMOSTOCK</v>
      </c>
    </row>
    <row r="739" spans="1:27" x14ac:dyDescent="0.25">
      <c r="A739" t="s">
        <v>1460</v>
      </c>
      <c r="B739" t="s">
        <v>1461</v>
      </c>
      <c r="C739" t="s">
        <v>26</v>
      </c>
      <c r="D739" t="s">
        <v>34</v>
      </c>
      <c r="E739" t="s">
        <v>29</v>
      </c>
      <c r="F739">
        <v>23</v>
      </c>
      <c r="G739">
        <v>41</v>
      </c>
      <c r="H739">
        <v>94</v>
      </c>
      <c r="I739">
        <v>246</v>
      </c>
      <c r="J739">
        <v>144</v>
      </c>
      <c r="K739">
        <v>385</v>
      </c>
      <c r="L739">
        <v>576</v>
      </c>
      <c r="M739">
        <v>190</v>
      </c>
      <c r="N739">
        <v>227</v>
      </c>
      <c r="O739">
        <v>173</v>
      </c>
      <c r="P739">
        <v>852</v>
      </c>
      <c r="Q739">
        <v>899</v>
      </c>
      <c r="R739">
        <v>464.07299999999998</v>
      </c>
      <c r="S739">
        <v>1040</v>
      </c>
      <c r="T739">
        <v>2589</v>
      </c>
      <c r="U739">
        <f t="shared" si="33"/>
        <v>3629</v>
      </c>
      <c r="V739">
        <v>3850</v>
      </c>
      <c r="W739">
        <v>12</v>
      </c>
      <c r="X739">
        <v>321</v>
      </c>
      <c r="Y739" s="1">
        <v>3.24</v>
      </c>
      <c r="Z739" s="1">
        <f t="shared" si="34"/>
        <v>11.305295950155763</v>
      </c>
      <c r="AA739" t="str">
        <f t="shared" si="35"/>
        <v>SOBRESTOCK</v>
      </c>
    </row>
    <row r="740" spans="1:27" x14ac:dyDescent="0.25">
      <c r="A740" t="s">
        <v>558</v>
      </c>
      <c r="B740" t="s">
        <v>559</v>
      </c>
      <c r="C740" t="s">
        <v>26</v>
      </c>
      <c r="D740" t="s">
        <v>27</v>
      </c>
      <c r="E740" t="s">
        <v>34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12.2</v>
      </c>
      <c r="S740">
        <v>6</v>
      </c>
      <c r="T740">
        <v>19</v>
      </c>
      <c r="U740">
        <f t="shared" si="33"/>
        <v>25</v>
      </c>
      <c r="V740">
        <v>0</v>
      </c>
      <c r="W740">
        <v>0</v>
      </c>
      <c r="X740">
        <v>0</v>
      </c>
      <c r="Y740" s="1">
        <v>0</v>
      </c>
      <c r="Z740" s="1">
        <f t="shared" si="34"/>
        <v>0</v>
      </c>
      <c r="AA740" t="str">
        <f t="shared" si="35"/>
        <v>SIN ROTACION</v>
      </c>
    </row>
    <row r="741" spans="1:27" x14ac:dyDescent="0.25">
      <c r="A741" t="s">
        <v>1444</v>
      </c>
      <c r="B741" t="s">
        <v>1445</v>
      </c>
      <c r="C741" t="s">
        <v>26</v>
      </c>
      <c r="D741" t="s">
        <v>27</v>
      </c>
      <c r="E741" t="s">
        <v>29</v>
      </c>
      <c r="F741">
        <v>0</v>
      </c>
      <c r="G741">
        <v>17</v>
      </c>
      <c r="H741">
        <v>56</v>
      </c>
      <c r="I741">
        <v>21</v>
      </c>
      <c r="J741">
        <v>19</v>
      </c>
      <c r="K741">
        <v>20</v>
      </c>
      <c r="L741">
        <v>11</v>
      </c>
      <c r="M741">
        <v>0</v>
      </c>
      <c r="N741">
        <v>0</v>
      </c>
      <c r="O741">
        <v>67</v>
      </c>
      <c r="P741">
        <v>14</v>
      </c>
      <c r="Q741">
        <v>65</v>
      </c>
      <c r="R741">
        <v>48.652999999999999</v>
      </c>
      <c r="S741">
        <v>95</v>
      </c>
      <c r="T741">
        <v>2</v>
      </c>
      <c r="U741">
        <f t="shared" si="33"/>
        <v>97</v>
      </c>
      <c r="V741">
        <v>290</v>
      </c>
      <c r="W741">
        <v>9</v>
      </c>
      <c r="X741">
        <v>32</v>
      </c>
      <c r="Y741" s="1">
        <v>2.97</v>
      </c>
      <c r="Z741" s="1">
        <f t="shared" si="34"/>
        <v>3.03125</v>
      </c>
      <c r="AA741" t="str">
        <f t="shared" si="35"/>
        <v>NORMOSTOCK</v>
      </c>
    </row>
    <row r="742" spans="1:27" x14ac:dyDescent="0.25">
      <c r="A742" t="s">
        <v>450</v>
      </c>
      <c r="B742" t="s">
        <v>451</v>
      </c>
      <c r="C742" t="s">
        <v>26</v>
      </c>
      <c r="D742" t="s">
        <v>34</v>
      </c>
      <c r="E742" t="s">
        <v>29</v>
      </c>
      <c r="F742">
        <v>0</v>
      </c>
      <c r="G742">
        <v>0</v>
      </c>
      <c r="H742">
        <v>218</v>
      </c>
      <c r="I742">
        <v>13</v>
      </c>
      <c r="J742">
        <v>19</v>
      </c>
      <c r="K742">
        <v>38</v>
      </c>
      <c r="L742">
        <v>11</v>
      </c>
      <c r="M742">
        <v>0</v>
      </c>
      <c r="N742">
        <v>5</v>
      </c>
      <c r="O742">
        <v>68</v>
      </c>
      <c r="P742">
        <v>0</v>
      </c>
      <c r="Q742">
        <v>45</v>
      </c>
      <c r="R742">
        <v>0.01</v>
      </c>
      <c r="S742">
        <v>67</v>
      </c>
      <c r="T742">
        <v>93</v>
      </c>
      <c r="U742">
        <f t="shared" si="33"/>
        <v>160</v>
      </c>
      <c r="V742">
        <v>417</v>
      </c>
      <c r="W742">
        <v>8</v>
      </c>
      <c r="X742">
        <v>52</v>
      </c>
      <c r="Y742" s="1">
        <v>1.29</v>
      </c>
      <c r="Z742" s="1">
        <f t="shared" si="34"/>
        <v>3.0769230769230771</v>
      </c>
      <c r="AA742" t="str">
        <f t="shared" si="35"/>
        <v>NORMOSTOCK</v>
      </c>
    </row>
    <row r="743" spans="1:27" x14ac:dyDescent="0.25">
      <c r="A743" t="s">
        <v>1464</v>
      </c>
      <c r="B743" t="s">
        <v>1465</v>
      </c>
      <c r="C743" t="s">
        <v>26</v>
      </c>
      <c r="D743" t="s">
        <v>34</v>
      </c>
      <c r="E743" t="s">
        <v>29</v>
      </c>
      <c r="F743">
        <v>81</v>
      </c>
      <c r="G743">
        <v>103</v>
      </c>
      <c r="H743">
        <v>62</v>
      </c>
      <c r="I743">
        <v>1135</v>
      </c>
      <c r="J743">
        <v>1397</v>
      </c>
      <c r="K743">
        <v>605</v>
      </c>
      <c r="L743">
        <v>784</v>
      </c>
      <c r="M743">
        <v>307</v>
      </c>
      <c r="N743">
        <v>129</v>
      </c>
      <c r="O743">
        <v>154</v>
      </c>
      <c r="P743">
        <v>71</v>
      </c>
      <c r="Q743">
        <v>75</v>
      </c>
      <c r="R743">
        <v>482.87</v>
      </c>
      <c r="S743">
        <v>0</v>
      </c>
      <c r="T743">
        <v>700</v>
      </c>
      <c r="U743">
        <f t="shared" si="33"/>
        <v>700</v>
      </c>
      <c r="V743">
        <v>4903</v>
      </c>
      <c r="W743">
        <v>12</v>
      </c>
      <c r="X743">
        <v>409</v>
      </c>
      <c r="Y743" s="1">
        <v>0</v>
      </c>
      <c r="Z743" s="1">
        <f t="shared" si="34"/>
        <v>1.7114914425427872</v>
      </c>
      <c r="AA743" t="str">
        <f t="shared" si="35"/>
        <v>CRITICO</v>
      </c>
    </row>
    <row r="744" spans="1:27" x14ac:dyDescent="0.25">
      <c r="A744" t="s">
        <v>120</v>
      </c>
      <c r="B744" t="s">
        <v>121</v>
      </c>
      <c r="C744" t="s">
        <v>33</v>
      </c>
      <c r="D744" t="s">
        <v>34</v>
      </c>
      <c r="E744" t="s">
        <v>34</v>
      </c>
      <c r="F744">
        <v>0</v>
      </c>
      <c r="G744">
        <v>0</v>
      </c>
      <c r="H744">
        <v>0</v>
      </c>
      <c r="I744">
        <v>2</v>
      </c>
      <c r="J744">
        <v>0</v>
      </c>
      <c r="K744">
        <v>0</v>
      </c>
      <c r="L744">
        <v>2</v>
      </c>
      <c r="M744">
        <v>0</v>
      </c>
      <c r="N744">
        <v>4</v>
      </c>
      <c r="O744">
        <v>0</v>
      </c>
      <c r="P744">
        <v>2</v>
      </c>
      <c r="Q744">
        <v>0</v>
      </c>
      <c r="R744">
        <v>437.5</v>
      </c>
      <c r="S744">
        <v>6</v>
      </c>
      <c r="U744">
        <f t="shared" si="33"/>
        <v>6</v>
      </c>
      <c r="V744">
        <v>10</v>
      </c>
      <c r="W744">
        <v>4</v>
      </c>
      <c r="X744">
        <v>3</v>
      </c>
      <c r="Y744" s="1">
        <v>2</v>
      </c>
      <c r="Z744" s="1">
        <f t="shared" si="34"/>
        <v>2</v>
      </c>
      <c r="AA744" t="str">
        <f t="shared" si="35"/>
        <v>SUBSTOCK</v>
      </c>
    </row>
    <row r="745" spans="1:27" x14ac:dyDescent="0.25">
      <c r="A745" t="s">
        <v>1278</v>
      </c>
      <c r="B745" t="s">
        <v>1279</v>
      </c>
      <c r="C745" t="s">
        <v>26</v>
      </c>
      <c r="D745" t="s">
        <v>34</v>
      </c>
      <c r="E745" t="s">
        <v>29</v>
      </c>
      <c r="F745">
        <v>0</v>
      </c>
      <c r="G745">
        <v>0</v>
      </c>
      <c r="H745">
        <v>0</v>
      </c>
      <c r="I745">
        <v>0</v>
      </c>
      <c r="J745">
        <v>5</v>
      </c>
      <c r="K745">
        <v>3</v>
      </c>
      <c r="L745">
        <v>12</v>
      </c>
      <c r="M745">
        <v>6</v>
      </c>
      <c r="N745">
        <v>0</v>
      </c>
      <c r="O745">
        <v>2</v>
      </c>
      <c r="P745">
        <v>2</v>
      </c>
      <c r="Q745">
        <v>0</v>
      </c>
      <c r="R745">
        <v>139.74</v>
      </c>
      <c r="S745">
        <v>34</v>
      </c>
      <c r="U745">
        <f t="shared" si="33"/>
        <v>34</v>
      </c>
      <c r="V745">
        <v>30</v>
      </c>
      <c r="W745">
        <v>6</v>
      </c>
      <c r="X745">
        <v>5</v>
      </c>
      <c r="Y745" s="1">
        <v>6.8</v>
      </c>
      <c r="Z745" s="1">
        <f t="shared" si="34"/>
        <v>6.8</v>
      </c>
      <c r="AA745" t="str">
        <f t="shared" si="35"/>
        <v>SOBRESTOCK</v>
      </c>
    </row>
    <row r="746" spans="1:27" x14ac:dyDescent="0.25">
      <c r="A746" t="s">
        <v>868</v>
      </c>
      <c r="B746" t="s">
        <v>869</v>
      </c>
      <c r="C746" t="s">
        <v>33</v>
      </c>
      <c r="D746" t="s">
        <v>34</v>
      </c>
      <c r="E746" t="s">
        <v>34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135</v>
      </c>
      <c r="S746">
        <v>0</v>
      </c>
      <c r="U746">
        <f t="shared" si="33"/>
        <v>0</v>
      </c>
      <c r="V746">
        <v>11</v>
      </c>
      <c r="W746">
        <v>1</v>
      </c>
      <c r="X746">
        <v>11</v>
      </c>
      <c r="Y746" s="1">
        <v>0</v>
      </c>
      <c r="Z746" s="1">
        <f t="shared" si="34"/>
        <v>0</v>
      </c>
      <c r="AA746" t="str">
        <f t="shared" si="35"/>
        <v>CRITICO</v>
      </c>
    </row>
    <row r="747" spans="1:27" x14ac:dyDescent="0.25">
      <c r="A747" t="s">
        <v>1274</v>
      </c>
      <c r="B747" t="s">
        <v>1275</v>
      </c>
      <c r="C747" t="s">
        <v>26</v>
      </c>
      <c r="D747" t="s">
        <v>34</v>
      </c>
      <c r="E747" t="s">
        <v>34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4</v>
      </c>
      <c r="P747">
        <v>0</v>
      </c>
      <c r="Q747">
        <v>0</v>
      </c>
      <c r="R747">
        <v>134.59</v>
      </c>
      <c r="S747">
        <v>65</v>
      </c>
      <c r="T747">
        <v>87</v>
      </c>
      <c r="U747">
        <f t="shared" si="33"/>
        <v>152</v>
      </c>
      <c r="V747">
        <v>4</v>
      </c>
      <c r="W747">
        <v>1</v>
      </c>
      <c r="X747">
        <v>4</v>
      </c>
      <c r="Y747" s="1">
        <v>16.25</v>
      </c>
      <c r="Z747" s="1">
        <f t="shared" si="34"/>
        <v>38</v>
      </c>
      <c r="AA747" t="str">
        <f t="shared" si="35"/>
        <v>SOBRESTOCK</v>
      </c>
    </row>
    <row r="748" spans="1:27" x14ac:dyDescent="0.25">
      <c r="A748" t="s">
        <v>1470</v>
      </c>
      <c r="B748" t="s">
        <v>1471</v>
      </c>
      <c r="C748" t="s">
        <v>26</v>
      </c>
      <c r="D748" t="s">
        <v>34</v>
      </c>
      <c r="E748" t="s">
        <v>29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347</v>
      </c>
      <c r="P748">
        <v>88</v>
      </c>
      <c r="Q748">
        <v>16</v>
      </c>
      <c r="R748">
        <v>412.51</v>
      </c>
      <c r="S748">
        <v>217</v>
      </c>
      <c r="T748">
        <v>2</v>
      </c>
      <c r="U748">
        <f t="shared" si="33"/>
        <v>219</v>
      </c>
      <c r="V748">
        <v>451</v>
      </c>
      <c r="W748">
        <v>3</v>
      </c>
      <c r="X748">
        <v>150</v>
      </c>
      <c r="Y748" s="1">
        <v>1.45</v>
      </c>
      <c r="Z748" s="1">
        <f t="shared" si="34"/>
        <v>1.46</v>
      </c>
      <c r="AA748" t="str">
        <f t="shared" si="35"/>
        <v>CRITICO</v>
      </c>
    </row>
    <row r="749" spans="1:27" x14ac:dyDescent="0.25">
      <c r="A749" t="s">
        <v>1468</v>
      </c>
      <c r="B749" t="s">
        <v>1469</v>
      </c>
      <c r="C749" t="s">
        <v>26</v>
      </c>
      <c r="D749" t="s">
        <v>34</v>
      </c>
      <c r="E749" t="s">
        <v>29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129</v>
      </c>
      <c r="P749">
        <v>62</v>
      </c>
      <c r="Q749">
        <v>10</v>
      </c>
      <c r="R749">
        <v>687.52</v>
      </c>
      <c r="S749">
        <v>29</v>
      </c>
      <c r="U749">
        <f t="shared" si="33"/>
        <v>29</v>
      </c>
      <c r="V749">
        <v>201</v>
      </c>
      <c r="W749">
        <v>3</v>
      </c>
      <c r="X749">
        <v>67</v>
      </c>
      <c r="Y749" s="1">
        <v>0.43</v>
      </c>
      <c r="Z749" s="1">
        <f t="shared" si="34"/>
        <v>0.43283582089552236</v>
      </c>
      <c r="AA749" t="str">
        <f t="shared" si="35"/>
        <v>CRITICO</v>
      </c>
    </row>
  </sheetData>
  <sortState xmlns:xlrd2="http://schemas.microsoft.com/office/spreadsheetml/2017/richdata2" ref="A2:AA749">
    <sortCondition ref="A2:A749"/>
  </sortState>
  <conditionalFormatting sqref="A2:A330">
    <cfRule type="duplicateValues" dxfId="4" priority="2"/>
  </conditionalFormatting>
  <conditionalFormatting sqref="A331:A749">
    <cfRule type="duplicateValues" dxfId="3" priority="1"/>
  </conditionalFormatting>
  <pageMargins left="0.75" right="0.75" top="1" bottom="1" header="0.5" footer="0.5"/>
  <pageSetup paperSize="9" scale="9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676B-0D22-4294-9A86-85A98CA9C98F}">
  <dimension ref="A1:AC419"/>
  <sheetViews>
    <sheetView workbookViewId="0">
      <selection sqref="A1:AC419"/>
    </sheetView>
  </sheetViews>
  <sheetFormatPr baseColWidth="10" defaultRowHeight="15" x14ac:dyDescent="0.25"/>
  <sheetData>
    <row r="1" spans="1:29" x14ac:dyDescent="0.25">
      <c r="A1" t="s">
        <v>48</v>
      </c>
      <c r="B1" t="s">
        <v>49</v>
      </c>
      <c r="C1" t="s">
        <v>26</v>
      </c>
      <c r="D1" t="s">
        <v>27</v>
      </c>
      <c r="E1" t="s">
        <v>34</v>
      </c>
      <c r="F1">
        <v>4442</v>
      </c>
      <c r="G1">
        <v>5681</v>
      </c>
      <c r="H1">
        <v>4593</v>
      </c>
      <c r="I1">
        <v>3126</v>
      </c>
      <c r="J1">
        <v>2144</v>
      </c>
      <c r="K1">
        <v>2103</v>
      </c>
      <c r="L1">
        <v>1321</v>
      </c>
      <c r="M1">
        <v>668</v>
      </c>
      <c r="N1">
        <v>723</v>
      </c>
      <c r="O1">
        <v>768</v>
      </c>
      <c r="P1">
        <v>600</v>
      </c>
      <c r="Q1">
        <v>214</v>
      </c>
      <c r="R1">
        <v>0.05</v>
      </c>
      <c r="S1">
        <v>3953</v>
      </c>
      <c r="V1">
        <v>26383</v>
      </c>
      <c r="W1">
        <v>12</v>
      </c>
      <c r="X1">
        <v>2199</v>
      </c>
      <c r="Y1">
        <v>1.8</v>
      </c>
      <c r="AA1">
        <v>2644</v>
      </c>
      <c r="AB1">
        <v>0</v>
      </c>
      <c r="AC1" t="s">
        <v>38</v>
      </c>
    </row>
    <row r="2" spans="1:29" x14ac:dyDescent="0.25">
      <c r="A2" t="s">
        <v>50</v>
      </c>
      <c r="B2" t="s">
        <v>51</v>
      </c>
      <c r="C2" t="s">
        <v>26</v>
      </c>
      <c r="D2" t="s">
        <v>27</v>
      </c>
      <c r="E2" t="s">
        <v>34</v>
      </c>
      <c r="F2">
        <v>60</v>
      </c>
      <c r="G2">
        <v>5</v>
      </c>
      <c r="H2">
        <v>10</v>
      </c>
      <c r="I2">
        <v>57</v>
      </c>
      <c r="J2">
        <v>4</v>
      </c>
      <c r="K2">
        <v>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1.06</v>
      </c>
      <c r="S2">
        <v>0</v>
      </c>
      <c r="V2">
        <v>191</v>
      </c>
      <c r="W2">
        <v>6</v>
      </c>
      <c r="X2">
        <v>32</v>
      </c>
      <c r="Y2">
        <v>0</v>
      </c>
      <c r="AA2">
        <v>96</v>
      </c>
      <c r="AB2">
        <v>0</v>
      </c>
      <c r="AC2" t="s">
        <v>28</v>
      </c>
    </row>
    <row r="3" spans="1:29" x14ac:dyDescent="0.25">
      <c r="A3" t="s">
        <v>112</v>
      </c>
      <c r="B3" t="s">
        <v>113</v>
      </c>
      <c r="C3" t="s">
        <v>26</v>
      </c>
      <c r="D3" t="s">
        <v>27</v>
      </c>
      <c r="E3" t="s">
        <v>35</v>
      </c>
      <c r="F3">
        <v>941</v>
      </c>
      <c r="G3">
        <v>1302</v>
      </c>
      <c r="H3">
        <v>1310</v>
      </c>
      <c r="I3">
        <v>1094</v>
      </c>
      <c r="J3">
        <v>985</v>
      </c>
      <c r="K3">
        <v>872</v>
      </c>
      <c r="L3">
        <v>1172</v>
      </c>
      <c r="M3">
        <v>1240</v>
      </c>
      <c r="N3">
        <v>1312</v>
      </c>
      <c r="O3">
        <v>1055</v>
      </c>
      <c r="P3">
        <v>1082</v>
      </c>
      <c r="Q3">
        <v>873</v>
      </c>
      <c r="R3">
        <v>4</v>
      </c>
      <c r="S3">
        <v>3253</v>
      </c>
      <c r="V3">
        <v>13238</v>
      </c>
      <c r="W3">
        <v>12</v>
      </c>
      <c r="X3">
        <v>1103</v>
      </c>
      <c r="Y3">
        <v>2.95</v>
      </c>
      <c r="AA3">
        <v>56</v>
      </c>
      <c r="AB3">
        <v>0</v>
      </c>
      <c r="AC3" t="s">
        <v>38</v>
      </c>
    </row>
    <row r="4" spans="1:29" x14ac:dyDescent="0.25">
      <c r="A4" t="s">
        <v>114</v>
      </c>
      <c r="B4" t="s">
        <v>115</v>
      </c>
      <c r="C4" t="s">
        <v>26</v>
      </c>
      <c r="D4" t="s">
        <v>27</v>
      </c>
      <c r="E4" t="s">
        <v>35</v>
      </c>
      <c r="F4">
        <v>5574</v>
      </c>
      <c r="G4">
        <v>8369</v>
      </c>
      <c r="H4">
        <v>6994</v>
      </c>
      <c r="I4">
        <v>6575</v>
      </c>
      <c r="J4">
        <v>4997</v>
      </c>
      <c r="K4">
        <v>5601</v>
      </c>
      <c r="L4">
        <v>6968</v>
      </c>
      <c r="M4">
        <v>2575</v>
      </c>
      <c r="N4">
        <v>2230</v>
      </c>
      <c r="O4">
        <v>2923</v>
      </c>
      <c r="P4">
        <v>2101</v>
      </c>
      <c r="Q4">
        <v>957</v>
      </c>
      <c r="R4">
        <v>0.26</v>
      </c>
      <c r="S4">
        <v>7321</v>
      </c>
      <c r="V4">
        <v>55864</v>
      </c>
      <c r="W4">
        <v>12</v>
      </c>
      <c r="X4">
        <v>4655</v>
      </c>
      <c r="Y4">
        <v>1.57</v>
      </c>
      <c r="AA4">
        <v>6644</v>
      </c>
      <c r="AB4">
        <v>0</v>
      </c>
      <c r="AC4" t="s">
        <v>38</v>
      </c>
    </row>
    <row r="5" spans="1:29" x14ac:dyDescent="0.25">
      <c r="A5" t="s">
        <v>136</v>
      </c>
      <c r="B5" t="s">
        <v>137</v>
      </c>
      <c r="C5" t="s">
        <v>26</v>
      </c>
      <c r="D5" t="s">
        <v>27</v>
      </c>
      <c r="E5" t="s">
        <v>34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90</v>
      </c>
      <c r="O5">
        <v>30</v>
      </c>
      <c r="P5">
        <v>0</v>
      </c>
      <c r="Q5">
        <v>0</v>
      </c>
      <c r="R5">
        <v>0.08</v>
      </c>
      <c r="S5">
        <v>30</v>
      </c>
      <c r="V5">
        <v>120</v>
      </c>
      <c r="W5">
        <v>2</v>
      </c>
      <c r="X5">
        <v>60</v>
      </c>
      <c r="Y5">
        <v>0.5</v>
      </c>
      <c r="AA5">
        <v>150</v>
      </c>
      <c r="AB5">
        <v>0</v>
      </c>
      <c r="AC5" t="s">
        <v>28</v>
      </c>
    </row>
    <row r="6" spans="1:29" x14ac:dyDescent="0.25">
      <c r="A6" t="s">
        <v>144</v>
      </c>
      <c r="B6" t="s">
        <v>145</v>
      </c>
      <c r="C6" t="s">
        <v>26</v>
      </c>
      <c r="D6" t="s">
        <v>27</v>
      </c>
      <c r="E6" t="s">
        <v>34</v>
      </c>
      <c r="F6">
        <v>0</v>
      </c>
      <c r="G6">
        <v>258</v>
      </c>
      <c r="H6">
        <v>150</v>
      </c>
      <c r="I6">
        <v>165</v>
      </c>
      <c r="J6">
        <v>134</v>
      </c>
      <c r="K6">
        <v>242</v>
      </c>
      <c r="L6">
        <v>106</v>
      </c>
      <c r="M6">
        <v>70</v>
      </c>
      <c r="N6">
        <v>1</v>
      </c>
      <c r="O6">
        <v>32</v>
      </c>
      <c r="P6">
        <v>0</v>
      </c>
      <c r="Q6">
        <v>0</v>
      </c>
      <c r="R6">
        <v>0.45</v>
      </c>
      <c r="S6">
        <v>9</v>
      </c>
      <c r="V6">
        <v>1158</v>
      </c>
      <c r="W6">
        <v>9</v>
      </c>
      <c r="X6">
        <v>129</v>
      </c>
      <c r="Y6">
        <v>7.0000000000000007E-2</v>
      </c>
      <c r="AA6">
        <v>378</v>
      </c>
      <c r="AB6">
        <v>0</v>
      </c>
      <c r="AC6" t="s">
        <v>28</v>
      </c>
    </row>
    <row r="7" spans="1:29" x14ac:dyDescent="0.25">
      <c r="A7" t="s">
        <v>142</v>
      </c>
      <c r="B7" t="s">
        <v>143</v>
      </c>
      <c r="C7" t="s">
        <v>26</v>
      </c>
      <c r="D7" t="s">
        <v>27</v>
      </c>
      <c r="E7" t="s">
        <v>35</v>
      </c>
      <c r="F7">
        <v>1046</v>
      </c>
      <c r="G7">
        <v>405</v>
      </c>
      <c r="H7">
        <v>591</v>
      </c>
      <c r="I7">
        <v>158</v>
      </c>
      <c r="J7">
        <v>182</v>
      </c>
      <c r="K7">
        <v>157</v>
      </c>
      <c r="L7">
        <v>289</v>
      </c>
      <c r="M7">
        <v>64</v>
      </c>
      <c r="N7">
        <v>588</v>
      </c>
      <c r="O7">
        <v>929</v>
      </c>
      <c r="P7">
        <v>881</v>
      </c>
      <c r="Q7">
        <v>587</v>
      </c>
      <c r="R7">
        <v>1.35</v>
      </c>
      <c r="S7">
        <v>3891</v>
      </c>
      <c r="V7">
        <v>5877</v>
      </c>
      <c r="W7">
        <v>12</v>
      </c>
      <c r="X7">
        <v>490</v>
      </c>
      <c r="Y7">
        <v>7.94</v>
      </c>
      <c r="AA7">
        <v>0</v>
      </c>
      <c r="AB7">
        <v>2421</v>
      </c>
      <c r="AC7" t="s">
        <v>47</v>
      </c>
    </row>
    <row r="8" spans="1:29" x14ac:dyDescent="0.25">
      <c r="A8" t="s">
        <v>149</v>
      </c>
      <c r="B8" t="s">
        <v>150</v>
      </c>
      <c r="C8" t="s">
        <v>26</v>
      </c>
      <c r="D8" t="s">
        <v>27</v>
      </c>
      <c r="E8" t="s">
        <v>35</v>
      </c>
      <c r="F8">
        <v>2495</v>
      </c>
      <c r="G8">
        <v>1585</v>
      </c>
      <c r="H8">
        <v>1680</v>
      </c>
      <c r="I8">
        <v>1760</v>
      </c>
      <c r="J8">
        <v>1570</v>
      </c>
      <c r="K8">
        <v>1796</v>
      </c>
      <c r="L8">
        <v>1966</v>
      </c>
      <c r="M8">
        <v>1880</v>
      </c>
      <c r="N8">
        <v>1590</v>
      </c>
      <c r="O8">
        <v>2110</v>
      </c>
      <c r="P8">
        <v>2348</v>
      </c>
      <c r="Q8">
        <v>1844</v>
      </c>
      <c r="R8">
        <v>0.05</v>
      </c>
      <c r="S8">
        <v>3502</v>
      </c>
      <c r="V8">
        <v>22624</v>
      </c>
      <c r="W8">
        <v>12</v>
      </c>
      <c r="X8">
        <v>1885</v>
      </c>
      <c r="Y8">
        <v>1.86</v>
      </c>
      <c r="AA8">
        <v>2153</v>
      </c>
      <c r="AB8">
        <v>0</v>
      </c>
      <c r="AC8" t="s">
        <v>38</v>
      </c>
    </row>
    <row r="9" spans="1:29" x14ac:dyDescent="0.25">
      <c r="A9" t="s">
        <v>155</v>
      </c>
      <c r="B9" t="s">
        <v>156</v>
      </c>
      <c r="C9" t="s">
        <v>26</v>
      </c>
      <c r="D9" t="s">
        <v>27</v>
      </c>
      <c r="E9" t="s">
        <v>35</v>
      </c>
      <c r="F9">
        <v>8637</v>
      </c>
      <c r="G9">
        <v>8774</v>
      </c>
      <c r="H9">
        <v>9450</v>
      </c>
      <c r="I9">
        <v>8329</v>
      </c>
      <c r="J9">
        <v>7076</v>
      </c>
      <c r="K9">
        <v>5843</v>
      </c>
      <c r="L9">
        <v>2549</v>
      </c>
      <c r="M9">
        <v>2412</v>
      </c>
      <c r="N9">
        <v>5239</v>
      </c>
      <c r="O9">
        <v>2698</v>
      </c>
      <c r="P9">
        <v>4850</v>
      </c>
      <c r="Q9">
        <v>2469</v>
      </c>
      <c r="R9">
        <v>0.52400000000000002</v>
      </c>
      <c r="S9">
        <v>6441</v>
      </c>
      <c r="V9">
        <v>68326</v>
      </c>
      <c r="W9">
        <v>12</v>
      </c>
      <c r="X9">
        <v>5694</v>
      </c>
      <c r="Y9">
        <v>1.1299999999999999</v>
      </c>
      <c r="AA9">
        <v>10641</v>
      </c>
      <c r="AB9">
        <v>0</v>
      </c>
      <c r="AC9" t="s">
        <v>38</v>
      </c>
    </row>
    <row r="10" spans="1:29" x14ac:dyDescent="0.25">
      <c r="A10" t="s">
        <v>175</v>
      </c>
      <c r="B10" t="s">
        <v>176</v>
      </c>
      <c r="C10" t="s">
        <v>26</v>
      </c>
      <c r="D10" t="s">
        <v>27</v>
      </c>
      <c r="E10" t="s">
        <v>34</v>
      </c>
      <c r="F10">
        <v>20</v>
      </c>
      <c r="G10">
        <v>11</v>
      </c>
      <c r="H10">
        <v>7</v>
      </c>
      <c r="I10">
        <v>6</v>
      </c>
      <c r="J10">
        <v>0</v>
      </c>
      <c r="K10">
        <v>3</v>
      </c>
      <c r="L10">
        <v>2</v>
      </c>
      <c r="M10">
        <v>2</v>
      </c>
      <c r="N10">
        <v>6</v>
      </c>
      <c r="O10">
        <v>0</v>
      </c>
      <c r="P10">
        <v>2</v>
      </c>
      <c r="Q10">
        <v>1</v>
      </c>
      <c r="R10">
        <v>10.88</v>
      </c>
      <c r="S10">
        <v>7</v>
      </c>
      <c r="V10">
        <v>60</v>
      </c>
      <c r="W10">
        <v>10</v>
      </c>
      <c r="X10">
        <v>6</v>
      </c>
      <c r="Y10">
        <v>1.17</v>
      </c>
      <c r="AA10">
        <v>11</v>
      </c>
      <c r="AB10">
        <v>0</v>
      </c>
      <c r="AC10" t="s">
        <v>38</v>
      </c>
    </row>
    <row r="11" spans="1:29" x14ac:dyDescent="0.25">
      <c r="A11" t="s">
        <v>177</v>
      </c>
      <c r="B11" t="s">
        <v>178</v>
      </c>
      <c r="C11" t="s">
        <v>26</v>
      </c>
      <c r="D11" t="s">
        <v>27</v>
      </c>
      <c r="E11" t="s">
        <v>34</v>
      </c>
      <c r="F11">
        <v>96</v>
      </c>
      <c r="G11">
        <v>167</v>
      </c>
      <c r="H11">
        <v>355</v>
      </c>
      <c r="I11">
        <v>320</v>
      </c>
      <c r="J11">
        <v>232</v>
      </c>
      <c r="K11">
        <v>108</v>
      </c>
      <c r="L11">
        <v>98</v>
      </c>
      <c r="M11">
        <v>73</v>
      </c>
      <c r="N11">
        <v>54</v>
      </c>
      <c r="O11">
        <v>33</v>
      </c>
      <c r="P11">
        <v>30</v>
      </c>
      <c r="Q11">
        <v>57</v>
      </c>
      <c r="R11">
        <v>18.13</v>
      </c>
      <c r="S11">
        <v>250</v>
      </c>
      <c r="V11">
        <v>1623</v>
      </c>
      <c r="W11">
        <v>12</v>
      </c>
      <c r="X11">
        <v>135</v>
      </c>
      <c r="Y11">
        <v>1.85</v>
      </c>
      <c r="AA11">
        <v>155</v>
      </c>
      <c r="AB11">
        <v>0</v>
      </c>
      <c r="AC11" t="s">
        <v>38</v>
      </c>
    </row>
    <row r="12" spans="1:29" x14ac:dyDescent="0.25">
      <c r="A12" t="s">
        <v>204</v>
      </c>
      <c r="B12" t="s">
        <v>205</v>
      </c>
      <c r="C12" t="s">
        <v>26</v>
      </c>
      <c r="D12" t="s">
        <v>27</v>
      </c>
      <c r="E12" t="s">
        <v>34</v>
      </c>
      <c r="F12">
        <v>171</v>
      </c>
      <c r="G12">
        <v>217</v>
      </c>
      <c r="H12">
        <v>290</v>
      </c>
      <c r="I12">
        <v>324</v>
      </c>
      <c r="J12">
        <v>466</v>
      </c>
      <c r="K12">
        <v>400</v>
      </c>
      <c r="L12">
        <v>423</v>
      </c>
      <c r="M12">
        <v>263</v>
      </c>
      <c r="N12">
        <v>178</v>
      </c>
      <c r="O12">
        <v>319</v>
      </c>
      <c r="P12">
        <v>252</v>
      </c>
      <c r="Q12">
        <v>204</v>
      </c>
      <c r="R12">
        <v>0.55000000000000004</v>
      </c>
      <c r="S12">
        <v>3086</v>
      </c>
      <c r="V12">
        <v>3507</v>
      </c>
      <c r="W12">
        <v>12</v>
      </c>
      <c r="X12">
        <v>292</v>
      </c>
      <c r="Y12">
        <v>10.57</v>
      </c>
      <c r="AA12">
        <v>0</v>
      </c>
      <c r="AB12">
        <v>2210</v>
      </c>
      <c r="AC12" t="s">
        <v>47</v>
      </c>
    </row>
    <row r="13" spans="1:29" x14ac:dyDescent="0.25">
      <c r="A13" t="s">
        <v>248</v>
      </c>
      <c r="B13" t="s">
        <v>249</v>
      </c>
      <c r="C13" t="s">
        <v>26</v>
      </c>
      <c r="D13" t="s">
        <v>34</v>
      </c>
      <c r="E13" t="s">
        <v>35</v>
      </c>
      <c r="F13">
        <v>1120</v>
      </c>
      <c r="G13">
        <v>3505</v>
      </c>
      <c r="H13">
        <v>19425</v>
      </c>
      <c r="I13">
        <v>11365</v>
      </c>
      <c r="J13">
        <v>4420</v>
      </c>
      <c r="K13">
        <v>915</v>
      </c>
      <c r="L13">
        <v>1425</v>
      </c>
      <c r="M13">
        <v>200</v>
      </c>
      <c r="N13">
        <v>225</v>
      </c>
      <c r="O13">
        <v>40</v>
      </c>
      <c r="P13">
        <v>60</v>
      </c>
      <c r="Q13">
        <v>90</v>
      </c>
      <c r="R13">
        <v>7.0000000000000007E-2</v>
      </c>
      <c r="S13">
        <v>50</v>
      </c>
      <c r="V13">
        <v>42790</v>
      </c>
      <c r="W13">
        <v>12</v>
      </c>
      <c r="X13">
        <v>3566</v>
      </c>
      <c r="Y13">
        <v>0.01</v>
      </c>
      <c r="AA13">
        <v>10648</v>
      </c>
      <c r="AB13">
        <v>0</v>
      </c>
      <c r="AC13" t="s">
        <v>28</v>
      </c>
    </row>
    <row r="14" spans="1:29" x14ac:dyDescent="0.25">
      <c r="A14" t="s">
        <v>252</v>
      </c>
      <c r="B14" t="s">
        <v>253</v>
      </c>
      <c r="C14" t="s">
        <v>26</v>
      </c>
      <c r="D14" t="s">
        <v>27</v>
      </c>
      <c r="E14" t="s">
        <v>34</v>
      </c>
      <c r="F14">
        <v>2362</v>
      </c>
      <c r="G14">
        <v>2450</v>
      </c>
      <c r="H14">
        <v>2715</v>
      </c>
      <c r="I14">
        <v>2100</v>
      </c>
      <c r="J14">
        <v>2460</v>
      </c>
      <c r="K14">
        <v>2031</v>
      </c>
      <c r="L14">
        <v>2945</v>
      </c>
      <c r="M14">
        <v>3254</v>
      </c>
      <c r="N14">
        <v>2220</v>
      </c>
      <c r="O14">
        <v>3760</v>
      </c>
      <c r="P14">
        <v>2395</v>
      </c>
      <c r="Q14">
        <v>1575</v>
      </c>
      <c r="R14">
        <v>0.18</v>
      </c>
      <c r="S14">
        <v>9660</v>
      </c>
      <c r="V14">
        <v>30267</v>
      </c>
      <c r="W14">
        <v>12</v>
      </c>
      <c r="X14">
        <v>2522</v>
      </c>
      <c r="Y14">
        <v>3.83</v>
      </c>
      <c r="AA14">
        <v>0</v>
      </c>
      <c r="AB14">
        <v>2094</v>
      </c>
      <c r="AC14" t="s">
        <v>38</v>
      </c>
    </row>
    <row r="15" spans="1:29" x14ac:dyDescent="0.25">
      <c r="A15" t="s">
        <v>268</v>
      </c>
      <c r="B15" t="s">
        <v>269</v>
      </c>
      <c r="C15" t="s">
        <v>26</v>
      </c>
      <c r="D15" t="s">
        <v>27</v>
      </c>
      <c r="E15" t="s">
        <v>34</v>
      </c>
      <c r="F15">
        <v>11</v>
      </c>
      <c r="G15">
        <v>0</v>
      </c>
      <c r="H15">
        <v>0</v>
      </c>
      <c r="I15">
        <v>3</v>
      </c>
      <c r="J15">
        <v>12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14.36</v>
      </c>
      <c r="S15">
        <v>0</v>
      </c>
      <c r="V15">
        <v>28</v>
      </c>
      <c r="W15">
        <v>4</v>
      </c>
      <c r="X15">
        <v>7</v>
      </c>
      <c r="Y15">
        <v>0</v>
      </c>
      <c r="AA15">
        <v>21</v>
      </c>
      <c r="AB15">
        <v>0</v>
      </c>
      <c r="AC15" t="s">
        <v>28</v>
      </c>
    </row>
    <row r="16" spans="1:29" x14ac:dyDescent="0.25">
      <c r="A16" t="s">
        <v>272</v>
      </c>
      <c r="B16" t="s">
        <v>273</v>
      </c>
      <c r="C16" t="s">
        <v>26</v>
      </c>
      <c r="D16" t="s">
        <v>27</v>
      </c>
      <c r="E16" t="s">
        <v>34</v>
      </c>
      <c r="F16">
        <v>260</v>
      </c>
      <c r="G16">
        <v>290</v>
      </c>
      <c r="H16">
        <v>110</v>
      </c>
      <c r="I16">
        <v>60</v>
      </c>
      <c r="J16">
        <v>80</v>
      </c>
      <c r="K16">
        <v>225</v>
      </c>
      <c r="L16">
        <v>175</v>
      </c>
      <c r="M16">
        <v>80</v>
      </c>
      <c r="N16">
        <v>17</v>
      </c>
      <c r="O16">
        <v>0</v>
      </c>
      <c r="P16">
        <v>0</v>
      </c>
      <c r="Q16">
        <v>0</v>
      </c>
      <c r="R16">
        <v>0.55000000000000004</v>
      </c>
      <c r="S16">
        <v>0</v>
      </c>
      <c r="V16">
        <v>1297</v>
      </c>
      <c r="W16">
        <v>9</v>
      </c>
      <c r="X16">
        <v>144</v>
      </c>
      <c r="Y16">
        <v>0</v>
      </c>
      <c r="AA16">
        <v>432</v>
      </c>
      <c r="AB16">
        <v>0</v>
      </c>
      <c r="AC16" t="s">
        <v>28</v>
      </c>
    </row>
    <row r="17" spans="1:29" x14ac:dyDescent="0.25">
      <c r="A17" t="s">
        <v>296</v>
      </c>
      <c r="B17" t="s">
        <v>297</v>
      </c>
      <c r="C17" t="s">
        <v>26</v>
      </c>
      <c r="D17" t="s">
        <v>27</v>
      </c>
      <c r="E17" t="s">
        <v>34</v>
      </c>
      <c r="F17">
        <v>212</v>
      </c>
      <c r="G17">
        <v>187</v>
      </c>
      <c r="H17">
        <v>64</v>
      </c>
      <c r="I17">
        <v>82</v>
      </c>
      <c r="J17">
        <v>108</v>
      </c>
      <c r="K17">
        <v>119</v>
      </c>
      <c r="L17">
        <v>283</v>
      </c>
      <c r="M17">
        <v>247</v>
      </c>
      <c r="N17">
        <v>387</v>
      </c>
      <c r="O17">
        <v>279</v>
      </c>
      <c r="P17">
        <v>304</v>
      </c>
      <c r="Q17">
        <v>261</v>
      </c>
      <c r="R17">
        <v>4.3</v>
      </c>
      <c r="S17">
        <v>1111</v>
      </c>
      <c r="V17">
        <v>2533</v>
      </c>
      <c r="W17">
        <v>12</v>
      </c>
      <c r="X17">
        <v>211</v>
      </c>
      <c r="Y17">
        <v>5.27</v>
      </c>
      <c r="AA17">
        <v>0</v>
      </c>
      <c r="AB17">
        <v>478</v>
      </c>
      <c r="AC17" t="s">
        <v>38</v>
      </c>
    </row>
    <row r="18" spans="1:29" x14ac:dyDescent="0.25">
      <c r="A18" t="s">
        <v>298</v>
      </c>
      <c r="B18" t="s">
        <v>299</v>
      </c>
      <c r="C18" t="s">
        <v>26</v>
      </c>
      <c r="D18" t="s">
        <v>27</v>
      </c>
      <c r="E18" t="s">
        <v>35</v>
      </c>
      <c r="F18">
        <v>5959</v>
      </c>
      <c r="G18">
        <v>3621</v>
      </c>
      <c r="H18">
        <v>2511</v>
      </c>
      <c r="I18">
        <v>1069</v>
      </c>
      <c r="J18">
        <v>1842</v>
      </c>
      <c r="K18">
        <v>11337</v>
      </c>
      <c r="L18">
        <v>13074</v>
      </c>
      <c r="M18">
        <v>10489</v>
      </c>
      <c r="N18">
        <v>5489</v>
      </c>
      <c r="O18">
        <v>11140</v>
      </c>
      <c r="P18">
        <v>11857</v>
      </c>
      <c r="Q18">
        <v>8148</v>
      </c>
      <c r="R18">
        <v>0.28999999999999998</v>
      </c>
      <c r="S18">
        <v>29628</v>
      </c>
      <c r="V18">
        <v>86536</v>
      </c>
      <c r="W18">
        <v>12</v>
      </c>
      <c r="X18">
        <v>7211</v>
      </c>
      <c r="Y18">
        <v>4.1100000000000003</v>
      </c>
      <c r="AA18">
        <v>0</v>
      </c>
      <c r="AB18">
        <v>7995</v>
      </c>
      <c r="AC18" t="s">
        <v>38</v>
      </c>
    </row>
    <row r="19" spans="1:29" x14ac:dyDescent="0.25">
      <c r="A19" t="s">
        <v>304</v>
      </c>
      <c r="B19" t="s">
        <v>305</v>
      </c>
      <c r="C19" t="s">
        <v>26</v>
      </c>
      <c r="D19" t="s">
        <v>27</v>
      </c>
      <c r="E19" t="s">
        <v>35</v>
      </c>
      <c r="F19">
        <v>5</v>
      </c>
      <c r="G19">
        <v>59</v>
      </c>
      <c r="H19">
        <v>2</v>
      </c>
      <c r="I19">
        <v>24</v>
      </c>
      <c r="J19">
        <v>0</v>
      </c>
      <c r="K19">
        <v>0</v>
      </c>
      <c r="L19">
        <v>16</v>
      </c>
      <c r="M19">
        <v>9</v>
      </c>
      <c r="N19">
        <v>0</v>
      </c>
      <c r="O19">
        <v>5</v>
      </c>
      <c r="P19">
        <v>0</v>
      </c>
      <c r="Q19">
        <v>455</v>
      </c>
      <c r="R19">
        <v>1.9870000000000001</v>
      </c>
      <c r="S19">
        <v>1045</v>
      </c>
      <c r="V19">
        <v>575</v>
      </c>
      <c r="W19">
        <v>8</v>
      </c>
      <c r="X19">
        <v>72</v>
      </c>
      <c r="Y19">
        <v>14.51</v>
      </c>
      <c r="AA19">
        <v>0</v>
      </c>
      <c r="AB19">
        <v>829</v>
      </c>
      <c r="AC19" t="s">
        <v>47</v>
      </c>
    </row>
    <row r="20" spans="1:29" x14ac:dyDescent="0.25">
      <c r="A20" t="s">
        <v>316</v>
      </c>
      <c r="B20" t="s">
        <v>317</v>
      </c>
      <c r="C20" t="s">
        <v>26</v>
      </c>
      <c r="D20" t="s">
        <v>27</v>
      </c>
      <c r="E20" t="s">
        <v>29</v>
      </c>
      <c r="F20">
        <v>1709</v>
      </c>
      <c r="G20">
        <v>705</v>
      </c>
      <c r="H20">
        <v>682</v>
      </c>
      <c r="I20">
        <v>1290</v>
      </c>
      <c r="J20">
        <v>709</v>
      </c>
      <c r="K20">
        <v>1500</v>
      </c>
      <c r="L20">
        <v>1070</v>
      </c>
      <c r="M20">
        <v>412</v>
      </c>
      <c r="N20">
        <v>1068</v>
      </c>
      <c r="O20">
        <v>570</v>
      </c>
      <c r="P20">
        <v>2957</v>
      </c>
      <c r="Q20">
        <v>970</v>
      </c>
      <c r="R20">
        <v>1.32</v>
      </c>
      <c r="S20">
        <v>2950</v>
      </c>
      <c r="V20">
        <v>13642</v>
      </c>
      <c r="W20">
        <v>12</v>
      </c>
      <c r="X20">
        <v>1137</v>
      </c>
      <c r="Y20">
        <v>2.59</v>
      </c>
      <c r="AA20">
        <v>461</v>
      </c>
      <c r="AB20">
        <v>0</v>
      </c>
      <c r="AC20" t="s">
        <v>38</v>
      </c>
    </row>
    <row r="21" spans="1:29" x14ac:dyDescent="0.25">
      <c r="A21" t="s">
        <v>350</v>
      </c>
      <c r="B21" t="s">
        <v>351</v>
      </c>
      <c r="C21" t="s">
        <v>26</v>
      </c>
      <c r="D21" t="s">
        <v>27</v>
      </c>
      <c r="E21" t="s">
        <v>35</v>
      </c>
      <c r="F21">
        <v>5849</v>
      </c>
      <c r="G21">
        <v>5565</v>
      </c>
      <c r="H21">
        <v>3292</v>
      </c>
      <c r="I21">
        <v>1963</v>
      </c>
      <c r="J21">
        <v>4130</v>
      </c>
      <c r="K21">
        <v>3048</v>
      </c>
      <c r="L21">
        <v>4161</v>
      </c>
      <c r="M21">
        <v>2260</v>
      </c>
      <c r="N21">
        <v>1526</v>
      </c>
      <c r="O21">
        <v>4568</v>
      </c>
      <c r="P21">
        <v>1340</v>
      </c>
      <c r="Q21">
        <v>3595</v>
      </c>
      <c r="R21">
        <v>0.05</v>
      </c>
      <c r="S21">
        <v>2011</v>
      </c>
      <c r="V21">
        <v>41297</v>
      </c>
      <c r="W21">
        <v>12</v>
      </c>
      <c r="X21">
        <v>3441</v>
      </c>
      <c r="Y21">
        <v>0.57999999999999996</v>
      </c>
      <c r="AA21">
        <v>8312</v>
      </c>
      <c r="AB21">
        <v>0</v>
      </c>
      <c r="AC21" t="s">
        <v>28</v>
      </c>
    </row>
    <row r="22" spans="1:29" x14ac:dyDescent="0.25">
      <c r="A22" t="s">
        <v>354</v>
      </c>
      <c r="B22" t="s">
        <v>355</v>
      </c>
      <c r="C22" t="s">
        <v>26</v>
      </c>
      <c r="D22" t="s">
        <v>27</v>
      </c>
      <c r="E22" t="s">
        <v>35</v>
      </c>
      <c r="F22">
        <v>1224</v>
      </c>
      <c r="G22">
        <v>968</v>
      </c>
      <c r="H22">
        <v>902</v>
      </c>
      <c r="I22">
        <v>396</v>
      </c>
      <c r="J22">
        <v>629</v>
      </c>
      <c r="K22">
        <v>416</v>
      </c>
      <c r="L22">
        <v>816</v>
      </c>
      <c r="M22">
        <v>663</v>
      </c>
      <c r="N22">
        <v>278</v>
      </c>
      <c r="O22">
        <v>175</v>
      </c>
      <c r="P22">
        <v>80</v>
      </c>
      <c r="Q22">
        <v>90</v>
      </c>
      <c r="R22">
        <v>0.4</v>
      </c>
      <c r="S22">
        <v>1211</v>
      </c>
      <c r="V22">
        <v>6637</v>
      </c>
      <c r="W22">
        <v>12</v>
      </c>
      <c r="X22">
        <v>553</v>
      </c>
      <c r="Y22">
        <v>2.19</v>
      </c>
      <c r="AA22">
        <v>448</v>
      </c>
      <c r="AB22">
        <v>0</v>
      </c>
      <c r="AC22" t="s">
        <v>38</v>
      </c>
    </row>
    <row r="23" spans="1:29" x14ac:dyDescent="0.25">
      <c r="A23" t="s">
        <v>360</v>
      </c>
      <c r="B23" t="s">
        <v>361</v>
      </c>
      <c r="C23" t="s">
        <v>26</v>
      </c>
      <c r="D23" t="s">
        <v>27</v>
      </c>
      <c r="E23" t="s">
        <v>34</v>
      </c>
      <c r="F23">
        <v>0</v>
      </c>
      <c r="G23">
        <v>0</v>
      </c>
      <c r="H23">
        <v>0</v>
      </c>
      <c r="I23">
        <v>241</v>
      </c>
      <c r="J23">
        <v>386</v>
      </c>
      <c r="K23">
        <v>312</v>
      </c>
      <c r="L23">
        <v>177</v>
      </c>
      <c r="M23">
        <v>93</v>
      </c>
      <c r="N23">
        <v>108</v>
      </c>
      <c r="O23">
        <v>60</v>
      </c>
      <c r="P23">
        <v>28</v>
      </c>
      <c r="Q23">
        <v>34</v>
      </c>
      <c r="R23">
        <v>1.7</v>
      </c>
      <c r="S23">
        <v>105</v>
      </c>
      <c r="V23">
        <v>1439</v>
      </c>
      <c r="W23">
        <v>9</v>
      </c>
      <c r="X23">
        <v>160</v>
      </c>
      <c r="Y23">
        <v>0.66</v>
      </c>
      <c r="AA23">
        <v>375</v>
      </c>
      <c r="AB23">
        <v>0</v>
      </c>
      <c r="AC23" t="s">
        <v>28</v>
      </c>
    </row>
    <row r="24" spans="1:29" x14ac:dyDescent="0.25">
      <c r="A24" t="s">
        <v>364</v>
      </c>
      <c r="B24" t="s">
        <v>365</v>
      </c>
      <c r="C24" t="s">
        <v>26</v>
      </c>
      <c r="D24" t="s">
        <v>27</v>
      </c>
      <c r="E24" t="s">
        <v>35</v>
      </c>
      <c r="F24">
        <v>26</v>
      </c>
      <c r="G24">
        <v>33</v>
      </c>
      <c r="H24">
        <v>50</v>
      </c>
      <c r="I24">
        <v>22</v>
      </c>
      <c r="J24">
        <v>22</v>
      </c>
      <c r="K24">
        <v>25</v>
      </c>
      <c r="L24">
        <v>36</v>
      </c>
      <c r="M24">
        <v>31</v>
      </c>
      <c r="N24">
        <v>33</v>
      </c>
      <c r="O24">
        <v>36</v>
      </c>
      <c r="P24">
        <v>42</v>
      </c>
      <c r="Q24">
        <v>36</v>
      </c>
      <c r="R24">
        <v>37.5</v>
      </c>
      <c r="S24">
        <v>277</v>
      </c>
      <c r="V24">
        <v>392</v>
      </c>
      <c r="W24">
        <v>12</v>
      </c>
      <c r="X24">
        <v>33</v>
      </c>
      <c r="Y24">
        <v>8.39</v>
      </c>
      <c r="AA24">
        <v>0</v>
      </c>
      <c r="AB24">
        <v>178</v>
      </c>
      <c r="AC24" t="s">
        <v>47</v>
      </c>
    </row>
    <row r="25" spans="1:29" x14ac:dyDescent="0.25">
      <c r="A25" t="s">
        <v>426</v>
      </c>
      <c r="B25" t="s">
        <v>427</v>
      </c>
      <c r="C25" t="s">
        <v>26</v>
      </c>
      <c r="D25" t="s">
        <v>27</v>
      </c>
      <c r="E25" t="s">
        <v>35</v>
      </c>
      <c r="F25">
        <v>15</v>
      </c>
      <c r="G25">
        <v>21</v>
      </c>
      <c r="H25">
        <v>10</v>
      </c>
      <c r="I25">
        <v>9</v>
      </c>
      <c r="J25">
        <v>0</v>
      </c>
      <c r="K25">
        <v>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0.37</v>
      </c>
      <c r="S25">
        <v>0</v>
      </c>
      <c r="V25">
        <v>61</v>
      </c>
      <c r="W25">
        <v>5</v>
      </c>
      <c r="X25">
        <v>12</v>
      </c>
      <c r="Y25">
        <v>0</v>
      </c>
      <c r="AA25">
        <v>36</v>
      </c>
      <c r="AB25">
        <v>0</v>
      </c>
      <c r="AC25" t="s">
        <v>28</v>
      </c>
    </row>
    <row r="26" spans="1:29" x14ac:dyDescent="0.25">
      <c r="A26" t="s">
        <v>418</v>
      </c>
      <c r="B26" t="s">
        <v>419</v>
      </c>
      <c r="C26" t="s">
        <v>26</v>
      </c>
      <c r="D26" t="s">
        <v>27</v>
      </c>
      <c r="E26" t="s">
        <v>34</v>
      </c>
      <c r="F26">
        <v>353</v>
      </c>
      <c r="G26">
        <v>256</v>
      </c>
      <c r="H26">
        <v>189</v>
      </c>
      <c r="I26">
        <v>111</v>
      </c>
      <c r="J26">
        <v>64</v>
      </c>
      <c r="K26">
        <v>80</v>
      </c>
      <c r="L26">
        <v>26</v>
      </c>
      <c r="M26">
        <v>106</v>
      </c>
      <c r="N26">
        <v>180</v>
      </c>
      <c r="O26">
        <v>143</v>
      </c>
      <c r="P26">
        <v>40</v>
      </c>
      <c r="Q26">
        <v>36</v>
      </c>
      <c r="R26">
        <v>7.5</v>
      </c>
      <c r="S26">
        <v>373</v>
      </c>
      <c r="V26">
        <v>1584</v>
      </c>
      <c r="W26">
        <v>12</v>
      </c>
      <c r="X26">
        <v>132</v>
      </c>
      <c r="Y26">
        <v>2.83</v>
      </c>
      <c r="AA26">
        <v>23</v>
      </c>
      <c r="AB26">
        <v>0</v>
      </c>
      <c r="AC26" t="s">
        <v>38</v>
      </c>
    </row>
    <row r="27" spans="1:29" x14ac:dyDescent="0.25">
      <c r="A27" t="s">
        <v>420</v>
      </c>
      <c r="B27" t="s">
        <v>421</v>
      </c>
      <c r="C27" t="s">
        <v>26</v>
      </c>
      <c r="D27" t="s">
        <v>27</v>
      </c>
      <c r="E27" t="s">
        <v>35</v>
      </c>
      <c r="F27">
        <v>1210</v>
      </c>
      <c r="G27">
        <v>871</v>
      </c>
      <c r="H27">
        <v>1043</v>
      </c>
      <c r="I27">
        <v>1665</v>
      </c>
      <c r="J27">
        <v>2585</v>
      </c>
      <c r="K27">
        <v>4338</v>
      </c>
      <c r="L27">
        <v>4321</v>
      </c>
      <c r="M27">
        <v>3930</v>
      </c>
      <c r="N27">
        <v>4175</v>
      </c>
      <c r="O27">
        <v>3119</v>
      </c>
      <c r="P27">
        <v>3142</v>
      </c>
      <c r="Q27">
        <v>3705</v>
      </c>
      <c r="R27">
        <v>0.08</v>
      </c>
      <c r="S27">
        <v>16928</v>
      </c>
      <c r="V27">
        <v>34104</v>
      </c>
      <c r="W27">
        <v>12</v>
      </c>
      <c r="X27">
        <v>2842</v>
      </c>
      <c r="Y27">
        <v>5.96</v>
      </c>
      <c r="AA27">
        <v>0</v>
      </c>
      <c r="AB27">
        <v>8402</v>
      </c>
      <c r="AC27" t="s">
        <v>38</v>
      </c>
    </row>
    <row r="28" spans="1:29" x14ac:dyDescent="0.25">
      <c r="A28" t="s">
        <v>442</v>
      </c>
      <c r="B28" t="s">
        <v>443</v>
      </c>
      <c r="C28" t="s">
        <v>26</v>
      </c>
      <c r="D28" t="s">
        <v>27</v>
      </c>
      <c r="E28" t="s">
        <v>35</v>
      </c>
      <c r="F28">
        <v>509</v>
      </c>
      <c r="G28">
        <v>643</v>
      </c>
      <c r="H28">
        <v>415</v>
      </c>
      <c r="I28">
        <v>349</v>
      </c>
      <c r="J28">
        <v>235</v>
      </c>
      <c r="K28">
        <v>262</v>
      </c>
      <c r="L28">
        <v>206</v>
      </c>
      <c r="M28">
        <v>79</v>
      </c>
      <c r="N28">
        <v>99</v>
      </c>
      <c r="O28">
        <v>28</v>
      </c>
      <c r="P28">
        <v>38</v>
      </c>
      <c r="Q28">
        <v>43</v>
      </c>
      <c r="R28">
        <v>4.7</v>
      </c>
      <c r="S28">
        <v>202</v>
      </c>
      <c r="V28">
        <v>2906</v>
      </c>
      <c r="W28">
        <v>12</v>
      </c>
      <c r="X28">
        <v>242</v>
      </c>
      <c r="Y28">
        <v>0.83</v>
      </c>
      <c r="AA28">
        <v>524</v>
      </c>
      <c r="AB28">
        <v>0</v>
      </c>
      <c r="AC28" t="s">
        <v>28</v>
      </c>
    </row>
    <row r="29" spans="1:29" x14ac:dyDescent="0.25">
      <c r="A29" t="s">
        <v>1234</v>
      </c>
      <c r="B29" t="s">
        <v>1235</v>
      </c>
      <c r="C29" t="s">
        <v>26</v>
      </c>
      <c r="D29" t="s">
        <v>27</v>
      </c>
      <c r="E29" t="s">
        <v>34</v>
      </c>
      <c r="F29">
        <v>125</v>
      </c>
      <c r="G29">
        <v>104</v>
      </c>
      <c r="H29">
        <v>76</v>
      </c>
      <c r="I29">
        <v>50</v>
      </c>
      <c r="J29">
        <v>46</v>
      </c>
      <c r="K29">
        <v>44</v>
      </c>
      <c r="L29">
        <v>83</v>
      </c>
      <c r="M29">
        <v>57</v>
      </c>
      <c r="N29">
        <v>83</v>
      </c>
      <c r="O29">
        <v>109</v>
      </c>
      <c r="P29">
        <v>71</v>
      </c>
      <c r="Q29">
        <v>113</v>
      </c>
      <c r="R29">
        <v>1.5</v>
      </c>
      <c r="S29">
        <v>238</v>
      </c>
      <c r="V29">
        <v>961</v>
      </c>
      <c r="W29">
        <v>12</v>
      </c>
      <c r="X29">
        <v>80</v>
      </c>
      <c r="Y29">
        <v>2.98</v>
      </c>
      <c r="AA29">
        <v>2</v>
      </c>
      <c r="AB29">
        <v>0</v>
      </c>
      <c r="AC29" t="s">
        <v>38</v>
      </c>
    </row>
    <row r="30" spans="1:29" x14ac:dyDescent="0.25">
      <c r="A30" t="s">
        <v>484</v>
      </c>
      <c r="B30" t="s">
        <v>485</v>
      </c>
      <c r="C30" t="s">
        <v>26</v>
      </c>
      <c r="D30" t="s">
        <v>27</v>
      </c>
      <c r="E30" t="s">
        <v>35</v>
      </c>
      <c r="F30">
        <v>2098</v>
      </c>
      <c r="G30">
        <v>781</v>
      </c>
      <c r="H30">
        <v>1090</v>
      </c>
      <c r="I30">
        <v>1800</v>
      </c>
      <c r="J30">
        <v>730</v>
      </c>
      <c r="K30">
        <v>1668</v>
      </c>
      <c r="L30">
        <v>1130</v>
      </c>
      <c r="M30">
        <v>940</v>
      </c>
      <c r="N30">
        <v>1740</v>
      </c>
      <c r="O30">
        <v>940</v>
      </c>
      <c r="P30">
        <v>1641</v>
      </c>
      <c r="Q30">
        <v>1122</v>
      </c>
      <c r="R30">
        <v>0.04</v>
      </c>
      <c r="S30">
        <v>7726</v>
      </c>
      <c r="V30">
        <v>15680</v>
      </c>
      <c r="W30">
        <v>12</v>
      </c>
      <c r="X30">
        <v>1307</v>
      </c>
      <c r="Y30">
        <v>5.91</v>
      </c>
      <c r="AA30">
        <v>0</v>
      </c>
      <c r="AB30">
        <v>3805</v>
      </c>
      <c r="AC30" t="s">
        <v>38</v>
      </c>
    </row>
    <row r="31" spans="1:29" x14ac:dyDescent="0.25">
      <c r="A31" t="s">
        <v>506</v>
      </c>
      <c r="B31" t="s">
        <v>507</v>
      </c>
      <c r="C31" t="s">
        <v>26</v>
      </c>
      <c r="D31" t="s">
        <v>27</v>
      </c>
      <c r="E31" t="s">
        <v>35</v>
      </c>
      <c r="F31">
        <v>173</v>
      </c>
      <c r="G31">
        <v>141</v>
      </c>
      <c r="H31">
        <v>161</v>
      </c>
      <c r="I31">
        <v>140</v>
      </c>
      <c r="J31">
        <v>63</v>
      </c>
      <c r="K31">
        <v>48</v>
      </c>
      <c r="L31">
        <v>182</v>
      </c>
      <c r="M31">
        <v>30</v>
      </c>
      <c r="N31">
        <v>29</v>
      </c>
      <c r="O31">
        <v>98</v>
      </c>
      <c r="P31">
        <v>78</v>
      </c>
      <c r="Q31">
        <v>52</v>
      </c>
      <c r="R31">
        <v>5.63</v>
      </c>
      <c r="S31">
        <v>555</v>
      </c>
      <c r="V31">
        <v>1195</v>
      </c>
      <c r="W31">
        <v>12</v>
      </c>
      <c r="X31">
        <v>100</v>
      </c>
      <c r="Y31">
        <v>5.55</v>
      </c>
      <c r="AA31">
        <v>0</v>
      </c>
      <c r="AB31">
        <v>255</v>
      </c>
      <c r="AC31" t="s">
        <v>38</v>
      </c>
    </row>
    <row r="32" spans="1:29" x14ac:dyDescent="0.25">
      <c r="A32" t="s">
        <v>536</v>
      </c>
      <c r="B32" t="s">
        <v>537</v>
      </c>
      <c r="C32" t="s">
        <v>26</v>
      </c>
      <c r="D32" t="s">
        <v>27</v>
      </c>
      <c r="E32" t="s">
        <v>29</v>
      </c>
      <c r="F32">
        <v>199</v>
      </c>
      <c r="G32">
        <v>180</v>
      </c>
      <c r="H32">
        <v>61</v>
      </c>
      <c r="I32">
        <v>102</v>
      </c>
      <c r="J32">
        <v>166</v>
      </c>
      <c r="K32">
        <v>0</v>
      </c>
      <c r="L32">
        <v>0</v>
      </c>
      <c r="M32">
        <v>0</v>
      </c>
      <c r="N32">
        <v>0</v>
      </c>
      <c r="O32">
        <v>110</v>
      </c>
      <c r="P32">
        <v>60</v>
      </c>
      <c r="Q32">
        <v>0</v>
      </c>
      <c r="R32">
        <v>4.87</v>
      </c>
      <c r="S32">
        <v>10</v>
      </c>
      <c r="V32">
        <v>878</v>
      </c>
      <c r="W32">
        <v>7</v>
      </c>
      <c r="X32">
        <v>125</v>
      </c>
      <c r="Y32">
        <v>0.08</v>
      </c>
      <c r="AA32">
        <v>365</v>
      </c>
      <c r="AB32">
        <v>0</v>
      </c>
      <c r="AC32" t="s">
        <v>28</v>
      </c>
    </row>
    <row r="33" spans="1:29" x14ac:dyDescent="0.25">
      <c r="A33" t="s">
        <v>546</v>
      </c>
      <c r="B33" t="s">
        <v>547</v>
      </c>
      <c r="C33" t="s">
        <v>26</v>
      </c>
      <c r="D33" t="s">
        <v>34</v>
      </c>
      <c r="E33" t="s">
        <v>34</v>
      </c>
      <c r="F33">
        <v>805</v>
      </c>
      <c r="G33">
        <v>320</v>
      </c>
      <c r="H33">
        <v>270</v>
      </c>
      <c r="I33">
        <v>412</v>
      </c>
      <c r="J33">
        <v>56</v>
      </c>
      <c r="K33">
        <v>121</v>
      </c>
      <c r="L33">
        <v>89</v>
      </c>
      <c r="M33">
        <v>94</v>
      </c>
      <c r="N33">
        <v>116</v>
      </c>
      <c r="O33">
        <v>42</v>
      </c>
      <c r="P33">
        <v>25</v>
      </c>
      <c r="Q33">
        <v>25</v>
      </c>
      <c r="R33">
        <v>5.23</v>
      </c>
      <c r="S33">
        <v>124</v>
      </c>
      <c r="V33">
        <v>2375</v>
      </c>
      <c r="W33">
        <v>12</v>
      </c>
      <c r="X33">
        <v>198</v>
      </c>
      <c r="Y33">
        <v>0.63</v>
      </c>
      <c r="AA33">
        <v>470</v>
      </c>
      <c r="AB33">
        <v>0</v>
      </c>
      <c r="AC33" t="s">
        <v>28</v>
      </c>
    </row>
    <row r="34" spans="1:29" x14ac:dyDescent="0.25">
      <c r="A34" t="s">
        <v>548</v>
      </c>
      <c r="B34" t="s">
        <v>549</v>
      </c>
      <c r="C34" t="s">
        <v>26</v>
      </c>
      <c r="D34" t="s">
        <v>27</v>
      </c>
      <c r="E34" t="s">
        <v>29</v>
      </c>
      <c r="F34">
        <v>1796</v>
      </c>
      <c r="G34">
        <v>793</v>
      </c>
      <c r="H34">
        <v>200</v>
      </c>
      <c r="I34">
        <v>300</v>
      </c>
      <c r="J34">
        <v>954</v>
      </c>
      <c r="K34">
        <v>997</v>
      </c>
      <c r="L34">
        <v>1944</v>
      </c>
      <c r="M34">
        <v>100</v>
      </c>
      <c r="N34">
        <v>1649</v>
      </c>
      <c r="O34">
        <v>600</v>
      </c>
      <c r="P34">
        <v>1539</v>
      </c>
      <c r="Q34">
        <v>550</v>
      </c>
      <c r="R34">
        <v>0.54</v>
      </c>
      <c r="S34">
        <v>1983</v>
      </c>
      <c r="V34">
        <v>11422</v>
      </c>
      <c r="W34">
        <v>12</v>
      </c>
      <c r="X34">
        <v>952</v>
      </c>
      <c r="Y34">
        <v>2.08</v>
      </c>
      <c r="AA34">
        <v>873</v>
      </c>
      <c r="AB34">
        <v>0</v>
      </c>
      <c r="AC34" t="s">
        <v>38</v>
      </c>
    </row>
    <row r="35" spans="1:29" x14ac:dyDescent="0.25">
      <c r="A35" t="s">
        <v>562</v>
      </c>
      <c r="B35" t="s">
        <v>563</v>
      </c>
      <c r="C35" t="s">
        <v>26</v>
      </c>
      <c r="D35" t="s">
        <v>27</v>
      </c>
      <c r="E35" t="s">
        <v>34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14.2</v>
      </c>
      <c r="S35">
        <v>0</v>
      </c>
      <c r="V35">
        <v>1</v>
      </c>
      <c r="W35">
        <v>1</v>
      </c>
      <c r="X35">
        <v>1</v>
      </c>
      <c r="Y35">
        <v>0</v>
      </c>
      <c r="AA35">
        <v>3</v>
      </c>
      <c r="AB35">
        <v>0</v>
      </c>
      <c r="AC35" t="s">
        <v>28</v>
      </c>
    </row>
    <row r="36" spans="1:29" x14ac:dyDescent="0.25">
      <c r="A36" t="s">
        <v>560</v>
      </c>
      <c r="B36" t="s">
        <v>561</v>
      </c>
      <c r="C36" t="s">
        <v>26</v>
      </c>
      <c r="D36" t="s">
        <v>27</v>
      </c>
      <c r="E36" t="s">
        <v>34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100</v>
      </c>
      <c r="M36">
        <v>0</v>
      </c>
      <c r="N36">
        <v>0</v>
      </c>
      <c r="O36">
        <v>60</v>
      </c>
      <c r="P36">
        <v>40</v>
      </c>
      <c r="Q36">
        <v>0</v>
      </c>
      <c r="R36">
        <v>0.11</v>
      </c>
      <c r="S36">
        <v>300</v>
      </c>
      <c r="V36">
        <v>200</v>
      </c>
      <c r="W36">
        <v>3</v>
      </c>
      <c r="X36">
        <v>67</v>
      </c>
      <c r="Y36">
        <v>4.4800000000000004</v>
      </c>
      <c r="AA36">
        <v>0</v>
      </c>
      <c r="AB36">
        <v>99</v>
      </c>
      <c r="AC36" t="s">
        <v>38</v>
      </c>
    </row>
    <row r="37" spans="1:29" x14ac:dyDescent="0.25">
      <c r="A37" t="s">
        <v>564</v>
      </c>
      <c r="B37" t="s">
        <v>565</v>
      </c>
      <c r="C37" t="s">
        <v>26</v>
      </c>
      <c r="D37" t="s">
        <v>27</v>
      </c>
      <c r="E37" t="s">
        <v>35</v>
      </c>
      <c r="F37">
        <v>1574</v>
      </c>
      <c r="G37">
        <v>1553</v>
      </c>
      <c r="H37">
        <v>1714</v>
      </c>
      <c r="I37">
        <v>1590</v>
      </c>
      <c r="J37">
        <v>1984</v>
      </c>
      <c r="K37">
        <v>1902</v>
      </c>
      <c r="L37">
        <v>2250</v>
      </c>
      <c r="M37">
        <v>1489</v>
      </c>
      <c r="N37">
        <v>1220</v>
      </c>
      <c r="O37">
        <v>357</v>
      </c>
      <c r="P37">
        <v>360</v>
      </c>
      <c r="Q37">
        <v>263</v>
      </c>
      <c r="R37">
        <v>12.1</v>
      </c>
      <c r="S37">
        <v>668</v>
      </c>
      <c r="V37">
        <v>16256</v>
      </c>
      <c r="W37">
        <v>12</v>
      </c>
      <c r="X37">
        <v>1355</v>
      </c>
      <c r="Y37">
        <v>0.49</v>
      </c>
      <c r="AA37">
        <v>3397</v>
      </c>
      <c r="AB37">
        <v>0</v>
      </c>
      <c r="AC37" t="s">
        <v>28</v>
      </c>
    </row>
    <row r="38" spans="1:29" x14ac:dyDescent="0.25">
      <c r="A38" t="s">
        <v>570</v>
      </c>
      <c r="B38" t="s">
        <v>571</v>
      </c>
      <c r="C38" t="s">
        <v>26</v>
      </c>
      <c r="D38" t="s">
        <v>27</v>
      </c>
      <c r="E38" t="s">
        <v>35</v>
      </c>
      <c r="F38">
        <v>100</v>
      </c>
      <c r="G38">
        <v>325</v>
      </c>
      <c r="H38">
        <v>324</v>
      </c>
      <c r="I38">
        <v>349</v>
      </c>
      <c r="J38">
        <v>513</v>
      </c>
      <c r="K38">
        <v>233</v>
      </c>
      <c r="L38">
        <v>180</v>
      </c>
      <c r="M38">
        <v>176</v>
      </c>
      <c r="N38">
        <v>192</v>
      </c>
      <c r="O38">
        <v>166</v>
      </c>
      <c r="P38">
        <v>143</v>
      </c>
      <c r="Q38">
        <v>178</v>
      </c>
      <c r="R38">
        <v>6.7</v>
      </c>
      <c r="S38">
        <v>1545</v>
      </c>
      <c r="V38">
        <v>2879</v>
      </c>
      <c r="W38">
        <v>12</v>
      </c>
      <c r="X38">
        <v>240</v>
      </c>
      <c r="Y38">
        <v>6.44</v>
      </c>
      <c r="AA38">
        <v>0</v>
      </c>
      <c r="AB38">
        <v>825</v>
      </c>
      <c r="AC38" t="s">
        <v>47</v>
      </c>
    </row>
    <row r="39" spans="1:29" x14ac:dyDescent="0.25">
      <c r="A39" t="s">
        <v>696</v>
      </c>
      <c r="B39" t="s">
        <v>697</v>
      </c>
      <c r="C39" t="s">
        <v>26</v>
      </c>
      <c r="D39" t="s">
        <v>34</v>
      </c>
      <c r="E39" t="s">
        <v>29</v>
      </c>
      <c r="F39">
        <v>1960</v>
      </c>
      <c r="G39">
        <v>3535</v>
      </c>
      <c r="H39">
        <v>205</v>
      </c>
      <c r="I39">
        <v>3929</v>
      </c>
      <c r="J39">
        <v>129</v>
      </c>
      <c r="K39">
        <v>260</v>
      </c>
      <c r="L39">
        <v>260</v>
      </c>
      <c r="M39">
        <v>350</v>
      </c>
      <c r="N39">
        <v>80</v>
      </c>
      <c r="O39">
        <v>150</v>
      </c>
      <c r="P39">
        <v>370</v>
      </c>
      <c r="Q39">
        <v>1902</v>
      </c>
      <c r="R39">
        <v>0.46</v>
      </c>
      <c r="S39">
        <v>8890</v>
      </c>
      <c r="V39">
        <v>13130</v>
      </c>
      <c r="W39">
        <v>12</v>
      </c>
      <c r="X39">
        <v>1094</v>
      </c>
      <c r="Y39">
        <v>8.1300000000000008</v>
      </c>
      <c r="AA39">
        <v>0</v>
      </c>
      <c r="AB39">
        <v>5608</v>
      </c>
      <c r="AC39" t="s">
        <v>47</v>
      </c>
    </row>
    <row r="40" spans="1:29" x14ac:dyDescent="0.25">
      <c r="A40" t="s">
        <v>698</v>
      </c>
      <c r="B40" t="s">
        <v>699</v>
      </c>
      <c r="C40" t="s">
        <v>26</v>
      </c>
      <c r="D40" t="s">
        <v>34</v>
      </c>
      <c r="E40" t="s">
        <v>34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41.25</v>
      </c>
      <c r="S40">
        <v>14</v>
      </c>
      <c r="V40">
        <v>0</v>
      </c>
      <c r="W40">
        <v>0</v>
      </c>
      <c r="X40">
        <v>0</v>
      </c>
      <c r="Y40">
        <v>0</v>
      </c>
      <c r="AA40">
        <v>0</v>
      </c>
      <c r="AB40">
        <v>14</v>
      </c>
      <c r="AC40" t="s">
        <v>47</v>
      </c>
    </row>
    <row r="41" spans="1:29" x14ac:dyDescent="0.25">
      <c r="A41" t="s">
        <v>432</v>
      </c>
      <c r="B41" t="s">
        <v>433</v>
      </c>
      <c r="C41" t="s">
        <v>26</v>
      </c>
      <c r="D41" t="s">
        <v>27</v>
      </c>
      <c r="E41" t="s">
        <v>35</v>
      </c>
      <c r="F41">
        <v>49</v>
      </c>
      <c r="G41">
        <v>48</v>
      </c>
      <c r="H41">
        <v>89</v>
      </c>
      <c r="I41">
        <v>59</v>
      </c>
      <c r="J41">
        <v>108</v>
      </c>
      <c r="K41">
        <v>106</v>
      </c>
      <c r="L41">
        <v>128</v>
      </c>
      <c r="M41">
        <v>150</v>
      </c>
      <c r="N41">
        <v>118</v>
      </c>
      <c r="O41">
        <v>128</v>
      </c>
      <c r="P41">
        <v>99</v>
      </c>
      <c r="Q41">
        <v>78</v>
      </c>
      <c r="R41">
        <v>2.9</v>
      </c>
      <c r="S41">
        <v>701</v>
      </c>
      <c r="V41">
        <v>1160</v>
      </c>
      <c r="W41">
        <v>12</v>
      </c>
      <c r="X41">
        <v>97</v>
      </c>
      <c r="Y41">
        <v>7.23</v>
      </c>
      <c r="AA41">
        <v>0</v>
      </c>
      <c r="AB41">
        <v>410</v>
      </c>
      <c r="AC41" t="s">
        <v>47</v>
      </c>
    </row>
    <row r="42" spans="1:29" x14ac:dyDescent="0.25">
      <c r="A42" t="s">
        <v>736</v>
      </c>
      <c r="B42" t="s">
        <v>737</v>
      </c>
      <c r="C42" t="s">
        <v>26</v>
      </c>
      <c r="D42" t="s">
        <v>27</v>
      </c>
      <c r="E42" t="s">
        <v>35</v>
      </c>
      <c r="F42">
        <v>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</v>
      </c>
      <c r="S42">
        <v>0</v>
      </c>
      <c r="V42">
        <v>5</v>
      </c>
      <c r="W42">
        <v>1</v>
      </c>
      <c r="X42">
        <v>5</v>
      </c>
      <c r="Y42">
        <v>0</v>
      </c>
      <c r="AA42">
        <v>15</v>
      </c>
      <c r="AB42">
        <v>0</v>
      </c>
      <c r="AC42" t="s">
        <v>28</v>
      </c>
    </row>
    <row r="43" spans="1:29" x14ac:dyDescent="0.25">
      <c r="A43" t="s">
        <v>728</v>
      </c>
      <c r="B43" t="s">
        <v>729</v>
      </c>
      <c r="C43" t="s">
        <v>26</v>
      </c>
      <c r="D43" t="s">
        <v>27</v>
      </c>
      <c r="E43" t="s">
        <v>34</v>
      </c>
      <c r="F43">
        <v>23</v>
      </c>
      <c r="G43">
        <v>23</v>
      </c>
      <c r="H43">
        <v>13</v>
      </c>
      <c r="I43">
        <v>14</v>
      </c>
      <c r="J43">
        <v>22</v>
      </c>
      <c r="K43">
        <v>23</v>
      </c>
      <c r="L43">
        <v>33</v>
      </c>
      <c r="M43">
        <v>18</v>
      </c>
      <c r="N43">
        <v>19</v>
      </c>
      <c r="O43">
        <v>13</v>
      </c>
      <c r="P43">
        <v>0</v>
      </c>
      <c r="Q43">
        <v>0</v>
      </c>
      <c r="R43">
        <v>13.95</v>
      </c>
      <c r="S43">
        <v>3</v>
      </c>
      <c r="V43">
        <v>201</v>
      </c>
      <c r="W43">
        <v>10</v>
      </c>
      <c r="X43">
        <v>20</v>
      </c>
      <c r="Y43">
        <v>0.15</v>
      </c>
      <c r="AA43">
        <v>57</v>
      </c>
      <c r="AB43">
        <v>0</v>
      </c>
      <c r="AC43" t="s">
        <v>28</v>
      </c>
    </row>
    <row r="44" spans="1:29" x14ac:dyDescent="0.25">
      <c r="A44" t="s">
        <v>730</v>
      </c>
      <c r="B44" t="s">
        <v>731</v>
      </c>
      <c r="C44" t="s">
        <v>26</v>
      </c>
      <c r="D44" t="s">
        <v>27</v>
      </c>
      <c r="E44" t="s">
        <v>29</v>
      </c>
      <c r="F44">
        <v>150</v>
      </c>
      <c r="G44">
        <v>999</v>
      </c>
      <c r="H44">
        <v>0</v>
      </c>
      <c r="I44">
        <v>0</v>
      </c>
      <c r="J44">
        <v>0</v>
      </c>
      <c r="K44">
        <v>0</v>
      </c>
      <c r="L44">
        <v>0</v>
      </c>
      <c r="M44">
        <v>130</v>
      </c>
      <c r="N44">
        <v>270</v>
      </c>
      <c r="O44">
        <v>200</v>
      </c>
      <c r="P44">
        <v>0</v>
      </c>
      <c r="Q44">
        <v>25</v>
      </c>
      <c r="R44">
        <v>0.7</v>
      </c>
      <c r="S44">
        <v>975</v>
      </c>
      <c r="V44">
        <v>1774</v>
      </c>
      <c r="W44">
        <v>6</v>
      </c>
      <c r="X44">
        <v>296</v>
      </c>
      <c r="Y44">
        <v>3.29</v>
      </c>
      <c r="AA44">
        <v>0</v>
      </c>
      <c r="AB44">
        <v>87</v>
      </c>
      <c r="AC44" t="s">
        <v>38</v>
      </c>
    </row>
    <row r="45" spans="1:29" x14ac:dyDescent="0.25">
      <c r="A45" t="s">
        <v>734</v>
      </c>
      <c r="B45" t="s">
        <v>735</v>
      </c>
      <c r="C45" t="s">
        <v>26</v>
      </c>
      <c r="D45" t="s">
        <v>27</v>
      </c>
      <c r="E45" t="s">
        <v>35</v>
      </c>
      <c r="F45">
        <v>653</v>
      </c>
      <c r="G45">
        <v>870</v>
      </c>
      <c r="H45">
        <v>774</v>
      </c>
      <c r="I45">
        <v>1212</v>
      </c>
      <c r="J45">
        <v>1358</v>
      </c>
      <c r="K45">
        <v>730</v>
      </c>
      <c r="L45">
        <v>0</v>
      </c>
      <c r="M45">
        <v>90</v>
      </c>
      <c r="N45">
        <v>0</v>
      </c>
      <c r="O45">
        <v>0</v>
      </c>
      <c r="P45">
        <v>0</v>
      </c>
      <c r="Q45">
        <v>60</v>
      </c>
      <c r="R45">
        <v>0.23</v>
      </c>
      <c r="S45">
        <v>240</v>
      </c>
      <c r="V45">
        <v>5747</v>
      </c>
      <c r="W45">
        <v>8</v>
      </c>
      <c r="X45">
        <v>718</v>
      </c>
      <c r="Y45">
        <v>0.33</v>
      </c>
      <c r="AA45">
        <v>1914</v>
      </c>
      <c r="AB45">
        <v>0</v>
      </c>
      <c r="AC45" t="s">
        <v>28</v>
      </c>
    </row>
    <row r="46" spans="1:29" x14ac:dyDescent="0.25">
      <c r="A46" t="s">
        <v>740</v>
      </c>
      <c r="B46" t="s">
        <v>741</v>
      </c>
      <c r="C46" t="s">
        <v>26</v>
      </c>
      <c r="D46" t="s">
        <v>27</v>
      </c>
      <c r="E46" t="s">
        <v>34</v>
      </c>
      <c r="F46">
        <v>0</v>
      </c>
      <c r="G46">
        <v>0</v>
      </c>
      <c r="H46">
        <v>246</v>
      </c>
      <c r="I46">
        <v>393</v>
      </c>
      <c r="J46">
        <v>15</v>
      </c>
      <c r="K46">
        <v>186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0.18</v>
      </c>
      <c r="S46">
        <v>0</v>
      </c>
      <c r="V46">
        <v>840</v>
      </c>
      <c r="W46">
        <v>4</v>
      </c>
      <c r="X46">
        <v>210</v>
      </c>
      <c r="Y46">
        <v>0</v>
      </c>
      <c r="AA46">
        <v>630</v>
      </c>
      <c r="AB46">
        <v>0</v>
      </c>
      <c r="AC46" t="s">
        <v>28</v>
      </c>
    </row>
    <row r="47" spans="1:29" x14ac:dyDescent="0.25">
      <c r="A47" t="s">
        <v>742</v>
      </c>
      <c r="B47" t="s">
        <v>743</v>
      </c>
      <c r="C47" t="s">
        <v>26</v>
      </c>
      <c r="D47" t="s">
        <v>27</v>
      </c>
      <c r="E47" t="s">
        <v>35</v>
      </c>
      <c r="F47">
        <v>0</v>
      </c>
      <c r="G47">
        <v>0</v>
      </c>
      <c r="H47">
        <v>165</v>
      </c>
      <c r="I47">
        <v>165</v>
      </c>
      <c r="J47">
        <v>360</v>
      </c>
      <c r="K47">
        <v>160</v>
      </c>
      <c r="L47">
        <v>185</v>
      </c>
      <c r="M47">
        <v>251</v>
      </c>
      <c r="N47">
        <v>490</v>
      </c>
      <c r="O47">
        <v>530</v>
      </c>
      <c r="P47">
        <v>530</v>
      </c>
      <c r="Q47">
        <v>640</v>
      </c>
      <c r="R47">
        <v>0.05</v>
      </c>
      <c r="S47">
        <v>1124</v>
      </c>
      <c r="V47">
        <v>3476</v>
      </c>
      <c r="W47">
        <v>10</v>
      </c>
      <c r="X47">
        <v>348</v>
      </c>
      <c r="Y47">
        <v>3.23</v>
      </c>
      <c r="AA47">
        <v>0</v>
      </c>
      <c r="AB47">
        <v>80</v>
      </c>
      <c r="AC47" t="s">
        <v>38</v>
      </c>
    </row>
    <row r="48" spans="1:29" x14ac:dyDescent="0.25">
      <c r="A48" t="s">
        <v>746</v>
      </c>
      <c r="B48" t="s">
        <v>747</v>
      </c>
      <c r="C48" t="s">
        <v>26</v>
      </c>
      <c r="D48" t="s">
        <v>27</v>
      </c>
      <c r="E48" t="s">
        <v>35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</v>
      </c>
      <c r="R48">
        <v>2.88</v>
      </c>
      <c r="S48">
        <v>8</v>
      </c>
      <c r="V48">
        <v>2</v>
      </c>
      <c r="W48">
        <v>1</v>
      </c>
      <c r="X48">
        <v>2</v>
      </c>
      <c r="Y48">
        <v>4</v>
      </c>
      <c r="AA48">
        <v>0</v>
      </c>
      <c r="AB48">
        <v>2</v>
      </c>
      <c r="AC48" t="s">
        <v>38</v>
      </c>
    </row>
    <row r="49" spans="1:29" x14ac:dyDescent="0.25">
      <c r="A49" t="s">
        <v>750</v>
      </c>
      <c r="B49" t="s">
        <v>751</v>
      </c>
      <c r="C49" t="s">
        <v>26</v>
      </c>
      <c r="D49" t="s">
        <v>27</v>
      </c>
      <c r="E49" t="s">
        <v>34</v>
      </c>
      <c r="F49">
        <v>800</v>
      </c>
      <c r="G49">
        <v>547</v>
      </c>
      <c r="H49">
        <v>865</v>
      </c>
      <c r="I49">
        <v>1343</v>
      </c>
      <c r="J49">
        <v>1357</v>
      </c>
      <c r="K49">
        <v>858</v>
      </c>
      <c r="L49">
        <v>771</v>
      </c>
      <c r="M49">
        <v>1203</v>
      </c>
      <c r="N49">
        <v>1268</v>
      </c>
      <c r="O49">
        <v>1274</v>
      </c>
      <c r="P49">
        <v>1428</v>
      </c>
      <c r="Q49">
        <v>1445</v>
      </c>
      <c r="R49">
        <v>0.4</v>
      </c>
      <c r="S49">
        <v>2932</v>
      </c>
      <c r="V49">
        <v>13159</v>
      </c>
      <c r="W49">
        <v>12</v>
      </c>
      <c r="X49">
        <v>1097</v>
      </c>
      <c r="Y49">
        <v>2.67</v>
      </c>
      <c r="AA49">
        <v>359</v>
      </c>
      <c r="AB49">
        <v>0</v>
      </c>
      <c r="AC49" t="s">
        <v>38</v>
      </c>
    </row>
    <row r="50" spans="1:29" x14ac:dyDescent="0.25">
      <c r="A50" t="s">
        <v>758</v>
      </c>
      <c r="B50" t="s">
        <v>759</v>
      </c>
      <c r="C50" t="s">
        <v>26</v>
      </c>
      <c r="D50" t="s">
        <v>27</v>
      </c>
      <c r="E50" t="s">
        <v>35</v>
      </c>
      <c r="F50">
        <v>3</v>
      </c>
      <c r="G50">
        <v>2</v>
      </c>
      <c r="H50">
        <v>5</v>
      </c>
      <c r="I50">
        <v>8</v>
      </c>
      <c r="J50">
        <v>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5.5</v>
      </c>
      <c r="S50">
        <v>0</v>
      </c>
      <c r="V50">
        <v>24</v>
      </c>
      <c r="W50">
        <v>5</v>
      </c>
      <c r="X50">
        <v>5</v>
      </c>
      <c r="Y50">
        <v>0</v>
      </c>
      <c r="AA50">
        <v>15</v>
      </c>
      <c r="AB50">
        <v>0</v>
      </c>
      <c r="AC50" t="s">
        <v>28</v>
      </c>
    </row>
    <row r="51" spans="1:29" x14ac:dyDescent="0.25">
      <c r="A51" t="s">
        <v>824</v>
      </c>
      <c r="B51" t="s">
        <v>825</v>
      </c>
      <c r="C51" t="s">
        <v>26</v>
      </c>
      <c r="D51" t="s">
        <v>27</v>
      </c>
      <c r="E51" t="s">
        <v>29</v>
      </c>
      <c r="F51">
        <v>90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</v>
      </c>
      <c r="S51">
        <v>0</v>
      </c>
      <c r="V51">
        <v>90</v>
      </c>
      <c r="W51">
        <v>1</v>
      </c>
      <c r="X51">
        <v>90</v>
      </c>
      <c r="Y51">
        <v>0</v>
      </c>
      <c r="AA51">
        <v>270</v>
      </c>
      <c r="AB51">
        <v>0</v>
      </c>
      <c r="AC51" t="s">
        <v>28</v>
      </c>
    </row>
    <row r="52" spans="1:29" x14ac:dyDescent="0.25">
      <c r="A52" t="s">
        <v>882</v>
      </c>
      <c r="B52" t="s">
        <v>883</v>
      </c>
      <c r="C52" t="s">
        <v>26</v>
      </c>
      <c r="D52" t="s">
        <v>27</v>
      </c>
      <c r="E52" t="s">
        <v>29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1.34</v>
      </c>
      <c r="S52">
        <v>0</v>
      </c>
      <c r="V52">
        <v>2</v>
      </c>
      <c r="W52">
        <v>2</v>
      </c>
      <c r="X52">
        <v>1</v>
      </c>
      <c r="Y52">
        <v>0</v>
      </c>
      <c r="AA52">
        <v>3</v>
      </c>
      <c r="AB52">
        <v>0</v>
      </c>
      <c r="AC52" t="s">
        <v>28</v>
      </c>
    </row>
    <row r="53" spans="1:29" x14ac:dyDescent="0.25">
      <c r="A53" t="s">
        <v>888</v>
      </c>
      <c r="B53" t="s">
        <v>889</v>
      </c>
      <c r="C53" t="s">
        <v>26</v>
      </c>
      <c r="D53" t="s">
        <v>27</v>
      </c>
      <c r="E53" t="s">
        <v>35</v>
      </c>
      <c r="F53">
        <v>0</v>
      </c>
      <c r="G53">
        <v>0</v>
      </c>
      <c r="H53">
        <v>0</v>
      </c>
      <c r="I53">
        <v>0</v>
      </c>
      <c r="J53">
        <v>0</v>
      </c>
      <c r="K53">
        <v>160</v>
      </c>
      <c r="L53">
        <v>57</v>
      </c>
      <c r="M53">
        <v>58</v>
      </c>
      <c r="N53">
        <v>76</v>
      </c>
      <c r="O53">
        <v>50</v>
      </c>
      <c r="P53">
        <v>250</v>
      </c>
      <c r="Q53">
        <v>150</v>
      </c>
      <c r="R53">
        <v>2.38</v>
      </c>
      <c r="S53">
        <v>489</v>
      </c>
      <c r="V53">
        <v>801</v>
      </c>
      <c r="W53">
        <v>7</v>
      </c>
      <c r="X53">
        <v>114</v>
      </c>
      <c r="Y53">
        <v>4.29</v>
      </c>
      <c r="AA53">
        <v>0</v>
      </c>
      <c r="AB53">
        <v>147</v>
      </c>
      <c r="AC53" t="s">
        <v>38</v>
      </c>
    </row>
    <row r="54" spans="1:29" x14ac:dyDescent="0.25">
      <c r="A54" t="s">
        <v>892</v>
      </c>
      <c r="B54" t="s">
        <v>893</v>
      </c>
      <c r="C54" t="s">
        <v>26</v>
      </c>
      <c r="D54" t="s">
        <v>27</v>
      </c>
      <c r="E54" t="s">
        <v>35</v>
      </c>
      <c r="F54">
        <v>0</v>
      </c>
      <c r="G54">
        <v>0</v>
      </c>
      <c r="H54">
        <v>1</v>
      </c>
      <c r="I54">
        <v>0</v>
      </c>
      <c r="J54">
        <v>11</v>
      </c>
      <c r="K54">
        <v>16</v>
      </c>
      <c r="L54">
        <v>20</v>
      </c>
      <c r="M54">
        <v>2</v>
      </c>
      <c r="N54">
        <v>5</v>
      </c>
      <c r="O54">
        <v>1</v>
      </c>
      <c r="P54">
        <v>0</v>
      </c>
      <c r="Q54">
        <v>0</v>
      </c>
      <c r="R54">
        <v>6.67</v>
      </c>
      <c r="S54">
        <v>0</v>
      </c>
      <c r="V54">
        <v>56</v>
      </c>
      <c r="W54">
        <v>7</v>
      </c>
      <c r="X54">
        <v>8</v>
      </c>
      <c r="Y54">
        <v>0</v>
      </c>
      <c r="AA54">
        <v>24</v>
      </c>
      <c r="AB54">
        <v>0</v>
      </c>
      <c r="AC54" t="s">
        <v>28</v>
      </c>
    </row>
    <row r="55" spans="1:29" x14ac:dyDescent="0.25">
      <c r="A55" t="s">
        <v>908</v>
      </c>
      <c r="B55" t="s">
        <v>909</v>
      </c>
      <c r="C55" t="s">
        <v>26</v>
      </c>
      <c r="D55" t="s">
        <v>27</v>
      </c>
      <c r="E55" t="s">
        <v>35</v>
      </c>
      <c r="F55">
        <v>1343</v>
      </c>
      <c r="G55">
        <v>707</v>
      </c>
      <c r="H55">
        <v>266</v>
      </c>
      <c r="I55">
        <v>784</v>
      </c>
      <c r="J55">
        <v>1816</v>
      </c>
      <c r="K55">
        <v>7323</v>
      </c>
      <c r="L55">
        <v>7200</v>
      </c>
      <c r="M55">
        <v>9755</v>
      </c>
      <c r="N55">
        <v>6953</v>
      </c>
      <c r="O55">
        <v>5382</v>
      </c>
      <c r="P55">
        <v>5742</v>
      </c>
      <c r="Q55">
        <v>5661</v>
      </c>
      <c r="R55">
        <v>0.1</v>
      </c>
      <c r="S55">
        <v>21868</v>
      </c>
      <c r="V55">
        <v>52932</v>
      </c>
      <c r="W55">
        <v>12</v>
      </c>
      <c r="X55">
        <v>4411</v>
      </c>
      <c r="Y55">
        <v>4.96</v>
      </c>
      <c r="AA55">
        <v>0</v>
      </c>
      <c r="AB55">
        <v>8635</v>
      </c>
      <c r="AC55" t="s">
        <v>38</v>
      </c>
    </row>
    <row r="56" spans="1:29" x14ac:dyDescent="0.25">
      <c r="A56" t="s">
        <v>912</v>
      </c>
      <c r="B56" t="s">
        <v>913</v>
      </c>
      <c r="C56" t="s">
        <v>26</v>
      </c>
      <c r="D56" t="s">
        <v>27</v>
      </c>
      <c r="E56" t="s">
        <v>35</v>
      </c>
      <c r="F56">
        <v>20994</v>
      </c>
      <c r="G56">
        <v>18988</v>
      </c>
      <c r="H56">
        <v>9035</v>
      </c>
      <c r="I56">
        <v>10910</v>
      </c>
      <c r="J56">
        <v>5185</v>
      </c>
      <c r="K56">
        <v>1380</v>
      </c>
      <c r="L56">
        <v>915</v>
      </c>
      <c r="M56">
        <v>1265</v>
      </c>
      <c r="N56">
        <v>15745</v>
      </c>
      <c r="O56">
        <v>18413</v>
      </c>
      <c r="P56">
        <v>11573</v>
      </c>
      <c r="Q56">
        <v>10675</v>
      </c>
      <c r="R56">
        <v>0.06</v>
      </c>
      <c r="S56">
        <v>5464</v>
      </c>
      <c r="V56">
        <v>125078</v>
      </c>
      <c r="W56">
        <v>12</v>
      </c>
      <c r="X56">
        <v>10423</v>
      </c>
      <c r="Y56">
        <v>0.52</v>
      </c>
      <c r="AA56">
        <v>25805</v>
      </c>
      <c r="AB56">
        <v>0</v>
      </c>
      <c r="AC56" t="s">
        <v>28</v>
      </c>
    </row>
    <row r="57" spans="1:29" x14ac:dyDescent="0.25">
      <c r="A57" t="s">
        <v>914</v>
      </c>
      <c r="B57" t="s">
        <v>915</v>
      </c>
      <c r="C57" t="s">
        <v>26</v>
      </c>
      <c r="D57" t="s">
        <v>27</v>
      </c>
      <c r="E57" t="s">
        <v>35</v>
      </c>
      <c r="F57">
        <v>51</v>
      </c>
      <c r="G57">
        <v>65</v>
      </c>
      <c r="H57">
        <v>128</v>
      </c>
      <c r="I57">
        <v>81</v>
      </c>
      <c r="J57">
        <v>110</v>
      </c>
      <c r="K57">
        <v>233</v>
      </c>
      <c r="L57">
        <v>134</v>
      </c>
      <c r="M57">
        <v>73</v>
      </c>
      <c r="N57">
        <v>88</v>
      </c>
      <c r="O57">
        <v>114</v>
      </c>
      <c r="P57">
        <v>114</v>
      </c>
      <c r="Q57">
        <v>33</v>
      </c>
      <c r="R57">
        <v>0.8</v>
      </c>
      <c r="S57">
        <v>1900</v>
      </c>
      <c r="V57">
        <v>1224</v>
      </c>
      <c r="W57">
        <v>12</v>
      </c>
      <c r="X57">
        <v>102</v>
      </c>
      <c r="Y57">
        <v>18.63</v>
      </c>
      <c r="AA57">
        <v>0</v>
      </c>
      <c r="AB57">
        <v>1594</v>
      </c>
      <c r="AC57" t="s">
        <v>47</v>
      </c>
    </row>
    <row r="58" spans="1:29" x14ac:dyDescent="0.25">
      <c r="A58" t="s">
        <v>926</v>
      </c>
      <c r="B58" t="s">
        <v>927</v>
      </c>
      <c r="C58" t="s">
        <v>26</v>
      </c>
      <c r="D58" t="s">
        <v>27</v>
      </c>
      <c r="E58" t="s">
        <v>35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10.5</v>
      </c>
      <c r="S58">
        <v>6</v>
      </c>
      <c r="V58">
        <v>0</v>
      </c>
      <c r="W58">
        <v>0</v>
      </c>
      <c r="X58">
        <v>0</v>
      </c>
      <c r="Y58">
        <v>0</v>
      </c>
      <c r="AA58">
        <v>0</v>
      </c>
      <c r="AB58">
        <v>6</v>
      </c>
      <c r="AC58" t="s">
        <v>47</v>
      </c>
    </row>
    <row r="59" spans="1:29" x14ac:dyDescent="0.25">
      <c r="A59" t="s">
        <v>948</v>
      </c>
      <c r="B59" t="s">
        <v>949</v>
      </c>
      <c r="C59" t="s">
        <v>26</v>
      </c>
      <c r="D59" t="s">
        <v>27</v>
      </c>
      <c r="E59" t="s">
        <v>35</v>
      </c>
      <c r="F59">
        <v>454</v>
      </c>
      <c r="G59">
        <v>155</v>
      </c>
      <c r="H59">
        <v>125</v>
      </c>
      <c r="I59">
        <v>80</v>
      </c>
      <c r="J59">
        <v>51</v>
      </c>
      <c r="K59">
        <v>46</v>
      </c>
      <c r="L59">
        <v>278</v>
      </c>
      <c r="M59">
        <v>37</v>
      </c>
      <c r="N59">
        <v>51</v>
      </c>
      <c r="O59">
        <v>18</v>
      </c>
      <c r="P59">
        <v>15</v>
      </c>
      <c r="Q59">
        <v>9</v>
      </c>
      <c r="R59">
        <v>6</v>
      </c>
      <c r="S59">
        <v>445</v>
      </c>
      <c r="V59">
        <v>1319</v>
      </c>
      <c r="W59">
        <v>12</v>
      </c>
      <c r="X59">
        <v>110</v>
      </c>
      <c r="Y59">
        <v>4.05</v>
      </c>
      <c r="AA59">
        <v>0</v>
      </c>
      <c r="AB59">
        <v>115</v>
      </c>
      <c r="AC59" t="s">
        <v>38</v>
      </c>
    </row>
    <row r="60" spans="1:29" x14ac:dyDescent="0.25">
      <c r="A60" t="s">
        <v>946</v>
      </c>
      <c r="B60" t="s">
        <v>947</v>
      </c>
      <c r="C60" t="s">
        <v>26</v>
      </c>
      <c r="D60" t="s">
        <v>27</v>
      </c>
      <c r="E60" t="s">
        <v>35</v>
      </c>
      <c r="F60">
        <v>2040</v>
      </c>
      <c r="G60">
        <v>1072</v>
      </c>
      <c r="H60">
        <v>1668</v>
      </c>
      <c r="I60">
        <v>1332</v>
      </c>
      <c r="J60">
        <v>921</v>
      </c>
      <c r="K60">
        <v>1773</v>
      </c>
      <c r="L60">
        <v>2271</v>
      </c>
      <c r="M60">
        <v>1972</v>
      </c>
      <c r="N60">
        <v>3461</v>
      </c>
      <c r="O60">
        <v>2958</v>
      </c>
      <c r="P60">
        <v>3796</v>
      </c>
      <c r="Q60">
        <v>2783</v>
      </c>
      <c r="R60">
        <v>0.11</v>
      </c>
      <c r="S60">
        <v>10971</v>
      </c>
      <c r="V60">
        <v>26047</v>
      </c>
      <c r="W60">
        <v>12</v>
      </c>
      <c r="X60">
        <v>2171</v>
      </c>
      <c r="Y60">
        <v>5.05</v>
      </c>
      <c r="AA60">
        <v>0</v>
      </c>
      <c r="AB60">
        <v>4458</v>
      </c>
      <c r="AC60" t="s">
        <v>38</v>
      </c>
    </row>
    <row r="61" spans="1:29" x14ac:dyDescent="0.25">
      <c r="A61" t="s">
        <v>954</v>
      </c>
      <c r="B61" t="s">
        <v>955</v>
      </c>
      <c r="C61" t="s">
        <v>26</v>
      </c>
      <c r="D61" t="s">
        <v>27</v>
      </c>
      <c r="E61" t="s">
        <v>34</v>
      </c>
      <c r="F61">
        <v>1060</v>
      </c>
      <c r="G61">
        <v>975</v>
      </c>
      <c r="H61">
        <v>375</v>
      </c>
      <c r="I61">
        <v>415</v>
      </c>
      <c r="J61">
        <v>0</v>
      </c>
      <c r="K61">
        <v>0</v>
      </c>
      <c r="L61">
        <v>20</v>
      </c>
      <c r="M61">
        <v>100</v>
      </c>
      <c r="N61">
        <v>330</v>
      </c>
      <c r="O61">
        <v>141</v>
      </c>
      <c r="P61">
        <v>2450</v>
      </c>
      <c r="Q61">
        <v>3020</v>
      </c>
      <c r="R61">
        <v>0.16</v>
      </c>
      <c r="S61">
        <v>4489</v>
      </c>
      <c r="V61">
        <v>8886</v>
      </c>
      <c r="W61">
        <v>10</v>
      </c>
      <c r="X61">
        <v>889</v>
      </c>
      <c r="Y61">
        <v>5.05</v>
      </c>
      <c r="AA61">
        <v>0</v>
      </c>
      <c r="AB61">
        <v>1822</v>
      </c>
      <c r="AC61" t="s">
        <v>38</v>
      </c>
    </row>
    <row r="62" spans="1:29" x14ac:dyDescent="0.25">
      <c r="A62" t="s">
        <v>962</v>
      </c>
      <c r="B62" t="s">
        <v>963</v>
      </c>
      <c r="C62" t="s">
        <v>26</v>
      </c>
      <c r="D62" t="s">
        <v>27</v>
      </c>
      <c r="E62" t="s">
        <v>35</v>
      </c>
      <c r="F62">
        <v>274</v>
      </c>
      <c r="G62">
        <v>211</v>
      </c>
      <c r="H62">
        <v>432</v>
      </c>
      <c r="I62">
        <v>545</v>
      </c>
      <c r="J62">
        <v>238</v>
      </c>
      <c r="K62">
        <v>244</v>
      </c>
      <c r="L62">
        <v>226</v>
      </c>
      <c r="M62">
        <v>395</v>
      </c>
      <c r="N62">
        <v>164</v>
      </c>
      <c r="O62">
        <v>308</v>
      </c>
      <c r="P62">
        <v>197</v>
      </c>
      <c r="Q62">
        <v>520</v>
      </c>
      <c r="R62">
        <v>0.11</v>
      </c>
      <c r="S62">
        <v>740</v>
      </c>
      <c r="V62">
        <v>3754</v>
      </c>
      <c r="W62">
        <v>12</v>
      </c>
      <c r="X62">
        <v>313</v>
      </c>
      <c r="Y62">
        <v>2.36</v>
      </c>
      <c r="AA62">
        <v>199</v>
      </c>
      <c r="AB62">
        <v>0</v>
      </c>
      <c r="AC62" t="s">
        <v>38</v>
      </c>
    </row>
    <row r="63" spans="1:29" x14ac:dyDescent="0.25">
      <c r="A63" t="s">
        <v>966</v>
      </c>
      <c r="B63" t="s">
        <v>967</v>
      </c>
      <c r="C63" t="s">
        <v>26</v>
      </c>
      <c r="D63" t="s">
        <v>27</v>
      </c>
      <c r="E63" t="s">
        <v>34</v>
      </c>
      <c r="F63">
        <v>574</v>
      </c>
      <c r="G63">
        <v>714</v>
      </c>
      <c r="H63">
        <v>3080</v>
      </c>
      <c r="I63">
        <v>1883</v>
      </c>
      <c r="J63">
        <v>2495</v>
      </c>
      <c r="K63">
        <v>1116</v>
      </c>
      <c r="L63">
        <v>874</v>
      </c>
      <c r="M63">
        <v>749</v>
      </c>
      <c r="N63">
        <v>783</v>
      </c>
      <c r="O63">
        <v>584</v>
      </c>
      <c r="P63">
        <v>640</v>
      </c>
      <c r="Q63">
        <v>612</v>
      </c>
      <c r="R63">
        <v>4.4000000000000004</v>
      </c>
      <c r="S63">
        <v>3491</v>
      </c>
      <c r="V63">
        <v>14104</v>
      </c>
      <c r="W63">
        <v>12</v>
      </c>
      <c r="X63">
        <v>1175</v>
      </c>
      <c r="Y63">
        <v>2.97</v>
      </c>
      <c r="AA63">
        <v>34</v>
      </c>
      <c r="AB63">
        <v>0</v>
      </c>
      <c r="AC63" t="s">
        <v>38</v>
      </c>
    </row>
    <row r="64" spans="1:29" x14ac:dyDescent="0.25">
      <c r="A64" t="s">
        <v>990</v>
      </c>
      <c r="B64" t="s">
        <v>991</v>
      </c>
      <c r="C64" t="s">
        <v>26</v>
      </c>
      <c r="D64" t="s">
        <v>27</v>
      </c>
      <c r="E64" t="s">
        <v>34</v>
      </c>
      <c r="F64">
        <v>104</v>
      </c>
      <c r="G64">
        <v>131</v>
      </c>
      <c r="H64">
        <v>122</v>
      </c>
      <c r="I64">
        <v>144</v>
      </c>
      <c r="J64">
        <v>153</v>
      </c>
      <c r="K64">
        <v>149</v>
      </c>
      <c r="L64">
        <v>182</v>
      </c>
      <c r="M64">
        <v>161</v>
      </c>
      <c r="N64">
        <v>147</v>
      </c>
      <c r="O64">
        <v>147</v>
      </c>
      <c r="P64">
        <v>66</v>
      </c>
      <c r="Q64">
        <v>48</v>
      </c>
      <c r="R64">
        <v>1.1000000000000001</v>
      </c>
      <c r="S64">
        <v>1009</v>
      </c>
      <c r="V64">
        <v>1554</v>
      </c>
      <c r="W64">
        <v>12</v>
      </c>
      <c r="X64">
        <v>130</v>
      </c>
      <c r="Y64">
        <v>7.76</v>
      </c>
      <c r="AA64">
        <v>0</v>
      </c>
      <c r="AB64">
        <v>619</v>
      </c>
      <c r="AC64" t="s">
        <v>47</v>
      </c>
    </row>
    <row r="65" spans="1:29" x14ac:dyDescent="0.25">
      <c r="A65" t="s">
        <v>1004</v>
      </c>
      <c r="B65" t="s">
        <v>1005</v>
      </c>
      <c r="C65" t="s">
        <v>26</v>
      </c>
      <c r="D65" t="s">
        <v>27</v>
      </c>
      <c r="E65" t="s">
        <v>35</v>
      </c>
      <c r="F65">
        <v>1943</v>
      </c>
      <c r="G65">
        <v>1875</v>
      </c>
      <c r="H65">
        <v>1724</v>
      </c>
      <c r="I65">
        <v>1761</v>
      </c>
      <c r="J65">
        <v>1568</v>
      </c>
      <c r="K65">
        <v>2083</v>
      </c>
      <c r="L65">
        <v>2793</v>
      </c>
      <c r="M65">
        <v>2177</v>
      </c>
      <c r="N65">
        <v>1423</v>
      </c>
      <c r="O65">
        <v>1768</v>
      </c>
      <c r="P65">
        <v>1823</v>
      </c>
      <c r="Q65">
        <v>1613</v>
      </c>
      <c r="R65">
        <v>0.38</v>
      </c>
      <c r="S65">
        <v>11865</v>
      </c>
      <c r="V65">
        <v>22551</v>
      </c>
      <c r="W65">
        <v>12</v>
      </c>
      <c r="X65">
        <v>1879</v>
      </c>
      <c r="Y65">
        <v>6.31</v>
      </c>
      <c r="AA65">
        <v>0</v>
      </c>
      <c r="AB65">
        <v>6228</v>
      </c>
      <c r="AC65" t="s">
        <v>47</v>
      </c>
    </row>
    <row r="66" spans="1:29" x14ac:dyDescent="0.25">
      <c r="A66" t="s">
        <v>1002</v>
      </c>
      <c r="B66" t="s">
        <v>1003</v>
      </c>
      <c r="C66" t="s">
        <v>26</v>
      </c>
      <c r="D66" t="s">
        <v>27</v>
      </c>
      <c r="E66" t="s">
        <v>35</v>
      </c>
      <c r="F66">
        <v>28</v>
      </c>
      <c r="G66">
        <v>20</v>
      </c>
      <c r="H66">
        <v>72</v>
      </c>
      <c r="I66">
        <v>188</v>
      </c>
      <c r="J66">
        <v>31</v>
      </c>
      <c r="K66">
        <v>168</v>
      </c>
      <c r="L66">
        <v>100</v>
      </c>
      <c r="M66">
        <v>74</v>
      </c>
      <c r="N66">
        <v>161</v>
      </c>
      <c r="O66">
        <v>114</v>
      </c>
      <c r="P66">
        <v>90</v>
      </c>
      <c r="Q66">
        <v>154</v>
      </c>
      <c r="R66">
        <v>0.55000000000000004</v>
      </c>
      <c r="S66">
        <v>1868</v>
      </c>
      <c r="V66">
        <v>1200</v>
      </c>
      <c r="W66">
        <v>12</v>
      </c>
      <c r="X66">
        <v>100</v>
      </c>
      <c r="Y66">
        <v>18.68</v>
      </c>
      <c r="AA66">
        <v>0</v>
      </c>
      <c r="AB66">
        <v>1568</v>
      </c>
      <c r="AC66" t="s">
        <v>47</v>
      </c>
    </row>
    <row r="67" spans="1:29" x14ac:dyDescent="0.25">
      <c r="A67" t="s">
        <v>1018</v>
      </c>
      <c r="B67" t="s">
        <v>1019</v>
      </c>
      <c r="C67" t="s">
        <v>26</v>
      </c>
      <c r="D67" t="s">
        <v>34</v>
      </c>
      <c r="E67" t="s">
        <v>35</v>
      </c>
      <c r="F67">
        <v>24</v>
      </c>
      <c r="G67">
        <v>27</v>
      </c>
      <c r="H67">
        <v>66</v>
      </c>
      <c r="I67">
        <v>73</v>
      </c>
      <c r="J67">
        <v>60</v>
      </c>
      <c r="K67">
        <v>49</v>
      </c>
      <c r="L67">
        <v>58</v>
      </c>
      <c r="M67">
        <v>20</v>
      </c>
      <c r="N67">
        <v>0</v>
      </c>
      <c r="O67">
        <v>0</v>
      </c>
      <c r="P67">
        <v>0</v>
      </c>
      <c r="Q67">
        <v>0</v>
      </c>
      <c r="R67">
        <v>0.06</v>
      </c>
      <c r="S67">
        <v>0</v>
      </c>
      <c r="V67">
        <v>377</v>
      </c>
      <c r="W67">
        <v>8</v>
      </c>
      <c r="X67">
        <v>47</v>
      </c>
      <c r="Y67">
        <v>0</v>
      </c>
      <c r="AA67">
        <v>141</v>
      </c>
      <c r="AB67">
        <v>0</v>
      </c>
      <c r="AC67" t="s">
        <v>28</v>
      </c>
    </row>
    <row r="68" spans="1:29" x14ac:dyDescent="0.25">
      <c r="A68" t="s">
        <v>1020</v>
      </c>
      <c r="B68" t="s">
        <v>1021</v>
      </c>
      <c r="C68" t="s">
        <v>26</v>
      </c>
      <c r="D68" t="s">
        <v>34</v>
      </c>
      <c r="E68" t="s">
        <v>35</v>
      </c>
      <c r="F68">
        <v>1667</v>
      </c>
      <c r="G68">
        <v>736</v>
      </c>
      <c r="H68">
        <v>375</v>
      </c>
      <c r="I68">
        <v>1379</v>
      </c>
      <c r="J68">
        <v>2380</v>
      </c>
      <c r="K68">
        <v>2019</v>
      </c>
      <c r="L68">
        <v>1459</v>
      </c>
      <c r="M68">
        <v>712</v>
      </c>
      <c r="N68">
        <v>735</v>
      </c>
      <c r="O68">
        <v>470</v>
      </c>
      <c r="P68">
        <v>309</v>
      </c>
      <c r="Q68">
        <v>489</v>
      </c>
      <c r="R68">
        <v>0.38</v>
      </c>
      <c r="S68">
        <v>976</v>
      </c>
      <c r="V68">
        <v>12730</v>
      </c>
      <c r="W68">
        <v>12</v>
      </c>
      <c r="X68">
        <v>1061</v>
      </c>
      <c r="Y68">
        <v>0.92</v>
      </c>
      <c r="AA68">
        <v>2207</v>
      </c>
      <c r="AB68">
        <v>0</v>
      </c>
      <c r="AC68" t="s">
        <v>28</v>
      </c>
    </row>
    <row r="69" spans="1:29" x14ac:dyDescent="0.25">
      <c r="A69" t="s">
        <v>1052</v>
      </c>
      <c r="B69" t="s">
        <v>1053</v>
      </c>
      <c r="C69" t="s">
        <v>26</v>
      </c>
      <c r="D69" t="s">
        <v>27</v>
      </c>
      <c r="E69" t="s">
        <v>34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31</v>
      </c>
      <c r="M69">
        <v>81</v>
      </c>
      <c r="N69">
        <v>17</v>
      </c>
      <c r="O69">
        <v>65</v>
      </c>
      <c r="P69">
        <v>46</v>
      </c>
      <c r="Q69">
        <v>11</v>
      </c>
      <c r="R69">
        <v>2.4</v>
      </c>
      <c r="S69">
        <v>319</v>
      </c>
      <c r="V69">
        <v>251</v>
      </c>
      <c r="W69">
        <v>6</v>
      </c>
      <c r="X69">
        <v>42</v>
      </c>
      <c r="Y69">
        <v>7.6</v>
      </c>
      <c r="AA69">
        <v>0</v>
      </c>
      <c r="AB69">
        <v>193</v>
      </c>
      <c r="AC69" t="s">
        <v>47</v>
      </c>
    </row>
    <row r="70" spans="1:29" x14ac:dyDescent="0.25">
      <c r="A70" t="s">
        <v>30</v>
      </c>
      <c r="B70" t="s">
        <v>1103</v>
      </c>
      <c r="C70" t="s">
        <v>26</v>
      </c>
      <c r="D70" t="s">
        <v>27</v>
      </c>
      <c r="E70" t="s">
        <v>35</v>
      </c>
      <c r="F70">
        <v>94</v>
      </c>
      <c r="G70">
        <v>75</v>
      </c>
      <c r="H70">
        <v>72</v>
      </c>
      <c r="I70">
        <v>87</v>
      </c>
      <c r="J70">
        <v>56</v>
      </c>
      <c r="K70">
        <v>119</v>
      </c>
      <c r="L70">
        <v>347</v>
      </c>
      <c r="M70">
        <v>12</v>
      </c>
      <c r="N70">
        <v>120</v>
      </c>
      <c r="O70">
        <v>41</v>
      </c>
      <c r="P70">
        <v>158</v>
      </c>
      <c r="Q70">
        <v>27</v>
      </c>
      <c r="R70">
        <v>0.25</v>
      </c>
      <c r="S70">
        <v>382</v>
      </c>
      <c r="V70">
        <v>1208</v>
      </c>
      <c r="W70">
        <v>12</v>
      </c>
      <c r="X70">
        <v>101</v>
      </c>
      <c r="Y70">
        <v>3.78</v>
      </c>
      <c r="AA70">
        <v>0</v>
      </c>
      <c r="AB70">
        <v>79</v>
      </c>
      <c r="AC70" t="s">
        <v>38</v>
      </c>
    </row>
    <row r="71" spans="1:29" x14ac:dyDescent="0.25">
      <c r="A71" t="s">
        <v>1106</v>
      </c>
      <c r="B71" t="s">
        <v>1107</v>
      </c>
      <c r="C71" t="s">
        <v>26</v>
      </c>
      <c r="D71" t="s">
        <v>27</v>
      </c>
      <c r="E71" t="s">
        <v>34</v>
      </c>
      <c r="F71">
        <v>1954</v>
      </c>
      <c r="G71">
        <v>2247</v>
      </c>
      <c r="H71">
        <v>3460</v>
      </c>
      <c r="I71">
        <v>3764</v>
      </c>
      <c r="J71">
        <v>1842</v>
      </c>
      <c r="K71">
        <v>2527</v>
      </c>
      <c r="L71">
        <v>2459</v>
      </c>
      <c r="M71">
        <v>1855</v>
      </c>
      <c r="N71">
        <v>1679</v>
      </c>
      <c r="O71">
        <v>2007</v>
      </c>
      <c r="P71">
        <v>1835</v>
      </c>
      <c r="Q71">
        <v>2233</v>
      </c>
      <c r="R71">
        <v>0.05</v>
      </c>
      <c r="S71">
        <v>10714</v>
      </c>
      <c r="V71">
        <v>27862</v>
      </c>
      <c r="W71">
        <v>12</v>
      </c>
      <c r="X71">
        <v>2322</v>
      </c>
      <c r="Y71">
        <v>4.6100000000000003</v>
      </c>
      <c r="AA71">
        <v>0</v>
      </c>
      <c r="AB71">
        <v>3748</v>
      </c>
      <c r="AC71" t="s">
        <v>38</v>
      </c>
    </row>
    <row r="72" spans="1:29" x14ac:dyDescent="0.25">
      <c r="A72" t="s">
        <v>1252</v>
      </c>
      <c r="B72" t="s">
        <v>1253</v>
      </c>
      <c r="C72" t="s">
        <v>26</v>
      </c>
      <c r="D72" t="s">
        <v>27</v>
      </c>
      <c r="E72" t="s">
        <v>35</v>
      </c>
      <c r="F72">
        <v>277</v>
      </c>
      <c r="G72">
        <v>291</v>
      </c>
      <c r="H72">
        <v>197</v>
      </c>
      <c r="I72">
        <v>286</v>
      </c>
      <c r="J72">
        <v>139</v>
      </c>
      <c r="K72">
        <v>46</v>
      </c>
      <c r="L72">
        <v>68</v>
      </c>
      <c r="M72">
        <v>55</v>
      </c>
      <c r="N72">
        <v>43</v>
      </c>
      <c r="O72">
        <v>43</v>
      </c>
      <c r="P72">
        <v>47</v>
      </c>
      <c r="Q72">
        <v>44</v>
      </c>
      <c r="R72">
        <v>21.515999999999998</v>
      </c>
      <c r="S72">
        <v>557</v>
      </c>
      <c r="V72">
        <v>1536</v>
      </c>
      <c r="W72">
        <v>12</v>
      </c>
      <c r="X72">
        <v>128</v>
      </c>
      <c r="Y72">
        <v>4.3499999999999996</v>
      </c>
      <c r="AA72">
        <v>0</v>
      </c>
      <c r="AB72">
        <v>173</v>
      </c>
      <c r="AC72" t="s">
        <v>38</v>
      </c>
    </row>
    <row r="73" spans="1:29" x14ac:dyDescent="0.25">
      <c r="A73" t="s">
        <v>1118</v>
      </c>
      <c r="B73" t="s">
        <v>1119</v>
      </c>
      <c r="C73" t="s">
        <v>26</v>
      </c>
      <c r="D73" t="s">
        <v>27</v>
      </c>
      <c r="E73" t="s">
        <v>34</v>
      </c>
      <c r="F73">
        <v>93</v>
      </c>
      <c r="G73">
        <v>30</v>
      </c>
      <c r="H73">
        <v>30</v>
      </c>
      <c r="I73">
        <v>41</v>
      </c>
      <c r="J73">
        <v>0</v>
      </c>
      <c r="K73">
        <v>1</v>
      </c>
      <c r="L73">
        <v>11</v>
      </c>
      <c r="M73">
        <v>0</v>
      </c>
      <c r="N73">
        <v>60</v>
      </c>
      <c r="O73">
        <v>64</v>
      </c>
      <c r="P73">
        <v>15</v>
      </c>
      <c r="Q73">
        <v>0</v>
      </c>
      <c r="R73">
        <v>0.09</v>
      </c>
      <c r="S73">
        <v>155</v>
      </c>
      <c r="V73">
        <v>345</v>
      </c>
      <c r="W73">
        <v>9</v>
      </c>
      <c r="X73">
        <v>38</v>
      </c>
      <c r="Y73">
        <v>4.08</v>
      </c>
      <c r="AA73">
        <v>0</v>
      </c>
      <c r="AB73">
        <v>41</v>
      </c>
      <c r="AC73" t="s">
        <v>38</v>
      </c>
    </row>
    <row r="74" spans="1:29" x14ac:dyDescent="0.25">
      <c r="A74" t="s">
        <v>1242</v>
      </c>
      <c r="B74" t="s">
        <v>1243</v>
      </c>
      <c r="C74" t="s">
        <v>26</v>
      </c>
      <c r="D74" t="s">
        <v>34</v>
      </c>
      <c r="E74" t="s">
        <v>35</v>
      </c>
      <c r="F74">
        <v>4</v>
      </c>
      <c r="G74">
        <v>3</v>
      </c>
      <c r="H74">
        <v>397</v>
      </c>
      <c r="I74">
        <v>4</v>
      </c>
      <c r="J74">
        <v>1</v>
      </c>
      <c r="K74">
        <v>0</v>
      </c>
      <c r="L74">
        <v>0</v>
      </c>
      <c r="M74">
        <v>0</v>
      </c>
      <c r="N74">
        <v>4</v>
      </c>
      <c r="O74">
        <v>0</v>
      </c>
      <c r="P74">
        <v>5</v>
      </c>
      <c r="Q74">
        <v>0</v>
      </c>
      <c r="R74">
        <v>0.81</v>
      </c>
      <c r="S74">
        <v>97</v>
      </c>
      <c r="V74">
        <v>418</v>
      </c>
      <c r="W74">
        <v>7</v>
      </c>
      <c r="X74">
        <v>60</v>
      </c>
      <c r="Y74">
        <v>1.62</v>
      </c>
      <c r="AA74">
        <v>83</v>
      </c>
      <c r="AB74">
        <v>0</v>
      </c>
      <c r="AC74" t="s">
        <v>38</v>
      </c>
    </row>
    <row r="75" spans="1:29" x14ac:dyDescent="0.25">
      <c r="A75" t="s">
        <v>1246</v>
      </c>
      <c r="B75" t="s">
        <v>1247</v>
      </c>
      <c r="C75" t="s">
        <v>26</v>
      </c>
      <c r="D75" t="s">
        <v>34</v>
      </c>
      <c r="E75" t="s">
        <v>35</v>
      </c>
      <c r="F75">
        <v>0</v>
      </c>
      <c r="G75">
        <v>0</v>
      </c>
      <c r="H75">
        <v>245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0.95</v>
      </c>
      <c r="S75">
        <v>0</v>
      </c>
      <c r="V75">
        <v>245</v>
      </c>
      <c r="W75">
        <v>1</v>
      </c>
      <c r="X75">
        <v>245</v>
      </c>
      <c r="Y75">
        <v>0</v>
      </c>
      <c r="AA75">
        <v>735</v>
      </c>
      <c r="AB75">
        <v>0</v>
      </c>
      <c r="AC75" t="s">
        <v>28</v>
      </c>
    </row>
    <row r="76" spans="1:29" x14ac:dyDescent="0.25">
      <c r="A76" t="s">
        <v>1238</v>
      </c>
      <c r="B76" t="s">
        <v>1239</v>
      </c>
      <c r="C76" t="s">
        <v>26</v>
      </c>
      <c r="D76" t="s">
        <v>27</v>
      </c>
      <c r="E76" t="s">
        <v>35</v>
      </c>
      <c r="F76">
        <v>23</v>
      </c>
      <c r="G76">
        <v>123</v>
      </c>
      <c r="H76">
        <v>128</v>
      </c>
      <c r="I76">
        <v>57</v>
      </c>
      <c r="J76">
        <v>43</v>
      </c>
      <c r="K76">
        <v>105</v>
      </c>
      <c r="L76">
        <v>57</v>
      </c>
      <c r="M76">
        <v>7</v>
      </c>
      <c r="N76">
        <v>211</v>
      </c>
      <c r="O76">
        <v>40</v>
      </c>
      <c r="P76">
        <v>49</v>
      </c>
      <c r="Q76">
        <v>83</v>
      </c>
      <c r="R76">
        <v>0.37</v>
      </c>
      <c r="S76">
        <v>256</v>
      </c>
      <c r="V76">
        <v>926</v>
      </c>
      <c r="W76">
        <v>12</v>
      </c>
      <c r="X76">
        <v>77</v>
      </c>
      <c r="Y76">
        <v>3.32</v>
      </c>
      <c r="AA76">
        <v>0</v>
      </c>
      <c r="AB76">
        <v>25</v>
      </c>
      <c r="AC76" t="s">
        <v>38</v>
      </c>
    </row>
    <row r="77" spans="1:29" x14ac:dyDescent="0.25">
      <c r="A77" t="s">
        <v>1248</v>
      </c>
      <c r="B77" t="s">
        <v>1249</v>
      </c>
      <c r="C77" t="s">
        <v>26</v>
      </c>
      <c r="D77" t="s">
        <v>27</v>
      </c>
      <c r="E77" t="s">
        <v>34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34.729999999999997</v>
      </c>
      <c r="S77">
        <v>99</v>
      </c>
      <c r="V77">
        <v>1</v>
      </c>
      <c r="W77">
        <v>1</v>
      </c>
      <c r="X77">
        <v>1</v>
      </c>
      <c r="Y77">
        <v>99</v>
      </c>
      <c r="AA77">
        <v>0</v>
      </c>
      <c r="AB77">
        <v>96</v>
      </c>
      <c r="AC77" t="s">
        <v>47</v>
      </c>
    </row>
    <row r="78" spans="1:29" x14ac:dyDescent="0.25">
      <c r="A78" t="s">
        <v>1368</v>
      </c>
      <c r="B78" t="s">
        <v>1369</v>
      </c>
      <c r="C78" t="s">
        <v>26</v>
      </c>
      <c r="D78" t="s">
        <v>27</v>
      </c>
      <c r="E78" t="s">
        <v>34</v>
      </c>
      <c r="F78">
        <v>165</v>
      </c>
      <c r="G78">
        <v>212</v>
      </c>
      <c r="H78">
        <v>142</v>
      </c>
      <c r="I78">
        <v>162</v>
      </c>
      <c r="J78">
        <v>339</v>
      </c>
      <c r="K78">
        <v>243</v>
      </c>
      <c r="L78">
        <v>647</v>
      </c>
      <c r="M78">
        <v>65</v>
      </c>
      <c r="N78">
        <v>34</v>
      </c>
      <c r="O78">
        <v>195</v>
      </c>
      <c r="P78">
        <v>332</v>
      </c>
      <c r="Q78">
        <v>225</v>
      </c>
      <c r="R78">
        <v>0.11</v>
      </c>
      <c r="S78">
        <v>535</v>
      </c>
      <c r="V78">
        <v>2761</v>
      </c>
      <c r="W78">
        <v>12</v>
      </c>
      <c r="X78">
        <v>230</v>
      </c>
      <c r="Y78">
        <v>2.33</v>
      </c>
      <c r="AA78">
        <v>155</v>
      </c>
      <c r="AB78">
        <v>0</v>
      </c>
      <c r="AC78" t="s">
        <v>38</v>
      </c>
    </row>
    <row r="79" spans="1:29" x14ac:dyDescent="0.25">
      <c r="A79" t="s">
        <v>1496</v>
      </c>
      <c r="B79" t="s">
        <v>1497</v>
      </c>
      <c r="C79" t="s">
        <v>26</v>
      </c>
      <c r="D79" t="s">
        <v>27</v>
      </c>
      <c r="E79" t="s">
        <v>29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209</v>
      </c>
      <c r="R79">
        <v>13.693</v>
      </c>
      <c r="S79">
        <v>770</v>
      </c>
      <c r="V79">
        <v>209</v>
      </c>
      <c r="W79">
        <v>1</v>
      </c>
      <c r="X79">
        <v>209</v>
      </c>
      <c r="Y79">
        <v>3.68</v>
      </c>
      <c r="AA79">
        <v>0</v>
      </c>
      <c r="AB79">
        <v>143</v>
      </c>
      <c r="AC79" t="s">
        <v>38</v>
      </c>
    </row>
    <row r="80" spans="1:29" x14ac:dyDescent="0.25">
      <c r="A80" t="s">
        <v>1504</v>
      </c>
      <c r="B80" t="s">
        <v>1505</v>
      </c>
      <c r="C80" t="s">
        <v>26</v>
      </c>
      <c r="D80" t="s">
        <v>27</v>
      </c>
      <c r="E80" t="s">
        <v>35</v>
      </c>
      <c r="F80">
        <v>0</v>
      </c>
      <c r="G80">
        <v>1331</v>
      </c>
      <c r="H80">
        <v>1726</v>
      </c>
      <c r="I80">
        <v>1303</v>
      </c>
      <c r="J80">
        <v>970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0.3</v>
      </c>
      <c r="S80">
        <v>0</v>
      </c>
      <c r="V80">
        <v>5330</v>
      </c>
      <c r="W80">
        <v>4</v>
      </c>
      <c r="X80">
        <v>1333</v>
      </c>
      <c r="Y80">
        <v>0</v>
      </c>
      <c r="AA80">
        <v>3999</v>
      </c>
      <c r="AB80">
        <v>0</v>
      </c>
      <c r="AC80" t="s">
        <v>28</v>
      </c>
    </row>
    <row r="81" spans="1:29" x14ac:dyDescent="0.25">
      <c r="A81" t="s">
        <v>1522</v>
      </c>
      <c r="B81" t="s">
        <v>1523</v>
      </c>
      <c r="C81" t="s">
        <v>26</v>
      </c>
      <c r="D81" t="s">
        <v>27</v>
      </c>
      <c r="E81" t="s">
        <v>29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  <c r="O81">
        <v>3</v>
      </c>
      <c r="P81">
        <v>0</v>
      </c>
      <c r="Q81">
        <v>3</v>
      </c>
      <c r="R81">
        <v>40</v>
      </c>
      <c r="S81">
        <v>14</v>
      </c>
      <c r="V81">
        <v>9</v>
      </c>
      <c r="W81">
        <v>5</v>
      </c>
      <c r="X81">
        <v>2</v>
      </c>
      <c r="Y81">
        <v>7</v>
      </c>
      <c r="AA81">
        <v>0</v>
      </c>
      <c r="AB81">
        <v>8</v>
      </c>
      <c r="AC81" t="s">
        <v>47</v>
      </c>
    </row>
    <row r="82" spans="1:29" x14ac:dyDescent="0.25">
      <c r="A82" t="s">
        <v>1526</v>
      </c>
      <c r="B82" t="s">
        <v>1527</v>
      </c>
      <c r="C82" t="s">
        <v>26</v>
      </c>
      <c r="D82" t="s">
        <v>27</v>
      </c>
      <c r="E82" t="s">
        <v>34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60</v>
      </c>
      <c r="N82">
        <v>140</v>
      </c>
      <c r="O82">
        <v>0</v>
      </c>
      <c r="P82">
        <v>0</v>
      </c>
      <c r="Q82">
        <v>0</v>
      </c>
      <c r="R82">
        <v>0.4</v>
      </c>
      <c r="S82">
        <v>108</v>
      </c>
      <c r="V82">
        <v>200</v>
      </c>
      <c r="W82">
        <v>2</v>
      </c>
      <c r="X82">
        <v>100</v>
      </c>
      <c r="Y82">
        <v>1.08</v>
      </c>
      <c r="AA82">
        <v>192</v>
      </c>
      <c r="AB82">
        <v>0</v>
      </c>
      <c r="AC82" t="s">
        <v>38</v>
      </c>
    </row>
    <row r="83" spans="1:29" x14ac:dyDescent="0.25">
      <c r="A83" t="s">
        <v>378</v>
      </c>
      <c r="B83" t="s">
        <v>379</v>
      </c>
      <c r="C83" t="s">
        <v>26</v>
      </c>
      <c r="D83" t="s">
        <v>27</v>
      </c>
      <c r="E83" t="s">
        <v>34</v>
      </c>
      <c r="F83">
        <v>1</v>
      </c>
      <c r="G83">
        <v>0</v>
      </c>
      <c r="H83">
        <v>1</v>
      </c>
      <c r="I83">
        <v>0</v>
      </c>
      <c r="J83">
        <v>4</v>
      </c>
      <c r="K83">
        <v>0</v>
      </c>
      <c r="L83">
        <v>1</v>
      </c>
      <c r="M83">
        <v>2</v>
      </c>
      <c r="N83">
        <v>2</v>
      </c>
      <c r="O83">
        <v>0</v>
      </c>
      <c r="P83">
        <v>3</v>
      </c>
      <c r="Q83">
        <v>0</v>
      </c>
      <c r="R83">
        <v>13.63</v>
      </c>
      <c r="S83">
        <v>10</v>
      </c>
      <c r="V83">
        <v>14</v>
      </c>
      <c r="W83">
        <v>7</v>
      </c>
      <c r="X83">
        <v>2</v>
      </c>
      <c r="Y83">
        <v>5</v>
      </c>
      <c r="AA83">
        <v>0</v>
      </c>
      <c r="AB83">
        <v>4</v>
      </c>
      <c r="AC83" t="s">
        <v>38</v>
      </c>
    </row>
    <row r="84" spans="1:29" x14ac:dyDescent="0.25">
      <c r="A84" t="s">
        <v>1114</v>
      </c>
      <c r="B84" t="s">
        <v>1115</v>
      </c>
      <c r="C84" t="s">
        <v>33</v>
      </c>
      <c r="D84" t="s">
        <v>34</v>
      </c>
      <c r="E84" t="s">
        <v>29</v>
      </c>
      <c r="F84">
        <v>24490</v>
      </c>
      <c r="G84">
        <v>23235</v>
      </c>
      <c r="H84">
        <v>28179</v>
      </c>
      <c r="I84">
        <v>24618</v>
      </c>
      <c r="J84">
        <v>21815</v>
      </c>
      <c r="K84">
        <v>29238</v>
      </c>
      <c r="L84">
        <v>21329</v>
      </c>
      <c r="M84">
        <v>14983</v>
      </c>
      <c r="N84">
        <v>14051</v>
      </c>
      <c r="O84">
        <v>24407</v>
      </c>
      <c r="P84">
        <v>24832</v>
      </c>
      <c r="Q84">
        <v>29577</v>
      </c>
      <c r="R84">
        <v>0.19</v>
      </c>
      <c r="S84">
        <v>69232</v>
      </c>
      <c r="V84">
        <v>280754</v>
      </c>
      <c r="W84">
        <v>12</v>
      </c>
      <c r="X84">
        <v>23396</v>
      </c>
      <c r="Y84">
        <v>2.96</v>
      </c>
      <c r="AA84">
        <v>956</v>
      </c>
      <c r="AB84">
        <v>0</v>
      </c>
      <c r="AC84" t="s">
        <v>38</v>
      </c>
    </row>
    <row r="85" spans="1:29" x14ac:dyDescent="0.25">
      <c r="A85" t="s">
        <v>464</v>
      </c>
      <c r="B85" t="s">
        <v>465</v>
      </c>
      <c r="C85" t="s">
        <v>33</v>
      </c>
      <c r="D85" t="s">
        <v>34</v>
      </c>
      <c r="E85" t="s">
        <v>29</v>
      </c>
      <c r="F85">
        <v>3</v>
      </c>
      <c r="G85">
        <v>1</v>
      </c>
      <c r="H85">
        <v>1</v>
      </c>
      <c r="I85">
        <v>3</v>
      </c>
      <c r="J85">
        <v>1</v>
      </c>
      <c r="K85">
        <v>2</v>
      </c>
      <c r="L85">
        <v>6</v>
      </c>
      <c r="M85">
        <v>0</v>
      </c>
      <c r="N85">
        <v>1</v>
      </c>
      <c r="O85">
        <v>4</v>
      </c>
      <c r="P85">
        <v>1</v>
      </c>
      <c r="Q85">
        <v>0</v>
      </c>
      <c r="R85">
        <v>1.87</v>
      </c>
      <c r="S85">
        <v>9</v>
      </c>
      <c r="V85">
        <v>23</v>
      </c>
      <c r="W85">
        <v>10</v>
      </c>
      <c r="X85">
        <v>2</v>
      </c>
      <c r="Y85">
        <v>4.5</v>
      </c>
      <c r="AA85">
        <v>0</v>
      </c>
      <c r="AB85">
        <v>3</v>
      </c>
      <c r="AC85" t="s">
        <v>38</v>
      </c>
    </row>
    <row r="86" spans="1:29" x14ac:dyDescent="0.25">
      <c r="A86" t="s">
        <v>1036</v>
      </c>
      <c r="B86" t="s">
        <v>1037</v>
      </c>
      <c r="C86" t="s">
        <v>26</v>
      </c>
      <c r="D86" t="s">
        <v>27</v>
      </c>
      <c r="E86" t="s">
        <v>34</v>
      </c>
      <c r="F86">
        <v>181</v>
      </c>
      <c r="G86">
        <v>55</v>
      </c>
      <c r="H86">
        <v>4</v>
      </c>
      <c r="I86">
        <v>95</v>
      </c>
      <c r="J86">
        <v>118</v>
      </c>
      <c r="K86">
        <v>78</v>
      </c>
      <c r="L86">
        <v>72</v>
      </c>
      <c r="M86">
        <v>87</v>
      </c>
      <c r="N86">
        <v>13</v>
      </c>
      <c r="O86">
        <v>28</v>
      </c>
      <c r="P86">
        <v>61</v>
      </c>
      <c r="Q86">
        <v>3</v>
      </c>
      <c r="R86">
        <v>25</v>
      </c>
      <c r="S86">
        <v>190</v>
      </c>
      <c r="V86">
        <v>795</v>
      </c>
      <c r="W86">
        <v>12</v>
      </c>
      <c r="X86">
        <v>66</v>
      </c>
      <c r="Y86">
        <v>2.88</v>
      </c>
      <c r="AA86">
        <v>8</v>
      </c>
      <c r="AB86">
        <v>0</v>
      </c>
      <c r="AC86" t="s">
        <v>38</v>
      </c>
    </row>
    <row r="87" spans="1:29" x14ac:dyDescent="0.25">
      <c r="A87" t="s">
        <v>1206</v>
      </c>
      <c r="B87" t="s">
        <v>1207</v>
      </c>
      <c r="C87" t="s">
        <v>26</v>
      </c>
      <c r="D87" t="s">
        <v>27</v>
      </c>
      <c r="E87" t="s">
        <v>29</v>
      </c>
      <c r="F87">
        <v>217</v>
      </c>
      <c r="G87">
        <v>83</v>
      </c>
      <c r="H87">
        <v>63</v>
      </c>
      <c r="I87">
        <v>100</v>
      </c>
      <c r="J87">
        <v>97</v>
      </c>
      <c r="K87">
        <v>163</v>
      </c>
      <c r="L87">
        <v>419</v>
      </c>
      <c r="M87">
        <v>155</v>
      </c>
      <c r="N87">
        <v>272</v>
      </c>
      <c r="O87">
        <v>233</v>
      </c>
      <c r="P87">
        <v>77</v>
      </c>
      <c r="Q87">
        <v>184</v>
      </c>
      <c r="R87">
        <v>0.13</v>
      </c>
      <c r="S87">
        <v>327</v>
      </c>
      <c r="V87">
        <v>2063</v>
      </c>
      <c r="W87">
        <v>12</v>
      </c>
      <c r="X87">
        <v>172</v>
      </c>
      <c r="Y87">
        <v>1.9</v>
      </c>
      <c r="AA87">
        <v>189</v>
      </c>
      <c r="AB87">
        <v>0</v>
      </c>
      <c r="AC87" t="s">
        <v>38</v>
      </c>
    </row>
    <row r="88" spans="1:29" x14ac:dyDescent="0.25">
      <c r="A88" t="s">
        <v>1272</v>
      </c>
      <c r="B88" t="s">
        <v>1273</v>
      </c>
      <c r="C88" t="s">
        <v>26</v>
      </c>
      <c r="D88" t="s">
        <v>27</v>
      </c>
      <c r="E88" t="s">
        <v>29</v>
      </c>
      <c r="F88">
        <v>7</v>
      </c>
      <c r="G88">
        <v>3</v>
      </c>
      <c r="H88">
        <v>10</v>
      </c>
      <c r="I88">
        <v>14</v>
      </c>
      <c r="J88">
        <v>26</v>
      </c>
      <c r="K88">
        <v>6</v>
      </c>
      <c r="L88">
        <v>20</v>
      </c>
      <c r="M88">
        <v>1</v>
      </c>
      <c r="N88">
        <v>13</v>
      </c>
      <c r="O88">
        <v>3</v>
      </c>
      <c r="P88">
        <v>6</v>
      </c>
      <c r="Q88">
        <v>13</v>
      </c>
      <c r="R88">
        <v>134.59</v>
      </c>
      <c r="S88">
        <v>47</v>
      </c>
      <c r="V88">
        <v>122</v>
      </c>
      <c r="W88">
        <v>12</v>
      </c>
      <c r="X88">
        <v>10</v>
      </c>
      <c r="Y88">
        <v>4.7</v>
      </c>
      <c r="AA88">
        <v>0</v>
      </c>
      <c r="AB88">
        <v>17</v>
      </c>
      <c r="AC88" t="s">
        <v>38</v>
      </c>
    </row>
    <row r="89" spans="1:29" x14ac:dyDescent="0.25">
      <c r="A89" t="s">
        <v>31</v>
      </c>
      <c r="B89" t="s">
        <v>32</v>
      </c>
      <c r="C89" t="s">
        <v>33</v>
      </c>
      <c r="D89" t="s">
        <v>34</v>
      </c>
      <c r="E89" t="s">
        <v>35</v>
      </c>
      <c r="F89">
        <v>0</v>
      </c>
      <c r="G89">
        <v>0</v>
      </c>
      <c r="H89">
        <v>0</v>
      </c>
      <c r="I89">
        <v>0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43.75</v>
      </c>
      <c r="S89">
        <v>0</v>
      </c>
      <c r="V89">
        <v>2</v>
      </c>
      <c r="W89">
        <v>1</v>
      </c>
      <c r="X89">
        <v>2</v>
      </c>
      <c r="Y89">
        <v>0</v>
      </c>
      <c r="AA89">
        <v>6</v>
      </c>
      <c r="AB89">
        <v>0</v>
      </c>
      <c r="AC89" t="s">
        <v>28</v>
      </c>
    </row>
    <row r="90" spans="1:29" x14ac:dyDescent="0.25">
      <c r="A90" t="s">
        <v>36</v>
      </c>
      <c r="B90" t="s">
        <v>37</v>
      </c>
      <c r="C90" t="s">
        <v>33</v>
      </c>
      <c r="D90" t="s">
        <v>34</v>
      </c>
      <c r="E90" t="s">
        <v>35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3</v>
      </c>
      <c r="M90">
        <v>0</v>
      </c>
      <c r="N90">
        <v>0</v>
      </c>
      <c r="O90">
        <v>0</v>
      </c>
      <c r="P90">
        <v>0</v>
      </c>
      <c r="Q90">
        <v>0</v>
      </c>
      <c r="R90">
        <v>341.71899999999999</v>
      </c>
      <c r="S90">
        <v>4</v>
      </c>
      <c r="V90">
        <v>5</v>
      </c>
      <c r="W90">
        <v>3</v>
      </c>
      <c r="X90">
        <v>2</v>
      </c>
      <c r="Y90">
        <v>2</v>
      </c>
      <c r="AA90">
        <v>2</v>
      </c>
      <c r="AB90">
        <v>0</v>
      </c>
      <c r="AC90" t="s">
        <v>38</v>
      </c>
    </row>
    <row r="91" spans="1:29" x14ac:dyDescent="0.25">
      <c r="A91" t="s">
        <v>45</v>
      </c>
      <c r="B91" t="s">
        <v>46</v>
      </c>
      <c r="C91" t="s">
        <v>33</v>
      </c>
      <c r="D91" t="s">
        <v>34</v>
      </c>
      <c r="E91" t="s">
        <v>35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24.75</v>
      </c>
      <c r="S91">
        <v>1</v>
      </c>
      <c r="V91">
        <v>0</v>
      </c>
      <c r="W91">
        <v>0</v>
      </c>
      <c r="X91">
        <v>0</v>
      </c>
      <c r="Y91">
        <v>0</v>
      </c>
      <c r="AA91">
        <v>0</v>
      </c>
      <c r="AB91">
        <v>1</v>
      </c>
      <c r="AC91" t="s">
        <v>47</v>
      </c>
    </row>
    <row r="92" spans="1:29" x14ac:dyDescent="0.25">
      <c r="A92" t="s">
        <v>1180</v>
      </c>
      <c r="B92" t="s">
        <v>1181</v>
      </c>
      <c r="C92" t="s">
        <v>33</v>
      </c>
      <c r="D92" t="s">
        <v>34</v>
      </c>
      <c r="E92" t="s">
        <v>34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688.75</v>
      </c>
      <c r="S92">
        <v>0</v>
      </c>
      <c r="V92">
        <v>1</v>
      </c>
      <c r="W92">
        <v>1</v>
      </c>
      <c r="X92">
        <v>1</v>
      </c>
      <c r="Y92">
        <v>0</v>
      </c>
      <c r="AA92">
        <v>3</v>
      </c>
      <c r="AB92">
        <v>0</v>
      </c>
      <c r="AC92" t="s">
        <v>28</v>
      </c>
    </row>
    <row r="93" spans="1:29" x14ac:dyDescent="0.25">
      <c r="A93" t="s">
        <v>826</v>
      </c>
      <c r="B93" t="s">
        <v>827</v>
      </c>
      <c r="C93" t="s">
        <v>33</v>
      </c>
      <c r="D93" t="s">
        <v>34</v>
      </c>
      <c r="E93" t="s">
        <v>34</v>
      </c>
      <c r="F93">
        <v>2</v>
      </c>
      <c r="G93">
        <v>6</v>
      </c>
      <c r="H93">
        <v>2</v>
      </c>
      <c r="I93">
        <v>2</v>
      </c>
      <c r="J93">
        <v>0</v>
      </c>
      <c r="K93">
        <v>0</v>
      </c>
      <c r="L93">
        <v>0</v>
      </c>
      <c r="M93">
        <v>1</v>
      </c>
      <c r="N93">
        <v>0</v>
      </c>
      <c r="O93">
        <v>13</v>
      </c>
      <c r="P93">
        <v>0</v>
      </c>
      <c r="Q93">
        <v>0</v>
      </c>
      <c r="R93">
        <v>181.25</v>
      </c>
      <c r="S93">
        <v>0</v>
      </c>
      <c r="V93">
        <v>26</v>
      </c>
      <c r="W93">
        <v>6</v>
      </c>
      <c r="X93">
        <v>4</v>
      </c>
      <c r="Y93">
        <v>0</v>
      </c>
      <c r="AA93">
        <v>12</v>
      </c>
      <c r="AB93">
        <v>0</v>
      </c>
      <c r="AC93" t="s">
        <v>28</v>
      </c>
    </row>
    <row r="94" spans="1:29" x14ac:dyDescent="0.25">
      <c r="A94" t="s">
        <v>392</v>
      </c>
      <c r="B94" t="s">
        <v>393</v>
      </c>
      <c r="C94" t="s">
        <v>33</v>
      </c>
      <c r="D94" t="s">
        <v>34</v>
      </c>
      <c r="E94" t="s">
        <v>35</v>
      </c>
      <c r="F94">
        <v>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190</v>
      </c>
      <c r="S94">
        <v>0</v>
      </c>
      <c r="V94">
        <v>3</v>
      </c>
      <c r="W94">
        <v>2</v>
      </c>
      <c r="X94">
        <v>2</v>
      </c>
      <c r="Y94">
        <v>0</v>
      </c>
      <c r="AA94">
        <v>6</v>
      </c>
      <c r="AB94">
        <v>0</v>
      </c>
      <c r="AC94" t="s">
        <v>28</v>
      </c>
    </row>
    <row r="95" spans="1:29" x14ac:dyDescent="0.25">
      <c r="A95" t="s">
        <v>185</v>
      </c>
      <c r="B95" t="s">
        <v>186</v>
      </c>
      <c r="C95" t="s">
        <v>33</v>
      </c>
      <c r="D95" t="s">
        <v>34</v>
      </c>
      <c r="E95" t="s">
        <v>35</v>
      </c>
      <c r="F95">
        <v>0</v>
      </c>
      <c r="G95">
        <v>0</v>
      </c>
      <c r="H95">
        <v>0</v>
      </c>
      <c r="I95">
        <v>0</v>
      </c>
      <c r="J95">
        <v>2</v>
      </c>
      <c r="K95">
        <v>0</v>
      </c>
      <c r="L95">
        <v>1</v>
      </c>
      <c r="M95">
        <v>0</v>
      </c>
      <c r="N95">
        <v>2</v>
      </c>
      <c r="O95">
        <v>0</v>
      </c>
      <c r="P95">
        <v>0</v>
      </c>
      <c r="Q95">
        <v>0</v>
      </c>
      <c r="R95">
        <v>82.8</v>
      </c>
      <c r="S95">
        <v>1</v>
      </c>
      <c r="V95">
        <v>5</v>
      </c>
      <c r="W95">
        <v>3</v>
      </c>
      <c r="X95">
        <v>2</v>
      </c>
      <c r="Y95">
        <v>0.5</v>
      </c>
      <c r="AA95">
        <v>5</v>
      </c>
      <c r="AB95">
        <v>0</v>
      </c>
      <c r="AC95" t="s">
        <v>28</v>
      </c>
    </row>
    <row r="96" spans="1:29" x14ac:dyDescent="0.25">
      <c r="A96" t="s">
        <v>187</v>
      </c>
      <c r="B96" t="s">
        <v>188</v>
      </c>
      <c r="C96" t="s">
        <v>33</v>
      </c>
      <c r="D96" t="s">
        <v>34</v>
      </c>
      <c r="E96" t="s">
        <v>35</v>
      </c>
      <c r="F96">
        <v>0</v>
      </c>
      <c r="G96">
        <v>0</v>
      </c>
      <c r="H96">
        <v>0</v>
      </c>
      <c r="I96">
        <v>0</v>
      </c>
      <c r="J96">
        <v>0</v>
      </c>
      <c r="K96">
        <v>4</v>
      </c>
      <c r="L96">
        <v>8</v>
      </c>
      <c r="M96">
        <v>1</v>
      </c>
      <c r="N96">
        <v>10</v>
      </c>
      <c r="O96">
        <v>6</v>
      </c>
      <c r="P96">
        <v>0</v>
      </c>
      <c r="Q96">
        <v>2</v>
      </c>
      <c r="R96">
        <v>74.671999999999997</v>
      </c>
      <c r="S96">
        <v>22</v>
      </c>
      <c r="V96">
        <v>31</v>
      </c>
      <c r="W96">
        <v>6</v>
      </c>
      <c r="X96">
        <v>5</v>
      </c>
      <c r="Y96">
        <v>4.4000000000000004</v>
      </c>
      <c r="AA96">
        <v>0</v>
      </c>
      <c r="AB96">
        <v>7</v>
      </c>
      <c r="AC96" t="s">
        <v>38</v>
      </c>
    </row>
    <row r="97" spans="1:29" x14ac:dyDescent="0.25">
      <c r="A97" t="s">
        <v>404</v>
      </c>
      <c r="B97" t="s">
        <v>405</v>
      </c>
      <c r="C97" t="s">
        <v>33</v>
      </c>
      <c r="D97" t="s">
        <v>34</v>
      </c>
      <c r="E97" t="s">
        <v>35</v>
      </c>
      <c r="F97">
        <v>2</v>
      </c>
      <c r="G97">
        <v>8</v>
      </c>
      <c r="H97">
        <v>1</v>
      </c>
      <c r="I97">
        <v>3</v>
      </c>
      <c r="J97">
        <v>1</v>
      </c>
      <c r="K97">
        <v>2</v>
      </c>
      <c r="L97">
        <v>3</v>
      </c>
      <c r="M97">
        <v>2</v>
      </c>
      <c r="N97">
        <v>3</v>
      </c>
      <c r="O97">
        <v>0</v>
      </c>
      <c r="P97">
        <v>0</v>
      </c>
      <c r="Q97">
        <v>4</v>
      </c>
      <c r="R97">
        <v>100</v>
      </c>
      <c r="S97">
        <v>23</v>
      </c>
      <c r="V97">
        <v>29</v>
      </c>
      <c r="W97">
        <v>10</v>
      </c>
      <c r="X97">
        <v>3</v>
      </c>
      <c r="Y97">
        <v>7.67</v>
      </c>
      <c r="AA97">
        <v>0</v>
      </c>
      <c r="AB97">
        <v>14</v>
      </c>
      <c r="AC97" t="s">
        <v>47</v>
      </c>
    </row>
    <row r="98" spans="1:29" x14ac:dyDescent="0.25">
      <c r="A98" t="s">
        <v>526</v>
      </c>
      <c r="B98" t="s">
        <v>527</v>
      </c>
      <c r="C98" t="s">
        <v>33</v>
      </c>
      <c r="D98" t="s">
        <v>34</v>
      </c>
      <c r="E98" t="s">
        <v>34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15</v>
      </c>
      <c r="S98">
        <v>0</v>
      </c>
      <c r="V98">
        <v>1</v>
      </c>
      <c r="W98">
        <v>1</v>
      </c>
      <c r="X98">
        <v>1</v>
      </c>
      <c r="Y98">
        <v>0</v>
      </c>
      <c r="AA98">
        <v>3</v>
      </c>
      <c r="AB98">
        <v>0</v>
      </c>
      <c r="AC98" t="s">
        <v>28</v>
      </c>
    </row>
    <row r="99" spans="1:29" x14ac:dyDescent="0.25">
      <c r="A99" t="s">
        <v>552</v>
      </c>
      <c r="B99" t="s">
        <v>553</v>
      </c>
      <c r="C99" t="s">
        <v>33</v>
      </c>
      <c r="D99" t="s">
        <v>34</v>
      </c>
      <c r="E99" t="s">
        <v>35</v>
      </c>
      <c r="F99">
        <v>1</v>
      </c>
      <c r="G99">
        <v>10</v>
      </c>
      <c r="H99">
        <v>6</v>
      </c>
      <c r="I99">
        <v>0</v>
      </c>
      <c r="J99">
        <v>1</v>
      </c>
      <c r="K99">
        <v>4</v>
      </c>
      <c r="L99">
        <v>3</v>
      </c>
      <c r="M99">
        <v>1</v>
      </c>
      <c r="N99">
        <v>6</v>
      </c>
      <c r="O99">
        <v>1</v>
      </c>
      <c r="P99">
        <v>1</v>
      </c>
      <c r="Q99">
        <v>5</v>
      </c>
      <c r="R99">
        <v>18.75</v>
      </c>
      <c r="S99">
        <v>23</v>
      </c>
      <c r="V99">
        <v>39</v>
      </c>
      <c r="W99">
        <v>11</v>
      </c>
      <c r="X99">
        <v>4</v>
      </c>
      <c r="Y99">
        <v>5.75</v>
      </c>
      <c r="AA99">
        <v>0</v>
      </c>
      <c r="AB99">
        <v>11</v>
      </c>
      <c r="AC99" t="s">
        <v>38</v>
      </c>
    </row>
    <row r="100" spans="1:29" x14ac:dyDescent="0.25">
      <c r="A100" t="s">
        <v>586</v>
      </c>
      <c r="B100" t="s">
        <v>587</v>
      </c>
      <c r="C100" t="s">
        <v>33</v>
      </c>
      <c r="D100" t="s">
        <v>34</v>
      </c>
      <c r="E100" t="s">
        <v>34</v>
      </c>
      <c r="F100">
        <v>0</v>
      </c>
      <c r="G100">
        <v>3</v>
      </c>
      <c r="H100">
        <v>5</v>
      </c>
      <c r="I100">
        <v>1</v>
      </c>
      <c r="J100">
        <v>5</v>
      </c>
      <c r="K100">
        <v>4</v>
      </c>
      <c r="L100">
        <v>8</v>
      </c>
      <c r="M100">
        <v>2</v>
      </c>
      <c r="N100">
        <v>2</v>
      </c>
      <c r="O100">
        <v>2</v>
      </c>
      <c r="P100">
        <v>3</v>
      </c>
      <c r="Q100">
        <v>10</v>
      </c>
      <c r="R100">
        <v>31.25</v>
      </c>
      <c r="S100">
        <v>25</v>
      </c>
      <c r="V100">
        <v>45</v>
      </c>
      <c r="W100">
        <v>11</v>
      </c>
      <c r="X100">
        <v>4</v>
      </c>
      <c r="Y100">
        <v>6.25</v>
      </c>
      <c r="AA100">
        <v>0</v>
      </c>
      <c r="AB100">
        <v>13</v>
      </c>
      <c r="AC100" t="s">
        <v>47</v>
      </c>
    </row>
    <row r="101" spans="1:29" x14ac:dyDescent="0.25">
      <c r="A101" t="s">
        <v>594</v>
      </c>
      <c r="B101" t="s">
        <v>595</v>
      </c>
      <c r="C101" t="s">
        <v>33</v>
      </c>
      <c r="D101" t="s">
        <v>34</v>
      </c>
      <c r="E101" t="s">
        <v>34</v>
      </c>
      <c r="F101">
        <v>0</v>
      </c>
      <c r="G101">
        <v>4</v>
      </c>
      <c r="H101">
        <v>3</v>
      </c>
      <c r="I101">
        <v>2</v>
      </c>
      <c r="J101">
        <v>0</v>
      </c>
      <c r="K101">
        <v>1</v>
      </c>
      <c r="L101">
        <v>2</v>
      </c>
      <c r="M101">
        <v>1</v>
      </c>
      <c r="N101">
        <v>5</v>
      </c>
      <c r="O101">
        <v>0</v>
      </c>
      <c r="P101">
        <v>0</v>
      </c>
      <c r="Q101">
        <v>2</v>
      </c>
      <c r="R101">
        <v>25</v>
      </c>
      <c r="S101">
        <v>9</v>
      </c>
      <c r="V101">
        <v>20</v>
      </c>
      <c r="W101">
        <v>8</v>
      </c>
      <c r="X101">
        <v>3</v>
      </c>
      <c r="Y101">
        <v>3</v>
      </c>
      <c r="AA101">
        <v>11</v>
      </c>
      <c r="AB101">
        <v>0</v>
      </c>
      <c r="AC101" t="s">
        <v>38</v>
      </c>
    </row>
    <row r="102" spans="1:29" x14ac:dyDescent="0.25">
      <c r="A102" t="s">
        <v>648</v>
      </c>
      <c r="B102" t="s">
        <v>649</v>
      </c>
      <c r="C102" t="s">
        <v>33</v>
      </c>
      <c r="D102" t="s">
        <v>34</v>
      </c>
      <c r="E102" t="s">
        <v>35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6.13</v>
      </c>
      <c r="S102">
        <v>1</v>
      </c>
      <c r="V102">
        <v>2</v>
      </c>
      <c r="W102">
        <v>1</v>
      </c>
      <c r="X102">
        <v>2</v>
      </c>
      <c r="Y102">
        <v>0.5</v>
      </c>
      <c r="AA102">
        <v>5</v>
      </c>
      <c r="AB102">
        <v>0</v>
      </c>
      <c r="AC102" t="s">
        <v>28</v>
      </c>
    </row>
    <row r="103" spans="1:29" x14ac:dyDescent="0.25">
      <c r="A103" t="s">
        <v>670</v>
      </c>
      <c r="B103" t="s">
        <v>671</v>
      </c>
      <c r="C103" t="s">
        <v>33</v>
      </c>
      <c r="D103" t="s">
        <v>34</v>
      </c>
      <c r="E103" t="s">
        <v>34</v>
      </c>
      <c r="F103">
        <v>82</v>
      </c>
      <c r="G103">
        <v>54</v>
      </c>
      <c r="H103">
        <v>153</v>
      </c>
      <c r="I103">
        <v>115</v>
      </c>
      <c r="J103">
        <v>42</v>
      </c>
      <c r="K103">
        <v>34</v>
      </c>
      <c r="L103">
        <v>138</v>
      </c>
      <c r="M103">
        <v>50</v>
      </c>
      <c r="N103">
        <v>44</v>
      </c>
      <c r="O103">
        <v>3</v>
      </c>
      <c r="P103">
        <v>10</v>
      </c>
      <c r="Q103">
        <v>17</v>
      </c>
      <c r="R103">
        <v>0.53</v>
      </c>
      <c r="S103">
        <v>341</v>
      </c>
      <c r="V103">
        <v>742</v>
      </c>
      <c r="W103">
        <v>12</v>
      </c>
      <c r="X103">
        <v>62</v>
      </c>
      <c r="Y103">
        <v>5.5</v>
      </c>
      <c r="AA103">
        <v>0</v>
      </c>
      <c r="AB103">
        <v>155</v>
      </c>
      <c r="AC103" t="s">
        <v>38</v>
      </c>
    </row>
    <row r="104" spans="1:29" x14ac:dyDescent="0.25">
      <c r="A104" t="s">
        <v>700</v>
      </c>
      <c r="B104" t="s">
        <v>701</v>
      </c>
      <c r="C104" t="s">
        <v>33</v>
      </c>
      <c r="D104" t="s">
        <v>34</v>
      </c>
      <c r="E104" t="s">
        <v>35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81.25</v>
      </c>
      <c r="S104">
        <v>0</v>
      </c>
      <c r="V104">
        <v>2</v>
      </c>
      <c r="W104">
        <v>2</v>
      </c>
      <c r="X104">
        <v>1</v>
      </c>
      <c r="Y104">
        <v>0</v>
      </c>
      <c r="AA104">
        <v>3</v>
      </c>
      <c r="AB104">
        <v>0</v>
      </c>
      <c r="AC104" t="s">
        <v>28</v>
      </c>
    </row>
    <row r="105" spans="1:29" x14ac:dyDescent="0.25">
      <c r="A105" t="s">
        <v>794</v>
      </c>
      <c r="B105" t="s">
        <v>795</v>
      </c>
      <c r="C105" t="s">
        <v>33</v>
      </c>
      <c r="D105" t="s">
        <v>34</v>
      </c>
      <c r="E105" t="s">
        <v>34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92</v>
      </c>
      <c r="P105">
        <v>84</v>
      </c>
      <c r="Q105">
        <v>45</v>
      </c>
      <c r="R105">
        <v>11.8</v>
      </c>
      <c r="S105">
        <v>155</v>
      </c>
      <c r="V105">
        <v>221</v>
      </c>
      <c r="W105">
        <v>3</v>
      </c>
      <c r="X105">
        <v>74</v>
      </c>
      <c r="Y105">
        <v>2.09</v>
      </c>
      <c r="AA105">
        <v>67</v>
      </c>
      <c r="AB105">
        <v>0</v>
      </c>
      <c r="AC105" t="s">
        <v>38</v>
      </c>
    </row>
    <row r="106" spans="1:29" x14ac:dyDescent="0.25">
      <c r="A106" t="s">
        <v>808</v>
      </c>
      <c r="B106" t="s">
        <v>809</v>
      </c>
      <c r="C106" t="s">
        <v>33</v>
      </c>
      <c r="D106" t="s">
        <v>34</v>
      </c>
      <c r="E106" t="s">
        <v>29</v>
      </c>
      <c r="F106">
        <v>0</v>
      </c>
      <c r="G106">
        <v>0</v>
      </c>
      <c r="H106">
        <v>0</v>
      </c>
      <c r="I106">
        <v>88</v>
      </c>
      <c r="J106">
        <v>80</v>
      </c>
      <c r="K106">
        <v>167</v>
      </c>
      <c r="L106">
        <v>86</v>
      </c>
      <c r="M106">
        <v>394</v>
      </c>
      <c r="N106">
        <v>323</v>
      </c>
      <c r="O106">
        <v>414</v>
      </c>
      <c r="P106">
        <v>46</v>
      </c>
      <c r="Q106">
        <v>37</v>
      </c>
      <c r="R106">
        <v>0.63</v>
      </c>
      <c r="S106">
        <v>415</v>
      </c>
      <c r="V106">
        <v>1635</v>
      </c>
      <c r="W106">
        <v>9</v>
      </c>
      <c r="X106">
        <v>182</v>
      </c>
      <c r="Y106">
        <v>2.2799999999999998</v>
      </c>
      <c r="AA106">
        <v>131</v>
      </c>
      <c r="AB106">
        <v>0</v>
      </c>
      <c r="AC106" t="s">
        <v>38</v>
      </c>
    </row>
    <row r="107" spans="1:29" x14ac:dyDescent="0.25">
      <c r="A107" t="s">
        <v>820</v>
      </c>
      <c r="B107" t="s">
        <v>821</v>
      </c>
      <c r="C107" t="s">
        <v>33</v>
      </c>
      <c r="D107" t="s">
        <v>34</v>
      </c>
      <c r="E107" t="s">
        <v>35</v>
      </c>
      <c r="F107">
        <v>6546</v>
      </c>
      <c r="G107">
        <v>6442</v>
      </c>
      <c r="H107">
        <v>6055</v>
      </c>
      <c r="I107">
        <v>8547</v>
      </c>
      <c r="J107">
        <v>8694</v>
      </c>
      <c r="K107">
        <v>8781</v>
      </c>
      <c r="L107">
        <v>12950</v>
      </c>
      <c r="M107">
        <v>10316</v>
      </c>
      <c r="N107">
        <v>7704</v>
      </c>
      <c r="O107">
        <v>7272</v>
      </c>
      <c r="P107">
        <v>5566</v>
      </c>
      <c r="Q107">
        <v>5340</v>
      </c>
      <c r="R107">
        <v>0.18</v>
      </c>
      <c r="S107">
        <v>28320</v>
      </c>
      <c r="V107">
        <v>94213</v>
      </c>
      <c r="W107">
        <v>12</v>
      </c>
      <c r="X107">
        <v>7851</v>
      </c>
      <c r="Y107">
        <v>3.61</v>
      </c>
      <c r="AA107">
        <v>0</v>
      </c>
      <c r="AB107">
        <v>4767</v>
      </c>
      <c r="AC107" t="s">
        <v>38</v>
      </c>
    </row>
    <row r="108" spans="1:29" x14ac:dyDescent="0.25">
      <c r="A108" t="s">
        <v>848</v>
      </c>
      <c r="B108" t="s">
        <v>849</v>
      </c>
      <c r="C108" t="s">
        <v>33</v>
      </c>
      <c r="D108" t="s">
        <v>34</v>
      </c>
      <c r="E108" t="s">
        <v>34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5</v>
      </c>
      <c r="S108">
        <v>1</v>
      </c>
      <c r="V108">
        <v>1</v>
      </c>
      <c r="W108">
        <v>1</v>
      </c>
      <c r="X108">
        <v>1</v>
      </c>
      <c r="Y108">
        <v>1</v>
      </c>
      <c r="AA108">
        <v>2</v>
      </c>
      <c r="AB108">
        <v>0</v>
      </c>
      <c r="AC108" t="s">
        <v>38</v>
      </c>
    </row>
    <row r="109" spans="1:29" x14ac:dyDescent="0.25">
      <c r="A109" t="s">
        <v>1076</v>
      </c>
      <c r="B109" t="s">
        <v>1077</v>
      </c>
      <c r="C109" t="s">
        <v>33</v>
      </c>
      <c r="D109" t="s">
        <v>34</v>
      </c>
      <c r="E109" t="s">
        <v>35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140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2.5</v>
      </c>
      <c r="S109">
        <v>60</v>
      </c>
      <c r="V109">
        <v>140</v>
      </c>
      <c r="W109">
        <v>1</v>
      </c>
      <c r="X109">
        <v>140</v>
      </c>
      <c r="Y109">
        <v>0.43</v>
      </c>
      <c r="AA109">
        <v>360</v>
      </c>
      <c r="AB109">
        <v>0</v>
      </c>
      <c r="AC109" t="s">
        <v>28</v>
      </c>
    </row>
    <row r="110" spans="1:29" x14ac:dyDescent="0.25">
      <c r="A110" t="s">
        <v>1082</v>
      </c>
      <c r="B110" t="s">
        <v>1083</v>
      </c>
      <c r="C110" t="s">
        <v>33</v>
      </c>
      <c r="D110" t="s">
        <v>34</v>
      </c>
      <c r="E110" t="s">
        <v>34</v>
      </c>
      <c r="F110">
        <v>0</v>
      </c>
      <c r="G110">
        <v>8</v>
      </c>
      <c r="H110">
        <v>5</v>
      </c>
      <c r="I110">
        <v>3</v>
      </c>
      <c r="J110">
        <v>4</v>
      </c>
      <c r="K110">
        <v>2</v>
      </c>
      <c r="L110">
        <v>3</v>
      </c>
      <c r="M110">
        <v>5</v>
      </c>
      <c r="N110">
        <v>5</v>
      </c>
      <c r="O110">
        <v>0</v>
      </c>
      <c r="P110">
        <v>3</v>
      </c>
      <c r="Q110">
        <v>0</v>
      </c>
      <c r="R110">
        <v>7.5</v>
      </c>
      <c r="S110">
        <v>22</v>
      </c>
      <c r="V110">
        <v>38</v>
      </c>
      <c r="W110">
        <v>9</v>
      </c>
      <c r="X110">
        <v>4</v>
      </c>
      <c r="Y110">
        <v>5.5</v>
      </c>
      <c r="AA110">
        <v>0</v>
      </c>
      <c r="AB110">
        <v>10</v>
      </c>
      <c r="AC110" t="s">
        <v>38</v>
      </c>
    </row>
    <row r="111" spans="1:29" x14ac:dyDescent="0.25">
      <c r="A111" t="s">
        <v>1086</v>
      </c>
      <c r="B111" t="s">
        <v>1087</v>
      </c>
      <c r="C111" t="s">
        <v>33</v>
      </c>
      <c r="D111" t="s">
        <v>34</v>
      </c>
      <c r="E111" t="s">
        <v>34</v>
      </c>
      <c r="F111">
        <v>2</v>
      </c>
      <c r="G111">
        <v>8</v>
      </c>
      <c r="H111">
        <v>5</v>
      </c>
      <c r="I111">
        <v>3</v>
      </c>
      <c r="J111">
        <v>2</v>
      </c>
      <c r="K111">
        <v>0</v>
      </c>
      <c r="L111">
        <v>2</v>
      </c>
      <c r="M111">
        <v>7</v>
      </c>
      <c r="N111">
        <v>4</v>
      </c>
      <c r="O111">
        <v>1</v>
      </c>
      <c r="P111">
        <v>3</v>
      </c>
      <c r="Q111">
        <v>4</v>
      </c>
      <c r="R111">
        <v>7.5</v>
      </c>
      <c r="S111">
        <v>28</v>
      </c>
      <c r="V111">
        <v>41</v>
      </c>
      <c r="W111">
        <v>11</v>
      </c>
      <c r="X111">
        <v>4</v>
      </c>
      <c r="Y111">
        <v>7</v>
      </c>
      <c r="AA111">
        <v>0</v>
      </c>
      <c r="AB111">
        <v>16</v>
      </c>
      <c r="AC111" t="s">
        <v>47</v>
      </c>
    </row>
    <row r="112" spans="1:29" x14ac:dyDescent="0.25">
      <c r="A112" t="s">
        <v>1092</v>
      </c>
      <c r="B112" t="s">
        <v>1093</v>
      </c>
      <c r="C112" t="s">
        <v>33</v>
      </c>
      <c r="D112" t="s">
        <v>34</v>
      </c>
      <c r="E112" t="s">
        <v>34</v>
      </c>
      <c r="F112">
        <v>0</v>
      </c>
      <c r="G112">
        <v>4</v>
      </c>
      <c r="H112">
        <v>2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812.5</v>
      </c>
      <c r="S112">
        <v>3</v>
      </c>
      <c r="V112">
        <v>11</v>
      </c>
      <c r="W112">
        <v>7</v>
      </c>
      <c r="X112">
        <v>2</v>
      </c>
      <c r="Y112">
        <v>1.5</v>
      </c>
      <c r="AA112">
        <v>3</v>
      </c>
      <c r="AB112">
        <v>0</v>
      </c>
      <c r="AC112" t="s">
        <v>38</v>
      </c>
    </row>
    <row r="113" spans="1:29" x14ac:dyDescent="0.25">
      <c r="A113" t="s">
        <v>1124</v>
      </c>
      <c r="B113" t="s">
        <v>1125</v>
      </c>
      <c r="C113" t="s">
        <v>33</v>
      </c>
      <c r="D113" t="s">
        <v>34</v>
      </c>
      <c r="E113" t="s">
        <v>35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0</v>
      </c>
      <c r="R113">
        <v>93.75</v>
      </c>
      <c r="S113">
        <v>0</v>
      </c>
      <c r="V113">
        <v>5</v>
      </c>
      <c r="W113">
        <v>5</v>
      </c>
      <c r="X113">
        <v>1</v>
      </c>
      <c r="Y113">
        <v>0</v>
      </c>
      <c r="AA113">
        <v>3</v>
      </c>
      <c r="AB113">
        <v>0</v>
      </c>
      <c r="AC113" t="s">
        <v>28</v>
      </c>
    </row>
    <row r="114" spans="1:29" x14ac:dyDescent="0.25">
      <c r="A114" t="s">
        <v>1258</v>
      </c>
      <c r="B114" t="s">
        <v>1259</v>
      </c>
      <c r="C114" t="s">
        <v>33</v>
      </c>
      <c r="D114" t="s">
        <v>34</v>
      </c>
      <c r="E114" t="s">
        <v>35</v>
      </c>
      <c r="F114">
        <v>88</v>
      </c>
      <c r="G114">
        <v>19</v>
      </c>
      <c r="H114">
        <v>6</v>
      </c>
      <c r="I114">
        <v>8</v>
      </c>
      <c r="J114">
        <v>47</v>
      </c>
      <c r="K114">
        <v>18</v>
      </c>
      <c r="L114">
        <v>26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2.72</v>
      </c>
      <c r="S114">
        <v>50</v>
      </c>
      <c r="V114">
        <v>212</v>
      </c>
      <c r="W114">
        <v>7</v>
      </c>
      <c r="X114">
        <v>30</v>
      </c>
      <c r="Y114">
        <v>1.67</v>
      </c>
      <c r="AA114">
        <v>40</v>
      </c>
      <c r="AB114">
        <v>0</v>
      </c>
      <c r="AC114" t="s">
        <v>38</v>
      </c>
    </row>
    <row r="115" spans="1:29" x14ac:dyDescent="0.25">
      <c r="A115" t="s">
        <v>1304</v>
      </c>
      <c r="B115" t="s">
        <v>1305</v>
      </c>
      <c r="C115" t="s">
        <v>33</v>
      </c>
      <c r="D115" t="s">
        <v>34</v>
      </c>
      <c r="E115" t="s">
        <v>35</v>
      </c>
      <c r="F115">
        <v>27</v>
      </c>
      <c r="G115">
        <v>35</v>
      </c>
      <c r="H115">
        <v>72</v>
      </c>
      <c r="I115">
        <v>46</v>
      </c>
      <c r="J115">
        <v>23</v>
      </c>
      <c r="K115">
        <v>19</v>
      </c>
      <c r="L115">
        <v>24</v>
      </c>
      <c r="M115">
        <v>2</v>
      </c>
      <c r="N115">
        <v>8</v>
      </c>
      <c r="O115">
        <v>5</v>
      </c>
      <c r="P115">
        <v>8</v>
      </c>
      <c r="Q115">
        <v>7</v>
      </c>
      <c r="R115">
        <v>3.9</v>
      </c>
      <c r="S115">
        <v>123</v>
      </c>
      <c r="V115">
        <v>276</v>
      </c>
      <c r="W115">
        <v>12</v>
      </c>
      <c r="X115">
        <v>23</v>
      </c>
      <c r="Y115">
        <v>5.35</v>
      </c>
      <c r="AA115">
        <v>0</v>
      </c>
      <c r="AB115">
        <v>54</v>
      </c>
      <c r="AC115" t="s">
        <v>38</v>
      </c>
    </row>
    <row r="116" spans="1:29" x14ac:dyDescent="0.25">
      <c r="A116" t="s">
        <v>1306</v>
      </c>
      <c r="B116" t="s">
        <v>1307</v>
      </c>
      <c r="C116" t="s">
        <v>33</v>
      </c>
      <c r="D116" t="s">
        <v>34</v>
      </c>
      <c r="E116" t="s">
        <v>35</v>
      </c>
      <c r="F116">
        <v>10</v>
      </c>
      <c r="G116">
        <v>16</v>
      </c>
      <c r="H116">
        <v>15</v>
      </c>
      <c r="I116">
        <v>24</v>
      </c>
      <c r="J116">
        <v>13</v>
      </c>
      <c r="K116">
        <v>36</v>
      </c>
      <c r="L116">
        <v>77</v>
      </c>
      <c r="M116">
        <v>44</v>
      </c>
      <c r="N116">
        <v>14</v>
      </c>
      <c r="O116">
        <v>11</v>
      </c>
      <c r="P116">
        <v>2</v>
      </c>
      <c r="Q116">
        <v>0</v>
      </c>
      <c r="R116">
        <v>3.9</v>
      </c>
      <c r="S116">
        <v>60</v>
      </c>
      <c r="V116">
        <v>262</v>
      </c>
      <c r="W116">
        <v>11</v>
      </c>
      <c r="X116">
        <v>24</v>
      </c>
      <c r="Y116">
        <v>2.5</v>
      </c>
      <c r="AA116">
        <v>12</v>
      </c>
      <c r="AB116">
        <v>0</v>
      </c>
      <c r="AC116" t="s">
        <v>38</v>
      </c>
    </row>
    <row r="117" spans="1:29" x14ac:dyDescent="0.25">
      <c r="A117" t="s">
        <v>1308</v>
      </c>
      <c r="B117" t="s">
        <v>1309</v>
      </c>
      <c r="C117" t="s">
        <v>33</v>
      </c>
      <c r="D117" t="s">
        <v>34</v>
      </c>
      <c r="E117" t="s">
        <v>35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4.5</v>
      </c>
      <c r="S117">
        <v>0</v>
      </c>
      <c r="V117">
        <v>1</v>
      </c>
      <c r="W117">
        <v>1</v>
      </c>
      <c r="X117">
        <v>1</v>
      </c>
      <c r="Y117">
        <v>0</v>
      </c>
      <c r="AA117">
        <v>3</v>
      </c>
      <c r="AB117">
        <v>0</v>
      </c>
      <c r="AC117" t="s">
        <v>28</v>
      </c>
    </row>
    <row r="118" spans="1:29" x14ac:dyDescent="0.25">
      <c r="A118" t="s">
        <v>1310</v>
      </c>
      <c r="B118" t="s">
        <v>1311</v>
      </c>
      <c r="C118" t="s">
        <v>33</v>
      </c>
      <c r="D118" t="s">
        <v>34</v>
      </c>
      <c r="E118" t="s">
        <v>35</v>
      </c>
      <c r="F118">
        <v>2</v>
      </c>
      <c r="G118">
        <v>0</v>
      </c>
      <c r="H118">
        <v>0</v>
      </c>
      <c r="I118">
        <v>0</v>
      </c>
      <c r="J118">
        <v>8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4.8499999999999996</v>
      </c>
      <c r="S118">
        <v>0</v>
      </c>
      <c r="V118">
        <v>10</v>
      </c>
      <c r="W118">
        <v>2</v>
      </c>
      <c r="X118">
        <v>5</v>
      </c>
      <c r="Y118">
        <v>0</v>
      </c>
      <c r="AA118">
        <v>15</v>
      </c>
      <c r="AB118">
        <v>0</v>
      </c>
      <c r="AC118" t="s">
        <v>28</v>
      </c>
    </row>
    <row r="119" spans="1:29" x14ac:dyDescent="0.25">
      <c r="A119" t="s">
        <v>1340</v>
      </c>
      <c r="B119" t="s">
        <v>1341</v>
      </c>
      <c r="C119" t="s">
        <v>33</v>
      </c>
      <c r="D119" t="s">
        <v>34</v>
      </c>
      <c r="E119" t="s">
        <v>35</v>
      </c>
      <c r="F119">
        <v>1</v>
      </c>
      <c r="G119">
        <v>9</v>
      </c>
      <c r="H119">
        <v>1</v>
      </c>
      <c r="I119">
        <v>10</v>
      </c>
      <c r="J119">
        <v>1</v>
      </c>
      <c r="K119">
        <v>8</v>
      </c>
      <c r="L119">
        <v>0</v>
      </c>
      <c r="M119">
        <v>7</v>
      </c>
      <c r="N119">
        <v>19</v>
      </c>
      <c r="O119">
        <v>3</v>
      </c>
      <c r="P119">
        <v>0</v>
      </c>
      <c r="Q119">
        <v>0</v>
      </c>
      <c r="R119">
        <v>4.2300000000000004</v>
      </c>
      <c r="S119">
        <v>9</v>
      </c>
      <c r="V119">
        <v>59</v>
      </c>
      <c r="W119">
        <v>9</v>
      </c>
      <c r="X119">
        <v>7</v>
      </c>
      <c r="Y119">
        <v>1.29</v>
      </c>
      <c r="AA119">
        <v>12</v>
      </c>
      <c r="AB119">
        <v>0</v>
      </c>
      <c r="AC119" t="s">
        <v>38</v>
      </c>
    </row>
    <row r="120" spans="1:29" x14ac:dyDescent="0.25">
      <c r="A120" t="s">
        <v>1362</v>
      </c>
      <c r="B120" t="s">
        <v>1363</v>
      </c>
      <c r="C120" t="s">
        <v>33</v>
      </c>
      <c r="D120" t="s">
        <v>34</v>
      </c>
      <c r="E120" t="s">
        <v>35</v>
      </c>
      <c r="F120">
        <v>29</v>
      </c>
      <c r="G120">
        <v>71</v>
      </c>
      <c r="H120">
        <v>47</v>
      </c>
      <c r="I120">
        <v>87</v>
      </c>
      <c r="J120">
        <v>34</v>
      </c>
      <c r="K120">
        <v>15</v>
      </c>
      <c r="L120">
        <v>8</v>
      </c>
      <c r="M120">
        <v>14</v>
      </c>
      <c r="N120">
        <v>1</v>
      </c>
      <c r="O120">
        <v>4</v>
      </c>
      <c r="P120">
        <v>2</v>
      </c>
      <c r="Q120">
        <v>1</v>
      </c>
      <c r="R120">
        <v>85</v>
      </c>
      <c r="S120">
        <v>7</v>
      </c>
      <c r="V120">
        <v>313</v>
      </c>
      <c r="W120">
        <v>12</v>
      </c>
      <c r="X120">
        <v>26</v>
      </c>
      <c r="Y120">
        <v>0.27</v>
      </c>
      <c r="AA120">
        <v>71</v>
      </c>
      <c r="AB120">
        <v>0</v>
      </c>
      <c r="AC120" t="s">
        <v>28</v>
      </c>
    </row>
    <row r="121" spans="1:29" x14ac:dyDescent="0.25">
      <c r="A121" t="s">
        <v>1386</v>
      </c>
      <c r="B121" t="s">
        <v>1387</v>
      </c>
      <c r="C121" t="s">
        <v>33</v>
      </c>
      <c r="D121" t="s">
        <v>34</v>
      </c>
      <c r="E121" t="s">
        <v>34</v>
      </c>
      <c r="F121">
        <v>3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3</v>
      </c>
      <c r="P121">
        <v>0</v>
      </c>
      <c r="Q121">
        <v>0</v>
      </c>
      <c r="R121">
        <v>322.73</v>
      </c>
      <c r="S121">
        <v>1</v>
      </c>
      <c r="V121">
        <v>7</v>
      </c>
      <c r="W121">
        <v>3</v>
      </c>
      <c r="X121">
        <v>2</v>
      </c>
      <c r="Y121">
        <v>0.5</v>
      </c>
      <c r="AA121">
        <v>5</v>
      </c>
      <c r="AB121">
        <v>0</v>
      </c>
      <c r="AC121" t="s">
        <v>28</v>
      </c>
    </row>
    <row r="122" spans="1:29" x14ac:dyDescent="0.25">
      <c r="A122" t="s">
        <v>1416</v>
      </c>
      <c r="B122" t="s">
        <v>1417</v>
      </c>
      <c r="C122" t="s">
        <v>33</v>
      </c>
      <c r="D122" t="s">
        <v>34</v>
      </c>
      <c r="E122" t="s">
        <v>35</v>
      </c>
      <c r="F122">
        <v>5</v>
      </c>
      <c r="G122">
        <v>0</v>
      </c>
      <c r="H122">
        <v>1</v>
      </c>
      <c r="I122">
        <v>3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0.56000000000000005</v>
      </c>
      <c r="S122">
        <v>109</v>
      </c>
      <c r="V122">
        <v>11</v>
      </c>
      <c r="W122">
        <v>4</v>
      </c>
      <c r="X122">
        <v>3</v>
      </c>
      <c r="Y122">
        <v>36.33</v>
      </c>
      <c r="AA122">
        <v>0</v>
      </c>
      <c r="AB122">
        <v>100</v>
      </c>
      <c r="AC122" t="s">
        <v>47</v>
      </c>
    </row>
    <row r="123" spans="1:29" x14ac:dyDescent="0.25">
      <c r="A123" t="s">
        <v>1512</v>
      </c>
      <c r="B123" t="s">
        <v>1513</v>
      </c>
      <c r="C123" t="s">
        <v>33</v>
      </c>
      <c r="D123" t="s">
        <v>34</v>
      </c>
      <c r="E123" t="s">
        <v>34</v>
      </c>
      <c r="F123">
        <v>95</v>
      </c>
      <c r="G123">
        <v>83</v>
      </c>
      <c r="H123">
        <v>75</v>
      </c>
      <c r="I123">
        <v>54</v>
      </c>
      <c r="J123">
        <v>66</v>
      </c>
      <c r="K123">
        <v>55</v>
      </c>
      <c r="L123">
        <v>63</v>
      </c>
      <c r="M123">
        <v>53</v>
      </c>
      <c r="N123">
        <v>32</v>
      </c>
      <c r="O123">
        <v>33</v>
      </c>
      <c r="P123">
        <v>40</v>
      </c>
      <c r="Q123">
        <v>46</v>
      </c>
      <c r="R123">
        <v>2.88</v>
      </c>
      <c r="S123">
        <v>208</v>
      </c>
      <c r="V123">
        <v>695</v>
      </c>
      <c r="W123">
        <v>12</v>
      </c>
      <c r="X123">
        <v>58</v>
      </c>
      <c r="Y123">
        <v>3.59</v>
      </c>
      <c r="AA123">
        <v>0</v>
      </c>
      <c r="AB123">
        <v>34</v>
      </c>
      <c r="AC123" t="s">
        <v>38</v>
      </c>
    </row>
    <row r="124" spans="1:29" x14ac:dyDescent="0.25">
      <c r="A124" t="s">
        <v>458</v>
      </c>
      <c r="B124" t="s">
        <v>459</v>
      </c>
      <c r="C124" t="s">
        <v>26</v>
      </c>
      <c r="D124" t="s">
        <v>34</v>
      </c>
      <c r="E124" t="s">
        <v>29</v>
      </c>
      <c r="F124">
        <v>1</v>
      </c>
      <c r="G124">
        <v>0</v>
      </c>
      <c r="H124">
        <v>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0.01</v>
      </c>
      <c r="S124">
        <v>0</v>
      </c>
      <c r="V124">
        <v>6</v>
      </c>
      <c r="W124">
        <v>2</v>
      </c>
      <c r="X124">
        <v>3</v>
      </c>
      <c r="Y124">
        <v>0</v>
      </c>
      <c r="AA124">
        <v>9</v>
      </c>
      <c r="AB124">
        <v>0</v>
      </c>
      <c r="AC124" t="s">
        <v>28</v>
      </c>
    </row>
    <row r="125" spans="1:29" x14ac:dyDescent="0.25">
      <c r="A125" t="s">
        <v>244</v>
      </c>
      <c r="B125" t="s">
        <v>245</v>
      </c>
      <c r="C125" t="s">
        <v>33</v>
      </c>
      <c r="D125" t="s">
        <v>34</v>
      </c>
      <c r="E125" t="s">
        <v>34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200</v>
      </c>
      <c r="P125">
        <v>0</v>
      </c>
      <c r="Q125">
        <v>0</v>
      </c>
      <c r="R125">
        <v>0.88</v>
      </c>
      <c r="S125">
        <v>300</v>
      </c>
      <c r="V125">
        <v>200</v>
      </c>
      <c r="W125">
        <v>1</v>
      </c>
      <c r="X125">
        <v>200</v>
      </c>
      <c r="Y125">
        <v>1.5</v>
      </c>
      <c r="AA125">
        <v>300</v>
      </c>
      <c r="AB125">
        <v>0</v>
      </c>
      <c r="AC125" t="s">
        <v>38</v>
      </c>
    </row>
    <row r="126" spans="1:29" x14ac:dyDescent="0.25">
      <c r="A126" t="s">
        <v>242</v>
      </c>
      <c r="B126" t="s">
        <v>243</v>
      </c>
      <c r="C126" t="s">
        <v>33</v>
      </c>
      <c r="D126" t="s">
        <v>34</v>
      </c>
      <c r="E126" t="s">
        <v>34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200</v>
      </c>
      <c r="P126">
        <v>0</v>
      </c>
      <c r="Q126">
        <v>0</v>
      </c>
      <c r="R126">
        <v>0.88</v>
      </c>
      <c r="S126">
        <v>300</v>
      </c>
      <c r="V126">
        <v>200</v>
      </c>
      <c r="W126">
        <v>1</v>
      </c>
      <c r="X126">
        <v>200</v>
      </c>
      <c r="Y126">
        <v>1.5</v>
      </c>
      <c r="AA126">
        <v>300</v>
      </c>
      <c r="AB126">
        <v>0</v>
      </c>
      <c r="AC126" t="s">
        <v>38</v>
      </c>
    </row>
    <row r="127" spans="1:29" x14ac:dyDescent="0.25">
      <c r="A127" t="s">
        <v>294</v>
      </c>
      <c r="B127" t="s">
        <v>295</v>
      </c>
      <c r="C127" t="s">
        <v>33</v>
      </c>
      <c r="D127" t="s">
        <v>34</v>
      </c>
      <c r="E127" t="s">
        <v>35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4.38</v>
      </c>
      <c r="S127">
        <v>0</v>
      </c>
      <c r="V127">
        <v>1</v>
      </c>
      <c r="W127">
        <v>1</v>
      </c>
      <c r="X127">
        <v>1</v>
      </c>
      <c r="Y127">
        <v>0</v>
      </c>
      <c r="AA127">
        <v>3</v>
      </c>
      <c r="AB127">
        <v>0</v>
      </c>
      <c r="AC127" t="s">
        <v>28</v>
      </c>
    </row>
    <row r="128" spans="1:29" x14ac:dyDescent="0.25">
      <c r="A128" t="s">
        <v>646</v>
      </c>
      <c r="B128" t="s">
        <v>647</v>
      </c>
      <c r="C128" t="s">
        <v>33</v>
      </c>
      <c r="D128" t="s">
        <v>34</v>
      </c>
      <c r="E128" t="s">
        <v>35</v>
      </c>
      <c r="F128">
        <v>6</v>
      </c>
      <c r="G128">
        <v>18</v>
      </c>
      <c r="H128">
        <v>3</v>
      </c>
      <c r="I128">
        <v>21</v>
      </c>
      <c r="J128">
        <v>34</v>
      </c>
      <c r="K128">
        <v>8</v>
      </c>
      <c r="L128">
        <v>83</v>
      </c>
      <c r="M128">
        <v>6</v>
      </c>
      <c r="N128">
        <v>29</v>
      </c>
      <c r="O128">
        <v>23</v>
      </c>
      <c r="P128">
        <v>0</v>
      </c>
      <c r="Q128">
        <v>44</v>
      </c>
      <c r="R128">
        <v>9.3800000000000008</v>
      </c>
      <c r="S128">
        <v>199</v>
      </c>
      <c r="V128">
        <v>275</v>
      </c>
      <c r="W128">
        <v>11</v>
      </c>
      <c r="X128">
        <v>25</v>
      </c>
      <c r="Y128">
        <v>7.96</v>
      </c>
      <c r="AA128">
        <v>0</v>
      </c>
      <c r="AB128">
        <v>124</v>
      </c>
      <c r="AC128" t="s">
        <v>47</v>
      </c>
    </row>
    <row r="129" spans="1:29" x14ac:dyDescent="0.25">
      <c r="A129" t="s">
        <v>616</v>
      </c>
      <c r="B129" t="s">
        <v>617</v>
      </c>
      <c r="C129" t="s">
        <v>33</v>
      </c>
      <c r="D129" t="s">
        <v>34</v>
      </c>
      <c r="E129" t="s">
        <v>35</v>
      </c>
      <c r="F129">
        <v>6</v>
      </c>
      <c r="G129">
        <v>8</v>
      </c>
      <c r="H129">
        <v>2</v>
      </c>
      <c r="I129">
        <v>8</v>
      </c>
      <c r="J129">
        <v>20</v>
      </c>
      <c r="K129">
        <v>13</v>
      </c>
      <c r="L129">
        <v>59</v>
      </c>
      <c r="M129">
        <v>15</v>
      </c>
      <c r="N129">
        <v>8</v>
      </c>
      <c r="O129">
        <v>1</v>
      </c>
      <c r="P129">
        <v>0</v>
      </c>
      <c r="Q129">
        <v>22</v>
      </c>
      <c r="R129">
        <v>9.3800000000000008</v>
      </c>
      <c r="S129">
        <v>144</v>
      </c>
      <c r="V129">
        <v>162</v>
      </c>
      <c r="W129">
        <v>11</v>
      </c>
      <c r="X129">
        <v>15</v>
      </c>
      <c r="Y129">
        <v>9.6</v>
      </c>
      <c r="AA129">
        <v>0</v>
      </c>
      <c r="AB129">
        <v>99</v>
      </c>
      <c r="AC129" t="s">
        <v>47</v>
      </c>
    </row>
    <row r="130" spans="1:29" x14ac:dyDescent="0.25">
      <c r="A130" t="s">
        <v>618</v>
      </c>
      <c r="B130" t="s">
        <v>619</v>
      </c>
      <c r="C130" t="s">
        <v>33</v>
      </c>
      <c r="D130" t="s">
        <v>34</v>
      </c>
      <c r="E130" t="s">
        <v>35</v>
      </c>
      <c r="F130">
        <v>1</v>
      </c>
      <c r="G130">
        <v>8</v>
      </c>
      <c r="H130">
        <v>10</v>
      </c>
      <c r="I130">
        <v>8</v>
      </c>
      <c r="J130">
        <v>21</v>
      </c>
      <c r="K130">
        <v>11</v>
      </c>
      <c r="L130">
        <v>35</v>
      </c>
      <c r="M130">
        <v>2</v>
      </c>
      <c r="N130">
        <v>12</v>
      </c>
      <c r="O130">
        <v>0</v>
      </c>
      <c r="P130">
        <v>2</v>
      </c>
      <c r="Q130">
        <v>18</v>
      </c>
      <c r="R130">
        <v>9.3800000000000008</v>
      </c>
      <c r="S130">
        <v>59</v>
      </c>
      <c r="V130">
        <v>128</v>
      </c>
      <c r="W130">
        <v>11</v>
      </c>
      <c r="X130">
        <v>12</v>
      </c>
      <c r="Y130">
        <v>4.92</v>
      </c>
      <c r="AA130">
        <v>0</v>
      </c>
      <c r="AB130">
        <v>23</v>
      </c>
      <c r="AC130" t="s">
        <v>38</v>
      </c>
    </row>
    <row r="131" spans="1:29" x14ac:dyDescent="0.25">
      <c r="A131" t="s">
        <v>638</v>
      </c>
      <c r="B131" t="s">
        <v>639</v>
      </c>
      <c r="C131" t="s">
        <v>33</v>
      </c>
      <c r="D131" t="s">
        <v>34</v>
      </c>
      <c r="E131" t="s">
        <v>35</v>
      </c>
      <c r="F131">
        <v>5</v>
      </c>
      <c r="G131">
        <v>15</v>
      </c>
      <c r="H131">
        <v>3</v>
      </c>
      <c r="I131">
        <v>15</v>
      </c>
      <c r="J131">
        <v>39</v>
      </c>
      <c r="K131">
        <v>37</v>
      </c>
      <c r="L131">
        <v>99</v>
      </c>
      <c r="M131">
        <v>9</v>
      </c>
      <c r="N131">
        <v>4</v>
      </c>
      <c r="O131">
        <v>0</v>
      </c>
      <c r="P131">
        <v>21</v>
      </c>
      <c r="Q131">
        <v>31</v>
      </c>
      <c r="R131">
        <v>9.3800000000000008</v>
      </c>
      <c r="S131">
        <v>186</v>
      </c>
      <c r="V131">
        <v>278</v>
      </c>
      <c r="W131">
        <v>11</v>
      </c>
      <c r="X131">
        <v>25</v>
      </c>
      <c r="Y131">
        <v>7.44</v>
      </c>
      <c r="AA131">
        <v>0</v>
      </c>
      <c r="AB131">
        <v>111</v>
      </c>
      <c r="AC131" t="s">
        <v>47</v>
      </c>
    </row>
    <row r="132" spans="1:29" x14ac:dyDescent="0.25">
      <c r="A132" t="s">
        <v>642</v>
      </c>
      <c r="B132" t="s">
        <v>643</v>
      </c>
      <c r="C132" t="s">
        <v>33</v>
      </c>
      <c r="D132" t="s">
        <v>34</v>
      </c>
      <c r="E132" t="s">
        <v>35</v>
      </c>
      <c r="F132">
        <v>1</v>
      </c>
      <c r="G132">
        <v>14</v>
      </c>
      <c r="H132">
        <v>7</v>
      </c>
      <c r="I132">
        <v>15</v>
      </c>
      <c r="J132">
        <v>30</v>
      </c>
      <c r="K132">
        <v>9</v>
      </c>
      <c r="L132">
        <v>83</v>
      </c>
      <c r="M132">
        <v>7</v>
      </c>
      <c r="N132">
        <v>24</v>
      </c>
      <c r="O132">
        <v>14</v>
      </c>
      <c r="P132">
        <v>0</v>
      </c>
      <c r="Q132">
        <v>44</v>
      </c>
      <c r="R132">
        <v>9.3800000000000008</v>
      </c>
      <c r="S132">
        <v>110</v>
      </c>
      <c r="V132">
        <v>248</v>
      </c>
      <c r="W132">
        <v>11</v>
      </c>
      <c r="X132">
        <v>23</v>
      </c>
      <c r="Y132">
        <v>4.78</v>
      </c>
      <c r="AA132">
        <v>0</v>
      </c>
      <c r="AB132">
        <v>41</v>
      </c>
      <c r="AC132" t="s">
        <v>38</v>
      </c>
    </row>
    <row r="133" spans="1:29" x14ac:dyDescent="0.25">
      <c r="A133" t="s">
        <v>624</v>
      </c>
      <c r="B133" t="s">
        <v>625</v>
      </c>
      <c r="C133" t="s">
        <v>33</v>
      </c>
      <c r="D133" t="s">
        <v>34</v>
      </c>
      <c r="E133" t="s">
        <v>35</v>
      </c>
      <c r="F133">
        <v>6</v>
      </c>
      <c r="G133">
        <v>0</v>
      </c>
      <c r="H133">
        <v>1</v>
      </c>
      <c r="I133">
        <v>0</v>
      </c>
      <c r="J133">
        <v>10</v>
      </c>
      <c r="K133">
        <v>0</v>
      </c>
      <c r="L133">
        <v>10</v>
      </c>
      <c r="M133">
        <v>0</v>
      </c>
      <c r="N133">
        <v>7</v>
      </c>
      <c r="O133">
        <v>0</v>
      </c>
      <c r="P133">
        <v>0</v>
      </c>
      <c r="Q133">
        <v>0</v>
      </c>
      <c r="R133">
        <v>7.49</v>
      </c>
      <c r="S133">
        <v>101</v>
      </c>
      <c r="V133">
        <v>34</v>
      </c>
      <c r="W133">
        <v>5</v>
      </c>
      <c r="X133">
        <v>7</v>
      </c>
      <c r="Y133">
        <v>14.43</v>
      </c>
      <c r="AA133">
        <v>0</v>
      </c>
      <c r="AB133">
        <v>80</v>
      </c>
      <c r="AC133" t="s">
        <v>47</v>
      </c>
    </row>
    <row r="134" spans="1:29" x14ac:dyDescent="0.25">
      <c r="A134" t="s">
        <v>628</v>
      </c>
      <c r="B134" t="s">
        <v>629</v>
      </c>
      <c r="C134" t="s">
        <v>33</v>
      </c>
      <c r="D134" t="s">
        <v>34</v>
      </c>
      <c r="E134" t="s">
        <v>35</v>
      </c>
      <c r="F134">
        <v>1</v>
      </c>
      <c r="G134">
        <v>8</v>
      </c>
      <c r="H134">
        <v>4</v>
      </c>
      <c r="I134">
        <v>8</v>
      </c>
      <c r="J134">
        <v>19</v>
      </c>
      <c r="K134">
        <v>22</v>
      </c>
      <c r="L134">
        <v>34</v>
      </c>
      <c r="M134">
        <v>1</v>
      </c>
      <c r="N134">
        <v>7</v>
      </c>
      <c r="O134">
        <v>3</v>
      </c>
      <c r="P134">
        <v>0</v>
      </c>
      <c r="Q134">
        <v>21</v>
      </c>
      <c r="R134">
        <v>9.3800000000000008</v>
      </c>
      <c r="S134">
        <v>53</v>
      </c>
      <c r="V134">
        <v>128</v>
      </c>
      <c r="W134">
        <v>11</v>
      </c>
      <c r="X134">
        <v>12</v>
      </c>
      <c r="Y134">
        <v>4.42</v>
      </c>
      <c r="AA134">
        <v>0</v>
      </c>
      <c r="AB134">
        <v>17</v>
      </c>
      <c r="AC134" t="s">
        <v>38</v>
      </c>
    </row>
    <row r="135" spans="1:29" x14ac:dyDescent="0.25">
      <c r="A135" t="s">
        <v>636</v>
      </c>
      <c r="B135" t="s">
        <v>637</v>
      </c>
      <c r="C135" t="s">
        <v>33</v>
      </c>
      <c r="D135" t="s">
        <v>34</v>
      </c>
      <c r="E135" t="s">
        <v>35</v>
      </c>
      <c r="F135">
        <v>8</v>
      </c>
      <c r="G135">
        <v>15</v>
      </c>
      <c r="H135">
        <v>3</v>
      </c>
      <c r="I135">
        <v>16</v>
      </c>
      <c r="J135">
        <v>38</v>
      </c>
      <c r="K135">
        <v>56</v>
      </c>
      <c r="L135">
        <v>78</v>
      </c>
      <c r="M135">
        <v>10</v>
      </c>
      <c r="N135">
        <v>26</v>
      </c>
      <c r="O135">
        <v>11</v>
      </c>
      <c r="P135">
        <v>3</v>
      </c>
      <c r="Q135">
        <v>40</v>
      </c>
      <c r="R135">
        <v>9.3800000000000008</v>
      </c>
      <c r="S135">
        <v>172</v>
      </c>
      <c r="V135">
        <v>304</v>
      </c>
      <c r="W135">
        <v>12</v>
      </c>
      <c r="X135">
        <v>25</v>
      </c>
      <c r="Y135">
        <v>6.88</v>
      </c>
      <c r="AA135">
        <v>0</v>
      </c>
      <c r="AB135">
        <v>97</v>
      </c>
      <c r="AC135" t="s">
        <v>47</v>
      </c>
    </row>
    <row r="136" spans="1:29" x14ac:dyDescent="0.25">
      <c r="A136" t="s">
        <v>640</v>
      </c>
      <c r="B136" t="s">
        <v>641</v>
      </c>
      <c r="C136" t="s">
        <v>33</v>
      </c>
      <c r="D136" t="s">
        <v>34</v>
      </c>
      <c r="E136" t="s">
        <v>35</v>
      </c>
      <c r="F136">
        <v>6</v>
      </c>
      <c r="G136">
        <v>15</v>
      </c>
      <c r="H136">
        <v>3</v>
      </c>
      <c r="I136">
        <v>16</v>
      </c>
      <c r="J136">
        <v>46</v>
      </c>
      <c r="K136">
        <v>34</v>
      </c>
      <c r="L136">
        <v>98</v>
      </c>
      <c r="M136">
        <v>7</v>
      </c>
      <c r="N136">
        <v>44</v>
      </c>
      <c r="O136">
        <v>1</v>
      </c>
      <c r="P136">
        <v>16</v>
      </c>
      <c r="Q136">
        <v>37</v>
      </c>
      <c r="R136">
        <v>9.3800000000000008</v>
      </c>
      <c r="S136">
        <v>190</v>
      </c>
      <c r="V136">
        <v>323</v>
      </c>
      <c r="W136">
        <v>12</v>
      </c>
      <c r="X136">
        <v>27</v>
      </c>
      <c r="Y136">
        <v>7.04</v>
      </c>
      <c r="AA136">
        <v>0</v>
      </c>
      <c r="AB136">
        <v>109</v>
      </c>
      <c r="AC136" t="s">
        <v>47</v>
      </c>
    </row>
    <row r="137" spans="1:29" x14ac:dyDescent="0.25">
      <c r="A137" t="s">
        <v>610</v>
      </c>
      <c r="B137" t="s">
        <v>611</v>
      </c>
      <c r="C137" t="s">
        <v>33</v>
      </c>
      <c r="D137" t="s">
        <v>34</v>
      </c>
      <c r="E137" t="s">
        <v>35</v>
      </c>
      <c r="F137">
        <v>7</v>
      </c>
      <c r="G137">
        <v>14</v>
      </c>
      <c r="H137">
        <v>4</v>
      </c>
      <c r="I137">
        <v>15</v>
      </c>
      <c r="J137">
        <v>35</v>
      </c>
      <c r="K137">
        <v>9</v>
      </c>
      <c r="L137">
        <v>107</v>
      </c>
      <c r="M137">
        <v>4</v>
      </c>
      <c r="N137">
        <v>18</v>
      </c>
      <c r="O137">
        <v>11</v>
      </c>
      <c r="P137">
        <v>0</v>
      </c>
      <c r="Q137">
        <v>40</v>
      </c>
      <c r="R137">
        <v>9.3800000000000008</v>
      </c>
      <c r="S137">
        <v>235</v>
      </c>
      <c r="V137">
        <v>264</v>
      </c>
      <c r="W137">
        <v>11</v>
      </c>
      <c r="X137">
        <v>24</v>
      </c>
      <c r="Y137">
        <v>9.7899999999999991</v>
      </c>
      <c r="AA137">
        <v>0</v>
      </c>
      <c r="AB137">
        <v>163</v>
      </c>
      <c r="AC137" t="s">
        <v>47</v>
      </c>
    </row>
    <row r="138" spans="1:29" x14ac:dyDescent="0.25">
      <c r="A138" t="s">
        <v>622</v>
      </c>
      <c r="B138" t="s">
        <v>623</v>
      </c>
      <c r="C138" t="s">
        <v>33</v>
      </c>
      <c r="D138" t="s">
        <v>34</v>
      </c>
      <c r="E138" t="s">
        <v>35</v>
      </c>
      <c r="F138">
        <v>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22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6.25</v>
      </c>
      <c r="S138">
        <v>99</v>
      </c>
      <c r="V138">
        <v>28</v>
      </c>
      <c r="W138">
        <v>3</v>
      </c>
      <c r="X138">
        <v>9</v>
      </c>
      <c r="Y138">
        <v>11</v>
      </c>
      <c r="AA138">
        <v>0</v>
      </c>
      <c r="AB138">
        <v>72</v>
      </c>
      <c r="AC138" t="s">
        <v>47</v>
      </c>
    </row>
    <row r="139" spans="1:29" x14ac:dyDescent="0.25">
      <c r="A139" t="s">
        <v>692</v>
      </c>
      <c r="B139" t="s">
        <v>693</v>
      </c>
      <c r="C139" t="s">
        <v>33</v>
      </c>
      <c r="D139" t="s">
        <v>34</v>
      </c>
      <c r="E139" t="s">
        <v>35</v>
      </c>
      <c r="F139">
        <v>1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125.23399999999999</v>
      </c>
      <c r="S139">
        <v>0</v>
      </c>
      <c r="V139">
        <v>3</v>
      </c>
      <c r="W139">
        <v>2</v>
      </c>
      <c r="X139">
        <v>2</v>
      </c>
      <c r="Y139">
        <v>0</v>
      </c>
      <c r="AA139">
        <v>6</v>
      </c>
      <c r="AB139">
        <v>0</v>
      </c>
      <c r="AC139" t="s">
        <v>28</v>
      </c>
    </row>
    <row r="140" spans="1:29" x14ac:dyDescent="0.25">
      <c r="A140" t="s">
        <v>714</v>
      </c>
      <c r="B140" t="s">
        <v>715</v>
      </c>
      <c r="C140" t="s">
        <v>33</v>
      </c>
      <c r="D140" t="s">
        <v>34</v>
      </c>
      <c r="E140" t="s">
        <v>35</v>
      </c>
      <c r="F140">
        <v>0</v>
      </c>
      <c r="G140">
        <v>0</v>
      </c>
      <c r="H140">
        <v>30</v>
      </c>
      <c r="I140">
        <v>35</v>
      </c>
      <c r="J140">
        <v>142</v>
      </c>
      <c r="K140">
        <v>44</v>
      </c>
      <c r="L140">
        <v>40</v>
      </c>
      <c r="M140">
        <v>15</v>
      </c>
      <c r="N140">
        <v>16</v>
      </c>
      <c r="O140">
        <v>0</v>
      </c>
      <c r="P140">
        <v>5</v>
      </c>
      <c r="Q140">
        <v>9</v>
      </c>
      <c r="R140">
        <v>1.56</v>
      </c>
      <c r="S140">
        <v>24</v>
      </c>
      <c r="V140">
        <v>336</v>
      </c>
      <c r="W140">
        <v>9</v>
      </c>
      <c r="X140">
        <v>37</v>
      </c>
      <c r="Y140">
        <v>0.65</v>
      </c>
      <c r="AA140">
        <v>87</v>
      </c>
      <c r="AB140">
        <v>0</v>
      </c>
      <c r="AC140" t="s">
        <v>28</v>
      </c>
    </row>
    <row r="141" spans="1:29" x14ac:dyDescent="0.25">
      <c r="A141" t="s">
        <v>722</v>
      </c>
      <c r="B141" t="s">
        <v>723</v>
      </c>
      <c r="C141" t="s">
        <v>33</v>
      </c>
      <c r="D141" t="s">
        <v>34</v>
      </c>
      <c r="E141" t="s">
        <v>35</v>
      </c>
      <c r="F141">
        <v>173</v>
      </c>
      <c r="G141">
        <v>53</v>
      </c>
      <c r="H141">
        <v>259</v>
      </c>
      <c r="I141">
        <v>196</v>
      </c>
      <c r="J141">
        <v>148</v>
      </c>
      <c r="K141">
        <v>213</v>
      </c>
      <c r="L141">
        <v>1629</v>
      </c>
      <c r="M141">
        <v>2446</v>
      </c>
      <c r="N141">
        <v>1439</v>
      </c>
      <c r="O141">
        <v>524</v>
      </c>
      <c r="P141">
        <v>585</v>
      </c>
      <c r="Q141">
        <v>24</v>
      </c>
      <c r="R141">
        <v>1.1100000000000001</v>
      </c>
      <c r="S141">
        <v>1220</v>
      </c>
      <c r="V141">
        <v>7689</v>
      </c>
      <c r="W141">
        <v>12</v>
      </c>
      <c r="X141">
        <v>641</v>
      </c>
      <c r="Y141">
        <v>1.9</v>
      </c>
      <c r="AA141">
        <v>703</v>
      </c>
      <c r="AB141">
        <v>0</v>
      </c>
      <c r="AC141" t="s">
        <v>38</v>
      </c>
    </row>
    <row r="142" spans="1:29" x14ac:dyDescent="0.25">
      <c r="A142" t="s">
        <v>934</v>
      </c>
      <c r="B142" t="s">
        <v>935</v>
      </c>
      <c r="C142" t="s">
        <v>33</v>
      </c>
      <c r="D142" t="s">
        <v>34</v>
      </c>
      <c r="E142" t="s">
        <v>35</v>
      </c>
      <c r="F142">
        <v>92</v>
      </c>
      <c r="G142">
        <v>67</v>
      </c>
      <c r="H142">
        <v>78</v>
      </c>
      <c r="I142">
        <v>74</v>
      </c>
      <c r="J142">
        <v>149</v>
      </c>
      <c r="K142">
        <v>108</v>
      </c>
      <c r="L142">
        <v>70</v>
      </c>
      <c r="M142">
        <v>75</v>
      </c>
      <c r="N142">
        <v>65</v>
      </c>
      <c r="O142">
        <v>39</v>
      </c>
      <c r="P142">
        <v>58</v>
      </c>
      <c r="Q142">
        <v>49</v>
      </c>
      <c r="R142">
        <v>3.06</v>
      </c>
      <c r="S142">
        <v>569</v>
      </c>
      <c r="V142">
        <v>924</v>
      </c>
      <c r="W142">
        <v>12</v>
      </c>
      <c r="X142">
        <v>77</v>
      </c>
      <c r="Y142">
        <v>7.39</v>
      </c>
      <c r="AA142">
        <v>0</v>
      </c>
      <c r="AB142">
        <v>338</v>
      </c>
      <c r="AC142" t="s">
        <v>47</v>
      </c>
    </row>
    <row r="143" spans="1:29" x14ac:dyDescent="0.25">
      <c r="A143" t="s">
        <v>936</v>
      </c>
      <c r="B143" t="s">
        <v>937</v>
      </c>
      <c r="C143" t="s">
        <v>33</v>
      </c>
      <c r="D143" t="s">
        <v>34</v>
      </c>
      <c r="E143" t="s">
        <v>35</v>
      </c>
      <c r="F143">
        <v>48</v>
      </c>
      <c r="G143">
        <v>27</v>
      </c>
      <c r="H143">
        <v>20</v>
      </c>
      <c r="I143">
        <v>102</v>
      </c>
      <c r="J143">
        <v>185</v>
      </c>
      <c r="K143">
        <v>51</v>
      </c>
      <c r="L143">
        <v>34</v>
      </c>
      <c r="M143">
        <v>35</v>
      </c>
      <c r="N143">
        <v>11</v>
      </c>
      <c r="O143">
        <v>28</v>
      </c>
      <c r="P143">
        <v>43</v>
      </c>
      <c r="Q143">
        <v>108</v>
      </c>
      <c r="R143">
        <v>2.83</v>
      </c>
      <c r="S143">
        <v>486</v>
      </c>
      <c r="V143">
        <v>692</v>
      </c>
      <c r="W143">
        <v>12</v>
      </c>
      <c r="X143">
        <v>58</v>
      </c>
      <c r="Y143">
        <v>8.3800000000000008</v>
      </c>
      <c r="AA143">
        <v>0</v>
      </c>
      <c r="AB143">
        <v>312</v>
      </c>
      <c r="AC143" t="s">
        <v>47</v>
      </c>
    </row>
    <row r="144" spans="1:29" x14ac:dyDescent="0.25">
      <c r="A144" t="s">
        <v>1080</v>
      </c>
      <c r="B144" t="s">
        <v>1081</v>
      </c>
      <c r="C144" t="s">
        <v>26</v>
      </c>
      <c r="D144" t="s">
        <v>27</v>
      </c>
      <c r="E144" t="s">
        <v>34</v>
      </c>
      <c r="F144">
        <v>3</v>
      </c>
      <c r="G144">
        <v>11</v>
      </c>
      <c r="H144">
        <v>10</v>
      </c>
      <c r="I144">
        <v>18</v>
      </c>
      <c r="J144">
        <v>14</v>
      </c>
      <c r="K144">
        <v>16</v>
      </c>
      <c r="L144">
        <v>23</v>
      </c>
      <c r="M144">
        <v>18</v>
      </c>
      <c r="N144">
        <v>19</v>
      </c>
      <c r="O144">
        <v>12</v>
      </c>
      <c r="P144">
        <v>13</v>
      </c>
      <c r="Q144">
        <v>12</v>
      </c>
      <c r="R144">
        <v>5.38</v>
      </c>
      <c r="S144">
        <v>98</v>
      </c>
      <c r="V144">
        <v>169</v>
      </c>
      <c r="W144">
        <v>12</v>
      </c>
      <c r="X144">
        <v>14</v>
      </c>
      <c r="Y144">
        <v>7</v>
      </c>
      <c r="AA144">
        <v>0</v>
      </c>
      <c r="AB144">
        <v>56</v>
      </c>
      <c r="AC144" t="s">
        <v>47</v>
      </c>
    </row>
    <row r="145" spans="1:29" x14ac:dyDescent="0.25">
      <c r="A145" t="s">
        <v>1090</v>
      </c>
      <c r="B145" t="s">
        <v>1091</v>
      </c>
      <c r="C145" t="s">
        <v>33</v>
      </c>
      <c r="D145" t="s">
        <v>34</v>
      </c>
      <c r="E145" t="s">
        <v>34</v>
      </c>
      <c r="F145">
        <v>0</v>
      </c>
      <c r="G145">
        <v>10</v>
      </c>
      <c r="H145">
        <v>1</v>
      </c>
      <c r="I145">
        <v>5</v>
      </c>
      <c r="J145">
        <v>1</v>
      </c>
      <c r="K145">
        <v>0</v>
      </c>
      <c r="L145">
        <v>16</v>
      </c>
      <c r="M145">
        <v>4</v>
      </c>
      <c r="N145">
        <v>3</v>
      </c>
      <c r="O145">
        <v>0</v>
      </c>
      <c r="P145">
        <v>1</v>
      </c>
      <c r="Q145">
        <v>4</v>
      </c>
      <c r="R145">
        <v>7.5</v>
      </c>
      <c r="S145">
        <v>15</v>
      </c>
      <c r="V145">
        <v>45</v>
      </c>
      <c r="W145">
        <v>9</v>
      </c>
      <c r="X145">
        <v>5</v>
      </c>
      <c r="Y145">
        <v>3</v>
      </c>
      <c r="AA145">
        <v>2</v>
      </c>
      <c r="AB145">
        <v>0</v>
      </c>
      <c r="AC145" t="s">
        <v>38</v>
      </c>
    </row>
    <row r="146" spans="1:29" x14ac:dyDescent="0.25">
      <c r="A146" t="s">
        <v>1084</v>
      </c>
      <c r="B146" t="s">
        <v>1085</v>
      </c>
      <c r="C146" t="s">
        <v>33</v>
      </c>
      <c r="D146" t="s">
        <v>34</v>
      </c>
      <c r="E146" t="s">
        <v>34</v>
      </c>
      <c r="F146">
        <v>2</v>
      </c>
      <c r="G146">
        <v>8</v>
      </c>
      <c r="H146">
        <v>3</v>
      </c>
      <c r="I146">
        <v>5</v>
      </c>
      <c r="J146">
        <v>1</v>
      </c>
      <c r="K146">
        <v>0</v>
      </c>
      <c r="L146">
        <v>0</v>
      </c>
      <c r="M146">
        <v>8</v>
      </c>
      <c r="N146">
        <v>4</v>
      </c>
      <c r="O146">
        <v>0</v>
      </c>
      <c r="P146">
        <v>3</v>
      </c>
      <c r="Q146">
        <v>4</v>
      </c>
      <c r="R146">
        <v>7.5</v>
      </c>
      <c r="S146">
        <v>31</v>
      </c>
      <c r="V146">
        <v>38</v>
      </c>
      <c r="W146">
        <v>9</v>
      </c>
      <c r="X146">
        <v>4</v>
      </c>
      <c r="Y146">
        <v>7.75</v>
      </c>
      <c r="AA146">
        <v>0</v>
      </c>
      <c r="AB146">
        <v>19</v>
      </c>
      <c r="AC146" t="s">
        <v>47</v>
      </c>
    </row>
    <row r="147" spans="1:29" x14ac:dyDescent="0.25">
      <c r="A147" t="s">
        <v>1270</v>
      </c>
      <c r="B147" t="s">
        <v>1271</v>
      </c>
      <c r="C147" t="s">
        <v>33</v>
      </c>
      <c r="D147" t="s">
        <v>34</v>
      </c>
      <c r="E147" t="s">
        <v>35</v>
      </c>
      <c r="F147">
        <v>37</v>
      </c>
      <c r="G147">
        <v>35</v>
      </c>
      <c r="H147">
        <v>17</v>
      </c>
      <c r="I147">
        <v>19</v>
      </c>
      <c r="J147">
        <v>24</v>
      </c>
      <c r="K147">
        <v>13</v>
      </c>
      <c r="L147">
        <v>15</v>
      </c>
      <c r="M147">
        <v>6</v>
      </c>
      <c r="N147">
        <v>4</v>
      </c>
      <c r="O147">
        <v>8</v>
      </c>
      <c r="P147">
        <v>3</v>
      </c>
      <c r="Q147">
        <v>8</v>
      </c>
      <c r="R147">
        <v>3</v>
      </c>
      <c r="S147">
        <v>65</v>
      </c>
      <c r="V147">
        <v>189</v>
      </c>
      <c r="W147">
        <v>12</v>
      </c>
      <c r="X147">
        <v>16</v>
      </c>
      <c r="Y147">
        <v>4.0599999999999996</v>
      </c>
      <c r="AA147">
        <v>0</v>
      </c>
      <c r="AB147">
        <v>17</v>
      </c>
      <c r="AC147" t="s">
        <v>38</v>
      </c>
    </row>
    <row r="148" spans="1:29" x14ac:dyDescent="0.25">
      <c r="A148" t="s">
        <v>1300</v>
      </c>
      <c r="B148" t="s">
        <v>1301</v>
      </c>
      <c r="C148" t="s">
        <v>33</v>
      </c>
      <c r="D148" t="s">
        <v>34</v>
      </c>
      <c r="E148" t="s">
        <v>34</v>
      </c>
      <c r="F148">
        <v>52</v>
      </c>
      <c r="G148">
        <v>40</v>
      </c>
      <c r="H148">
        <v>18</v>
      </c>
      <c r="I148">
        <v>37</v>
      </c>
      <c r="J148">
        <v>28</v>
      </c>
      <c r="K148">
        <v>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4.9400000000000004</v>
      </c>
      <c r="S148">
        <v>87</v>
      </c>
      <c r="V148">
        <v>180</v>
      </c>
      <c r="W148">
        <v>6</v>
      </c>
      <c r="X148">
        <v>30</v>
      </c>
      <c r="Y148">
        <v>2.9</v>
      </c>
      <c r="AA148">
        <v>3</v>
      </c>
      <c r="AB148">
        <v>0</v>
      </c>
      <c r="AC148" t="s">
        <v>38</v>
      </c>
    </row>
    <row r="149" spans="1:29" x14ac:dyDescent="0.25">
      <c r="A149" t="s">
        <v>994</v>
      </c>
      <c r="B149" t="s">
        <v>995</v>
      </c>
      <c r="C149" t="s">
        <v>26</v>
      </c>
      <c r="D149" t="s">
        <v>34</v>
      </c>
      <c r="E149" t="s">
        <v>29</v>
      </c>
      <c r="F149">
        <v>0</v>
      </c>
      <c r="G149">
        <v>0</v>
      </c>
      <c r="H149">
        <v>0</v>
      </c>
      <c r="I149">
        <v>12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6</v>
      </c>
      <c r="P149">
        <v>3</v>
      </c>
      <c r="Q149">
        <v>0</v>
      </c>
      <c r="R149">
        <v>13.89</v>
      </c>
      <c r="S149">
        <v>3</v>
      </c>
      <c r="V149">
        <v>21</v>
      </c>
      <c r="W149">
        <v>3</v>
      </c>
      <c r="X149">
        <v>7</v>
      </c>
      <c r="Y149">
        <v>0.43</v>
      </c>
      <c r="AA149">
        <v>18</v>
      </c>
      <c r="AB149">
        <v>0</v>
      </c>
      <c r="AC149" t="s">
        <v>28</v>
      </c>
    </row>
    <row r="150" spans="1:29" x14ac:dyDescent="0.25">
      <c r="A150" t="s">
        <v>480</v>
      </c>
      <c r="B150" t="s">
        <v>481</v>
      </c>
      <c r="C150" t="s">
        <v>26</v>
      </c>
      <c r="D150" t="s">
        <v>27</v>
      </c>
      <c r="E150" t="s">
        <v>29</v>
      </c>
      <c r="F150">
        <v>90</v>
      </c>
      <c r="G150">
        <v>0</v>
      </c>
      <c r="H150">
        <v>0</v>
      </c>
      <c r="I150">
        <v>150</v>
      </c>
      <c r="J150">
        <v>90</v>
      </c>
      <c r="K150">
        <v>90</v>
      </c>
      <c r="L150">
        <v>120</v>
      </c>
      <c r="M150">
        <v>0</v>
      </c>
      <c r="N150">
        <v>0</v>
      </c>
      <c r="O150">
        <v>90</v>
      </c>
      <c r="P150">
        <v>0</v>
      </c>
      <c r="Q150">
        <v>990</v>
      </c>
      <c r="R150">
        <v>0.47</v>
      </c>
      <c r="S150">
        <v>0</v>
      </c>
      <c r="V150">
        <v>1620</v>
      </c>
      <c r="W150">
        <v>7</v>
      </c>
      <c r="X150">
        <v>231</v>
      </c>
      <c r="Y150">
        <v>0</v>
      </c>
      <c r="AA150">
        <v>693</v>
      </c>
      <c r="AB150">
        <v>0</v>
      </c>
      <c r="AC150" t="s">
        <v>28</v>
      </c>
    </row>
    <row r="151" spans="1:29" x14ac:dyDescent="0.25">
      <c r="A151" t="s">
        <v>1154</v>
      </c>
      <c r="B151" t="s">
        <v>1155</v>
      </c>
      <c r="C151" t="s">
        <v>33</v>
      </c>
      <c r="D151" t="s">
        <v>34</v>
      </c>
      <c r="E151" t="s">
        <v>29</v>
      </c>
      <c r="F151">
        <v>202</v>
      </c>
      <c r="G151">
        <v>296</v>
      </c>
      <c r="H151">
        <v>888</v>
      </c>
      <c r="I151">
        <v>176</v>
      </c>
      <c r="J151">
        <v>348</v>
      </c>
      <c r="K151">
        <v>741</v>
      </c>
      <c r="L151">
        <v>346</v>
      </c>
      <c r="M151">
        <v>142</v>
      </c>
      <c r="N151">
        <v>113</v>
      </c>
      <c r="O151">
        <v>692</v>
      </c>
      <c r="P151">
        <v>280</v>
      </c>
      <c r="Q151">
        <v>460</v>
      </c>
      <c r="R151">
        <v>1.26</v>
      </c>
      <c r="S151">
        <v>2197</v>
      </c>
      <c r="V151">
        <v>4684</v>
      </c>
      <c r="W151">
        <v>12</v>
      </c>
      <c r="X151">
        <v>390</v>
      </c>
      <c r="Y151">
        <v>5.63</v>
      </c>
      <c r="AA151">
        <v>0</v>
      </c>
      <c r="AB151">
        <v>1027</v>
      </c>
      <c r="AC151" t="s">
        <v>38</v>
      </c>
    </row>
    <row r="152" spans="1:29" x14ac:dyDescent="0.25">
      <c r="A152" t="s">
        <v>1000</v>
      </c>
      <c r="B152" t="s">
        <v>1001</v>
      </c>
      <c r="C152" t="s">
        <v>26</v>
      </c>
      <c r="D152" t="s">
        <v>27</v>
      </c>
      <c r="E152" t="s">
        <v>29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20.47</v>
      </c>
      <c r="S152">
        <v>1</v>
      </c>
      <c r="V152">
        <v>1</v>
      </c>
      <c r="W152">
        <v>1</v>
      </c>
      <c r="X152">
        <v>1</v>
      </c>
      <c r="Y152">
        <v>1</v>
      </c>
      <c r="AA152">
        <v>2</v>
      </c>
      <c r="AB152">
        <v>0</v>
      </c>
      <c r="AC152" t="s">
        <v>38</v>
      </c>
    </row>
    <row r="153" spans="1:29" x14ac:dyDescent="0.25">
      <c r="A153" t="s">
        <v>402</v>
      </c>
      <c r="B153" t="s">
        <v>403</v>
      </c>
      <c r="C153" t="s">
        <v>26</v>
      </c>
      <c r="D153" t="s">
        <v>34</v>
      </c>
      <c r="E153" t="s">
        <v>29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106</v>
      </c>
      <c r="R153">
        <v>1.0999999999999999E-2</v>
      </c>
      <c r="S153">
        <v>873</v>
      </c>
      <c r="V153">
        <v>106</v>
      </c>
      <c r="W153">
        <v>1</v>
      </c>
      <c r="X153">
        <v>106</v>
      </c>
      <c r="Y153">
        <v>8.24</v>
      </c>
      <c r="AA153">
        <v>0</v>
      </c>
      <c r="AB153">
        <v>555</v>
      </c>
      <c r="AC153" t="s">
        <v>47</v>
      </c>
    </row>
    <row r="154" spans="1:29" x14ac:dyDescent="0.25">
      <c r="A154" t="s">
        <v>1342</v>
      </c>
      <c r="B154" t="s">
        <v>1343</v>
      </c>
      <c r="C154" t="s">
        <v>26</v>
      </c>
      <c r="D154" t="s">
        <v>27</v>
      </c>
      <c r="E154" t="s">
        <v>29</v>
      </c>
      <c r="F154">
        <v>236</v>
      </c>
      <c r="G154">
        <v>0</v>
      </c>
      <c r="H154">
        <v>30</v>
      </c>
      <c r="I154">
        <v>30</v>
      </c>
      <c r="J154">
        <v>0</v>
      </c>
      <c r="K154">
        <v>0</v>
      </c>
      <c r="L154">
        <v>0</v>
      </c>
      <c r="M154">
        <v>814</v>
      </c>
      <c r="N154">
        <v>0</v>
      </c>
      <c r="O154">
        <v>0</v>
      </c>
      <c r="P154">
        <v>0</v>
      </c>
      <c r="Q154">
        <v>300</v>
      </c>
      <c r="R154">
        <v>0.41</v>
      </c>
      <c r="S154">
        <v>0</v>
      </c>
      <c r="V154">
        <v>1410</v>
      </c>
      <c r="W154">
        <v>5</v>
      </c>
      <c r="X154">
        <v>282</v>
      </c>
      <c r="Y154">
        <v>0</v>
      </c>
      <c r="AA154">
        <v>846</v>
      </c>
      <c r="AB154">
        <v>0</v>
      </c>
      <c r="AC154" t="s">
        <v>28</v>
      </c>
    </row>
    <row r="155" spans="1:29" x14ac:dyDescent="0.25">
      <c r="A155" t="s">
        <v>210</v>
      </c>
      <c r="B155" t="s">
        <v>211</v>
      </c>
      <c r="C155" t="s">
        <v>26</v>
      </c>
      <c r="D155" t="s">
        <v>27</v>
      </c>
      <c r="E155" t="s">
        <v>35</v>
      </c>
      <c r="F155">
        <v>154</v>
      </c>
      <c r="G155">
        <v>99</v>
      </c>
      <c r="H155">
        <v>98</v>
      </c>
      <c r="I155">
        <v>112</v>
      </c>
      <c r="J155">
        <v>152</v>
      </c>
      <c r="K155">
        <v>104</v>
      </c>
      <c r="L155">
        <v>55</v>
      </c>
      <c r="M155">
        <v>34</v>
      </c>
      <c r="N155">
        <v>22</v>
      </c>
      <c r="O155">
        <v>24</v>
      </c>
      <c r="P155">
        <v>27</v>
      </c>
      <c r="Q155">
        <v>31</v>
      </c>
      <c r="R155">
        <v>1.9</v>
      </c>
      <c r="S155">
        <v>289</v>
      </c>
      <c r="V155">
        <v>912</v>
      </c>
      <c r="W155">
        <v>12</v>
      </c>
      <c r="X155">
        <v>76</v>
      </c>
      <c r="Y155">
        <v>3.8</v>
      </c>
      <c r="AA155">
        <v>0</v>
      </c>
      <c r="AB155">
        <v>61</v>
      </c>
      <c r="AC155" t="s">
        <v>38</v>
      </c>
    </row>
    <row r="156" spans="1:29" x14ac:dyDescent="0.25">
      <c r="A156" t="s">
        <v>792</v>
      </c>
      <c r="B156" t="s">
        <v>793</v>
      </c>
      <c r="C156" t="s">
        <v>26</v>
      </c>
      <c r="D156" t="s">
        <v>27</v>
      </c>
      <c r="E156" t="s">
        <v>35</v>
      </c>
      <c r="F156">
        <v>468</v>
      </c>
      <c r="G156">
        <v>37</v>
      </c>
      <c r="H156">
        <v>0</v>
      </c>
      <c r="I156">
        <v>7</v>
      </c>
      <c r="J156">
        <v>16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17.5</v>
      </c>
      <c r="S156">
        <v>0</v>
      </c>
      <c r="V156">
        <v>528</v>
      </c>
      <c r="W156">
        <v>4</v>
      </c>
      <c r="X156">
        <v>132</v>
      </c>
      <c r="Y156">
        <v>0</v>
      </c>
      <c r="AA156">
        <v>396</v>
      </c>
      <c r="AB156">
        <v>0</v>
      </c>
      <c r="AC156" t="s">
        <v>28</v>
      </c>
    </row>
    <row r="157" spans="1:29" x14ac:dyDescent="0.25">
      <c r="A157" t="s">
        <v>1516</v>
      </c>
      <c r="B157" t="s">
        <v>1517</v>
      </c>
      <c r="C157" t="s">
        <v>26</v>
      </c>
      <c r="D157" t="s">
        <v>27</v>
      </c>
      <c r="E157" t="s">
        <v>35</v>
      </c>
      <c r="F157">
        <v>33</v>
      </c>
      <c r="G157">
        <v>41</v>
      </c>
      <c r="H157">
        <v>41</v>
      </c>
      <c r="I157">
        <v>46</v>
      </c>
      <c r="J157">
        <v>37</v>
      </c>
      <c r="K157">
        <v>30</v>
      </c>
      <c r="L157">
        <v>20</v>
      </c>
      <c r="M157">
        <v>21</v>
      </c>
      <c r="N157">
        <v>7</v>
      </c>
      <c r="O157">
        <v>9</v>
      </c>
      <c r="P157">
        <v>11</v>
      </c>
      <c r="Q157">
        <v>11</v>
      </c>
      <c r="R157">
        <v>16</v>
      </c>
      <c r="S157">
        <v>142</v>
      </c>
      <c r="V157">
        <v>307</v>
      </c>
      <c r="W157">
        <v>12</v>
      </c>
      <c r="X157">
        <v>26</v>
      </c>
      <c r="Y157">
        <v>5.46</v>
      </c>
      <c r="AA157">
        <v>0</v>
      </c>
      <c r="AB157">
        <v>64</v>
      </c>
      <c r="AC157" t="s">
        <v>38</v>
      </c>
    </row>
    <row r="158" spans="1:29" x14ac:dyDescent="0.25">
      <c r="A158" t="s">
        <v>544</v>
      </c>
      <c r="B158" t="s">
        <v>545</v>
      </c>
      <c r="C158" t="s">
        <v>26</v>
      </c>
      <c r="D158" t="s">
        <v>27</v>
      </c>
      <c r="E158" t="s">
        <v>29</v>
      </c>
      <c r="F158">
        <v>1106</v>
      </c>
      <c r="G158">
        <v>1498</v>
      </c>
      <c r="H158">
        <v>1366</v>
      </c>
      <c r="I158">
        <v>1288</v>
      </c>
      <c r="J158">
        <v>795</v>
      </c>
      <c r="K158">
        <v>1103</v>
      </c>
      <c r="L158">
        <v>1437</v>
      </c>
      <c r="M158">
        <v>763</v>
      </c>
      <c r="N158">
        <v>417</v>
      </c>
      <c r="O158">
        <v>1210</v>
      </c>
      <c r="P158">
        <v>1087</v>
      </c>
      <c r="Q158">
        <v>1326</v>
      </c>
      <c r="R158">
        <v>1.47</v>
      </c>
      <c r="S158">
        <v>3068</v>
      </c>
      <c r="V158">
        <v>13396</v>
      </c>
      <c r="W158">
        <v>12</v>
      </c>
      <c r="X158">
        <v>1116</v>
      </c>
      <c r="Y158">
        <v>2.75</v>
      </c>
      <c r="AA158">
        <v>280</v>
      </c>
      <c r="AB158">
        <v>0</v>
      </c>
      <c r="AC158" t="s">
        <v>38</v>
      </c>
    </row>
    <row r="159" spans="1:29" x14ac:dyDescent="0.25">
      <c r="A159" t="s">
        <v>1204</v>
      </c>
      <c r="B159" t="s">
        <v>1205</v>
      </c>
      <c r="C159" t="s">
        <v>26</v>
      </c>
      <c r="D159" t="s">
        <v>27</v>
      </c>
      <c r="E159" t="s">
        <v>29</v>
      </c>
      <c r="F159">
        <v>140</v>
      </c>
      <c r="G159">
        <v>115</v>
      </c>
      <c r="H159">
        <v>63</v>
      </c>
      <c r="I159">
        <v>73</v>
      </c>
      <c r="J159">
        <v>84</v>
      </c>
      <c r="K159">
        <v>90</v>
      </c>
      <c r="L159">
        <v>130</v>
      </c>
      <c r="M159">
        <v>15</v>
      </c>
      <c r="N159">
        <v>18</v>
      </c>
      <c r="O159">
        <v>110</v>
      </c>
      <c r="P159">
        <v>9</v>
      </c>
      <c r="Q159">
        <v>49</v>
      </c>
      <c r="R159">
        <v>0.09</v>
      </c>
      <c r="S159">
        <v>119</v>
      </c>
      <c r="V159">
        <v>896</v>
      </c>
      <c r="W159">
        <v>12</v>
      </c>
      <c r="X159">
        <v>75</v>
      </c>
      <c r="Y159">
        <v>1.59</v>
      </c>
      <c r="AA159">
        <v>106</v>
      </c>
      <c r="AB159">
        <v>0</v>
      </c>
      <c r="AC159" t="s">
        <v>38</v>
      </c>
    </row>
    <row r="160" spans="1:29" x14ac:dyDescent="0.25">
      <c r="A160" t="s">
        <v>300</v>
      </c>
      <c r="B160" t="s">
        <v>301</v>
      </c>
      <c r="C160" t="s">
        <v>26</v>
      </c>
      <c r="D160" t="s">
        <v>27</v>
      </c>
      <c r="E160" t="s">
        <v>35</v>
      </c>
      <c r="F160">
        <v>1</v>
      </c>
      <c r="G160">
        <v>44</v>
      </c>
      <c r="H160">
        <v>44</v>
      </c>
      <c r="I160">
        <v>22</v>
      </c>
      <c r="J160">
        <v>14</v>
      </c>
      <c r="K160">
        <v>3</v>
      </c>
      <c r="L160">
        <v>27</v>
      </c>
      <c r="M160">
        <v>24</v>
      </c>
      <c r="N160">
        <v>1</v>
      </c>
      <c r="O160">
        <v>0</v>
      </c>
      <c r="P160">
        <v>0</v>
      </c>
      <c r="Q160">
        <v>0</v>
      </c>
      <c r="R160">
        <v>4.75</v>
      </c>
      <c r="S160">
        <v>29</v>
      </c>
      <c r="V160">
        <v>180</v>
      </c>
      <c r="W160">
        <v>9</v>
      </c>
      <c r="X160">
        <v>20</v>
      </c>
      <c r="Y160">
        <v>1.45</v>
      </c>
      <c r="AA160">
        <v>31</v>
      </c>
      <c r="AB160">
        <v>0</v>
      </c>
      <c r="AC160" t="s">
        <v>38</v>
      </c>
    </row>
    <row r="161" spans="1:29" x14ac:dyDescent="0.25">
      <c r="A161" t="s">
        <v>302</v>
      </c>
      <c r="B161" t="s">
        <v>303</v>
      </c>
      <c r="C161" t="s">
        <v>26</v>
      </c>
      <c r="D161" t="s">
        <v>27</v>
      </c>
      <c r="E161" t="s">
        <v>35</v>
      </c>
      <c r="F161">
        <v>2183</v>
      </c>
      <c r="G161">
        <v>683</v>
      </c>
      <c r="H161">
        <v>306</v>
      </c>
      <c r="I161">
        <v>1589</v>
      </c>
      <c r="J161">
        <v>777</v>
      </c>
      <c r="K161">
        <v>171</v>
      </c>
      <c r="L161">
        <v>176</v>
      </c>
      <c r="M161">
        <v>113</v>
      </c>
      <c r="N161">
        <v>30</v>
      </c>
      <c r="O161">
        <v>57</v>
      </c>
      <c r="P161">
        <v>39</v>
      </c>
      <c r="Q161">
        <v>30</v>
      </c>
      <c r="R161">
        <v>1.26</v>
      </c>
      <c r="S161">
        <v>235</v>
      </c>
      <c r="V161">
        <v>6154</v>
      </c>
      <c r="W161">
        <v>12</v>
      </c>
      <c r="X161">
        <v>513</v>
      </c>
      <c r="Y161">
        <v>0.46</v>
      </c>
      <c r="AA161">
        <v>1304</v>
      </c>
      <c r="AB161">
        <v>0</v>
      </c>
      <c r="AC161" t="s">
        <v>28</v>
      </c>
    </row>
    <row r="162" spans="1:29" x14ac:dyDescent="0.25">
      <c r="A162" t="s">
        <v>1322</v>
      </c>
      <c r="B162" t="s">
        <v>1323</v>
      </c>
      <c r="C162" t="s">
        <v>33</v>
      </c>
      <c r="D162" t="s">
        <v>34</v>
      </c>
      <c r="E162" t="s">
        <v>34</v>
      </c>
      <c r="F162">
        <v>0</v>
      </c>
      <c r="G162">
        <v>2</v>
      </c>
      <c r="H162">
        <v>0</v>
      </c>
      <c r="I162">
        <v>21</v>
      </c>
      <c r="J162">
        <v>5</v>
      </c>
      <c r="K162">
        <v>4</v>
      </c>
      <c r="L162">
        <v>10</v>
      </c>
      <c r="M162">
        <v>11</v>
      </c>
      <c r="N162">
        <v>7</v>
      </c>
      <c r="O162">
        <v>6</v>
      </c>
      <c r="P162">
        <v>1</v>
      </c>
      <c r="Q162">
        <v>4</v>
      </c>
      <c r="R162">
        <v>7.63</v>
      </c>
      <c r="S162">
        <v>16</v>
      </c>
      <c r="V162">
        <v>71</v>
      </c>
      <c r="W162">
        <v>10</v>
      </c>
      <c r="X162">
        <v>7</v>
      </c>
      <c r="Y162">
        <v>2.29</v>
      </c>
      <c r="AA162">
        <v>5</v>
      </c>
      <c r="AB162">
        <v>0</v>
      </c>
      <c r="AC162" t="s">
        <v>38</v>
      </c>
    </row>
    <row r="163" spans="1:29" x14ac:dyDescent="0.25">
      <c r="A163" t="s">
        <v>206</v>
      </c>
      <c r="B163" t="s">
        <v>207</v>
      </c>
      <c r="C163" t="s">
        <v>26</v>
      </c>
      <c r="D163" t="s">
        <v>27</v>
      </c>
      <c r="E163" t="s">
        <v>35</v>
      </c>
      <c r="F163">
        <v>1535</v>
      </c>
      <c r="G163">
        <v>195</v>
      </c>
      <c r="H163">
        <v>268</v>
      </c>
      <c r="I163">
        <v>128</v>
      </c>
      <c r="J163">
        <v>116</v>
      </c>
      <c r="K163">
        <v>24</v>
      </c>
      <c r="L163">
        <v>29</v>
      </c>
      <c r="M163">
        <v>9</v>
      </c>
      <c r="N163">
        <v>4</v>
      </c>
      <c r="O163">
        <v>8</v>
      </c>
      <c r="P163">
        <v>5</v>
      </c>
      <c r="Q163">
        <v>13</v>
      </c>
      <c r="R163">
        <v>0.7</v>
      </c>
      <c r="S163">
        <v>56</v>
      </c>
      <c r="V163">
        <v>2334</v>
      </c>
      <c r="W163">
        <v>12</v>
      </c>
      <c r="X163">
        <v>195</v>
      </c>
      <c r="Y163">
        <v>0.28999999999999998</v>
      </c>
      <c r="AA163">
        <v>529</v>
      </c>
      <c r="AB163">
        <v>0</v>
      </c>
      <c r="AC163" t="s">
        <v>28</v>
      </c>
    </row>
    <row r="164" spans="1:29" x14ac:dyDescent="0.25">
      <c r="A164" t="s">
        <v>904</v>
      </c>
      <c r="B164" t="s">
        <v>905</v>
      </c>
      <c r="C164" t="s">
        <v>26</v>
      </c>
      <c r="D164" t="s">
        <v>27</v>
      </c>
      <c r="E164" t="s">
        <v>29</v>
      </c>
      <c r="F164">
        <v>720</v>
      </c>
      <c r="G164">
        <v>0</v>
      </c>
      <c r="H164">
        <v>600</v>
      </c>
      <c r="I164">
        <v>720</v>
      </c>
      <c r="J164">
        <v>0</v>
      </c>
      <c r="K164">
        <v>240</v>
      </c>
      <c r="L164">
        <v>840</v>
      </c>
      <c r="M164">
        <v>0</v>
      </c>
      <c r="N164">
        <v>0</v>
      </c>
      <c r="O164">
        <v>360</v>
      </c>
      <c r="P164">
        <v>0</v>
      </c>
      <c r="Q164">
        <v>0</v>
      </c>
      <c r="R164">
        <v>0.47</v>
      </c>
      <c r="S164">
        <v>0</v>
      </c>
      <c r="V164">
        <v>3480</v>
      </c>
      <c r="W164">
        <v>6</v>
      </c>
      <c r="X164">
        <v>580</v>
      </c>
      <c r="Y164">
        <v>0</v>
      </c>
      <c r="AA164">
        <v>1740</v>
      </c>
      <c r="AB164">
        <v>0</v>
      </c>
      <c r="AC164" t="s">
        <v>28</v>
      </c>
    </row>
    <row r="165" spans="1:29" x14ac:dyDescent="0.25">
      <c r="A165" t="s">
        <v>1330</v>
      </c>
      <c r="B165" t="s">
        <v>1331</v>
      </c>
      <c r="C165" t="s">
        <v>33</v>
      </c>
      <c r="D165" t="s">
        <v>34</v>
      </c>
      <c r="E165" t="s">
        <v>35</v>
      </c>
      <c r="F165">
        <v>0</v>
      </c>
      <c r="G165">
        <v>1</v>
      </c>
      <c r="H165">
        <v>0</v>
      </c>
      <c r="I165">
        <v>0</v>
      </c>
      <c r="J165">
        <v>1</v>
      </c>
      <c r="K165">
        <v>2</v>
      </c>
      <c r="L165">
        <v>4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4.2300000000000004</v>
      </c>
      <c r="S165">
        <v>0</v>
      </c>
      <c r="V165">
        <v>9</v>
      </c>
      <c r="W165">
        <v>5</v>
      </c>
      <c r="X165">
        <v>2</v>
      </c>
      <c r="Y165">
        <v>0</v>
      </c>
      <c r="AA165">
        <v>6</v>
      </c>
      <c r="AB165">
        <v>0</v>
      </c>
      <c r="AC165" t="s">
        <v>28</v>
      </c>
    </row>
    <row r="166" spans="1:29" x14ac:dyDescent="0.25">
      <c r="A166" t="s">
        <v>706</v>
      </c>
      <c r="B166" t="s">
        <v>707</v>
      </c>
      <c r="C166" t="s">
        <v>33</v>
      </c>
      <c r="D166" t="s">
        <v>34</v>
      </c>
      <c r="E166" t="s">
        <v>35</v>
      </c>
      <c r="F166">
        <v>2</v>
      </c>
      <c r="G166">
        <v>0</v>
      </c>
      <c r="H166">
        <v>0</v>
      </c>
      <c r="I166">
        <v>12</v>
      </c>
      <c r="J166">
        <v>10</v>
      </c>
      <c r="K166">
        <v>0</v>
      </c>
      <c r="L166">
        <v>5</v>
      </c>
      <c r="M166">
        <v>3</v>
      </c>
      <c r="N166">
        <v>0</v>
      </c>
      <c r="O166">
        <v>10</v>
      </c>
      <c r="P166">
        <v>0</v>
      </c>
      <c r="Q166">
        <v>0</v>
      </c>
      <c r="R166">
        <v>0.36</v>
      </c>
      <c r="S166">
        <v>177</v>
      </c>
      <c r="V166">
        <v>42</v>
      </c>
      <c r="W166">
        <v>6</v>
      </c>
      <c r="X166">
        <v>7</v>
      </c>
      <c r="Y166">
        <v>25.29</v>
      </c>
      <c r="AA166">
        <v>0</v>
      </c>
      <c r="AB166">
        <v>156</v>
      </c>
      <c r="AC166" t="s">
        <v>47</v>
      </c>
    </row>
    <row r="167" spans="1:29" x14ac:dyDescent="0.25">
      <c r="A167" t="s">
        <v>408</v>
      </c>
      <c r="B167" t="s">
        <v>409</v>
      </c>
      <c r="C167" t="s">
        <v>33</v>
      </c>
      <c r="D167" t="s">
        <v>34</v>
      </c>
      <c r="E167" t="s">
        <v>35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2</v>
      </c>
      <c r="O167">
        <v>1</v>
      </c>
      <c r="P167">
        <v>0</v>
      </c>
      <c r="Q167">
        <v>0</v>
      </c>
      <c r="R167">
        <v>115</v>
      </c>
      <c r="S167">
        <v>0</v>
      </c>
      <c r="V167">
        <v>3</v>
      </c>
      <c r="W167">
        <v>2</v>
      </c>
      <c r="X167">
        <v>2</v>
      </c>
      <c r="Y167">
        <v>0</v>
      </c>
      <c r="AA167">
        <v>6</v>
      </c>
      <c r="AB167">
        <v>0</v>
      </c>
      <c r="AC167" t="s">
        <v>28</v>
      </c>
    </row>
    <row r="168" spans="1:29" x14ac:dyDescent="0.25">
      <c r="A168" t="s">
        <v>760</v>
      </c>
      <c r="B168" t="s">
        <v>761</v>
      </c>
      <c r="C168" t="s">
        <v>26</v>
      </c>
      <c r="D168" t="s">
        <v>27</v>
      </c>
      <c r="E168" t="s">
        <v>34</v>
      </c>
      <c r="F168">
        <v>27</v>
      </c>
      <c r="G168">
        <v>24</v>
      </c>
      <c r="H168">
        <v>48</v>
      </c>
      <c r="I168">
        <v>33</v>
      </c>
      <c r="J168">
        <v>38</v>
      </c>
      <c r="K168">
        <v>22</v>
      </c>
      <c r="L168">
        <v>18</v>
      </c>
      <c r="M168">
        <v>22</v>
      </c>
      <c r="N168">
        <v>12</v>
      </c>
      <c r="O168">
        <v>29</v>
      </c>
      <c r="P168">
        <v>16</v>
      </c>
      <c r="Q168">
        <v>12</v>
      </c>
      <c r="R168">
        <v>2.7</v>
      </c>
      <c r="S168">
        <v>101</v>
      </c>
      <c r="V168">
        <v>301</v>
      </c>
      <c r="W168">
        <v>12</v>
      </c>
      <c r="X168">
        <v>25</v>
      </c>
      <c r="Y168">
        <v>4.04</v>
      </c>
      <c r="AA168">
        <v>0</v>
      </c>
      <c r="AB168">
        <v>26</v>
      </c>
      <c r="AC168" t="s">
        <v>38</v>
      </c>
    </row>
    <row r="169" spans="1:29" x14ac:dyDescent="0.25">
      <c r="A169" t="s">
        <v>1314</v>
      </c>
      <c r="B169" t="s">
        <v>1315</v>
      </c>
      <c r="C169" t="s">
        <v>33</v>
      </c>
      <c r="D169" t="s">
        <v>34</v>
      </c>
      <c r="E169" t="s">
        <v>35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4</v>
      </c>
      <c r="M169">
        <v>0</v>
      </c>
      <c r="N169">
        <v>0</v>
      </c>
      <c r="O169">
        <v>0</v>
      </c>
      <c r="P169">
        <v>2</v>
      </c>
      <c r="Q169">
        <v>0</v>
      </c>
      <c r="R169">
        <v>7.63</v>
      </c>
      <c r="S169">
        <v>18</v>
      </c>
      <c r="V169">
        <v>6</v>
      </c>
      <c r="W169">
        <v>2</v>
      </c>
      <c r="X169">
        <v>3</v>
      </c>
      <c r="Y169">
        <v>6</v>
      </c>
      <c r="AA169">
        <v>0</v>
      </c>
      <c r="AB169">
        <v>9</v>
      </c>
      <c r="AC169" t="s">
        <v>38</v>
      </c>
    </row>
    <row r="170" spans="1:29" x14ac:dyDescent="0.25">
      <c r="A170" t="s">
        <v>256</v>
      </c>
      <c r="B170" t="s">
        <v>257</v>
      </c>
      <c r="C170" t="s">
        <v>33</v>
      </c>
      <c r="D170" t="s">
        <v>34</v>
      </c>
      <c r="E170" t="s">
        <v>34</v>
      </c>
      <c r="F170">
        <v>1290</v>
      </c>
      <c r="G170">
        <v>220</v>
      </c>
      <c r="H170">
        <v>287</v>
      </c>
      <c r="I170">
        <v>1233</v>
      </c>
      <c r="J170">
        <v>30</v>
      </c>
      <c r="K170">
        <v>660</v>
      </c>
      <c r="L170">
        <v>35</v>
      </c>
      <c r="M170">
        <v>236</v>
      </c>
      <c r="N170">
        <v>2345</v>
      </c>
      <c r="O170">
        <v>94</v>
      </c>
      <c r="P170">
        <v>253</v>
      </c>
      <c r="Q170">
        <v>140</v>
      </c>
      <c r="R170">
        <v>0.23</v>
      </c>
      <c r="S170">
        <v>3365</v>
      </c>
      <c r="V170">
        <v>6823</v>
      </c>
      <c r="W170">
        <v>12</v>
      </c>
      <c r="X170">
        <v>569</v>
      </c>
      <c r="Y170">
        <v>5.91</v>
      </c>
      <c r="AA170">
        <v>0</v>
      </c>
      <c r="AB170">
        <v>1658</v>
      </c>
      <c r="AC170" t="s">
        <v>38</v>
      </c>
    </row>
    <row r="171" spans="1:29" x14ac:dyDescent="0.25">
      <c r="A171" t="s">
        <v>702</v>
      </c>
      <c r="B171" t="s">
        <v>703</v>
      </c>
      <c r="C171" t="s">
        <v>33</v>
      </c>
      <c r="D171" t="s">
        <v>34</v>
      </c>
      <c r="E171" t="s">
        <v>35</v>
      </c>
      <c r="F171">
        <v>0</v>
      </c>
      <c r="G171">
        <v>4</v>
      </c>
      <c r="H171">
        <v>0</v>
      </c>
      <c r="I171">
        <v>0</v>
      </c>
      <c r="J171">
        <v>0</v>
      </c>
      <c r="K171">
        <v>12</v>
      </c>
      <c r="L171">
        <v>0</v>
      </c>
      <c r="M171">
        <v>0</v>
      </c>
      <c r="N171">
        <v>1</v>
      </c>
      <c r="O171">
        <v>1</v>
      </c>
      <c r="P171">
        <v>0</v>
      </c>
      <c r="Q171">
        <v>1</v>
      </c>
      <c r="R171">
        <v>136</v>
      </c>
      <c r="S171">
        <v>1</v>
      </c>
      <c r="V171">
        <v>19</v>
      </c>
      <c r="W171">
        <v>5</v>
      </c>
      <c r="X171">
        <v>4</v>
      </c>
      <c r="Y171">
        <v>0.25</v>
      </c>
      <c r="AA171">
        <v>11</v>
      </c>
      <c r="AB171">
        <v>0</v>
      </c>
      <c r="AC171" t="s">
        <v>28</v>
      </c>
    </row>
    <row r="172" spans="1:29" x14ac:dyDescent="0.25">
      <c r="A172" t="s">
        <v>924</v>
      </c>
      <c r="B172" t="s">
        <v>925</v>
      </c>
      <c r="C172" t="s">
        <v>33</v>
      </c>
      <c r="D172" t="s">
        <v>34</v>
      </c>
      <c r="E172" t="s">
        <v>34</v>
      </c>
      <c r="F172">
        <v>0</v>
      </c>
      <c r="G172">
        <v>0</v>
      </c>
      <c r="H172">
        <v>10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12.5</v>
      </c>
      <c r="S172">
        <v>100</v>
      </c>
      <c r="V172">
        <v>10</v>
      </c>
      <c r="W172">
        <v>1</v>
      </c>
      <c r="X172">
        <v>10</v>
      </c>
      <c r="Y172">
        <v>10</v>
      </c>
      <c r="AA172">
        <v>0</v>
      </c>
      <c r="AB172">
        <v>70</v>
      </c>
      <c r="AC172" t="s">
        <v>47</v>
      </c>
    </row>
    <row r="173" spans="1:29" x14ac:dyDescent="0.25">
      <c r="A173" t="s">
        <v>1062</v>
      </c>
      <c r="B173" t="s">
        <v>1063</v>
      </c>
      <c r="C173" t="s">
        <v>33</v>
      </c>
      <c r="D173" t="s">
        <v>34</v>
      </c>
      <c r="E173" t="s">
        <v>34</v>
      </c>
      <c r="F173">
        <v>2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106.25</v>
      </c>
      <c r="S173">
        <v>1</v>
      </c>
      <c r="V173">
        <v>5</v>
      </c>
      <c r="W173">
        <v>4</v>
      </c>
      <c r="X173">
        <v>1</v>
      </c>
      <c r="Y173">
        <v>1</v>
      </c>
      <c r="AA173">
        <v>2</v>
      </c>
      <c r="AB173">
        <v>0</v>
      </c>
      <c r="AC173" t="s">
        <v>38</v>
      </c>
    </row>
    <row r="174" spans="1:29" x14ac:dyDescent="0.25">
      <c r="A174" t="s">
        <v>674</v>
      </c>
      <c r="B174" t="s">
        <v>675</v>
      </c>
      <c r="C174" t="s">
        <v>33</v>
      </c>
      <c r="D174" t="s">
        <v>34</v>
      </c>
      <c r="E174" t="s">
        <v>34</v>
      </c>
      <c r="F174">
        <v>39</v>
      </c>
      <c r="G174">
        <v>11</v>
      </c>
      <c r="H174">
        <v>83</v>
      </c>
      <c r="I174">
        <v>67</v>
      </c>
      <c r="J174">
        <v>5</v>
      </c>
      <c r="K174">
        <v>8</v>
      </c>
      <c r="L174">
        <v>0</v>
      </c>
      <c r="M174">
        <v>5</v>
      </c>
      <c r="N174">
        <v>35</v>
      </c>
      <c r="O174">
        <v>0</v>
      </c>
      <c r="P174">
        <v>0</v>
      </c>
      <c r="Q174">
        <v>0</v>
      </c>
      <c r="R174">
        <v>1.63</v>
      </c>
      <c r="S174">
        <v>3</v>
      </c>
      <c r="V174">
        <v>253</v>
      </c>
      <c r="W174">
        <v>8</v>
      </c>
      <c r="X174">
        <v>32</v>
      </c>
      <c r="Y174">
        <v>0.09</v>
      </c>
      <c r="AA174">
        <v>93</v>
      </c>
      <c r="AB174">
        <v>0</v>
      </c>
      <c r="AC174" t="s">
        <v>28</v>
      </c>
    </row>
    <row r="175" spans="1:29" x14ac:dyDescent="0.25">
      <c r="A175" t="s">
        <v>1312</v>
      </c>
      <c r="B175" t="s">
        <v>1313</v>
      </c>
      <c r="C175" t="s">
        <v>33</v>
      </c>
      <c r="D175" t="s">
        <v>34</v>
      </c>
      <c r="E175" t="s">
        <v>35</v>
      </c>
      <c r="F175">
        <v>4</v>
      </c>
      <c r="G175">
        <v>0</v>
      </c>
      <c r="H175">
        <v>1</v>
      </c>
      <c r="I175">
        <v>1</v>
      </c>
      <c r="J175">
        <v>2</v>
      </c>
      <c r="K175">
        <v>2</v>
      </c>
      <c r="L175">
        <v>2</v>
      </c>
      <c r="M175">
        <v>1</v>
      </c>
      <c r="N175">
        <v>2</v>
      </c>
      <c r="O175">
        <v>0</v>
      </c>
      <c r="P175">
        <v>0</v>
      </c>
      <c r="Q175">
        <v>0</v>
      </c>
      <c r="R175">
        <v>4.62</v>
      </c>
      <c r="S175">
        <v>6</v>
      </c>
      <c r="V175">
        <v>15</v>
      </c>
      <c r="W175">
        <v>8</v>
      </c>
      <c r="X175">
        <v>2</v>
      </c>
      <c r="Y175">
        <v>3</v>
      </c>
      <c r="AA175">
        <v>2</v>
      </c>
      <c r="AB175">
        <v>0</v>
      </c>
      <c r="AC175" t="s">
        <v>38</v>
      </c>
    </row>
    <row r="176" spans="1:29" x14ac:dyDescent="0.25">
      <c r="A176" t="s">
        <v>310</v>
      </c>
      <c r="B176" t="s">
        <v>311</v>
      </c>
      <c r="C176" t="s">
        <v>26</v>
      </c>
      <c r="D176" t="s">
        <v>34</v>
      </c>
      <c r="E176" t="s">
        <v>34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3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544.38</v>
      </c>
      <c r="S176">
        <v>0</v>
      </c>
      <c r="V176">
        <v>6</v>
      </c>
      <c r="W176">
        <v>4</v>
      </c>
      <c r="X176">
        <v>2</v>
      </c>
      <c r="Y176">
        <v>0</v>
      </c>
      <c r="AA176">
        <v>6</v>
      </c>
      <c r="AB176">
        <v>0</v>
      </c>
      <c r="AC176" t="s">
        <v>28</v>
      </c>
    </row>
    <row r="177" spans="1:29" x14ac:dyDescent="0.25">
      <c r="A177" t="s">
        <v>1158</v>
      </c>
      <c r="B177" t="s">
        <v>1159</v>
      </c>
      <c r="C177" t="s">
        <v>33</v>
      </c>
      <c r="D177" t="s">
        <v>34</v>
      </c>
      <c r="E177" t="s">
        <v>35</v>
      </c>
      <c r="F177">
        <v>4</v>
      </c>
      <c r="G177">
        <v>4</v>
      </c>
      <c r="H177">
        <v>0</v>
      </c>
      <c r="I177">
        <v>1</v>
      </c>
      <c r="J177">
        <v>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259.89</v>
      </c>
      <c r="S177">
        <v>0</v>
      </c>
      <c r="V177">
        <v>13</v>
      </c>
      <c r="W177">
        <v>4</v>
      </c>
      <c r="X177">
        <v>3</v>
      </c>
      <c r="Y177">
        <v>0</v>
      </c>
      <c r="AA177">
        <v>9</v>
      </c>
      <c r="AB177">
        <v>0</v>
      </c>
      <c r="AC177" t="s">
        <v>28</v>
      </c>
    </row>
    <row r="178" spans="1:29" x14ac:dyDescent="0.25">
      <c r="A178" t="s">
        <v>108</v>
      </c>
      <c r="B178" t="s">
        <v>109</v>
      </c>
      <c r="C178" t="s">
        <v>33</v>
      </c>
      <c r="D178" t="s">
        <v>34</v>
      </c>
      <c r="E178" t="s">
        <v>35</v>
      </c>
      <c r="F178">
        <v>270</v>
      </c>
      <c r="G178">
        <v>410</v>
      </c>
      <c r="H178">
        <v>131</v>
      </c>
      <c r="I178">
        <v>500</v>
      </c>
      <c r="J178">
        <v>349</v>
      </c>
      <c r="K178">
        <v>210</v>
      </c>
      <c r="L178">
        <v>168</v>
      </c>
      <c r="M178">
        <v>0</v>
      </c>
      <c r="N178">
        <v>100</v>
      </c>
      <c r="O178">
        <v>0</v>
      </c>
      <c r="P178">
        <v>100</v>
      </c>
      <c r="Q178">
        <v>0</v>
      </c>
      <c r="R178">
        <v>0.68</v>
      </c>
      <c r="S178">
        <v>240</v>
      </c>
      <c r="V178">
        <v>2238</v>
      </c>
      <c r="W178">
        <v>9</v>
      </c>
      <c r="X178">
        <v>249</v>
      </c>
      <c r="Y178">
        <v>0.96</v>
      </c>
      <c r="AA178">
        <v>507</v>
      </c>
      <c r="AB178">
        <v>0</v>
      </c>
      <c r="AC178" t="s">
        <v>28</v>
      </c>
    </row>
    <row r="179" spans="1:29" x14ac:dyDescent="0.25">
      <c r="A179" t="s">
        <v>1366</v>
      </c>
      <c r="B179" t="s">
        <v>1367</v>
      </c>
      <c r="C179" t="s">
        <v>33</v>
      </c>
      <c r="D179" t="s">
        <v>34</v>
      </c>
      <c r="E179" t="s">
        <v>35</v>
      </c>
      <c r="F179">
        <v>31</v>
      </c>
      <c r="G179">
        <v>36</v>
      </c>
      <c r="H179">
        <v>28</v>
      </c>
      <c r="I179">
        <v>32</v>
      </c>
      <c r="J179">
        <v>25</v>
      </c>
      <c r="K179">
        <v>17</v>
      </c>
      <c r="L179">
        <v>23</v>
      </c>
      <c r="M179">
        <v>18</v>
      </c>
      <c r="N179">
        <v>15</v>
      </c>
      <c r="O179">
        <v>57</v>
      </c>
      <c r="P179">
        <v>20</v>
      </c>
      <c r="Q179">
        <v>45</v>
      </c>
      <c r="R179">
        <v>31</v>
      </c>
      <c r="S179">
        <v>89</v>
      </c>
      <c r="V179">
        <v>347</v>
      </c>
      <c r="W179">
        <v>12</v>
      </c>
      <c r="X179">
        <v>29</v>
      </c>
      <c r="Y179">
        <v>3.07</v>
      </c>
      <c r="AA179">
        <v>0</v>
      </c>
      <c r="AB179">
        <v>2</v>
      </c>
      <c r="AC179" t="s">
        <v>38</v>
      </c>
    </row>
    <row r="180" spans="1:29" x14ac:dyDescent="0.25">
      <c r="A180" t="s">
        <v>580</v>
      </c>
      <c r="B180" t="s">
        <v>581</v>
      </c>
      <c r="C180" t="s">
        <v>33</v>
      </c>
      <c r="D180" t="s">
        <v>34</v>
      </c>
      <c r="E180" t="s">
        <v>35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10</v>
      </c>
      <c r="S180">
        <v>0</v>
      </c>
      <c r="V180">
        <v>15</v>
      </c>
      <c r="W180">
        <v>1</v>
      </c>
      <c r="X180">
        <v>15</v>
      </c>
      <c r="Y180">
        <v>0</v>
      </c>
      <c r="AA180">
        <v>45</v>
      </c>
      <c r="AB180">
        <v>0</v>
      </c>
      <c r="AC180" t="s">
        <v>28</v>
      </c>
    </row>
    <row r="181" spans="1:29" x14ac:dyDescent="0.25">
      <c r="A181" t="s">
        <v>738</v>
      </c>
      <c r="B181" t="s">
        <v>739</v>
      </c>
      <c r="C181" t="s">
        <v>33</v>
      </c>
      <c r="D181" t="s">
        <v>34</v>
      </c>
      <c r="E181" t="s">
        <v>35</v>
      </c>
      <c r="F181">
        <v>3</v>
      </c>
      <c r="G181">
        <v>0</v>
      </c>
      <c r="H181">
        <v>1</v>
      </c>
      <c r="I181">
        <v>0</v>
      </c>
      <c r="J181">
        <v>2</v>
      </c>
      <c r="K181">
        <v>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1518.75</v>
      </c>
      <c r="S181">
        <v>0</v>
      </c>
      <c r="V181">
        <v>8</v>
      </c>
      <c r="W181">
        <v>4</v>
      </c>
      <c r="X181">
        <v>2</v>
      </c>
      <c r="Y181">
        <v>0</v>
      </c>
      <c r="AA181">
        <v>6</v>
      </c>
      <c r="AB181">
        <v>0</v>
      </c>
      <c r="AC181" t="s">
        <v>28</v>
      </c>
    </row>
    <row r="182" spans="1:29" x14ac:dyDescent="0.25">
      <c r="A182" t="s">
        <v>246</v>
      </c>
      <c r="B182" t="s">
        <v>247</v>
      </c>
      <c r="C182" t="s">
        <v>26</v>
      </c>
      <c r="D182" t="s">
        <v>27</v>
      </c>
      <c r="E182" t="s">
        <v>34</v>
      </c>
      <c r="F182">
        <v>2</v>
      </c>
      <c r="G182">
        <v>1</v>
      </c>
      <c r="H182">
        <v>2</v>
      </c>
      <c r="I182">
        <v>1</v>
      </c>
      <c r="J182">
        <v>0</v>
      </c>
      <c r="K182">
        <v>20</v>
      </c>
      <c r="L182">
        <v>22</v>
      </c>
      <c r="M182">
        <v>8</v>
      </c>
      <c r="N182">
        <v>8</v>
      </c>
      <c r="O182">
        <v>9</v>
      </c>
      <c r="P182">
        <v>4</v>
      </c>
      <c r="Q182">
        <v>6</v>
      </c>
      <c r="R182">
        <v>8.2899999999999991</v>
      </c>
      <c r="S182">
        <v>45</v>
      </c>
      <c r="V182">
        <v>83</v>
      </c>
      <c r="W182">
        <v>11</v>
      </c>
      <c r="X182">
        <v>8</v>
      </c>
      <c r="Y182">
        <v>5.63</v>
      </c>
      <c r="AA182">
        <v>0</v>
      </c>
      <c r="AB182">
        <v>21</v>
      </c>
      <c r="AC182" t="s">
        <v>38</v>
      </c>
    </row>
    <row r="183" spans="1:29" x14ac:dyDescent="0.25">
      <c r="A183" t="s">
        <v>672</v>
      </c>
      <c r="B183" t="s">
        <v>673</v>
      </c>
      <c r="C183" t="s">
        <v>33</v>
      </c>
      <c r="D183" t="s">
        <v>34</v>
      </c>
      <c r="E183" t="s">
        <v>34</v>
      </c>
      <c r="F183">
        <v>8</v>
      </c>
      <c r="G183">
        <v>13</v>
      </c>
      <c r="H183">
        <v>29</v>
      </c>
      <c r="I183">
        <v>7</v>
      </c>
      <c r="J183">
        <v>15</v>
      </c>
      <c r="K183">
        <v>26</v>
      </c>
      <c r="L183">
        <v>39</v>
      </c>
      <c r="M183">
        <v>19</v>
      </c>
      <c r="N183">
        <v>5</v>
      </c>
      <c r="O183">
        <v>23</v>
      </c>
      <c r="P183">
        <v>0</v>
      </c>
      <c r="Q183">
        <v>0</v>
      </c>
      <c r="R183">
        <v>1.48</v>
      </c>
      <c r="S183">
        <v>46</v>
      </c>
      <c r="V183">
        <v>184</v>
      </c>
      <c r="W183">
        <v>10</v>
      </c>
      <c r="X183">
        <v>18</v>
      </c>
      <c r="Y183">
        <v>2.56</v>
      </c>
      <c r="AA183">
        <v>8</v>
      </c>
      <c r="AB183">
        <v>0</v>
      </c>
      <c r="AC183" t="s">
        <v>38</v>
      </c>
    </row>
    <row r="184" spans="1:29" x14ac:dyDescent="0.25">
      <c r="A184" t="s">
        <v>1174</v>
      </c>
      <c r="B184" t="s">
        <v>1175</v>
      </c>
      <c r="C184" t="s">
        <v>33</v>
      </c>
      <c r="D184" t="s">
        <v>34</v>
      </c>
      <c r="E184" t="s">
        <v>34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1500</v>
      </c>
      <c r="M184">
        <v>0</v>
      </c>
      <c r="N184">
        <v>2000</v>
      </c>
      <c r="O184">
        <v>0</v>
      </c>
      <c r="P184">
        <v>0</v>
      </c>
      <c r="Q184">
        <v>0</v>
      </c>
      <c r="R184">
        <v>3.5</v>
      </c>
      <c r="S184">
        <v>2500</v>
      </c>
      <c r="V184">
        <v>3500</v>
      </c>
      <c r="W184">
        <v>2</v>
      </c>
      <c r="X184">
        <v>1750</v>
      </c>
      <c r="Y184">
        <v>1.43</v>
      </c>
      <c r="AA184">
        <v>2750</v>
      </c>
      <c r="AB184">
        <v>0</v>
      </c>
      <c r="AC184" t="s">
        <v>38</v>
      </c>
    </row>
    <row r="185" spans="1:29" x14ac:dyDescent="0.25">
      <c r="A185" t="s">
        <v>494</v>
      </c>
      <c r="B185" t="s">
        <v>495</v>
      </c>
      <c r="C185" t="s">
        <v>33</v>
      </c>
      <c r="D185" t="s">
        <v>34</v>
      </c>
      <c r="E185" t="s">
        <v>34</v>
      </c>
      <c r="F185">
        <v>1830</v>
      </c>
      <c r="G185">
        <v>1161</v>
      </c>
      <c r="H185">
        <v>1541</v>
      </c>
      <c r="I185">
        <v>841</v>
      </c>
      <c r="J185">
        <v>425</v>
      </c>
      <c r="K185">
        <v>502</v>
      </c>
      <c r="L185">
        <v>1079</v>
      </c>
      <c r="M185">
        <v>355</v>
      </c>
      <c r="N185">
        <v>192</v>
      </c>
      <c r="O185">
        <v>132</v>
      </c>
      <c r="P185">
        <v>128</v>
      </c>
      <c r="Q185">
        <v>238</v>
      </c>
      <c r="R185">
        <v>0.55000000000000004</v>
      </c>
      <c r="S185">
        <v>680</v>
      </c>
      <c r="V185">
        <v>8424</v>
      </c>
      <c r="W185">
        <v>12</v>
      </c>
      <c r="X185">
        <v>702</v>
      </c>
      <c r="Y185">
        <v>0.97</v>
      </c>
      <c r="AA185">
        <v>1426</v>
      </c>
      <c r="AB185">
        <v>0</v>
      </c>
      <c r="AC185" t="s">
        <v>28</v>
      </c>
    </row>
    <row r="186" spans="1:29" x14ac:dyDescent="0.25">
      <c r="A186" t="s">
        <v>1138</v>
      </c>
      <c r="B186" t="s">
        <v>1139</v>
      </c>
      <c r="C186" t="s">
        <v>33</v>
      </c>
      <c r="D186" t="s">
        <v>34</v>
      </c>
      <c r="E186" t="s">
        <v>34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46.9</v>
      </c>
      <c r="S186">
        <v>0</v>
      </c>
      <c r="V186">
        <v>1</v>
      </c>
      <c r="W186">
        <v>1</v>
      </c>
      <c r="X186">
        <v>1</v>
      </c>
      <c r="Y186">
        <v>0</v>
      </c>
      <c r="AA186">
        <v>3</v>
      </c>
      <c r="AB186">
        <v>0</v>
      </c>
      <c r="AC186" t="s">
        <v>28</v>
      </c>
    </row>
    <row r="187" spans="1:29" x14ac:dyDescent="0.25">
      <c r="A187" t="s">
        <v>122</v>
      </c>
      <c r="B187" t="s">
        <v>123</v>
      </c>
      <c r="C187" t="s">
        <v>33</v>
      </c>
      <c r="D187" t="s">
        <v>34</v>
      </c>
      <c r="E187" t="s">
        <v>34</v>
      </c>
      <c r="F187">
        <v>9</v>
      </c>
      <c r="G187">
        <v>5</v>
      </c>
      <c r="H187">
        <v>11</v>
      </c>
      <c r="I187">
        <v>1</v>
      </c>
      <c r="J187">
        <v>7</v>
      </c>
      <c r="K187">
        <v>3</v>
      </c>
      <c r="L187">
        <v>8</v>
      </c>
      <c r="M187">
        <v>0</v>
      </c>
      <c r="N187">
        <v>0</v>
      </c>
      <c r="O187">
        <v>1</v>
      </c>
      <c r="P187">
        <v>0</v>
      </c>
      <c r="Q187">
        <v>1</v>
      </c>
      <c r="R187">
        <v>56.25</v>
      </c>
      <c r="S187">
        <v>41</v>
      </c>
      <c r="V187">
        <v>46</v>
      </c>
      <c r="W187">
        <v>9</v>
      </c>
      <c r="X187">
        <v>5</v>
      </c>
      <c r="Y187">
        <v>8.1999999999999993</v>
      </c>
      <c r="AA187">
        <v>0</v>
      </c>
      <c r="AB187">
        <v>26</v>
      </c>
      <c r="AC187" t="s">
        <v>47</v>
      </c>
    </row>
    <row r="188" spans="1:29" x14ac:dyDescent="0.25">
      <c r="A188" t="s">
        <v>852</v>
      </c>
      <c r="B188" t="s">
        <v>853</v>
      </c>
      <c r="C188" t="s">
        <v>33</v>
      </c>
      <c r="D188" t="s">
        <v>34</v>
      </c>
      <c r="E188" t="s">
        <v>35</v>
      </c>
      <c r="F188">
        <v>21</v>
      </c>
      <c r="G188">
        <v>28</v>
      </c>
      <c r="H188">
        <v>26</v>
      </c>
      <c r="I188">
        <v>25</v>
      </c>
      <c r="J188">
        <v>81</v>
      </c>
      <c r="K188">
        <v>121</v>
      </c>
      <c r="L188">
        <v>15</v>
      </c>
      <c r="M188">
        <v>20</v>
      </c>
      <c r="N188">
        <v>24</v>
      </c>
      <c r="O188">
        <v>60</v>
      </c>
      <c r="P188">
        <v>0</v>
      </c>
      <c r="Q188">
        <v>10</v>
      </c>
      <c r="R188">
        <v>4.5</v>
      </c>
      <c r="S188">
        <v>77</v>
      </c>
      <c r="V188">
        <v>431</v>
      </c>
      <c r="W188">
        <v>11</v>
      </c>
      <c r="X188">
        <v>39</v>
      </c>
      <c r="Y188">
        <v>1.97</v>
      </c>
      <c r="AA188">
        <v>40</v>
      </c>
      <c r="AB188">
        <v>0</v>
      </c>
      <c r="AC188" t="s">
        <v>38</v>
      </c>
    </row>
    <row r="189" spans="1:29" x14ac:dyDescent="0.25">
      <c r="A189" t="s">
        <v>332</v>
      </c>
      <c r="B189" t="s">
        <v>333</v>
      </c>
      <c r="C189" t="s">
        <v>33</v>
      </c>
      <c r="D189" t="s">
        <v>34</v>
      </c>
      <c r="E189" t="s">
        <v>29</v>
      </c>
      <c r="F189">
        <v>1</v>
      </c>
      <c r="G189">
        <v>0</v>
      </c>
      <c r="H189">
        <v>2</v>
      </c>
      <c r="I189">
        <v>0</v>
      </c>
      <c r="J189">
        <v>1</v>
      </c>
      <c r="K189">
        <v>5</v>
      </c>
      <c r="L189">
        <v>0</v>
      </c>
      <c r="M189">
        <v>2</v>
      </c>
      <c r="N189">
        <v>3</v>
      </c>
      <c r="O189">
        <v>0</v>
      </c>
      <c r="P189">
        <v>0</v>
      </c>
      <c r="Q189">
        <v>2</v>
      </c>
      <c r="R189">
        <v>77</v>
      </c>
      <c r="S189">
        <v>10</v>
      </c>
      <c r="V189">
        <v>16</v>
      </c>
      <c r="W189">
        <v>7</v>
      </c>
      <c r="X189">
        <v>2</v>
      </c>
      <c r="Y189">
        <v>5</v>
      </c>
      <c r="AA189">
        <v>0</v>
      </c>
      <c r="AB189">
        <v>4</v>
      </c>
      <c r="AC189" t="s">
        <v>38</v>
      </c>
    </row>
    <row r="190" spans="1:29" x14ac:dyDescent="0.25">
      <c r="A190" t="s">
        <v>1394</v>
      </c>
      <c r="B190" t="s">
        <v>1395</v>
      </c>
      <c r="C190" t="s">
        <v>33</v>
      </c>
      <c r="D190" t="s">
        <v>34</v>
      </c>
      <c r="E190" t="s">
        <v>35</v>
      </c>
      <c r="F190">
        <v>1</v>
      </c>
      <c r="G190">
        <v>1</v>
      </c>
      <c r="H190">
        <v>0</v>
      </c>
      <c r="I190">
        <v>3</v>
      </c>
      <c r="J190">
        <v>0</v>
      </c>
      <c r="K190">
        <v>1</v>
      </c>
      <c r="L190">
        <v>6</v>
      </c>
      <c r="M190">
        <v>9</v>
      </c>
      <c r="N190">
        <v>23</v>
      </c>
      <c r="O190">
        <v>25</v>
      </c>
      <c r="P190">
        <v>9</v>
      </c>
      <c r="Q190">
        <v>10</v>
      </c>
      <c r="R190">
        <v>16.21</v>
      </c>
      <c r="S190">
        <v>35</v>
      </c>
      <c r="V190">
        <v>88</v>
      </c>
      <c r="W190">
        <v>10</v>
      </c>
      <c r="X190">
        <v>9</v>
      </c>
      <c r="Y190">
        <v>3.89</v>
      </c>
      <c r="AA190">
        <v>0</v>
      </c>
      <c r="AB190">
        <v>8</v>
      </c>
      <c r="AC190" t="s">
        <v>38</v>
      </c>
    </row>
    <row r="191" spans="1:29" x14ac:dyDescent="0.25">
      <c r="A191" t="s">
        <v>412</v>
      </c>
      <c r="B191" t="s">
        <v>413</v>
      </c>
      <c r="C191" t="s">
        <v>33</v>
      </c>
      <c r="D191" t="s">
        <v>34</v>
      </c>
      <c r="E191" t="s">
        <v>35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197.5</v>
      </c>
      <c r="S191">
        <v>0</v>
      </c>
      <c r="V191">
        <v>1</v>
      </c>
      <c r="W191">
        <v>1</v>
      </c>
      <c r="X191">
        <v>1</v>
      </c>
      <c r="Y191">
        <v>0</v>
      </c>
      <c r="AA191">
        <v>3</v>
      </c>
      <c r="AB191">
        <v>0</v>
      </c>
      <c r="AC191" t="s">
        <v>28</v>
      </c>
    </row>
    <row r="192" spans="1:29" x14ac:dyDescent="0.25">
      <c r="A192" t="s">
        <v>1066</v>
      </c>
      <c r="B192" t="s">
        <v>1067</v>
      </c>
      <c r="C192" t="s">
        <v>33</v>
      </c>
      <c r="D192" t="s">
        <v>34</v>
      </c>
      <c r="E192" t="s">
        <v>35</v>
      </c>
      <c r="F192">
        <v>20</v>
      </c>
      <c r="G192">
        <v>27</v>
      </c>
      <c r="H192">
        <v>138</v>
      </c>
      <c r="I192">
        <v>31</v>
      </c>
      <c r="J192">
        <v>0</v>
      </c>
      <c r="K192">
        <v>0</v>
      </c>
      <c r="L192">
        <v>0</v>
      </c>
      <c r="M192">
        <v>0</v>
      </c>
      <c r="N192">
        <v>30</v>
      </c>
      <c r="O192">
        <v>0</v>
      </c>
      <c r="P192">
        <v>0</v>
      </c>
      <c r="Q192">
        <v>0</v>
      </c>
      <c r="R192">
        <v>4.25</v>
      </c>
      <c r="S192">
        <v>25</v>
      </c>
      <c r="V192">
        <v>246</v>
      </c>
      <c r="W192">
        <v>5</v>
      </c>
      <c r="X192">
        <v>49</v>
      </c>
      <c r="Y192">
        <v>0.51</v>
      </c>
      <c r="AA192">
        <v>122</v>
      </c>
      <c r="AB192">
        <v>0</v>
      </c>
      <c r="AC192" t="s">
        <v>28</v>
      </c>
    </row>
    <row r="193" spans="1:29" x14ac:dyDescent="0.25">
      <c r="A193" t="s">
        <v>620</v>
      </c>
      <c r="B193" t="s">
        <v>621</v>
      </c>
      <c r="C193" t="s">
        <v>33</v>
      </c>
      <c r="D193" t="s">
        <v>34</v>
      </c>
      <c r="E193" t="s">
        <v>35</v>
      </c>
      <c r="F193">
        <v>1</v>
      </c>
      <c r="G193">
        <v>1</v>
      </c>
      <c r="H193">
        <v>3</v>
      </c>
      <c r="I193">
        <v>0</v>
      </c>
      <c r="J193">
        <v>0</v>
      </c>
      <c r="K193">
        <v>0</v>
      </c>
      <c r="L193">
        <v>3</v>
      </c>
      <c r="M193">
        <v>2</v>
      </c>
      <c r="N193">
        <v>1</v>
      </c>
      <c r="O193">
        <v>0</v>
      </c>
      <c r="P193">
        <v>1</v>
      </c>
      <c r="Q193">
        <v>0</v>
      </c>
      <c r="R193">
        <v>6.25</v>
      </c>
      <c r="S193">
        <v>3</v>
      </c>
      <c r="V193">
        <v>12</v>
      </c>
      <c r="W193">
        <v>7</v>
      </c>
      <c r="X193">
        <v>2</v>
      </c>
      <c r="Y193">
        <v>1.5</v>
      </c>
      <c r="AA193">
        <v>3</v>
      </c>
      <c r="AB193">
        <v>0</v>
      </c>
      <c r="AC193" t="s">
        <v>38</v>
      </c>
    </row>
    <row r="194" spans="1:29" x14ac:dyDescent="0.25">
      <c r="A194" t="s">
        <v>608</v>
      </c>
      <c r="B194" t="s">
        <v>609</v>
      </c>
      <c r="C194" t="s">
        <v>33</v>
      </c>
      <c r="D194" t="s">
        <v>34</v>
      </c>
      <c r="E194" t="s">
        <v>35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2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6.25</v>
      </c>
      <c r="S194">
        <v>4</v>
      </c>
      <c r="V194">
        <v>5</v>
      </c>
      <c r="W194">
        <v>4</v>
      </c>
      <c r="X194">
        <v>1</v>
      </c>
      <c r="Y194">
        <v>4</v>
      </c>
      <c r="AA194">
        <v>0</v>
      </c>
      <c r="AB194">
        <v>1</v>
      </c>
      <c r="AC194" t="s">
        <v>38</v>
      </c>
    </row>
    <row r="195" spans="1:29" x14ac:dyDescent="0.25">
      <c r="A195" t="s">
        <v>1030</v>
      </c>
      <c r="B195" t="s">
        <v>1031</v>
      </c>
      <c r="C195" t="s">
        <v>33</v>
      </c>
      <c r="D195" t="s">
        <v>34</v>
      </c>
      <c r="E195" t="s">
        <v>34</v>
      </c>
      <c r="F195">
        <v>4</v>
      </c>
      <c r="G195">
        <v>9</v>
      </c>
      <c r="H195">
        <v>6</v>
      </c>
      <c r="I195">
        <v>5</v>
      </c>
      <c r="J195">
        <v>7</v>
      </c>
      <c r="K195">
        <v>2</v>
      </c>
      <c r="L195">
        <v>9</v>
      </c>
      <c r="M195">
        <v>10</v>
      </c>
      <c r="N195">
        <v>7</v>
      </c>
      <c r="O195">
        <v>4</v>
      </c>
      <c r="P195">
        <v>1</v>
      </c>
      <c r="Q195">
        <v>5</v>
      </c>
      <c r="R195">
        <v>18.75</v>
      </c>
      <c r="S195">
        <v>34</v>
      </c>
      <c r="V195">
        <v>69</v>
      </c>
      <c r="W195">
        <v>12</v>
      </c>
      <c r="X195">
        <v>6</v>
      </c>
      <c r="Y195">
        <v>5.67</v>
      </c>
      <c r="AA195">
        <v>0</v>
      </c>
      <c r="AB195">
        <v>16</v>
      </c>
      <c r="AC195" t="s">
        <v>38</v>
      </c>
    </row>
    <row r="196" spans="1:29" x14ac:dyDescent="0.25">
      <c r="A196" t="s">
        <v>626</v>
      </c>
      <c r="B196" t="s">
        <v>627</v>
      </c>
      <c r="C196" t="s">
        <v>33</v>
      </c>
      <c r="D196" t="s">
        <v>34</v>
      </c>
      <c r="E196" t="s">
        <v>35</v>
      </c>
      <c r="F196">
        <v>2</v>
      </c>
      <c r="G196">
        <v>12</v>
      </c>
      <c r="H196">
        <v>4</v>
      </c>
      <c r="I196">
        <v>8</v>
      </c>
      <c r="J196">
        <v>12</v>
      </c>
      <c r="K196">
        <v>17</v>
      </c>
      <c r="L196">
        <v>37</v>
      </c>
      <c r="M196">
        <v>7</v>
      </c>
      <c r="N196">
        <v>9</v>
      </c>
      <c r="O196">
        <v>2</v>
      </c>
      <c r="P196">
        <v>2</v>
      </c>
      <c r="Q196">
        <v>23</v>
      </c>
      <c r="R196">
        <v>9.3800000000000008</v>
      </c>
      <c r="S196">
        <v>52</v>
      </c>
      <c r="V196">
        <v>135</v>
      </c>
      <c r="W196">
        <v>12</v>
      </c>
      <c r="X196">
        <v>11</v>
      </c>
      <c r="Y196">
        <v>4.7300000000000004</v>
      </c>
      <c r="AA196">
        <v>0</v>
      </c>
      <c r="AB196">
        <v>19</v>
      </c>
      <c r="AC196" t="s">
        <v>38</v>
      </c>
    </row>
    <row r="197" spans="1:29" x14ac:dyDescent="0.25">
      <c r="A197" t="s">
        <v>644</v>
      </c>
      <c r="B197" t="s">
        <v>645</v>
      </c>
      <c r="C197" t="s">
        <v>33</v>
      </c>
      <c r="D197" t="s">
        <v>34</v>
      </c>
      <c r="E197" t="s">
        <v>35</v>
      </c>
      <c r="F197">
        <v>6</v>
      </c>
      <c r="G197">
        <v>47</v>
      </c>
      <c r="H197">
        <v>4</v>
      </c>
      <c r="I197">
        <v>15</v>
      </c>
      <c r="J197">
        <v>24</v>
      </c>
      <c r="K197">
        <v>13</v>
      </c>
      <c r="L197">
        <v>66</v>
      </c>
      <c r="M197">
        <v>4</v>
      </c>
      <c r="N197">
        <v>34</v>
      </c>
      <c r="O197">
        <v>18</v>
      </c>
      <c r="P197">
        <v>0</v>
      </c>
      <c r="Q197">
        <v>44</v>
      </c>
      <c r="R197">
        <v>9.3800000000000008</v>
      </c>
      <c r="S197">
        <v>178</v>
      </c>
      <c r="V197">
        <v>275</v>
      </c>
      <c r="W197">
        <v>11</v>
      </c>
      <c r="X197">
        <v>25</v>
      </c>
      <c r="Y197">
        <v>7.12</v>
      </c>
      <c r="AA197">
        <v>0</v>
      </c>
      <c r="AB197">
        <v>103</v>
      </c>
      <c r="AC197" t="s">
        <v>47</v>
      </c>
    </row>
    <row r="198" spans="1:29" x14ac:dyDescent="0.25">
      <c r="A198" t="s">
        <v>1190</v>
      </c>
      <c r="B198" t="s">
        <v>1191</v>
      </c>
      <c r="C198" t="s">
        <v>33</v>
      </c>
      <c r="D198" t="s">
        <v>34</v>
      </c>
      <c r="E198" t="s">
        <v>35</v>
      </c>
      <c r="F198">
        <v>3</v>
      </c>
      <c r="G198">
        <v>1</v>
      </c>
      <c r="H198">
        <v>0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0</v>
      </c>
      <c r="R198">
        <v>91.88</v>
      </c>
      <c r="S198">
        <v>4</v>
      </c>
      <c r="V198">
        <v>8</v>
      </c>
      <c r="W198">
        <v>5</v>
      </c>
      <c r="X198">
        <v>2</v>
      </c>
      <c r="Y198">
        <v>2</v>
      </c>
      <c r="AA198">
        <v>2</v>
      </c>
      <c r="AB198">
        <v>0</v>
      </c>
      <c r="AC198" t="s">
        <v>38</v>
      </c>
    </row>
    <row r="199" spans="1:29" x14ac:dyDescent="0.25">
      <c r="A199" t="s">
        <v>1156</v>
      </c>
      <c r="B199" t="s">
        <v>1157</v>
      </c>
      <c r="C199" t="s">
        <v>33</v>
      </c>
      <c r="D199" t="s">
        <v>34</v>
      </c>
      <c r="E199" t="s">
        <v>35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2</v>
      </c>
      <c r="N199">
        <v>0</v>
      </c>
      <c r="O199">
        <v>0</v>
      </c>
      <c r="P199">
        <v>0</v>
      </c>
      <c r="Q199">
        <v>1</v>
      </c>
      <c r="R199">
        <v>178.13</v>
      </c>
      <c r="S199">
        <v>1</v>
      </c>
      <c r="V199">
        <v>5</v>
      </c>
      <c r="W199">
        <v>4</v>
      </c>
      <c r="X199">
        <v>1</v>
      </c>
      <c r="Y199">
        <v>1</v>
      </c>
      <c r="AA199">
        <v>2</v>
      </c>
      <c r="AB199">
        <v>0</v>
      </c>
      <c r="AC199" t="s">
        <v>38</v>
      </c>
    </row>
    <row r="200" spans="1:29" x14ac:dyDescent="0.25">
      <c r="A200" t="s">
        <v>1302</v>
      </c>
      <c r="B200" t="s">
        <v>1303</v>
      </c>
      <c r="C200" t="s">
        <v>33</v>
      </c>
      <c r="D200" t="s">
        <v>34</v>
      </c>
      <c r="E200" t="s">
        <v>35</v>
      </c>
      <c r="F200">
        <v>16</v>
      </c>
      <c r="G200">
        <v>13</v>
      </c>
      <c r="H200">
        <v>10</v>
      </c>
      <c r="I200">
        <v>12</v>
      </c>
      <c r="J200">
        <v>8</v>
      </c>
      <c r="K200">
        <v>16</v>
      </c>
      <c r="L200">
        <v>9</v>
      </c>
      <c r="M200">
        <v>5</v>
      </c>
      <c r="N200">
        <v>19</v>
      </c>
      <c r="O200">
        <v>12</v>
      </c>
      <c r="P200">
        <v>8</v>
      </c>
      <c r="Q200">
        <v>0</v>
      </c>
      <c r="R200">
        <v>4.62</v>
      </c>
      <c r="S200">
        <v>105</v>
      </c>
      <c r="V200">
        <v>128</v>
      </c>
      <c r="W200">
        <v>11</v>
      </c>
      <c r="X200">
        <v>12</v>
      </c>
      <c r="Y200">
        <v>8.75</v>
      </c>
      <c r="AA200">
        <v>0</v>
      </c>
      <c r="AB200">
        <v>69</v>
      </c>
      <c r="AC200" t="s">
        <v>47</v>
      </c>
    </row>
    <row r="201" spans="1:29" x14ac:dyDescent="0.25">
      <c r="A201" t="s">
        <v>1148</v>
      </c>
      <c r="B201" t="s">
        <v>1149</v>
      </c>
      <c r="C201" t="s">
        <v>33</v>
      </c>
      <c r="D201" t="s">
        <v>34</v>
      </c>
      <c r="E201" t="s">
        <v>29</v>
      </c>
      <c r="F201">
        <v>17</v>
      </c>
      <c r="G201">
        <v>12</v>
      </c>
      <c r="H201">
        <v>9</v>
      </c>
      <c r="I201">
        <v>5</v>
      </c>
      <c r="J201">
        <v>2</v>
      </c>
      <c r="K201">
        <v>2</v>
      </c>
      <c r="L201">
        <v>5</v>
      </c>
      <c r="M201">
        <v>5</v>
      </c>
      <c r="N201">
        <v>4</v>
      </c>
      <c r="O201">
        <v>4</v>
      </c>
      <c r="P201">
        <v>0</v>
      </c>
      <c r="Q201">
        <v>3</v>
      </c>
      <c r="R201">
        <v>135</v>
      </c>
      <c r="S201">
        <v>6</v>
      </c>
      <c r="V201">
        <v>68</v>
      </c>
      <c r="W201">
        <v>11</v>
      </c>
      <c r="X201">
        <v>6</v>
      </c>
      <c r="Y201">
        <v>1</v>
      </c>
      <c r="AA201">
        <v>12</v>
      </c>
      <c r="AB201">
        <v>0</v>
      </c>
      <c r="AC201" t="s">
        <v>38</v>
      </c>
    </row>
    <row r="202" spans="1:29" x14ac:dyDescent="0.25">
      <c r="A202" t="s">
        <v>1378</v>
      </c>
      <c r="B202" t="s">
        <v>1379</v>
      </c>
      <c r="C202" t="s">
        <v>33</v>
      </c>
      <c r="D202" t="s">
        <v>34</v>
      </c>
      <c r="E202" t="s">
        <v>34</v>
      </c>
      <c r="F202">
        <v>0</v>
      </c>
      <c r="G202">
        <v>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181.25</v>
      </c>
      <c r="S202">
        <v>0</v>
      </c>
      <c r="V202">
        <v>2</v>
      </c>
      <c r="W202">
        <v>1</v>
      </c>
      <c r="X202">
        <v>2</v>
      </c>
      <c r="Y202">
        <v>0</v>
      </c>
      <c r="AA202">
        <v>6</v>
      </c>
      <c r="AB202">
        <v>0</v>
      </c>
      <c r="AC202" t="s">
        <v>28</v>
      </c>
    </row>
    <row r="203" spans="1:29" x14ac:dyDescent="0.25">
      <c r="A203" t="s">
        <v>1524</v>
      </c>
      <c r="B203" t="s">
        <v>1525</v>
      </c>
      <c r="C203" t="s">
        <v>26</v>
      </c>
      <c r="D203" t="s">
        <v>27</v>
      </c>
      <c r="E203" t="s">
        <v>35</v>
      </c>
      <c r="F203">
        <v>370</v>
      </c>
      <c r="G203">
        <v>398</v>
      </c>
      <c r="H203">
        <v>521</v>
      </c>
      <c r="I203">
        <v>500</v>
      </c>
      <c r="J203">
        <v>423</v>
      </c>
      <c r="K203">
        <v>627</v>
      </c>
      <c r="L203">
        <v>3097</v>
      </c>
      <c r="M203">
        <v>98</v>
      </c>
      <c r="N203">
        <v>10</v>
      </c>
      <c r="O203">
        <v>80</v>
      </c>
      <c r="P203">
        <v>20</v>
      </c>
      <c r="Q203">
        <v>0</v>
      </c>
      <c r="R203">
        <v>1.38</v>
      </c>
      <c r="S203">
        <v>20</v>
      </c>
      <c r="V203">
        <v>6144</v>
      </c>
      <c r="W203">
        <v>11</v>
      </c>
      <c r="X203">
        <v>559</v>
      </c>
      <c r="Y203">
        <v>0.04</v>
      </c>
      <c r="AA203">
        <v>1657</v>
      </c>
      <c r="AB203">
        <v>0</v>
      </c>
      <c r="AC203" t="s">
        <v>28</v>
      </c>
    </row>
    <row r="204" spans="1:29" x14ac:dyDescent="0.25">
      <c r="A204" t="s">
        <v>1402</v>
      </c>
      <c r="B204" t="s">
        <v>1403</v>
      </c>
      <c r="C204" t="s">
        <v>33</v>
      </c>
      <c r="D204" t="s">
        <v>34</v>
      </c>
      <c r="E204" t="s">
        <v>34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7</v>
      </c>
      <c r="M204">
        <v>10</v>
      </c>
      <c r="N204">
        <v>8</v>
      </c>
      <c r="O204">
        <v>7</v>
      </c>
      <c r="P204">
        <v>1</v>
      </c>
      <c r="Q204">
        <v>3</v>
      </c>
      <c r="R204">
        <v>5.08</v>
      </c>
      <c r="S204">
        <v>25</v>
      </c>
      <c r="V204">
        <v>36</v>
      </c>
      <c r="W204">
        <v>6</v>
      </c>
      <c r="X204">
        <v>6</v>
      </c>
      <c r="Y204">
        <v>4.17</v>
      </c>
      <c r="AA204">
        <v>0</v>
      </c>
      <c r="AB204">
        <v>7</v>
      </c>
      <c r="AC204" t="s">
        <v>38</v>
      </c>
    </row>
    <row r="205" spans="1:29" x14ac:dyDescent="0.25">
      <c r="A205" t="s">
        <v>284</v>
      </c>
      <c r="B205" t="s">
        <v>285</v>
      </c>
      <c r="C205" t="s">
        <v>33</v>
      </c>
      <c r="D205" t="s">
        <v>34</v>
      </c>
      <c r="E205" t="s">
        <v>35</v>
      </c>
      <c r="F205">
        <v>1394</v>
      </c>
      <c r="G205">
        <v>1169</v>
      </c>
      <c r="H205">
        <v>1206</v>
      </c>
      <c r="I205">
        <v>1307</v>
      </c>
      <c r="J205">
        <v>981</v>
      </c>
      <c r="K205">
        <v>315</v>
      </c>
      <c r="L205">
        <v>220</v>
      </c>
      <c r="M205">
        <v>122</v>
      </c>
      <c r="N205">
        <v>139</v>
      </c>
      <c r="O205">
        <v>737</v>
      </c>
      <c r="P205">
        <v>830</v>
      </c>
      <c r="Q205">
        <v>1110</v>
      </c>
      <c r="R205">
        <v>1.31</v>
      </c>
      <c r="S205">
        <v>3797</v>
      </c>
      <c r="V205">
        <v>9530</v>
      </c>
      <c r="W205">
        <v>12</v>
      </c>
      <c r="X205">
        <v>794</v>
      </c>
      <c r="Y205">
        <v>4.78</v>
      </c>
      <c r="AA205">
        <v>0</v>
      </c>
      <c r="AB205">
        <v>1415</v>
      </c>
      <c r="AC205" t="s">
        <v>38</v>
      </c>
    </row>
    <row r="206" spans="1:29" x14ac:dyDescent="0.25">
      <c r="A206" t="s">
        <v>102</v>
      </c>
      <c r="B206" t="s">
        <v>103</v>
      </c>
      <c r="C206" t="s">
        <v>33</v>
      </c>
      <c r="D206" t="s">
        <v>34</v>
      </c>
      <c r="E206" t="s">
        <v>34</v>
      </c>
      <c r="F206">
        <v>554</v>
      </c>
      <c r="G206">
        <v>458</v>
      </c>
      <c r="H206">
        <v>480</v>
      </c>
      <c r="I206">
        <v>344</v>
      </c>
      <c r="J206">
        <v>421</v>
      </c>
      <c r="K206">
        <v>299</v>
      </c>
      <c r="L206">
        <v>145</v>
      </c>
      <c r="M206">
        <v>79</v>
      </c>
      <c r="N206">
        <v>50</v>
      </c>
      <c r="O206">
        <v>174</v>
      </c>
      <c r="P206">
        <v>183</v>
      </c>
      <c r="Q206">
        <v>21</v>
      </c>
      <c r="R206">
        <v>0.13</v>
      </c>
      <c r="S206">
        <v>495</v>
      </c>
      <c r="V206">
        <v>3208</v>
      </c>
      <c r="W206">
        <v>12</v>
      </c>
      <c r="X206">
        <v>267</v>
      </c>
      <c r="Y206">
        <v>1.85</v>
      </c>
      <c r="AA206">
        <v>306</v>
      </c>
      <c r="AB206">
        <v>0</v>
      </c>
      <c r="AC206" t="s">
        <v>38</v>
      </c>
    </row>
    <row r="207" spans="1:29" x14ac:dyDescent="0.25">
      <c r="A207" t="s">
        <v>492</v>
      </c>
      <c r="B207" t="s">
        <v>493</v>
      </c>
      <c r="C207" t="s">
        <v>33</v>
      </c>
      <c r="D207" t="s">
        <v>34</v>
      </c>
      <c r="E207" t="s">
        <v>29</v>
      </c>
      <c r="F207">
        <v>1656</v>
      </c>
      <c r="G207">
        <v>976</v>
      </c>
      <c r="H207">
        <v>569</v>
      </c>
      <c r="I207">
        <v>503</v>
      </c>
      <c r="J207">
        <v>1556</v>
      </c>
      <c r="K207">
        <v>2592</v>
      </c>
      <c r="L207">
        <v>1500</v>
      </c>
      <c r="M207">
        <v>657</v>
      </c>
      <c r="N207">
        <v>2614</v>
      </c>
      <c r="O207">
        <v>1085</v>
      </c>
      <c r="P207">
        <v>1893</v>
      </c>
      <c r="Q207">
        <v>1127</v>
      </c>
      <c r="R207">
        <v>0.26</v>
      </c>
      <c r="S207">
        <v>7864</v>
      </c>
      <c r="V207">
        <v>16728</v>
      </c>
      <c r="W207">
        <v>12</v>
      </c>
      <c r="X207">
        <v>1394</v>
      </c>
      <c r="Y207">
        <v>5.64</v>
      </c>
      <c r="AA207">
        <v>0</v>
      </c>
      <c r="AB207">
        <v>3682</v>
      </c>
      <c r="AC207" t="s">
        <v>38</v>
      </c>
    </row>
    <row r="208" spans="1:29" x14ac:dyDescent="0.25">
      <c r="A208" t="s">
        <v>532</v>
      </c>
      <c r="B208" t="s">
        <v>533</v>
      </c>
      <c r="C208" t="s">
        <v>33</v>
      </c>
      <c r="D208" t="s">
        <v>34</v>
      </c>
      <c r="E208" t="s">
        <v>34</v>
      </c>
      <c r="F208">
        <v>6</v>
      </c>
      <c r="G208">
        <v>1</v>
      </c>
      <c r="H208">
        <v>0</v>
      </c>
      <c r="I208">
        <v>0</v>
      </c>
      <c r="J208">
        <v>0</v>
      </c>
      <c r="K208">
        <v>12</v>
      </c>
      <c r="L208">
        <v>32</v>
      </c>
      <c r="M208">
        <v>0</v>
      </c>
      <c r="N208">
        <v>0</v>
      </c>
      <c r="O208">
        <v>0</v>
      </c>
      <c r="P208">
        <v>20</v>
      </c>
      <c r="Q208">
        <v>0</v>
      </c>
      <c r="R208">
        <v>9.3800000000000008</v>
      </c>
      <c r="S208">
        <v>41</v>
      </c>
      <c r="V208">
        <v>71</v>
      </c>
      <c r="W208">
        <v>5</v>
      </c>
      <c r="X208">
        <v>14</v>
      </c>
      <c r="Y208">
        <v>2.93</v>
      </c>
      <c r="AA208">
        <v>1</v>
      </c>
      <c r="AB208">
        <v>0</v>
      </c>
      <c r="AC208" t="s">
        <v>38</v>
      </c>
    </row>
    <row r="209" spans="1:29" x14ac:dyDescent="0.25">
      <c r="A209" t="s">
        <v>318</v>
      </c>
      <c r="B209" t="s">
        <v>319</v>
      </c>
      <c r="C209" t="s">
        <v>33</v>
      </c>
      <c r="D209" t="s">
        <v>34</v>
      </c>
      <c r="E209" t="s">
        <v>35</v>
      </c>
      <c r="F209">
        <v>39</v>
      </c>
      <c r="G209">
        <v>35</v>
      </c>
      <c r="H209">
        <v>8</v>
      </c>
      <c r="I209">
        <v>2</v>
      </c>
      <c r="J209">
        <v>3</v>
      </c>
      <c r="K209">
        <v>6</v>
      </c>
      <c r="L209">
        <v>17</v>
      </c>
      <c r="M209">
        <v>13</v>
      </c>
      <c r="N209">
        <v>5</v>
      </c>
      <c r="O209">
        <v>0</v>
      </c>
      <c r="P209">
        <v>0</v>
      </c>
      <c r="Q209">
        <v>5</v>
      </c>
      <c r="R209">
        <v>12.5</v>
      </c>
      <c r="S209">
        <v>84</v>
      </c>
      <c r="V209">
        <v>133</v>
      </c>
      <c r="W209">
        <v>10</v>
      </c>
      <c r="X209">
        <v>13</v>
      </c>
      <c r="Y209">
        <v>6.46</v>
      </c>
      <c r="AA209">
        <v>0</v>
      </c>
      <c r="AB209">
        <v>45</v>
      </c>
      <c r="AC209" t="s">
        <v>47</v>
      </c>
    </row>
    <row r="210" spans="1:29" x14ac:dyDescent="0.25">
      <c r="A210" t="s">
        <v>846</v>
      </c>
      <c r="B210" t="s">
        <v>847</v>
      </c>
      <c r="C210" t="s">
        <v>33</v>
      </c>
      <c r="D210" t="s">
        <v>34</v>
      </c>
      <c r="E210" t="s">
        <v>35</v>
      </c>
      <c r="F210">
        <v>0</v>
      </c>
      <c r="G210">
        <v>5</v>
      </c>
      <c r="H210">
        <v>8</v>
      </c>
      <c r="I210">
        <v>19</v>
      </c>
      <c r="J210">
        <v>28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5.35</v>
      </c>
      <c r="S210">
        <v>0</v>
      </c>
      <c r="V210">
        <v>60</v>
      </c>
      <c r="W210">
        <v>4</v>
      </c>
      <c r="X210">
        <v>15</v>
      </c>
      <c r="Y210">
        <v>0</v>
      </c>
      <c r="AA210">
        <v>45</v>
      </c>
      <c r="AB210">
        <v>0</v>
      </c>
      <c r="AC210" t="s">
        <v>28</v>
      </c>
    </row>
    <row r="211" spans="1:29" x14ac:dyDescent="0.25">
      <c r="A211" t="s">
        <v>522</v>
      </c>
      <c r="B211" t="s">
        <v>523</v>
      </c>
      <c r="C211" t="s">
        <v>33</v>
      </c>
      <c r="D211" t="s">
        <v>34</v>
      </c>
      <c r="E211" t="s">
        <v>35</v>
      </c>
      <c r="F211">
        <v>22</v>
      </c>
      <c r="G211">
        <v>14</v>
      </c>
      <c r="H211">
        <v>14</v>
      </c>
      <c r="I211">
        <v>5</v>
      </c>
      <c r="J211">
        <v>49</v>
      </c>
      <c r="K211">
        <v>81</v>
      </c>
      <c r="L211">
        <v>135</v>
      </c>
      <c r="M211">
        <v>161</v>
      </c>
      <c r="N211">
        <v>92</v>
      </c>
      <c r="O211">
        <v>293</v>
      </c>
      <c r="P211">
        <v>264</v>
      </c>
      <c r="Q211">
        <v>235</v>
      </c>
      <c r="R211">
        <v>5.4</v>
      </c>
      <c r="S211">
        <v>918</v>
      </c>
      <c r="V211">
        <v>1365</v>
      </c>
      <c r="W211">
        <v>12</v>
      </c>
      <c r="X211">
        <v>114</v>
      </c>
      <c r="Y211">
        <v>8.0500000000000007</v>
      </c>
      <c r="AA211">
        <v>0</v>
      </c>
      <c r="AB211">
        <v>576</v>
      </c>
      <c r="AC211" t="s">
        <v>47</v>
      </c>
    </row>
    <row r="212" spans="1:29" x14ac:dyDescent="0.25">
      <c r="A212" t="s">
        <v>1406</v>
      </c>
      <c r="B212" t="s">
        <v>1407</v>
      </c>
      <c r="C212" t="s">
        <v>33</v>
      </c>
      <c r="D212" t="s">
        <v>34</v>
      </c>
      <c r="E212" t="s">
        <v>34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5</v>
      </c>
      <c r="P212">
        <v>0</v>
      </c>
      <c r="Q212">
        <v>0</v>
      </c>
      <c r="R212">
        <v>11.25</v>
      </c>
      <c r="S212">
        <v>0</v>
      </c>
      <c r="V212">
        <v>5</v>
      </c>
      <c r="W212">
        <v>1</v>
      </c>
      <c r="X212">
        <v>5</v>
      </c>
      <c r="Y212">
        <v>0</v>
      </c>
      <c r="AA212">
        <v>15</v>
      </c>
      <c r="AB212">
        <v>0</v>
      </c>
      <c r="AC212" t="s">
        <v>28</v>
      </c>
    </row>
    <row r="213" spans="1:29" x14ac:dyDescent="0.25">
      <c r="A213" t="s">
        <v>1060</v>
      </c>
      <c r="B213" t="s">
        <v>1061</v>
      </c>
      <c r="C213" t="s">
        <v>33</v>
      </c>
      <c r="D213" t="s">
        <v>34</v>
      </c>
      <c r="E213" t="s">
        <v>35</v>
      </c>
      <c r="F213">
        <v>0</v>
      </c>
      <c r="G213">
        <v>4</v>
      </c>
      <c r="H213">
        <v>4</v>
      </c>
      <c r="I213">
        <v>3</v>
      </c>
      <c r="J213">
        <v>0</v>
      </c>
      <c r="K213">
        <v>1</v>
      </c>
      <c r="L213">
        <v>0</v>
      </c>
      <c r="M213">
        <v>3</v>
      </c>
      <c r="N213">
        <v>1</v>
      </c>
      <c r="O213">
        <v>1</v>
      </c>
      <c r="P213">
        <v>0</v>
      </c>
      <c r="Q213">
        <v>0</v>
      </c>
      <c r="R213">
        <v>25</v>
      </c>
      <c r="S213">
        <v>8</v>
      </c>
      <c r="V213">
        <v>17</v>
      </c>
      <c r="W213">
        <v>7</v>
      </c>
      <c r="X213">
        <v>2</v>
      </c>
      <c r="Y213">
        <v>4</v>
      </c>
      <c r="AA213">
        <v>0</v>
      </c>
      <c r="AB213">
        <v>2</v>
      </c>
      <c r="AC213" t="s">
        <v>38</v>
      </c>
    </row>
    <row r="214" spans="1:29" x14ac:dyDescent="0.25">
      <c r="A214" t="s">
        <v>1426</v>
      </c>
      <c r="B214" t="s">
        <v>1427</v>
      </c>
      <c r="C214" t="s">
        <v>33</v>
      </c>
      <c r="D214" t="s">
        <v>34</v>
      </c>
      <c r="E214" t="s">
        <v>35</v>
      </c>
      <c r="F214">
        <v>1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275</v>
      </c>
      <c r="S214">
        <v>0</v>
      </c>
      <c r="V214">
        <v>4</v>
      </c>
      <c r="W214">
        <v>4</v>
      </c>
      <c r="X214">
        <v>1</v>
      </c>
      <c r="Y214">
        <v>0</v>
      </c>
      <c r="AA214">
        <v>3</v>
      </c>
      <c r="AB214">
        <v>0</v>
      </c>
      <c r="AC214" t="s">
        <v>28</v>
      </c>
    </row>
    <row r="215" spans="1:29" x14ac:dyDescent="0.25">
      <c r="A215" t="s">
        <v>1428</v>
      </c>
      <c r="B215" t="s">
        <v>1429</v>
      </c>
      <c r="C215" t="s">
        <v>33</v>
      </c>
      <c r="D215" t="s">
        <v>34</v>
      </c>
      <c r="E215" t="s">
        <v>35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2</v>
      </c>
      <c r="R215">
        <v>437.5</v>
      </c>
      <c r="S215">
        <v>5</v>
      </c>
      <c r="V215">
        <v>3</v>
      </c>
      <c r="W215">
        <v>2</v>
      </c>
      <c r="X215">
        <v>2</v>
      </c>
      <c r="Y215">
        <v>2.5</v>
      </c>
      <c r="AA215">
        <v>1</v>
      </c>
      <c r="AB215">
        <v>0</v>
      </c>
      <c r="AC215" t="s">
        <v>38</v>
      </c>
    </row>
    <row r="216" spans="1:29" x14ac:dyDescent="0.25">
      <c r="A216" t="s">
        <v>1430</v>
      </c>
      <c r="B216" t="s">
        <v>1431</v>
      </c>
      <c r="C216" t="s">
        <v>33</v>
      </c>
      <c r="D216" t="s">
        <v>34</v>
      </c>
      <c r="E216" t="s">
        <v>35</v>
      </c>
      <c r="F216">
        <v>2</v>
      </c>
      <c r="G216">
        <v>0</v>
      </c>
      <c r="H216">
        <v>0</v>
      </c>
      <c r="I216">
        <v>3</v>
      </c>
      <c r="J216">
        <v>2</v>
      </c>
      <c r="K216">
        <v>1</v>
      </c>
      <c r="L216">
        <v>5</v>
      </c>
      <c r="M216">
        <v>0</v>
      </c>
      <c r="N216">
        <v>2</v>
      </c>
      <c r="O216">
        <v>0</v>
      </c>
      <c r="P216">
        <v>0</v>
      </c>
      <c r="Q216">
        <v>0</v>
      </c>
      <c r="R216">
        <v>379.69</v>
      </c>
      <c r="S216">
        <v>0</v>
      </c>
      <c r="V216">
        <v>15</v>
      </c>
      <c r="W216">
        <v>6</v>
      </c>
      <c r="X216">
        <v>3</v>
      </c>
      <c r="Y216">
        <v>0</v>
      </c>
      <c r="AA216">
        <v>9</v>
      </c>
      <c r="AB216">
        <v>0</v>
      </c>
      <c r="AC216" t="s">
        <v>28</v>
      </c>
    </row>
    <row r="217" spans="1:29" x14ac:dyDescent="0.25">
      <c r="A217" t="s">
        <v>844</v>
      </c>
      <c r="B217" t="s">
        <v>845</v>
      </c>
      <c r="C217" t="s">
        <v>33</v>
      </c>
      <c r="D217" t="s">
        <v>34</v>
      </c>
      <c r="E217" t="s">
        <v>35</v>
      </c>
      <c r="F217">
        <v>147</v>
      </c>
      <c r="G217">
        <v>57</v>
      </c>
      <c r="H217">
        <v>88</v>
      </c>
      <c r="I217">
        <v>59</v>
      </c>
      <c r="J217">
        <v>21</v>
      </c>
      <c r="K217">
        <v>18</v>
      </c>
      <c r="L217">
        <v>31</v>
      </c>
      <c r="M217">
        <v>42</v>
      </c>
      <c r="N217">
        <v>6</v>
      </c>
      <c r="O217">
        <v>27</v>
      </c>
      <c r="P217">
        <v>68</v>
      </c>
      <c r="Q217">
        <v>57</v>
      </c>
      <c r="R217">
        <v>5.4</v>
      </c>
      <c r="S217">
        <v>152</v>
      </c>
      <c r="V217">
        <v>621</v>
      </c>
      <c r="W217">
        <v>12</v>
      </c>
      <c r="X217">
        <v>52</v>
      </c>
      <c r="Y217">
        <v>2.92</v>
      </c>
      <c r="AA217">
        <v>4</v>
      </c>
      <c r="AB217">
        <v>0</v>
      </c>
      <c r="AC217" t="s">
        <v>38</v>
      </c>
    </row>
    <row r="218" spans="1:29" x14ac:dyDescent="0.25">
      <c r="A218" t="s">
        <v>70</v>
      </c>
      <c r="B218" t="s">
        <v>71</v>
      </c>
      <c r="C218" t="s">
        <v>33</v>
      </c>
      <c r="D218" t="s">
        <v>34</v>
      </c>
      <c r="E218" t="s">
        <v>34</v>
      </c>
      <c r="F218">
        <v>3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181.25</v>
      </c>
      <c r="S218">
        <v>0</v>
      </c>
      <c r="V218">
        <v>4</v>
      </c>
      <c r="W218">
        <v>2</v>
      </c>
      <c r="X218">
        <v>2</v>
      </c>
      <c r="Y218">
        <v>0</v>
      </c>
      <c r="AA218">
        <v>6</v>
      </c>
      <c r="AB218">
        <v>0</v>
      </c>
      <c r="AC218" t="s">
        <v>28</v>
      </c>
    </row>
    <row r="219" spans="1:29" x14ac:dyDescent="0.25">
      <c r="A219" t="s">
        <v>718</v>
      </c>
      <c r="B219" t="s">
        <v>719</v>
      </c>
      <c r="C219" t="s">
        <v>33</v>
      </c>
      <c r="D219" t="s">
        <v>34</v>
      </c>
      <c r="E219" t="s">
        <v>35</v>
      </c>
      <c r="F219">
        <v>20377</v>
      </c>
      <c r="G219">
        <v>5108</v>
      </c>
      <c r="H219">
        <v>3000</v>
      </c>
      <c r="I219">
        <v>4204</v>
      </c>
      <c r="J219">
        <v>566</v>
      </c>
      <c r="K219">
        <v>200</v>
      </c>
      <c r="L219">
        <v>1056</v>
      </c>
      <c r="M219">
        <v>276</v>
      </c>
      <c r="N219">
        <v>185</v>
      </c>
      <c r="O219">
        <v>4610</v>
      </c>
      <c r="P219">
        <v>465</v>
      </c>
      <c r="Q219">
        <v>10</v>
      </c>
      <c r="R219">
        <v>0.23</v>
      </c>
      <c r="S219">
        <v>3088</v>
      </c>
      <c r="V219">
        <v>40057</v>
      </c>
      <c r="W219">
        <v>12</v>
      </c>
      <c r="X219">
        <v>3338</v>
      </c>
      <c r="Y219">
        <v>0.93</v>
      </c>
      <c r="AA219">
        <v>6926</v>
      </c>
      <c r="AB219">
        <v>0</v>
      </c>
      <c r="AC219" t="s">
        <v>28</v>
      </c>
    </row>
    <row r="220" spans="1:29" x14ac:dyDescent="0.25">
      <c r="A220" t="s">
        <v>708</v>
      </c>
      <c r="B220" t="s">
        <v>709</v>
      </c>
      <c r="C220" t="s">
        <v>33</v>
      </c>
      <c r="D220" t="s">
        <v>34</v>
      </c>
      <c r="E220" t="s">
        <v>35</v>
      </c>
      <c r="F220">
        <v>9</v>
      </c>
      <c r="G220">
        <v>9</v>
      </c>
      <c r="H220">
        <v>2</v>
      </c>
      <c r="I220">
        <v>3</v>
      </c>
      <c r="J220">
        <v>6</v>
      </c>
      <c r="K220">
        <v>5</v>
      </c>
      <c r="L220">
        <v>3</v>
      </c>
      <c r="M220">
        <v>34</v>
      </c>
      <c r="N220">
        <v>16</v>
      </c>
      <c r="O220">
        <v>13</v>
      </c>
      <c r="P220">
        <v>11</v>
      </c>
      <c r="Q220">
        <v>0</v>
      </c>
      <c r="R220">
        <v>88.75</v>
      </c>
      <c r="S220">
        <v>2</v>
      </c>
      <c r="V220">
        <v>111</v>
      </c>
      <c r="W220">
        <v>11</v>
      </c>
      <c r="X220">
        <v>10</v>
      </c>
      <c r="Y220">
        <v>0.2</v>
      </c>
      <c r="AA220">
        <v>28</v>
      </c>
      <c r="AB220">
        <v>0</v>
      </c>
      <c r="AC220" t="s">
        <v>28</v>
      </c>
    </row>
    <row r="221" spans="1:29" x14ac:dyDescent="0.25">
      <c r="A221" t="s">
        <v>842</v>
      </c>
      <c r="B221" t="s">
        <v>843</v>
      </c>
      <c r="C221" t="s">
        <v>33</v>
      </c>
      <c r="D221" t="s">
        <v>34</v>
      </c>
      <c r="E221" t="s">
        <v>35</v>
      </c>
      <c r="F221">
        <v>11</v>
      </c>
      <c r="G221">
        <v>41</v>
      </c>
      <c r="H221">
        <v>17</v>
      </c>
      <c r="I221">
        <v>8</v>
      </c>
      <c r="J221">
        <v>32</v>
      </c>
      <c r="K221">
        <v>48</v>
      </c>
      <c r="L221">
        <v>117</v>
      </c>
      <c r="M221">
        <v>85</v>
      </c>
      <c r="N221">
        <v>22</v>
      </c>
      <c r="O221">
        <v>11</v>
      </c>
      <c r="P221">
        <v>26</v>
      </c>
      <c r="Q221">
        <v>6</v>
      </c>
      <c r="R221">
        <v>6.88</v>
      </c>
      <c r="S221">
        <v>23</v>
      </c>
      <c r="V221">
        <v>424</v>
      </c>
      <c r="W221">
        <v>12</v>
      </c>
      <c r="X221">
        <v>35</v>
      </c>
      <c r="Y221">
        <v>0.66</v>
      </c>
      <c r="AA221">
        <v>82</v>
      </c>
      <c r="AB221">
        <v>0</v>
      </c>
      <c r="AC221" t="s">
        <v>28</v>
      </c>
    </row>
    <row r="222" spans="1:29" x14ac:dyDescent="0.25">
      <c r="A222" t="s">
        <v>1360</v>
      </c>
      <c r="B222" t="s">
        <v>1361</v>
      </c>
      <c r="C222" t="s">
        <v>33</v>
      </c>
      <c r="D222" t="s">
        <v>34</v>
      </c>
      <c r="E222" t="s">
        <v>34</v>
      </c>
      <c r="F222">
        <v>0</v>
      </c>
      <c r="G222">
        <v>7</v>
      </c>
      <c r="H222">
        <v>2</v>
      </c>
      <c r="I222">
        <v>4</v>
      </c>
      <c r="J222">
        <v>1</v>
      </c>
      <c r="K222">
        <v>0</v>
      </c>
      <c r="L222">
        <v>4</v>
      </c>
      <c r="M222">
        <v>3</v>
      </c>
      <c r="N222">
        <v>1</v>
      </c>
      <c r="O222">
        <v>5</v>
      </c>
      <c r="P222">
        <v>0</v>
      </c>
      <c r="Q222">
        <v>2</v>
      </c>
      <c r="R222">
        <v>43.75</v>
      </c>
      <c r="S222">
        <v>21</v>
      </c>
      <c r="V222">
        <v>29</v>
      </c>
      <c r="W222">
        <v>9</v>
      </c>
      <c r="X222">
        <v>3</v>
      </c>
      <c r="Y222">
        <v>7</v>
      </c>
      <c r="AA222">
        <v>0</v>
      </c>
      <c r="AB222">
        <v>12</v>
      </c>
      <c r="AC222" t="s">
        <v>47</v>
      </c>
    </row>
    <row r="223" spans="1:29" x14ac:dyDescent="0.25">
      <c r="A223" t="s">
        <v>1354</v>
      </c>
      <c r="B223" t="s">
        <v>1355</v>
      </c>
      <c r="C223" t="s">
        <v>33</v>
      </c>
      <c r="D223" t="s">
        <v>34</v>
      </c>
      <c r="E223" t="s">
        <v>34</v>
      </c>
      <c r="F223">
        <v>0</v>
      </c>
      <c r="G223">
        <v>3</v>
      </c>
      <c r="H223">
        <v>2</v>
      </c>
      <c r="I223">
        <v>2</v>
      </c>
      <c r="J223">
        <v>1</v>
      </c>
      <c r="K223">
        <v>1</v>
      </c>
      <c r="L223">
        <v>1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812.5</v>
      </c>
      <c r="S223">
        <v>6</v>
      </c>
      <c r="V223">
        <v>12</v>
      </c>
      <c r="W223">
        <v>8</v>
      </c>
      <c r="X223">
        <v>2</v>
      </c>
      <c r="Y223">
        <v>3</v>
      </c>
      <c r="AA223">
        <v>0</v>
      </c>
      <c r="AB223">
        <v>1</v>
      </c>
      <c r="AC223" t="s">
        <v>38</v>
      </c>
    </row>
    <row r="224" spans="1:29" x14ac:dyDescent="0.25">
      <c r="A224" t="s">
        <v>490</v>
      </c>
      <c r="B224" t="s">
        <v>491</v>
      </c>
      <c r="C224" t="s">
        <v>33</v>
      </c>
      <c r="D224" t="s">
        <v>34</v>
      </c>
      <c r="E224" t="s">
        <v>29</v>
      </c>
      <c r="F224">
        <v>553</v>
      </c>
      <c r="G224">
        <v>256</v>
      </c>
      <c r="H224">
        <v>807</v>
      </c>
      <c r="I224">
        <v>3</v>
      </c>
      <c r="J224">
        <v>335</v>
      </c>
      <c r="K224">
        <v>511</v>
      </c>
      <c r="L224">
        <v>120</v>
      </c>
      <c r="M224">
        <v>364</v>
      </c>
      <c r="N224">
        <v>25</v>
      </c>
      <c r="O224">
        <v>120</v>
      </c>
      <c r="P224">
        <v>17</v>
      </c>
      <c r="Q224">
        <v>20</v>
      </c>
      <c r="R224">
        <v>0.5</v>
      </c>
      <c r="S224">
        <v>275</v>
      </c>
      <c r="V224">
        <v>3131</v>
      </c>
      <c r="W224">
        <v>12</v>
      </c>
      <c r="X224">
        <v>261</v>
      </c>
      <c r="Y224">
        <v>1.05</v>
      </c>
      <c r="AA224">
        <v>508</v>
      </c>
      <c r="AB224">
        <v>0</v>
      </c>
      <c r="AC224" t="s">
        <v>38</v>
      </c>
    </row>
    <row r="225" spans="1:29" x14ac:dyDescent="0.25">
      <c r="A225" t="s">
        <v>890</v>
      </c>
      <c r="B225" t="s">
        <v>891</v>
      </c>
      <c r="C225" t="s">
        <v>26</v>
      </c>
      <c r="D225" t="s">
        <v>27</v>
      </c>
      <c r="E225" t="s">
        <v>35</v>
      </c>
      <c r="F225">
        <v>170</v>
      </c>
      <c r="G225">
        <v>1531</v>
      </c>
      <c r="H225">
        <v>1376</v>
      </c>
      <c r="I225">
        <v>1243</v>
      </c>
      <c r="J225">
        <v>1325</v>
      </c>
      <c r="K225">
        <v>1067</v>
      </c>
      <c r="L225">
        <v>1316</v>
      </c>
      <c r="M225">
        <v>955</v>
      </c>
      <c r="N225">
        <v>892</v>
      </c>
      <c r="O225">
        <v>367</v>
      </c>
      <c r="P225">
        <v>347</v>
      </c>
      <c r="Q225">
        <v>66</v>
      </c>
      <c r="R225">
        <v>2.5</v>
      </c>
      <c r="S225">
        <v>916</v>
      </c>
      <c r="V225">
        <v>10655</v>
      </c>
      <c r="W225">
        <v>12</v>
      </c>
      <c r="X225">
        <v>888</v>
      </c>
      <c r="Y225">
        <v>1.03</v>
      </c>
      <c r="AA225">
        <v>1748</v>
      </c>
      <c r="AB225">
        <v>0</v>
      </c>
      <c r="AC225" t="s">
        <v>38</v>
      </c>
    </row>
    <row r="226" spans="1:29" x14ac:dyDescent="0.25">
      <c r="A226" t="s">
        <v>1396</v>
      </c>
      <c r="B226" t="s">
        <v>1397</v>
      </c>
      <c r="C226" t="s">
        <v>33</v>
      </c>
      <c r="D226" t="s">
        <v>34</v>
      </c>
      <c r="E226" t="s">
        <v>34</v>
      </c>
      <c r="F226">
        <v>0</v>
      </c>
      <c r="G226">
        <v>0</v>
      </c>
      <c r="H226">
        <v>0</v>
      </c>
      <c r="I226">
        <v>3</v>
      </c>
      <c r="J226">
        <v>0</v>
      </c>
      <c r="K226">
        <v>0</v>
      </c>
      <c r="L226">
        <v>3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23.75</v>
      </c>
      <c r="S226">
        <v>0</v>
      </c>
      <c r="V226">
        <v>6</v>
      </c>
      <c r="W226">
        <v>2</v>
      </c>
      <c r="X226">
        <v>3</v>
      </c>
      <c r="Y226">
        <v>0</v>
      </c>
      <c r="AA226">
        <v>9</v>
      </c>
      <c r="AB226">
        <v>0</v>
      </c>
      <c r="AC226" t="s">
        <v>28</v>
      </c>
    </row>
    <row r="227" spans="1:29" x14ac:dyDescent="0.25">
      <c r="A227" t="s">
        <v>306</v>
      </c>
      <c r="B227" t="s">
        <v>307</v>
      </c>
      <c r="C227" t="s">
        <v>33</v>
      </c>
      <c r="D227" t="s">
        <v>34</v>
      </c>
      <c r="E227" t="s">
        <v>34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61.25</v>
      </c>
      <c r="S227">
        <v>0</v>
      </c>
      <c r="V227">
        <v>1</v>
      </c>
      <c r="W227">
        <v>1</v>
      </c>
      <c r="X227">
        <v>1</v>
      </c>
      <c r="Y227">
        <v>0</v>
      </c>
      <c r="AA227">
        <v>3</v>
      </c>
      <c r="AB227">
        <v>0</v>
      </c>
      <c r="AC227" t="s">
        <v>28</v>
      </c>
    </row>
    <row r="228" spans="1:29" x14ac:dyDescent="0.25">
      <c r="A228" t="s">
        <v>322</v>
      </c>
      <c r="B228" t="s">
        <v>323</v>
      </c>
      <c r="C228" t="s">
        <v>33</v>
      </c>
      <c r="D228" t="s">
        <v>34</v>
      </c>
      <c r="E228" t="s">
        <v>34</v>
      </c>
      <c r="F228">
        <v>0</v>
      </c>
      <c r="G228">
        <v>7</v>
      </c>
      <c r="H228">
        <v>4</v>
      </c>
      <c r="I228">
        <v>4</v>
      </c>
      <c r="J228">
        <v>2</v>
      </c>
      <c r="K228">
        <v>1</v>
      </c>
      <c r="L228">
        <v>6</v>
      </c>
      <c r="M228">
        <v>0</v>
      </c>
      <c r="N228">
        <v>0</v>
      </c>
      <c r="O228">
        <v>1</v>
      </c>
      <c r="P228">
        <v>0</v>
      </c>
      <c r="Q228">
        <v>5</v>
      </c>
      <c r="R228">
        <v>10</v>
      </c>
      <c r="S228">
        <v>20</v>
      </c>
      <c r="V228">
        <v>30</v>
      </c>
      <c r="W228">
        <v>8</v>
      </c>
      <c r="X228">
        <v>4</v>
      </c>
      <c r="Y228">
        <v>5</v>
      </c>
      <c r="AA228">
        <v>0</v>
      </c>
      <c r="AB228">
        <v>8</v>
      </c>
      <c r="AC228" t="s">
        <v>38</v>
      </c>
    </row>
    <row r="229" spans="1:29" x14ac:dyDescent="0.25">
      <c r="A229" t="s">
        <v>1346</v>
      </c>
      <c r="B229" t="s">
        <v>1347</v>
      </c>
      <c r="C229" t="s">
        <v>33</v>
      </c>
      <c r="D229" t="s">
        <v>34</v>
      </c>
      <c r="E229" t="s">
        <v>34</v>
      </c>
      <c r="F229">
        <v>0</v>
      </c>
      <c r="G229">
        <v>154</v>
      </c>
      <c r="H229">
        <v>13</v>
      </c>
      <c r="I229">
        <v>2</v>
      </c>
      <c r="J229">
        <v>5</v>
      </c>
      <c r="K229">
        <v>1</v>
      </c>
      <c r="L229">
        <v>9</v>
      </c>
      <c r="M229">
        <v>55</v>
      </c>
      <c r="N229">
        <v>10</v>
      </c>
      <c r="O229">
        <v>44</v>
      </c>
      <c r="P229">
        <v>18</v>
      </c>
      <c r="Q229">
        <v>26</v>
      </c>
      <c r="R229">
        <v>8.01</v>
      </c>
      <c r="S229">
        <v>1293</v>
      </c>
      <c r="V229">
        <v>337</v>
      </c>
      <c r="W229">
        <v>11</v>
      </c>
      <c r="X229">
        <v>31</v>
      </c>
      <c r="Y229">
        <v>41.71</v>
      </c>
      <c r="AA229">
        <v>0</v>
      </c>
      <c r="AB229">
        <v>1200</v>
      </c>
      <c r="AC229" t="s">
        <v>47</v>
      </c>
    </row>
    <row r="230" spans="1:29" x14ac:dyDescent="0.25">
      <c r="A230" t="s">
        <v>1208</v>
      </c>
      <c r="B230" t="s">
        <v>1209</v>
      </c>
      <c r="C230" t="s">
        <v>33</v>
      </c>
      <c r="D230" t="s">
        <v>34</v>
      </c>
      <c r="E230" t="s">
        <v>34</v>
      </c>
      <c r="F230">
        <v>0</v>
      </c>
      <c r="G230">
        <v>450</v>
      </c>
      <c r="H230">
        <v>285</v>
      </c>
      <c r="I230">
        <v>250</v>
      </c>
      <c r="J230">
        <v>10</v>
      </c>
      <c r="K230">
        <v>145</v>
      </c>
      <c r="L230">
        <v>20</v>
      </c>
      <c r="M230">
        <v>250</v>
      </c>
      <c r="N230">
        <v>10</v>
      </c>
      <c r="O230">
        <v>270</v>
      </c>
      <c r="P230">
        <v>0</v>
      </c>
      <c r="Q230">
        <v>180</v>
      </c>
      <c r="R230">
        <v>2.5</v>
      </c>
      <c r="S230">
        <v>1130</v>
      </c>
      <c r="V230">
        <v>1870</v>
      </c>
      <c r="W230">
        <v>10</v>
      </c>
      <c r="X230">
        <v>187</v>
      </c>
      <c r="Y230">
        <v>6.04</v>
      </c>
      <c r="AA230">
        <v>0</v>
      </c>
      <c r="AB230">
        <v>569</v>
      </c>
      <c r="AC230" t="s">
        <v>47</v>
      </c>
    </row>
    <row r="231" spans="1:29" x14ac:dyDescent="0.25">
      <c r="A231" t="s">
        <v>668</v>
      </c>
      <c r="B231" t="s">
        <v>669</v>
      </c>
      <c r="C231" t="s">
        <v>33</v>
      </c>
      <c r="D231" t="s">
        <v>34</v>
      </c>
      <c r="E231" t="s">
        <v>34</v>
      </c>
      <c r="F231">
        <v>0</v>
      </c>
      <c r="G231">
        <v>0</v>
      </c>
      <c r="H231">
        <v>0</v>
      </c>
      <c r="I231">
        <v>0</v>
      </c>
      <c r="J231">
        <v>20</v>
      </c>
      <c r="K231">
        <v>152</v>
      </c>
      <c r="L231">
        <v>50</v>
      </c>
      <c r="M231">
        <v>3</v>
      </c>
      <c r="N231">
        <v>7</v>
      </c>
      <c r="O231">
        <v>35</v>
      </c>
      <c r="P231">
        <v>18</v>
      </c>
      <c r="Q231">
        <v>38</v>
      </c>
      <c r="R231">
        <v>1.07</v>
      </c>
      <c r="S231">
        <v>77</v>
      </c>
      <c r="V231">
        <v>323</v>
      </c>
      <c r="W231">
        <v>8</v>
      </c>
      <c r="X231">
        <v>40</v>
      </c>
      <c r="Y231">
        <v>1.93</v>
      </c>
      <c r="AA231">
        <v>43</v>
      </c>
      <c r="AB231">
        <v>0</v>
      </c>
      <c r="AC231" t="s">
        <v>38</v>
      </c>
    </row>
    <row r="232" spans="1:29" x14ac:dyDescent="0.25">
      <c r="A232" t="s">
        <v>600</v>
      </c>
      <c r="B232" t="s">
        <v>601</v>
      </c>
      <c r="C232" t="s">
        <v>33</v>
      </c>
      <c r="D232" t="s">
        <v>34</v>
      </c>
      <c r="E232" t="s">
        <v>35</v>
      </c>
      <c r="F232">
        <v>0</v>
      </c>
      <c r="G232">
        <v>0</v>
      </c>
      <c r="H232">
        <v>0</v>
      </c>
      <c r="I232">
        <v>0</v>
      </c>
      <c r="J232">
        <v>30</v>
      </c>
      <c r="K232">
        <v>90</v>
      </c>
      <c r="L232">
        <v>45</v>
      </c>
      <c r="M232">
        <v>35</v>
      </c>
      <c r="N232">
        <v>90</v>
      </c>
      <c r="O232">
        <v>15</v>
      </c>
      <c r="P232">
        <v>24</v>
      </c>
      <c r="Q232">
        <v>67</v>
      </c>
      <c r="R232">
        <v>0.75</v>
      </c>
      <c r="S232">
        <v>104</v>
      </c>
      <c r="V232">
        <v>396</v>
      </c>
      <c r="W232">
        <v>8</v>
      </c>
      <c r="X232">
        <v>50</v>
      </c>
      <c r="Y232">
        <v>2.08</v>
      </c>
      <c r="AA232">
        <v>46</v>
      </c>
      <c r="AB232">
        <v>0</v>
      </c>
      <c r="AC232" t="s">
        <v>38</v>
      </c>
    </row>
    <row r="233" spans="1:29" x14ac:dyDescent="0.25">
      <c r="A233" t="s">
        <v>1144</v>
      </c>
      <c r="B233" t="s">
        <v>1145</v>
      </c>
      <c r="C233" t="s">
        <v>33</v>
      </c>
      <c r="D233" t="s">
        <v>34</v>
      </c>
      <c r="E233" t="s">
        <v>29</v>
      </c>
      <c r="F233">
        <v>210</v>
      </c>
      <c r="G233">
        <v>66</v>
      </c>
      <c r="H233">
        <v>20</v>
      </c>
      <c r="I233">
        <v>10</v>
      </c>
      <c r="J233">
        <v>11</v>
      </c>
      <c r="K233">
        <v>101</v>
      </c>
      <c r="L233">
        <v>49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2.25</v>
      </c>
      <c r="S233">
        <v>0</v>
      </c>
      <c r="V233">
        <v>467</v>
      </c>
      <c r="W233">
        <v>7</v>
      </c>
      <c r="X233">
        <v>67</v>
      </c>
      <c r="Y233">
        <v>0</v>
      </c>
      <c r="AA233">
        <v>201</v>
      </c>
      <c r="AB233">
        <v>0</v>
      </c>
      <c r="AC233" t="s">
        <v>28</v>
      </c>
    </row>
    <row r="234" spans="1:29" x14ac:dyDescent="0.25">
      <c r="A234" t="s">
        <v>1388</v>
      </c>
      <c r="B234" t="s">
        <v>1389</v>
      </c>
      <c r="C234" t="s">
        <v>33</v>
      </c>
      <c r="D234" t="s">
        <v>34</v>
      </c>
      <c r="E234" t="s">
        <v>34</v>
      </c>
      <c r="F234">
        <v>4</v>
      </c>
      <c r="G234">
        <v>0</v>
      </c>
      <c r="H234">
        <v>0</v>
      </c>
      <c r="I234">
        <v>2</v>
      </c>
      <c r="J234">
        <v>3</v>
      </c>
      <c r="K234">
        <v>0</v>
      </c>
      <c r="L234">
        <v>4</v>
      </c>
      <c r="M234">
        <v>0</v>
      </c>
      <c r="N234">
        <v>2</v>
      </c>
      <c r="O234">
        <v>1</v>
      </c>
      <c r="P234">
        <v>2</v>
      </c>
      <c r="Q234">
        <v>2</v>
      </c>
      <c r="R234">
        <v>750</v>
      </c>
      <c r="S234">
        <v>5</v>
      </c>
      <c r="V234">
        <v>20</v>
      </c>
      <c r="W234">
        <v>8</v>
      </c>
      <c r="X234">
        <v>3</v>
      </c>
      <c r="Y234">
        <v>1.67</v>
      </c>
      <c r="AA234">
        <v>4</v>
      </c>
      <c r="AB234">
        <v>0</v>
      </c>
      <c r="AC234" t="s">
        <v>38</v>
      </c>
    </row>
    <row r="235" spans="1:29" x14ac:dyDescent="0.25">
      <c r="A235" t="s">
        <v>1178</v>
      </c>
      <c r="B235" t="s">
        <v>1179</v>
      </c>
      <c r="C235" t="s">
        <v>33</v>
      </c>
      <c r="D235" t="s">
        <v>34</v>
      </c>
      <c r="E235" t="s">
        <v>34</v>
      </c>
      <c r="F235">
        <v>0</v>
      </c>
      <c r="G235">
        <v>0</v>
      </c>
      <c r="H235">
        <v>0</v>
      </c>
      <c r="I235">
        <v>2</v>
      </c>
      <c r="J235">
        <v>1</v>
      </c>
      <c r="K235">
        <v>0</v>
      </c>
      <c r="L235">
        <v>3</v>
      </c>
      <c r="M235">
        <v>0</v>
      </c>
      <c r="N235">
        <v>2</v>
      </c>
      <c r="O235">
        <v>0</v>
      </c>
      <c r="P235">
        <v>2</v>
      </c>
      <c r="Q235">
        <v>2</v>
      </c>
      <c r="R235">
        <v>437.5</v>
      </c>
      <c r="S235">
        <v>4</v>
      </c>
      <c r="V235">
        <v>12</v>
      </c>
      <c r="W235">
        <v>6</v>
      </c>
      <c r="X235">
        <v>2</v>
      </c>
      <c r="Y235">
        <v>2</v>
      </c>
      <c r="AA235">
        <v>2</v>
      </c>
      <c r="AB235">
        <v>0</v>
      </c>
      <c r="AC235" t="s">
        <v>38</v>
      </c>
    </row>
    <row r="236" spans="1:29" x14ac:dyDescent="0.25">
      <c r="A236" t="s">
        <v>84</v>
      </c>
      <c r="B236" t="s">
        <v>85</v>
      </c>
      <c r="C236" t="s">
        <v>33</v>
      </c>
      <c r="D236" t="s">
        <v>34</v>
      </c>
      <c r="E236" t="s">
        <v>34</v>
      </c>
      <c r="F236">
        <v>0</v>
      </c>
      <c r="G236">
        <v>0</v>
      </c>
      <c r="H236">
        <v>0</v>
      </c>
      <c r="I236">
        <v>0</v>
      </c>
      <c r="J236">
        <v>29</v>
      </c>
      <c r="K236">
        <v>19</v>
      </c>
      <c r="L236">
        <v>20</v>
      </c>
      <c r="M236">
        <v>11</v>
      </c>
      <c r="N236">
        <v>2</v>
      </c>
      <c r="O236">
        <v>9</v>
      </c>
      <c r="P236">
        <v>3</v>
      </c>
      <c r="Q236">
        <v>2</v>
      </c>
      <c r="R236">
        <v>62.5</v>
      </c>
      <c r="S236">
        <v>27</v>
      </c>
      <c r="V236">
        <v>95</v>
      </c>
      <c r="W236">
        <v>8</v>
      </c>
      <c r="X236">
        <v>12</v>
      </c>
      <c r="Y236">
        <v>2.25</v>
      </c>
      <c r="AA236">
        <v>9</v>
      </c>
      <c r="AB236">
        <v>0</v>
      </c>
      <c r="AC236" t="s">
        <v>38</v>
      </c>
    </row>
    <row r="237" spans="1:29" x14ac:dyDescent="0.25">
      <c r="A237" t="s">
        <v>1446</v>
      </c>
      <c r="B237" t="s">
        <v>1447</v>
      </c>
      <c r="C237" t="s">
        <v>26</v>
      </c>
      <c r="D237" t="s">
        <v>27</v>
      </c>
      <c r="E237" t="s">
        <v>29</v>
      </c>
      <c r="F237">
        <v>0</v>
      </c>
      <c r="G237">
        <v>0</v>
      </c>
      <c r="H237">
        <v>0</v>
      </c>
      <c r="I237">
        <v>5</v>
      </c>
      <c r="J237">
        <v>19</v>
      </c>
      <c r="K237">
        <v>0</v>
      </c>
      <c r="L237">
        <v>2</v>
      </c>
      <c r="M237">
        <v>0</v>
      </c>
      <c r="N237">
        <v>5</v>
      </c>
      <c r="O237">
        <v>4</v>
      </c>
      <c r="P237">
        <v>1</v>
      </c>
      <c r="Q237">
        <v>0</v>
      </c>
      <c r="R237">
        <v>49.2</v>
      </c>
      <c r="S237">
        <v>24</v>
      </c>
      <c r="V237">
        <v>36</v>
      </c>
      <c r="W237">
        <v>6</v>
      </c>
      <c r="X237">
        <v>6</v>
      </c>
      <c r="Y237">
        <v>4</v>
      </c>
      <c r="AA237">
        <v>0</v>
      </c>
      <c r="AB237">
        <v>6</v>
      </c>
      <c r="AC237" t="s">
        <v>38</v>
      </c>
    </row>
    <row r="238" spans="1:29" x14ac:dyDescent="0.25">
      <c r="A238" t="s">
        <v>1078</v>
      </c>
      <c r="B238" t="s">
        <v>1079</v>
      </c>
      <c r="C238" t="s">
        <v>33</v>
      </c>
      <c r="D238" t="s">
        <v>34</v>
      </c>
      <c r="E238" t="s">
        <v>34</v>
      </c>
      <c r="F238">
        <v>1</v>
      </c>
      <c r="G238">
        <v>1</v>
      </c>
      <c r="H238">
        <v>0</v>
      </c>
      <c r="I238">
        <v>1</v>
      </c>
      <c r="J238">
        <v>0</v>
      </c>
      <c r="K238">
        <v>1</v>
      </c>
      <c r="L238">
        <v>2</v>
      </c>
      <c r="M238">
        <v>2</v>
      </c>
      <c r="N238">
        <v>0</v>
      </c>
      <c r="O238">
        <v>0</v>
      </c>
      <c r="P238">
        <v>2</v>
      </c>
      <c r="Q238">
        <v>0</v>
      </c>
      <c r="R238">
        <v>879.8</v>
      </c>
      <c r="S238">
        <v>9</v>
      </c>
      <c r="V238">
        <v>10</v>
      </c>
      <c r="W238">
        <v>7</v>
      </c>
      <c r="X238">
        <v>1</v>
      </c>
      <c r="Y238">
        <v>9</v>
      </c>
      <c r="AA238">
        <v>0</v>
      </c>
      <c r="AB238">
        <v>6</v>
      </c>
      <c r="AC238" t="s">
        <v>47</v>
      </c>
    </row>
    <row r="239" spans="1:29" x14ac:dyDescent="0.25">
      <c r="A239" t="s">
        <v>1332</v>
      </c>
      <c r="B239" t="s">
        <v>1333</v>
      </c>
      <c r="C239" t="s">
        <v>33</v>
      </c>
      <c r="D239" t="s">
        <v>34</v>
      </c>
      <c r="E239" t="s">
        <v>34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4</v>
      </c>
      <c r="M239">
        <v>8</v>
      </c>
      <c r="N239">
        <v>5</v>
      </c>
      <c r="O239">
        <v>8</v>
      </c>
      <c r="P239">
        <v>8</v>
      </c>
      <c r="Q239">
        <v>2</v>
      </c>
      <c r="R239">
        <v>7.63</v>
      </c>
      <c r="S239">
        <v>3</v>
      </c>
      <c r="V239">
        <v>37</v>
      </c>
      <c r="W239">
        <v>8</v>
      </c>
      <c r="X239">
        <v>5</v>
      </c>
      <c r="Y239">
        <v>0.6</v>
      </c>
      <c r="AA239">
        <v>12</v>
      </c>
      <c r="AB239">
        <v>0</v>
      </c>
      <c r="AC239" t="s">
        <v>28</v>
      </c>
    </row>
    <row r="240" spans="1:29" x14ac:dyDescent="0.25">
      <c r="A240" t="s">
        <v>1296</v>
      </c>
      <c r="B240" t="s">
        <v>1297</v>
      </c>
      <c r="C240" t="s">
        <v>33</v>
      </c>
      <c r="D240" t="s">
        <v>34</v>
      </c>
      <c r="E240" t="s">
        <v>34</v>
      </c>
      <c r="F240">
        <v>6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8.1300000000000008</v>
      </c>
      <c r="S240">
        <v>0</v>
      </c>
      <c r="V240">
        <v>6</v>
      </c>
      <c r="W240">
        <v>1</v>
      </c>
      <c r="X240">
        <v>6</v>
      </c>
      <c r="Y240">
        <v>0</v>
      </c>
      <c r="AA240">
        <v>18</v>
      </c>
      <c r="AB240">
        <v>0</v>
      </c>
      <c r="AC240" t="s">
        <v>28</v>
      </c>
    </row>
    <row r="241" spans="1:29" x14ac:dyDescent="0.25">
      <c r="A241" t="s">
        <v>1298</v>
      </c>
      <c r="B241" t="s">
        <v>1299</v>
      </c>
      <c r="C241" t="s">
        <v>33</v>
      </c>
      <c r="D241" t="s">
        <v>34</v>
      </c>
      <c r="E241" t="s">
        <v>34</v>
      </c>
      <c r="F241">
        <v>28</v>
      </c>
      <c r="G241">
        <v>32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8.1300000000000008</v>
      </c>
      <c r="S241">
        <v>0</v>
      </c>
      <c r="V241">
        <v>60</v>
      </c>
      <c r="W241">
        <v>2</v>
      </c>
      <c r="X241">
        <v>30</v>
      </c>
      <c r="Y241">
        <v>0</v>
      </c>
      <c r="AA241">
        <v>90</v>
      </c>
      <c r="AB241">
        <v>0</v>
      </c>
      <c r="AC241" t="s">
        <v>28</v>
      </c>
    </row>
    <row r="242" spans="1:29" x14ac:dyDescent="0.25">
      <c r="A242" t="s">
        <v>388</v>
      </c>
      <c r="B242" t="s">
        <v>389</v>
      </c>
      <c r="C242" t="s">
        <v>33</v>
      </c>
      <c r="D242" t="s">
        <v>34</v>
      </c>
      <c r="E242" t="s">
        <v>35</v>
      </c>
      <c r="F242">
        <v>8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187.5</v>
      </c>
      <c r="S242">
        <v>2</v>
      </c>
      <c r="V242">
        <v>9</v>
      </c>
      <c r="W242">
        <v>2</v>
      </c>
      <c r="X242">
        <v>5</v>
      </c>
      <c r="Y242">
        <v>0.4</v>
      </c>
      <c r="AA242">
        <v>13</v>
      </c>
      <c r="AB242">
        <v>0</v>
      </c>
      <c r="AC242" t="s">
        <v>28</v>
      </c>
    </row>
    <row r="243" spans="1:29" x14ac:dyDescent="0.25">
      <c r="A243" t="s">
        <v>382</v>
      </c>
      <c r="B243" t="s">
        <v>383</v>
      </c>
      <c r="C243" t="s">
        <v>33</v>
      </c>
      <c r="D243" t="s">
        <v>34</v>
      </c>
      <c r="E243" t="s">
        <v>35</v>
      </c>
      <c r="F243">
        <v>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115</v>
      </c>
      <c r="S243">
        <v>0</v>
      </c>
      <c r="V243">
        <v>9</v>
      </c>
      <c r="W243">
        <v>2</v>
      </c>
      <c r="X243">
        <v>5</v>
      </c>
      <c r="Y243">
        <v>0</v>
      </c>
      <c r="AA243">
        <v>15</v>
      </c>
      <c r="AB243">
        <v>0</v>
      </c>
      <c r="AC243" t="s">
        <v>28</v>
      </c>
    </row>
    <row r="244" spans="1:29" x14ac:dyDescent="0.25">
      <c r="A244" t="s">
        <v>972</v>
      </c>
      <c r="B244" t="s">
        <v>973</v>
      </c>
      <c r="C244" t="s">
        <v>33</v>
      </c>
      <c r="D244" t="s">
        <v>34</v>
      </c>
      <c r="E244" t="s">
        <v>35</v>
      </c>
      <c r="F244">
        <v>0</v>
      </c>
      <c r="G244">
        <v>5</v>
      </c>
      <c r="H244">
        <v>10</v>
      </c>
      <c r="I244">
        <v>6</v>
      </c>
      <c r="J244">
        <v>0</v>
      </c>
      <c r="K244">
        <v>2</v>
      </c>
      <c r="L244">
        <v>5</v>
      </c>
      <c r="M244">
        <v>1</v>
      </c>
      <c r="N244">
        <v>1</v>
      </c>
      <c r="O244">
        <v>3</v>
      </c>
      <c r="P244">
        <v>2</v>
      </c>
      <c r="Q244">
        <v>4</v>
      </c>
      <c r="R244">
        <v>16.25</v>
      </c>
      <c r="S244">
        <v>11</v>
      </c>
      <c r="V244">
        <v>39</v>
      </c>
      <c r="W244">
        <v>10</v>
      </c>
      <c r="X244">
        <v>4</v>
      </c>
      <c r="Y244">
        <v>2.75</v>
      </c>
      <c r="AA244">
        <v>1</v>
      </c>
      <c r="AB244">
        <v>0</v>
      </c>
      <c r="AC244" t="s">
        <v>38</v>
      </c>
    </row>
    <row r="245" spans="1:29" x14ac:dyDescent="0.25">
      <c r="A245" t="s">
        <v>782</v>
      </c>
      <c r="B245" t="s">
        <v>783</v>
      </c>
      <c r="C245" t="s">
        <v>33</v>
      </c>
      <c r="D245" t="s">
        <v>34</v>
      </c>
      <c r="E245" t="s">
        <v>34</v>
      </c>
      <c r="F245">
        <v>2</v>
      </c>
      <c r="G245">
        <v>7</v>
      </c>
      <c r="H245">
        <v>3</v>
      </c>
      <c r="I245">
        <v>4</v>
      </c>
      <c r="J245">
        <v>2</v>
      </c>
      <c r="K245">
        <v>6</v>
      </c>
      <c r="L245">
        <v>7</v>
      </c>
      <c r="M245">
        <v>2</v>
      </c>
      <c r="N245">
        <v>4</v>
      </c>
      <c r="O245">
        <v>2</v>
      </c>
      <c r="P245">
        <v>3</v>
      </c>
      <c r="Q245">
        <v>1</v>
      </c>
      <c r="R245">
        <v>375</v>
      </c>
      <c r="S245">
        <v>7</v>
      </c>
      <c r="V245">
        <v>43</v>
      </c>
      <c r="W245">
        <v>12</v>
      </c>
      <c r="X245">
        <v>4</v>
      </c>
      <c r="Y245">
        <v>1.75</v>
      </c>
      <c r="AA245">
        <v>5</v>
      </c>
      <c r="AB245">
        <v>0</v>
      </c>
      <c r="AC245" t="s">
        <v>38</v>
      </c>
    </row>
    <row r="246" spans="1:29" x14ac:dyDescent="0.25">
      <c r="A246" t="s">
        <v>406</v>
      </c>
      <c r="B246" t="s">
        <v>407</v>
      </c>
      <c r="C246" t="s">
        <v>33</v>
      </c>
      <c r="D246" t="s">
        <v>34</v>
      </c>
      <c r="E246" t="s">
        <v>34</v>
      </c>
      <c r="F246">
        <v>30</v>
      </c>
      <c r="G246">
        <v>150</v>
      </c>
      <c r="H246">
        <v>290</v>
      </c>
      <c r="I246">
        <v>450</v>
      </c>
      <c r="J246">
        <v>550</v>
      </c>
      <c r="K246">
        <v>0</v>
      </c>
      <c r="L246">
        <v>20</v>
      </c>
      <c r="M246">
        <v>30</v>
      </c>
      <c r="N246">
        <v>0</v>
      </c>
      <c r="O246">
        <v>0</v>
      </c>
      <c r="P246">
        <v>0</v>
      </c>
      <c r="Q246">
        <v>0</v>
      </c>
      <c r="R246">
        <v>0.43</v>
      </c>
      <c r="S246">
        <v>210</v>
      </c>
      <c r="V246">
        <v>1520</v>
      </c>
      <c r="W246">
        <v>7</v>
      </c>
      <c r="X246">
        <v>217</v>
      </c>
      <c r="Y246">
        <v>0.97</v>
      </c>
      <c r="AA246">
        <v>441</v>
      </c>
      <c r="AB246">
        <v>0</v>
      </c>
      <c r="AC246" t="s">
        <v>28</v>
      </c>
    </row>
    <row r="247" spans="1:29" x14ac:dyDescent="0.25">
      <c r="A247" t="s">
        <v>1097</v>
      </c>
      <c r="B247" t="s">
        <v>1098</v>
      </c>
      <c r="C247" t="s">
        <v>33</v>
      </c>
      <c r="D247" t="s">
        <v>34</v>
      </c>
      <c r="E247" t="s">
        <v>34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6.25</v>
      </c>
      <c r="S247">
        <v>0</v>
      </c>
      <c r="V247">
        <v>2</v>
      </c>
      <c r="W247">
        <v>2</v>
      </c>
      <c r="X247">
        <v>1</v>
      </c>
      <c r="Y247">
        <v>0</v>
      </c>
      <c r="AA247">
        <v>3</v>
      </c>
      <c r="AB247">
        <v>0</v>
      </c>
      <c r="AC247" t="s">
        <v>28</v>
      </c>
    </row>
    <row r="248" spans="1:29" x14ac:dyDescent="0.25">
      <c r="A248" t="s">
        <v>474</v>
      </c>
      <c r="B248" t="s">
        <v>475</v>
      </c>
      <c r="C248" t="s">
        <v>33</v>
      </c>
      <c r="D248" t="s">
        <v>34</v>
      </c>
      <c r="E248" t="s">
        <v>34</v>
      </c>
      <c r="F248">
        <v>22</v>
      </c>
      <c r="G248">
        <v>27</v>
      </c>
      <c r="H248">
        <v>22</v>
      </c>
      <c r="I248">
        <v>1</v>
      </c>
      <c r="J248">
        <v>0</v>
      </c>
      <c r="K248">
        <v>6</v>
      </c>
      <c r="L248">
        <v>10</v>
      </c>
      <c r="M248">
        <v>0</v>
      </c>
      <c r="N248">
        <v>0</v>
      </c>
      <c r="O248">
        <v>2</v>
      </c>
      <c r="P248">
        <v>11</v>
      </c>
      <c r="Q248">
        <v>0</v>
      </c>
      <c r="R248">
        <v>6.4</v>
      </c>
      <c r="S248">
        <v>1</v>
      </c>
      <c r="V248">
        <v>101</v>
      </c>
      <c r="W248">
        <v>8</v>
      </c>
      <c r="X248">
        <v>13</v>
      </c>
      <c r="Y248">
        <v>0.08</v>
      </c>
      <c r="AA248">
        <v>38</v>
      </c>
      <c r="AB248">
        <v>0</v>
      </c>
      <c r="AC248" t="s">
        <v>28</v>
      </c>
    </row>
    <row r="249" spans="1:29" x14ac:dyDescent="0.25">
      <c r="A249" t="s">
        <v>1424</v>
      </c>
      <c r="B249" t="s">
        <v>1425</v>
      </c>
      <c r="C249" t="s">
        <v>33</v>
      </c>
      <c r="D249" t="s">
        <v>34</v>
      </c>
      <c r="E249" t="s">
        <v>34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14</v>
      </c>
      <c r="L249">
        <v>27</v>
      </c>
      <c r="M249">
        <v>18</v>
      </c>
      <c r="N249">
        <v>0</v>
      </c>
      <c r="O249">
        <v>10</v>
      </c>
      <c r="P249">
        <v>4</v>
      </c>
      <c r="Q249">
        <v>8</v>
      </c>
      <c r="R249">
        <v>46.3</v>
      </c>
      <c r="S249">
        <v>44</v>
      </c>
      <c r="V249">
        <v>81</v>
      </c>
      <c r="W249">
        <v>6</v>
      </c>
      <c r="X249">
        <v>14</v>
      </c>
      <c r="Y249">
        <v>3.14</v>
      </c>
      <c r="AA249">
        <v>0</v>
      </c>
      <c r="AB249">
        <v>2</v>
      </c>
      <c r="AC249" t="s">
        <v>38</v>
      </c>
    </row>
    <row r="250" spans="1:29" x14ac:dyDescent="0.25">
      <c r="A250" t="s">
        <v>384</v>
      </c>
      <c r="B250" t="s">
        <v>385</v>
      </c>
      <c r="C250" t="s">
        <v>33</v>
      </c>
      <c r="D250" t="s">
        <v>34</v>
      </c>
      <c r="E250" t="s">
        <v>35</v>
      </c>
      <c r="F250">
        <v>6</v>
      </c>
      <c r="G250">
        <v>0</v>
      </c>
      <c r="H250">
        <v>2</v>
      </c>
      <c r="I250">
        <v>0</v>
      </c>
      <c r="J250">
        <v>4</v>
      </c>
      <c r="K250">
        <v>0</v>
      </c>
      <c r="L250">
        <v>3</v>
      </c>
      <c r="M250">
        <v>2</v>
      </c>
      <c r="N250">
        <v>2</v>
      </c>
      <c r="O250">
        <v>0</v>
      </c>
      <c r="P250">
        <v>2</v>
      </c>
      <c r="Q250">
        <v>0</v>
      </c>
      <c r="R250">
        <v>2062.5</v>
      </c>
      <c r="S250">
        <v>6</v>
      </c>
      <c r="V250">
        <v>21</v>
      </c>
      <c r="W250">
        <v>7</v>
      </c>
      <c r="X250">
        <v>3</v>
      </c>
      <c r="Y250">
        <v>2</v>
      </c>
      <c r="AA250">
        <v>3</v>
      </c>
      <c r="AB250">
        <v>0</v>
      </c>
      <c r="AC250" t="s">
        <v>38</v>
      </c>
    </row>
    <row r="251" spans="1:29" x14ac:dyDescent="0.25">
      <c r="A251" t="s">
        <v>716</v>
      </c>
      <c r="B251" t="s">
        <v>717</v>
      </c>
      <c r="C251" t="s">
        <v>33</v>
      </c>
      <c r="D251" t="s">
        <v>34</v>
      </c>
      <c r="E251" t="s">
        <v>35</v>
      </c>
      <c r="F251">
        <v>7250</v>
      </c>
      <c r="G251">
        <v>9924</v>
      </c>
      <c r="H251">
        <v>11421</v>
      </c>
      <c r="I251">
        <v>14135</v>
      </c>
      <c r="J251">
        <v>7371</v>
      </c>
      <c r="K251">
        <v>1820</v>
      </c>
      <c r="L251">
        <v>1706</v>
      </c>
      <c r="M251">
        <v>102</v>
      </c>
      <c r="N251">
        <v>74</v>
      </c>
      <c r="O251">
        <v>20</v>
      </c>
      <c r="P251">
        <v>2</v>
      </c>
      <c r="Q251">
        <v>0</v>
      </c>
      <c r="R251">
        <v>0.26</v>
      </c>
      <c r="S251">
        <v>2630</v>
      </c>
      <c r="V251">
        <v>53825</v>
      </c>
      <c r="W251">
        <v>11</v>
      </c>
      <c r="X251">
        <v>4893</v>
      </c>
      <c r="Y251">
        <v>0.54</v>
      </c>
      <c r="AA251">
        <v>12049</v>
      </c>
      <c r="AB251">
        <v>0</v>
      </c>
      <c r="AC251" t="s">
        <v>28</v>
      </c>
    </row>
    <row r="252" spans="1:29" x14ac:dyDescent="0.25">
      <c r="A252" t="s">
        <v>1400</v>
      </c>
      <c r="B252" t="s">
        <v>1401</v>
      </c>
      <c r="C252" t="s">
        <v>33</v>
      </c>
      <c r="D252" t="s">
        <v>34</v>
      </c>
      <c r="E252" t="s">
        <v>34</v>
      </c>
      <c r="F252">
        <v>0</v>
      </c>
      <c r="G252">
        <v>0</v>
      </c>
      <c r="H252">
        <v>0</v>
      </c>
      <c r="I252">
        <v>100</v>
      </c>
      <c r="J252">
        <v>100</v>
      </c>
      <c r="K252">
        <v>0</v>
      </c>
      <c r="L252">
        <v>230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0.44</v>
      </c>
      <c r="S252">
        <v>0</v>
      </c>
      <c r="V252">
        <v>430</v>
      </c>
      <c r="W252">
        <v>3</v>
      </c>
      <c r="X252">
        <v>143</v>
      </c>
      <c r="Y252">
        <v>0</v>
      </c>
      <c r="AA252">
        <v>429</v>
      </c>
      <c r="AB252">
        <v>0</v>
      </c>
      <c r="AC252" t="s">
        <v>28</v>
      </c>
    </row>
    <row r="253" spans="1:29" x14ac:dyDescent="0.25">
      <c r="A253" t="s">
        <v>790</v>
      </c>
      <c r="B253" t="s">
        <v>791</v>
      </c>
      <c r="C253" t="s">
        <v>26</v>
      </c>
      <c r="D253" t="s">
        <v>27</v>
      </c>
      <c r="E253" t="s">
        <v>34</v>
      </c>
      <c r="F253">
        <v>13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0.09</v>
      </c>
      <c r="S253">
        <v>0</v>
      </c>
      <c r="V253">
        <v>13</v>
      </c>
      <c r="W253">
        <v>1</v>
      </c>
      <c r="X253">
        <v>13</v>
      </c>
      <c r="Y253">
        <v>0</v>
      </c>
      <c r="AA253">
        <v>39</v>
      </c>
      <c r="AB253">
        <v>0</v>
      </c>
      <c r="AC253" t="s">
        <v>28</v>
      </c>
    </row>
    <row r="254" spans="1:29" x14ac:dyDescent="0.25">
      <c r="A254" t="s">
        <v>896</v>
      </c>
      <c r="B254" t="s">
        <v>897</v>
      </c>
      <c r="C254" t="s">
        <v>33</v>
      </c>
      <c r="D254" t="s">
        <v>34</v>
      </c>
      <c r="E254" t="s">
        <v>34</v>
      </c>
      <c r="F254">
        <v>0</v>
      </c>
      <c r="G254">
        <v>2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24.88</v>
      </c>
      <c r="S254">
        <v>1</v>
      </c>
      <c r="V254">
        <v>2</v>
      </c>
      <c r="W254">
        <v>1</v>
      </c>
      <c r="X254">
        <v>2</v>
      </c>
      <c r="Y254">
        <v>0.5</v>
      </c>
      <c r="AA254">
        <v>5</v>
      </c>
      <c r="AB254">
        <v>0</v>
      </c>
      <c r="AC254" t="s">
        <v>28</v>
      </c>
    </row>
    <row r="255" spans="1:29" x14ac:dyDescent="0.25">
      <c r="A255" t="s">
        <v>1032</v>
      </c>
      <c r="B255" t="s">
        <v>1033</v>
      </c>
      <c r="C255" t="s">
        <v>33</v>
      </c>
      <c r="D255" t="s">
        <v>34</v>
      </c>
      <c r="E255" t="s">
        <v>34</v>
      </c>
      <c r="F255">
        <v>3</v>
      </c>
      <c r="G255">
        <v>7</v>
      </c>
      <c r="H255">
        <v>4</v>
      </c>
      <c r="I255">
        <v>3</v>
      </c>
      <c r="J255">
        <v>0</v>
      </c>
      <c r="K255">
        <v>4</v>
      </c>
      <c r="L255">
        <v>9</v>
      </c>
      <c r="M255">
        <v>10</v>
      </c>
      <c r="N255">
        <v>9</v>
      </c>
      <c r="O255">
        <v>2</v>
      </c>
      <c r="P255">
        <v>0</v>
      </c>
      <c r="Q255">
        <v>0</v>
      </c>
      <c r="R255">
        <v>32.5</v>
      </c>
      <c r="S255">
        <v>16</v>
      </c>
      <c r="V255">
        <v>51</v>
      </c>
      <c r="W255">
        <v>9</v>
      </c>
      <c r="X255">
        <v>6</v>
      </c>
      <c r="Y255">
        <v>2.67</v>
      </c>
      <c r="AA255">
        <v>2</v>
      </c>
      <c r="AB255">
        <v>0</v>
      </c>
      <c r="AC255" t="s">
        <v>38</v>
      </c>
    </row>
    <row r="256" spans="1:29" x14ac:dyDescent="0.25">
      <c r="A256" t="s">
        <v>980</v>
      </c>
      <c r="B256" t="s">
        <v>981</v>
      </c>
      <c r="C256" t="s">
        <v>33</v>
      </c>
      <c r="D256" t="s">
        <v>34</v>
      </c>
      <c r="E256" t="s">
        <v>34</v>
      </c>
      <c r="F256">
        <v>1854</v>
      </c>
      <c r="G256">
        <v>2466</v>
      </c>
      <c r="H256">
        <v>773</v>
      </c>
      <c r="I256">
        <v>2042</v>
      </c>
      <c r="J256">
        <v>823</v>
      </c>
      <c r="K256">
        <v>195</v>
      </c>
      <c r="L256">
        <v>275</v>
      </c>
      <c r="M256">
        <v>151</v>
      </c>
      <c r="N256">
        <v>431</v>
      </c>
      <c r="O256">
        <v>112</v>
      </c>
      <c r="P256">
        <v>262</v>
      </c>
      <c r="Q256">
        <v>955</v>
      </c>
      <c r="R256">
        <v>8.6300000000000008</v>
      </c>
      <c r="S256">
        <v>103</v>
      </c>
      <c r="V256">
        <v>10339</v>
      </c>
      <c r="W256">
        <v>12</v>
      </c>
      <c r="X256">
        <v>862</v>
      </c>
      <c r="Y256">
        <v>0.12</v>
      </c>
      <c r="AA256">
        <v>2483</v>
      </c>
      <c r="AB256">
        <v>0</v>
      </c>
      <c r="AC256" t="s">
        <v>28</v>
      </c>
    </row>
    <row r="257" spans="1:29" x14ac:dyDescent="0.25">
      <c r="A257" t="s">
        <v>840</v>
      </c>
      <c r="B257" t="s">
        <v>841</v>
      </c>
      <c r="C257" t="s">
        <v>33</v>
      </c>
      <c r="D257" t="s">
        <v>34</v>
      </c>
      <c r="E257" t="s">
        <v>34</v>
      </c>
      <c r="F257">
        <v>0</v>
      </c>
      <c r="G257">
        <v>1</v>
      </c>
      <c r="H257">
        <v>0</v>
      </c>
      <c r="I257">
        <v>4</v>
      </c>
      <c r="J257">
        <v>8</v>
      </c>
      <c r="K257">
        <v>14</v>
      </c>
      <c r="L257">
        <v>3</v>
      </c>
      <c r="M257">
        <v>11</v>
      </c>
      <c r="N257">
        <v>0</v>
      </c>
      <c r="O257">
        <v>1</v>
      </c>
      <c r="P257">
        <v>1</v>
      </c>
      <c r="Q257">
        <v>1</v>
      </c>
      <c r="R257">
        <v>10.7</v>
      </c>
      <c r="S257">
        <v>16</v>
      </c>
      <c r="V257">
        <v>44</v>
      </c>
      <c r="W257">
        <v>9</v>
      </c>
      <c r="X257">
        <v>5</v>
      </c>
      <c r="Y257">
        <v>3.2</v>
      </c>
      <c r="AA257">
        <v>0</v>
      </c>
      <c r="AB257">
        <v>1</v>
      </c>
      <c r="AC257" t="s">
        <v>38</v>
      </c>
    </row>
    <row r="258" spans="1:29" x14ac:dyDescent="0.25">
      <c r="A258" t="s">
        <v>106</v>
      </c>
      <c r="B258" t="s">
        <v>107</v>
      </c>
      <c r="C258" t="s">
        <v>33</v>
      </c>
      <c r="D258" t="s">
        <v>34</v>
      </c>
      <c r="E258" t="s">
        <v>34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</v>
      </c>
      <c r="P258">
        <v>1</v>
      </c>
      <c r="Q258">
        <v>0</v>
      </c>
      <c r="R258">
        <v>78.75</v>
      </c>
      <c r="S258">
        <v>0</v>
      </c>
      <c r="V258">
        <v>3</v>
      </c>
      <c r="W258">
        <v>2</v>
      </c>
      <c r="X258">
        <v>2</v>
      </c>
      <c r="Y258">
        <v>0</v>
      </c>
      <c r="AA258">
        <v>6</v>
      </c>
      <c r="AB258">
        <v>0</v>
      </c>
      <c r="AC258" t="s">
        <v>28</v>
      </c>
    </row>
    <row r="259" spans="1:29" x14ac:dyDescent="0.25">
      <c r="A259" t="s">
        <v>590</v>
      </c>
      <c r="B259" t="s">
        <v>591</v>
      </c>
      <c r="C259" t="s">
        <v>33</v>
      </c>
      <c r="D259" t="s">
        <v>34</v>
      </c>
      <c r="E259" t="s">
        <v>34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43.75</v>
      </c>
      <c r="S259">
        <v>1</v>
      </c>
      <c r="V259">
        <v>0</v>
      </c>
      <c r="W259">
        <v>0</v>
      </c>
      <c r="X259">
        <v>0</v>
      </c>
      <c r="Y259">
        <v>0</v>
      </c>
      <c r="AA259">
        <v>0</v>
      </c>
      <c r="AB259">
        <v>1</v>
      </c>
      <c r="AC259" t="s">
        <v>47</v>
      </c>
    </row>
    <row r="260" spans="1:29" x14ac:dyDescent="0.25">
      <c r="A260" t="s">
        <v>1048</v>
      </c>
      <c r="B260" t="s">
        <v>1049</v>
      </c>
      <c r="C260" t="s">
        <v>33</v>
      </c>
      <c r="D260" t="s">
        <v>34</v>
      </c>
      <c r="E260" t="s">
        <v>34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5</v>
      </c>
      <c r="N260">
        <v>0</v>
      </c>
      <c r="O260">
        <v>2</v>
      </c>
      <c r="P260">
        <v>0</v>
      </c>
      <c r="Q260">
        <v>0</v>
      </c>
      <c r="R260">
        <v>105</v>
      </c>
      <c r="S260">
        <v>10</v>
      </c>
      <c r="V260">
        <v>7</v>
      </c>
      <c r="W260">
        <v>2</v>
      </c>
      <c r="X260">
        <v>4</v>
      </c>
      <c r="Y260">
        <v>2.5</v>
      </c>
      <c r="AA260">
        <v>2</v>
      </c>
      <c r="AB260">
        <v>0</v>
      </c>
      <c r="AC260" t="s">
        <v>38</v>
      </c>
    </row>
    <row r="261" spans="1:29" x14ac:dyDescent="0.25">
      <c r="A261" t="s">
        <v>744</v>
      </c>
      <c r="B261" t="s">
        <v>745</v>
      </c>
      <c r="C261" t="s">
        <v>26</v>
      </c>
      <c r="D261" t="s">
        <v>27</v>
      </c>
      <c r="E261" t="s">
        <v>34</v>
      </c>
      <c r="F261">
        <v>146</v>
      </c>
      <c r="G261">
        <v>130</v>
      </c>
      <c r="H261">
        <v>121</v>
      </c>
      <c r="I261">
        <v>96</v>
      </c>
      <c r="J261">
        <v>114</v>
      </c>
      <c r="K261">
        <v>193</v>
      </c>
      <c r="L261">
        <v>104</v>
      </c>
      <c r="M261">
        <v>162</v>
      </c>
      <c r="N261">
        <v>102</v>
      </c>
      <c r="O261">
        <v>112</v>
      </c>
      <c r="P261">
        <v>74</v>
      </c>
      <c r="Q261">
        <v>89</v>
      </c>
      <c r="R261">
        <v>2</v>
      </c>
      <c r="S261">
        <v>411</v>
      </c>
      <c r="V261">
        <v>1443</v>
      </c>
      <c r="W261">
        <v>12</v>
      </c>
      <c r="X261">
        <v>120</v>
      </c>
      <c r="Y261">
        <v>3.43</v>
      </c>
      <c r="AA261">
        <v>0</v>
      </c>
      <c r="AB261">
        <v>51</v>
      </c>
      <c r="AC261" t="s">
        <v>38</v>
      </c>
    </row>
    <row r="262" spans="1:29" x14ac:dyDescent="0.25">
      <c r="A262" t="s">
        <v>584</v>
      </c>
      <c r="B262" t="s">
        <v>585</v>
      </c>
      <c r="C262" t="s">
        <v>33</v>
      </c>
      <c r="D262" t="s">
        <v>34</v>
      </c>
      <c r="E262" t="s">
        <v>34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45</v>
      </c>
      <c r="S262">
        <v>2</v>
      </c>
      <c r="V262">
        <v>0</v>
      </c>
      <c r="W262">
        <v>0</v>
      </c>
      <c r="X262">
        <v>0</v>
      </c>
      <c r="Y262">
        <v>0</v>
      </c>
      <c r="AA262">
        <v>0</v>
      </c>
      <c r="AB262">
        <v>2</v>
      </c>
      <c r="AC262" t="s">
        <v>47</v>
      </c>
    </row>
    <row r="263" spans="1:29" x14ac:dyDescent="0.25">
      <c r="A263" t="s">
        <v>874</v>
      </c>
      <c r="B263" t="s">
        <v>875</v>
      </c>
      <c r="C263" t="s">
        <v>33</v>
      </c>
      <c r="D263" t="s">
        <v>34</v>
      </c>
      <c r="E263" t="s">
        <v>34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4.75</v>
      </c>
      <c r="S263">
        <v>29</v>
      </c>
      <c r="V263">
        <v>0</v>
      </c>
      <c r="W263">
        <v>0</v>
      </c>
      <c r="X263">
        <v>0</v>
      </c>
      <c r="Y263">
        <v>0</v>
      </c>
      <c r="AA263">
        <v>0</v>
      </c>
      <c r="AB263">
        <v>29</v>
      </c>
      <c r="AC263" t="s">
        <v>47</v>
      </c>
    </row>
    <row r="264" spans="1:29" x14ac:dyDescent="0.25">
      <c r="A264" t="s">
        <v>834</v>
      </c>
      <c r="B264" t="s">
        <v>835</v>
      </c>
      <c r="C264" t="s">
        <v>33</v>
      </c>
      <c r="D264" t="s">
        <v>34</v>
      </c>
      <c r="E264" t="s">
        <v>34</v>
      </c>
      <c r="F264">
        <v>1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62.5</v>
      </c>
      <c r="S264">
        <v>0</v>
      </c>
      <c r="V264">
        <v>3</v>
      </c>
      <c r="W264">
        <v>3</v>
      </c>
      <c r="X264">
        <v>1</v>
      </c>
      <c r="Y264">
        <v>0</v>
      </c>
      <c r="AA264">
        <v>3</v>
      </c>
      <c r="AB264">
        <v>0</v>
      </c>
      <c r="AC264" t="s">
        <v>28</v>
      </c>
    </row>
    <row r="265" spans="1:29" x14ac:dyDescent="0.25">
      <c r="A265" t="s">
        <v>396</v>
      </c>
      <c r="B265" t="s">
        <v>397</v>
      </c>
      <c r="C265" t="s">
        <v>33</v>
      </c>
      <c r="D265" t="s">
        <v>34</v>
      </c>
      <c r="E265" t="s">
        <v>35</v>
      </c>
      <c r="F265">
        <v>2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156.25</v>
      </c>
      <c r="S265">
        <v>0</v>
      </c>
      <c r="V265">
        <v>4</v>
      </c>
      <c r="W265">
        <v>3</v>
      </c>
      <c r="X265">
        <v>1</v>
      </c>
      <c r="Y265">
        <v>0</v>
      </c>
      <c r="AA265">
        <v>3</v>
      </c>
      <c r="AB265">
        <v>0</v>
      </c>
      <c r="AC265" t="s">
        <v>28</v>
      </c>
    </row>
    <row r="266" spans="1:29" x14ac:dyDescent="0.25">
      <c r="A266" t="s">
        <v>592</v>
      </c>
      <c r="B266" t="s">
        <v>593</v>
      </c>
      <c r="C266" t="s">
        <v>33</v>
      </c>
      <c r="D266" t="s">
        <v>34</v>
      </c>
      <c r="E266" t="s">
        <v>34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43.75</v>
      </c>
      <c r="S266">
        <v>1</v>
      </c>
      <c r="V266">
        <v>0</v>
      </c>
      <c r="W266">
        <v>0</v>
      </c>
      <c r="X266">
        <v>0</v>
      </c>
      <c r="Y266">
        <v>0</v>
      </c>
      <c r="AA266">
        <v>0</v>
      </c>
      <c r="AB266">
        <v>1</v>
      </c>
      <c r="AC266" t="s">
        <v>47</v>
      </c>
    </row>
    <row r="267" spans="1:29" x14ac:dyDescent="0.25">
      <c r="A267" t="s">
        <v>104</v>
      </c>
      <c r="B267" t="s">
        <v>105</v>
      </c>
      <c r="C267" t="s">
        <v>33</v>
      </c>
      <c r="D267" t="s">
        <v>34</v>
      </c>
      <c r="E267" t="s">
        <v>34</v>
      </c>
      <c r="F267">
        <v>1642</v>
      </c>
      <c r="G267">
        <v>2903</v>
      </c>
      <c r="H267">
        <v>911</v>
      </c>
      <c r="I267">
        <v>1159</v>
      </c>
      <c r="J267">
        <v>664</v>
      </c>
      <c r="K267">
        <v>735</v>
      </c>
      <c r="L267">
        <v>1252</v>
      </c>
      <c r="M267">
        <v>105</v>
      </c>
      <c r="N267">
        <v>210</v>
      </c>
      <c r="O267">
        <v>1220</v>
      </c>
      <c r="P267">
        <v>1311</v>
      </c>
      <c r="Q267">
        <v>672</v>
      </c>
      <c r="R267">
        <v>0.32700000000000001</v>
      </c>
      <c r="S267">
        <v>1590</v>
      </c>
      <c r="V267">
        <v>12784</v>
      </c>
      <c r="W267">
        <v>12</v>
      </c>
      <c r="X267">
        <v>1065</v>
      </c>
      <c r="Y267">
        <v>1.49</v>
      </c>
      <c r="AA267">
        <v>1605</v>
      </c>
      <c r="AB267">
        <v>0</v>
      </c>
      <c r="AC267" t="s">
        <v>38</v>
      </c>
    </row>
    <row r="268" spans="1:29" x14ac:dyDescent="0.25">
      <c r="A268" t="s">
        <v>1276</v>
      </c>
      <c r="B268" t="s">
        <v>1277</v>
      </c>
      <c r="C268" t="s">
        <v>26</v>
      </c>
      <c r="D268" t="s">
        <v>34</v>
      </c>
      <c r="E268" t="s">
        <v>29</v>
      </c>
      <c r="F268">
        <v>0</v>
      </c>
      <c r="G268">
        <v>6</v>
      </c>
      <c r="H268">
        <v>2</v>
      </c>
      <c r="I268">
        <v>5</v>
      </c>
      <c r="J268">
        <v>7</v>
      </c>
      <c r="K268">
        <v>23</v>
      </c>
      <c r="L268">
        <v>17</v>
      </c>
      <c r="M268">
        <v>7</v>
      </c>
      <c r="N268">
        <v>5</v>
      </c>
      <c r="O268">
        <v>9</v>
      </c>
      <c r="P268">
        <v>2</v>
      </c>
      <c r="Q268">
        <v>10</v>
      </c>
      <c r="R268">
        <v>139.74</v>
      </c>
      <c r="S268">
        <v>113</v>
      </c>
      <c r="V268">
        <v>93</v>
      </c>
      <c r="W268">
        <v>11</v>
      </c>
      <c r="X268">
        <v>8</v>
      </c>
      <c r="Y268">
        <v>14.13</v>
      </c>
      <c r="AA268">
        <v>0</v>
      </c>
      <c r="AB268">
        <v>89</v>
      </c>
      <c r="AC268" t="s">
        <v>47</v>
      </c>
    </row>
    <row r="269" spans="1:29" x14ac:dyDescent="0.25">
      <c r="A269" t="s">
        <v>1490</v>
      </c>
      <c r="B269" t="s">
        <v>1491</v>
      </c>
      <c r="C269" t="s">
        <v>26</v>
      </c>
      <c r="D269" t="s">
        <v>27</v>
      </c>
      <c r="E269" t="s">
        <v>29</v>
      </c>
      <c r="F269">
        <v>54</v>
      </c>
      <c r="G269">
        <v>38</v>
      </c>
      <c r="H269">
        <v>41</v>
      </c>
      <c r="I269">
        <v>26</v>
      </c>
      <c r="J269">
        <v>14</v>
      </c>
      <c r="K269">
        <v>35</v>
      </c>
      <c r="L269">
        <v>1</v>
      </c>
      <c r="M269">
        <v>2</v>
      </c>
      <c r="N269">
        <v>0</v>
      </c>
      <c r="O269">
        <v>0</v>
      </c>
      <c r="P269">
        <v>74</v>
      </c>
      <c r="Q269">
        <v>132</v>
      </c>
      <c r="R269">
        <v>87.14</v>
      </c>
      <c r="S269">
        <v>58</v>
      </c>
      <c r="V269">
        <v>417</v>
      </c>
      <c r="W269">
        <v>10</v>
      </c>
      <c r="X269">
        <v>42</v>
      </c>
      <c r="Y269">
        <v>1.38</v>
      </c>
      <c r="AA269">
        <v>68</v>
      </c>
      <c r="AB269">
        <v>0</v>
      </c>
      <c r="AC269" t="s">
        <v>38</v>
      </c>
    </row>
    <row r="270" spans="1:29" x14ac:dyDescent="0.25">
      <c r="A270" t="s">
        <v>320</v>
      </c>
      <c r="B270" t="s">
        <v>321</v>
      </c>
      <c r="C270" t="s">
        <v>33</v>
      </c>
      <c r="D270" t="s">
        <v>34</v>
      </c>
      <c r="E270" t="s">
        <v>34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2</v>
      </c>
      <c r="O270">
        <v>0</v>
      </c>
      <c r="P270">
        <v>0</v>
      </c>
      <c r="Q270">
        <v>0</v>
      </c>
      <c r="R270">
        <v>11</v>
      </c>
      <c r="S270">
        <v>0</v>
      </c>
      <c r="V270">
        <v>2</v>
      </c>
      <c r="W270">
        <v>1</v>
      </c>
      <c r="X270">
        <v>2</v>
      </c>
      <c r="Y270">
        <v>0</v>
      </c>
      <c r="AA270">
        <v>6</v>
      </c>
      <c r="AB270">
        <v>0</v>
      </c>
      <c r="AC270" t="s">
        <v>28</v>
      </c>
    </row>
    <row r="271" spans="1:29" x14ac:dyDescent="0.25">
      <c r="A271" t="s">
        <v>1042</v>
      </c>
      <c r="B271" t="s">
        <v>1043</v>
      </c>
      <c r="C271" t="s">
        <v>33</v>
      </c>
      <c r="D271" t="s">
        <v>34</v>
      </c>
      <c r="E271" t="s">
        <v>34</v>
      </c>
      <c r="F271">
        <v>0</v>
      </c>
      <c r="G271">
        <v>4</v>
      </c>
      <c r="H271">
        <v>2</v>
      </c>
      <c r="I271">
        <v>3</v>
      </c>
      <c r="J271">
        <v>1</v>
      </c>
      <c r="K271">
        <v>1</v>
      </c>
      <c r="L271">
        <v>2</v>
      </c>
      <c r="M271">
        <v>1</v>
      </c>
      <c r="N271">
        <v>1</v>
      </c>
      <c r="O271">
        <v>0</v>
      </c>
      <c r="P271">
        <v>1</v>
      </c>
      <c r="Q271">
        <v>0</v>
      </c>
      <c r="R271">
        <v>62.5</v>
      </c>
      <c r="S271">
        <v>10</v>
      </c>
      <c r="V271">
        <v>16</v>
      </c>
      <c r="W271">
        <v>9</v>
      </c>
      <c r="X271">
        <v>2</v>
      </c>
      <c r="Y271">
        <v>5</v>
      </c>
      <c r="AA271">
        <v>0</v>
      </c>
      <c r="AB271">
        <v>4</v>
      </c>
      <c r="AC271" t="s">
        <v>38</v>
      </c>
    </row>
    <row r="272" spans="1:29" x14ac:dyDescent="0.25">
      <c r="A272" t="s">
        <v>500</v>
      </c>
      <c r="B272" t="s">
        <v>501</v>
      </c>
      <c r="C272" t="s">
        <v>33</v>
      </c>
      <c r="D272" t="s">
        <v>34</v>
      </c>
      <c r="E272" t="s">
        <v>34</v>
      </c>
      <c r="F272">
        <v>1433</v>
      </c>
      <c r="G272">
        <v>1797</v>
      </c>
      <c r="H272">
        <v>1902</v>
      </c>
      <c r="I272">
        <v>844</v>
      </c>
      <c r="J272">
        <v>1212</v>
      </c>
      <c r="K272">
        <v>1146</v>
      </c>
      <c r="L272">
        <v>352</v>
      </c>
      <c r="M272">
        <v>251</v>
      </c>
      <c r="N272">
        <v>232</v>
      </c>
      <c r="O272">
        <v>1280</v>
      </c>
      <c r="P272">
        <v>609</v>
      </c>
      <c r="Q272">
        <v>506</v>
      </c>
      <c r="R272">
        <v>4.26</v>
      </c>
      <c r="S272">
        <v>1442</v>
      </c>
      <c r="V272">
        <v>11564</v>
      </c>
      <c r="W272">
        <v>12</v>
      </c>
      <c r="X272">
        <v>964</v>
      </c>
      <c r="Y272">
        <v>1.5</v>
      </c>
      <c r="AA272">
        <v>1450</v>
      </c>
      <c r="AB272">
        <v>0</v>
      </c>
      <c r="AC272" t="s">
        <v>38</v>
      </c>
    </row>
    <row r="273" spans="1:29" x14ac:dyDescent="0.25">
      <c r="A273" t="s">
        <v>784</v>
      </c>
      <c r="B273" t="s">
        <v>785</v>
      </c>
      <c r="C273" t="s">
        <v>26</v>
      </c>
      <c r="D273" t="s">
        <v>27</v>
      </c>
      <c r="E273" t="s">
        <v>29</v>
      </c>
      <c r="F273">
        <v>2818</v>
      </c>
      <c r="G273">
        <v>2601</v>
      </c>
      <c r="H273">
        <v>340</v>
      </c>
      <c r="I273">
        <v>9154</v>
      </c>
      <c r="J273">
        <v>6974</v>
      </c>
      <c r="K273">
        <v>8139</v>
      </c>
      <c r="L273">
        <v>6367</v>
      </c>
      <c r="M273">
        <v>3440</v>
      </c>
      <c r="N273">
        <v>2162</v>
      </c>
      <c r="O273">
        <v>11456</v>
      </c>
      <c r="P273">
        <v>5698</v>
      </c>
      <c r="Q273">
        <v>10417</v>
      </c>
      <c r="R273">
        <v>0.25</v>
      </c>
      <c r="S273">
        <v>20046</v>
      </c>
      <c r="V273">
        <v>69566</v>
      </c>
      <c r="W273">
        <v>12</v>
      </c>
      <c r="X273">
        <v>5797</v>
      </c>
      <c r="Y273">
        <v>3.46</v>
      </c>
      <c r="AA273">
        <v>0</v>
      </c>
      <c r="AB273">
        <v>2655</v>
      </c>
      <c r="AC273" t="s">
        <v>38</v>
      </c>
    </row>
    <row r="274" spans="1:29" x14ac:dyDescent="0.25">
      <c r="A274" t="s">
        <v>1392</v>
      </c>
      <c r="B274" t="s">
        <v>1393</v>
      </c>
      <c r="C274" t="s">
        <v>33</v>
      </c>
      <c r="D274" t="s">
        <v>34</v>
      </c>
      <c r="E274" t="s">
        <v>34</v>
      </c>
      <c r="F274">
        <v>0</v>
      </c>
      <c r="G274">
        <v>0</v>
      </c>
      <c r="H274">
        <v>0</v>
      </c>
      <c r="I274">
        <v>0</v>
      </c>
      <c r="J274">
        <v>12</v>
      </c>
      <c r="K274">
        <v>3</v>
      </c>
      <c r="L274">
        <v>4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27</v>
      </c>
      <c r="S274">
        <v>9</v>
      </c>
      <c r="V274">
        <v>21</v>
      </c>
      <c r="W274">
        <v>5</v>
      </c>
      <c r="X274">
        <v>4</v>
      </c>
      <c r="Y274">
        <v>2.25</v>
      </c>
      <c r="AA274">
        <v>3</v>
      </c>
      <c r="AB274">
        <v>0</v>
      </c>
      <c r="AC274" t="s">
        <v>38</v>
      </c>
    </row>
    <row r="275" spans="1:29" x14ac:dyDescent="0.25">
      <c r="A275" t="s">
        <v>510</v>
      </c>
      <c r="B275" t="s">
        <v>511</v>
      </c>
      <c r="C275" t="s">
        <v>33</v>
      </c>
      <c r="D275" t="s">
        <v>34</v>
      </c>
      <c r="E275" t="s">
        <v>34</v>
      </c>
      <c r="F275">
        <v>394</v>
      </c>
      <c r="G275">
        <v>38</v>
      </c>
      <c r="H275">
        <v>333</v>
      </c>
      <c r="I275">
        <v>13</v>
      </c>
      <c r="J275">
        <v>66</v>
      </c>
      <c r="K275">
        <v>10</v>
      </c>
      <c r="L275">
        <v>343</v>
      </c>
      <c r="M275">
        <v>25</v>
      </c>
      <c r="N275">
        <v>10</v>
      </c>
      <c r="O275">
        <v>0</v>
      </c>
      <c r="P275">
        <v>1</v>
      </c>
      <c r="Q275">
        <v>1</v>
      </c>
      <c r="R275">
        <v>1.5</v>
      </c>
      <c r="S275">
        <v>347</v>
      </c>
      <c r="V275">
        <v>1234</v>
      </c>
      <c r="W275">
        <v>11</v>
      </c>
      <c r="X275">
        <v>112</v>
      </c>
      <c r="Y275">
        <v>3.1</v>
      </c>
      <c r="AA275">
        <v>0</v>
      </c>
      <c r="AB275">
        <v>11</v>
      </c>
      <c r="AC275" t="s">
        <v>38</v>
      </c>
    </row>
    <row r="276" spans="1:29" x14ac:dyDescent="0.25">
      <c r="A276" t="s">
        <v>606</v>
      </c>
      <c r="B276" t="s">
        <v>607</v>
      </c>
      <c r="C276" t="s">
        <v>33</v>
      </c>
      <c r="D276" t="s">
        <v>34</v>
      </c>
      <c r="E276" t="s">
        <v>34</v>
      </c>
      <c r="F276">
        <v>0</v>
      </c>
      <c r="G276">
        <v>11</v>
      </c>
      <c r="H276">
        <v>6</v>
      </c>
      <c r="I276">
        <v>8</v>
      </c>
      <c r="J276">
        <v>4</v>
      </c>
      <c r="K276">
        <v>9</v>
      </c>
      <c r="L276">
        <v>22</v>
      </c>
      <c r="M276">
        <v>2</v>
      </c>
      <c r="N276">
        <v>3</v>
      </c>
      <c r="O276">
        <v>4</v>
      </c>
      <c r="P276">
        <v>0</v>
      </c>
      <c r="Q276">
        <v>8</v>
      </c>
      <c r="R276">
        <v>22.5</v>
      </c>
      <c r="S276">
        <v>23</v>
      </c>
      <c r="V276">
        <v>77</v>
      </c>
      <c r="W276">
        <v>10</v>
      </c>
      <c r="X276">
        <v>8</v>
      </c>
      <c r="Y276">
        <v>2.88</v>
      </c>
      <c r="AA276">
        <v>1</v>
      </c>
      <c r="AB276">
        <v>0</v>
      </c>
      <c r="AC276" t="s">
        <v>38</v>
      </c>
    </row>
    <row r="277" spans="1:29" x14ac:dyDescent="0.25">
      <c r="A277" t="s">
        <v>754</v>
      </c>
      <c r="B277" t="s">
        <v>755</v>
      </c>
      <c r="C277" t="s">
        <v>26</v>
      </c>
      <c r="D277" t="s">
        <v>34</v>
      </c>
      <c r="E277" t="s">
        <v>35</v>
      </c>
      <c r="F277">
        <v>86</v>
      </c>
      <c r="G277">
        <v>36</v>
      </c>
      <c r="H277">
        <v>41</v>
      </c>
      <c r="I277">
        <v>15</v>
      </c>
      <c r="J277">
        <v>10</v>
      </c>
      <c r="K277">
        <v>22</v>
      </c>
      <c r="L277">
        <v>58</v>
      </c>
      <c r="M277">
        <v>4</v>
      </c>
      <c r="N277">
        <v>4</v>
      </c>
      <c r="O277">
        <v>12</v>
      </c>
      <c r="P277">
        <v>3</v>
      </c>
      <c r="Q277">
        <v>110</v>
      </c>
      <c r="R277">
        <v>25.56</v>
      </c>
      <c r="S277">
        <v>0</v>
      </c>
      <c r="V277">
        <v>401</v>
      </c>
      <c r="W277">
        <v>12</v>
      </c>
      <c r="X277">
        <v>33</v>
      </c>
      <c r="Y277">
        <v>0</v>
      </c>
      <c r="AA277">
        <v>99</v>
      </c>
      <c r="AB277">
        <v>0</v>
      </c>
      <c r="AC277" t="s">
        <v>28</v>
      </c>
    </row>
    <row r="278" spans="1:29" x14ac:dyDescent="0.25">
      <c r="A278" t="s">
        <v>72</v>
      </c>
      <c r="B278" t="s">
        <v>73</v>
      </c>
      <c r="C278" t="s">
        <v>33</v>
      </c>
      <c r="D278" t="s">
        <v>34</v>
      </c>
      <c r="E278" t="s">
        <v>34</v>
      </c>
      <c r="F278">
        <v>0</v>
      </c>
      <c r="G278">
        <v>9</v>
      </c>
      <c r="H278">
        <v>3</v>
      </c>
      <c r="I278">
        <v>4</v>
      </c>
      <c r="J278">
        <v>1</v>
      </c>
      <c r="K278">
        <v>1</v>
      </c>
      <c r="L278">
        <v>3</v>
      </c>
      <c r="M278">
        <v>1</v>
      </c>
      <c r="N278">
        <v>2</v>
      </c>
      <c r="O278">
        <v>0</v>
      </c>
      <c r="P278">
        <v>0</v>
      </c>
      <c r="Q278">
        <v>3</v>
      </c>
      <c r="R278">
        <v>150</v>
      </c>
      <c r="S278">
        <v>13</v>
      </c>
      <c r="V278">
        <v>27</v>
      </c>
      <c r="W278">
        <v>9</v>
      </c>
      <c r="X278">
        <v>3</v>
      </c>
      <c r="Y278">
        <v>4.33</v>
      </c>
      <c r="AA278">
        <v>0</v>
      </c>
      <c r="AB278">
        <v>4</v>
      </c>
      <c r="AC278" t="s">
        <v>38</v>
      </c>
    </row>
    <row r="279" spans="1:29" x14ac:dyDescent="0.25">
      <c r="A279" t="s">
        <v>1162</v>
      </c>
      <c r="B279" t="s">
        <v>1163</v>
      </c>
      <c r="C279" t="s">
        <v>33</v>
      </c>
      <c r="D279" t="s">
        <v>34</v>
      </c>
      <c r="E279" t="s">
        <v>29</v>
      </c>
      <c r="F279">
        <v>21</v>
      </c>
      <c r="G279">
        <v>33</v>
      </c>
      <c r="H279">
        <v>16</v>
      </c>
      <c r="I279">
        <v>25</v>
      </c>
      <c r="J279">
        <v>24</v>
      </c>
      <c r="K279">
        <v>25</v>
      </c>
      <c r="L279">
        <v>18</v>
      </c>
      <c r="M279">
        <v>16</v>
      </c>
      <c r="N279">
        <v>15</v>
      </c>
      <c r="O279">
        <v>27</v>
      </c>
      <c r="P279">
        <v>21</v>
      </c>
      <c r="Q279">
        <v>26</v>
      </c>
      <c r="R279">
        <v>43</v>
      </c>
      <c r="S279">
        <v>96</v>
      </c>
      <c r="V279">
        <v>267</v>
      </c>
      <c r="W279">
        <v>12</v>
      </c>
      <c r="X279">
        <v>22</v>
      </c>
      <c r="Y279">
        <v>4.3600000000000003</v>
      </c>
      <c r="AA279">
        <v>0</v>
      </c>
      <c r="AB279">
        <v>30</v>
      </c>
      <c r="AC279" t="s">
        <v>38</v>
      </c>
    </row>
    <row r="280" spans="1:29" x14ac:dyDescent="0.25">
      <c r="A280" t="s">
        <v>1418</v>
      </c>
      <c r="B280" t="s">
        <v>1419</v>
      </c>
      <c r="C280" t="s">
        <v>33</v>
      </c>
      <c r="D280" t="s">
        <v>34</v>
      </c>
      <c r="E280" t="s">
        <v>34</v>
      </c>
      <c r="F280">
        <v>6698</v>
      </c>
      <c r="G280">
        <v>600</v>
      </c>
      <c r="H280">
        <v>210</v>
      </c>
      <c r="I280">
        <v>3600</v>
      </c>
      <c r="J280">
        <v>1590</v>
      </c>
      <c r="K280">
        <v>1700</v>
      </c>
      <c r="L280">
        <v>2310</v>
      </c>
      <c r="M280">
        <v>1220</v>
      </c>
      <c r="N280">
        <v>2200</v>
      </c>
      <c r="O280">
        <v>2100</v>
      </c>
      <c r="P280">
        <v>280</v>
      </c>
      <c r="Q280">
        <v>640</v>
      </c>
      <c r="R280">
        <v>0.88</v>
      </c>
      <c r="S280">
        <v>4160</v>
      </c>
      <c r="V280">
        <v>23148</v>
      </c>
      <c r="W280">
        <v>12</v>
      </c>
      <c r="X280">
        <v>1929</v>
      </c>
      <c r="Y280">
        <v>2.16</v>
      </c>
      <c r="AA280">
        <v>1627</v>
      </c>
      <c r="AB280">
        <v>0</v>
      </c>
      <c r="AC280" t="s">
        <v>38</v>
      </c>
    </row>
    <row r="281" spans="1:29" x14ac:dyDescent="0.25">
      <c r="A281" t="s">
        <v>612</v>
      </c>
      <c r="B281" t="s">
        <v>613</v>
      </c>
      <c r="C281" t="s">
        <v>33</v>
      </c>
      <c r="D281" t="s">
        <v>34</v>
      </c>
      <c r="E281" t="s">
        <v>34</v>
      </c>
      <c r="F281">
        <v>0</v>
      </c>
      <c r="G281">
        <v>19</v>
      </c>
      <c r="H281">
        <v>15</v>
      </c>
      <c r="I281">
        <v>15</v>
      </c>
      <c r="J281">
        <v>24</v>
      </c>
      <c r="K281">
        <v>22</v>
      </c>
      <c r="L281">
        <v>70</v>
      </c>
      <c r="M281">
        <v>4</v>
      </c>
      <c r="N281">
        <v>5</v>
      </c>
      <c r="O281">
        <v>15</v>
      </c>
      <c r="P281">
        <v>2</v>
      </c>
      <c r="Q281">
        <v>35</v>
      </c>
      <c r="R281">
        <v>9.3800000000000008</v>
      </c>
      <c r="S281">
        <v>124</v>
      </c>
      <c r="V281">
        <v>226</v>
      </c>
      <c r="W281">
        <v>11</v>
      </c>
      <c r="X281">
        <v>21</v>
      </c>
      <c r="Y281">
        <v>5.9</v>
      </c>
      <c r="AA281">
        <v>0</v>
      </c>
      <c r="AB281">
        <v>61</v>
      </c>
      <c r="AC281" t="s">
        <v>38</v>
      </c>
    </row>
    <row r="282" spans="1:29" x14ac:dyDescent="0.25">
      <c r="A282" t="s">
        <v>978</v>
      </c>
      <c r="B282" t="s">
        <v>979</v>
      </c>
      <c r="C282" t="s">
        <v>33</v>
      </c>
      <c r="D282" t="s">
        <v>34</v>
      </c>
      <c r="E282" t="s">
        <v>34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5</v>
      </c>
      <c r="M282">
        <v>3</v>
      </c>
      <c r="N282">
        <v>9</v>
      </c>
      <c r="O282">
        <v>12</v>
      </c>
      <c r="P282">
        <v>3</v>
      </c>
      <c r="Q282">
        <v>1</v>
      </c>
      <c r="R282">
        <v>520.63</v>
      </c>
      <c r="S282">
        <v>3</v>
      </c>
      <c r="V282">
        <v>33</v>
      </c>
      <c r="W282">
        <v>6</v>
      </c>
      <c r="X282">
        <v>6</v>
      </c>
      <c r="Y282">
        <v>0.5</v>
      </c>
      <c r="AA282">
        <v>15</v>
      </c>
      <c r="AB282">
        <v>0</v>
      </c>
      <c r="AC282" t="s">
        <v>28</v>
      </c>
    </row>
    <row r="283" spans="1:29" x14ac:dyDescent="0.25">
      <c r="A283" t="s">
        <v>632</v>
      </c>
      <c r="B283" t="s">
        <v>633</v>
      </c>
      <c r="C283" t="s">
        <v>33</v>
      </c>
      <c r="D283" t="s">
        <v>34</v>
      </c>
      <c r="E283" t="s">
        <v>34</v>
      </c>
      <c r="F283">
        <v>0</v>
      </c>
      <c r="G283">
        <v>11</v>
      </c>
      <c r="H283">
        <v>5</v>
      </c>
      <c r="I283">
        <v>8</v>
      </c>
      <c r="J283">
        <v>12</v>
      </c>
      <c r="K283">
        <v>23</v>
      </c>
      <c r="L283">
        <v>36</v>
      </c>
      <c r="M283">
        <v>1</v>
      </c>
      <c r="N283">
        <v>11</v>
      </c>
      <c r="O283">
        <v>7</v>
      </c>
      <c r="P283">
        <v>0</v>
      </c>
      <c r="Q283">
        <v>15</v>
      </c>
      <c r="R283">
        <v>9.3800000000000008</v>
      </c>
      <c r="S283">
        <v>46</v>
      </c>
      <c r="V283">
        <v>129</v>
      </c>
      <c r="W283">
        <v>10</v>
      </c>
      <c r="X283">
        <v>13</v>
      </c>
      <c r="Y283">
        <v>3.54</v>
      </c>
      <c r="AA283">
        <v>0</v>
      </c>
      <c r="AB283">
        <v>7</v>
      </c>
      <c r="AC283" t="s">
        <v>38</v>
      </c>
    </row>
    <row r="284" spans="1:29" x14ac:dyDescent="0.25">
      <c r="A284" t="s">
        <v>634</v>
      </c>
      <c r="B284" t="s">
        <v>635</v>
      </c>
      <c r="C284" t="s">
        <v>33</v>
      </c>
      <c r="D284" t="s">
        <v>34</v>
      </c>
      <c r="E284" t="s">
        <v>34</v>
      </c>
      <c r="F284">
        <v>0</v>
      </c>
      <c r="G284">
        <v>11</v>
      </c>
      <c r="H284">
        <v>4</v>
      </c>
      <c r="I284">
        <v>8</v>
      </c>
      <c r="J284">
        <v>11</v>
      </c>
      <c r="K284">
        <v>14</v>
      </c>
      <c r="L284">
        <v>36</v>
      </c>
      <c r="M284">
        <v>1</v>
      </c>
      <c r="N284">
        <v>6</v>
      </c>
      <c r="O284">
        <v>3</v>
      </c>
      <c r="P284">
        <v>0</v>
      </c>
      <c r="Q284">
        <v>21</v>
      </c>
      <c r="R284">
        <v>9.3800000000000008</v>
      </c>
      <c r="S284">
        <v>60</v>
      </c>
      <c r="V284">
        <v>115</v>
      </c>
      <c r="W284">
        <v>10</v>
      </c>
      <c r="X284">
        <v>12</v>
      </c>
      <c r="Y284">
        <v>5</v>
      </c>
      <c r="AA284">
        <v>0</v>
      </c>
      <c r="AB284">
        <v>24</v>
      </c>
      <c r="AC284" t="s">
        <v>38</v>
      </c>
    </row>
    <row r="285" spans="1:29" x14ac:dyDescent="0.25">
      <c r="A285" t="s">
        <v>660</v>
      </c>
      <c r="B285" t="s">
        <v>661</v>
      </c>
      <c r="C285" t="s">
        <v>26</v>
      </c>
      <c r="D285" t="s">
        <v>27</v>
      </c>
      <c r="E285" t="s">
        <v>34</v>
      </c>
      <c r="F285">
        <v>6</v>
      </c>
      <c r="G285">
        <v>7</v>
      </c>
      <c r="H285">
        <v>1</v>
      </c>
      <c r="I285">
        <v>4</v>
      </c>
      <c r="J285">
        <v>18</v>
      </c>
      <c r="K285">
        <v>14</v>
      </c>
      <c r="L285">
        <v>25</v>
      </c>
      <c r="M285">
        <v>85</v>
      </c>
      <c r="N285">
        <v>19</v>
      </c>
      <c r="O285">
        <v>5</v>
      </c>
      <c r="P285">
        <v>14</v>
      </c>
      <c r="Q285">
        <v>6</v>
      </c>
      <c r="R285">
        <v>0.55000000000000004</v>
      </c>
      <c r="S285">
        <v>242</v>
      </c>
      <c r="V285">
        <v>204</v>
      </c>
      <c r="W285">
        <v>12</v>
      </c>
      <c r="X285">
        <v>17</v>
      </c>
      <c r="Y285">
        <v>14.24</v>
      </c>
      <c r="AA285">
        <v>0</v>
      </c>
      <c r="AB285">
        <v>191</v>
      </c>
      <c r="AC285" t="s">
        <v>47</v>
      </c>
    </row>
    <row r="286" spans="1:29" x14ac:dyDescent="0.25">
      <c r="A286" t="s">
        <v>1142</v>
      </c>
      <c r="B286" t="s">
        <v>1143</v>
      </c>
      <c r="C286" t="s">
        <v>33</v>
      </c>
      <c r="D286" t="s">
        <v>34</v>
      </c>
      <c r="E286" t="s">
        <v>34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762.56</v>
      </c>
      <c r="S286">
        <v>2</v>
      </c>
      <c r="V286">
        <v>4</v>
      </c>
      <c r="W286">
        <v>4</v>
      </c>
      <c r="X286">
        <v>1</v>
      </c>
      <c r="Y286">
        <v>2</v>
      </c>
      <c r="AA286">
        <v>1</v>
      </c>
      <c r="AB286">
        <v>0</v>
      </c>
      <c r="AC286" t="s">
        <v>38</v>
      </c>
    </row>
    <row r="287" spans="1:29" x14ac:dyDescent="0.25">
      <c r="A287" t="s">
        <v>774</v>
      </c>
      <c r="B287" t="s">
        <v>775</v>
      </c>
      <c r="C287" t="s">
        <v>26</v>
      </c>
      <c r="D287" t="s">
        <v>27</v>
      </c>
      <c r="E287" t="s">
        <v>29</v>
      </c>
      <c r="F287">
        <v>0</v>
      </c>
      <c r="G287">
        <v>3</v>
      </c>
      <c r="H287">
        <v>0</v>
      </c>
      <c r="I287">
        <v>1</v>
      </c>
      <c r="J287">
        <v>4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1</v>
      </c>
      <c r="R287">
        <v>99.05</v>
      </c>
      <c r="S287">
        <v>0</v>
      </c>
      <c r="V287">
        <v>10</v>
      </c>
      <c r="W287">
        <v>5</v>
      </c>
      <c r="X287">
        <v>2</v>
      </c>
      <c r="Y287">
        <v>0</v>
      </c>
      <c r="AA287">
        <v>6</v>
      </c>
      <c r="AB287">
        <v>0</v>
      </c>
      <c r="AC287" t="s">
        <v>28</v>
      </c>
    </row>
    <row r="288" spans="1:29" x14ac:dyDescent="0.25">
      <c r="A288" t="s">
        <v>614</v>
      </c>
      <c r="B288" t="s">
        <v>615</v>
      </c>
      <c r="C288" t="s">
        <v>33</v>
      </c>
      <c r="D288" t="s">
        <v>34</v>
      </c>
      <c r="E288" t="s">
        <v>34</v>
      </c>
      <c r="F288">
        <v>5</v>
      </c>
      <c r="G288">
        <v>19</v>
      </c>
      <c r="H288">
        <v>3</v>
      </c>
      <c r="I288">
        <v>15</v>
      </c>
      <c r="J288">
        <v>15</v>
      </c>
      <c r="K288">
        <v>22</v>
      </c>
      <c r="L288">
        <v>117</v>
      </c>
      <c r="M288">
        <v>4</v>
      </c>
      <c r="N288">
        <v>40</v>
      </c>
      <c r="O288">
        <v>19</v>
      </c>
      <c r="P288">
        <v>1</v>
      </c>
      <c r="Q288">
        <v>25</v>
      </c>
      <c r="R288">
        <v>9.3800000000000008</v>
      </c>
      <c r="S288">
        <v>223</v>
      </c>
      <c r="V288">
        <v>285</v>
      </c>
      <c r="W288">
        <v>12</v>
      </c>
      <c r="X288">
        <v>24</v>
      </c>
      <c r="Y288">
        <v>9.2899999999999991</v>
      </c>
      <c r="AA288">
        <v>0</v>
      </c>
      <c r="AB288">
        <v>151</v>
      </c>
      <c r="AC288" t="s">
        <v>47</v>
      </c>
    </row>
    <row r="289" spans="1:29" x14ac:dyDescent="0.25">
      <c r="A289" t="s">
        <v>520</v>
      </c>
      <c r="B289" t="s">
        <v>521</v>
      </c>
      <c r="C289" t="s">
        <v>33</v>
      </c>
      <c r="D289" t="s">
        <v>34</v>
      </c>
      <c r="E289" t="s">
        <v>34</v>
      </c>
      <c r="F289">
        <v>0</v>
      </c>
      <c r="G289">
        <v>0</v>
      </c>
      <c r="H289">
        <v>0</v>
      </c>
      <c r="I289">
        <v>7</v>
      </c>
      <c r="J289">
        <v>15</v>
      </c>
      <c r="K289">
        <v>17</v>
      </c>
      <c r="L289">
        <v>7</v>
      </c>
      <c r="M289">
        <v>16</v>
      </c>
      <c r="N289">
        <v>26</v>
      </c>
      <c r="O289">
        <v>48</v>
      </c>
      <c r="P289">
        <v>40</v>
      </c>
      <c r="Q289">
        <v>33</v>
      </c>
      <c r="R289">
        <v>108.05</v>
      </c>
      <c r="S289">
        <v>34</v>
      </c>
      <c r="V289">
        <v>209</v>
      </c>
      <c r="W289">
        <v>9</v>
      </c>
      <c r="X289">
        <v>23</v>
      </c>
      <c r="Y289">
        <v>1.48</v>
      </c>
      <c r="AA289">
        <v>35</v>
      </c>
      <c r="AB289">
        <v>0</v>
      </c>
      <c r="AC289" t="s">
        <v>38</v>
      </c>
    </row>
    <row r="290" spans="1:29" x14ac:dyDescent="0.25">
      <c r="A290" t="s">
        <v>1420</v>
      </c>
      <c r="B290" t="s">
        <v>1421</v>
      </c>
      <c r="C290" t="s">
        <v>33</v>
      </c>
      <c r="D290" t="s">
        <v>34</v>
      </c>
      <c r="E290" t="s">
        <v>35</v>
      </c>
      <c r="F290">
        <v>27</v>
      </c>
      <c r="G290">
        <v>76</v>
      </c>
      <c r="H290">
        <v>2</v>
      </c>
      <c r="I290">
        <v>5</v>
      </c>
      <c r="J290">
        <v>31</v>
      </c>
      <c r="K290">
        <v>6</v>
      </c>
      <c r="L290">
        <v>2</v>
      </c>
      <c r="M290">
        <v>1</v>
      </c>
      <c r="N290">
        <v>3</v>
      </c>
      <c r="O290">
        <v>6</v>
      </c>
      <c r="P290">
        <v>0</v>
      </c>
      <c r="Q290">
        <v>0</v>
      </c>
      <c r="R290">
        <v>0.92</v>
      </c>
      <c r="S290">
        <v>0</v>
      </c>
      <c r="V290">
        <v>159</v>
      </c>
      <c r="W290">
        <v>10</v>
      </c>
      <c r="X290">
        <v>16</v>
      </c>
      <c r="Y290">
        <v>0</v>
      </c>
      <c r="AA290">
        <v>48</v>
      </c>
      <c r="AB290">
        <v>0</v>
      </c>
      <c r="AC290" t="s">
        <v>28</v>
      </c>
    </row>
    <row r="291" spans="1:29" x14ac:dyDescent="0.25">
      <c r="A291" t="s">
        <v>798</v>
      </c>
      <c r="B291" t="s">
        <v>799</v>
      </c>
      <c r="C291" t="s">
        <v>33</v>
      </c>
      <c r="D291" t="s">
        <v>34</v>
      </c>
      <c r="E291" t="s">
        <v>29</v>
      </c>
      <c r="F291">
        <v>48</v>
      </c>
      <c r="G291">
        <v>20</v>
      </c>
      <c r="H291">
        <v>6</v>
      </c>
      <c r="I291">
        <v>659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0.69</v>
      </c>
      <c r="S291">
        <v>0</v>
      </c>
      <c r="V291">
        <v>733</v>
      </c>
      <c r="W291">
        <v>4</v>
      </c>
      <c r="X291">
        <v>183</v>
      </c>
      <c r="Y291">
        <v>0</v>
      </c>
      <c r="AA291">
        <v>549</v>
      </c>
      <c r="AB291">
        <v>0</v>
      </c>
      <c r="AC291" t="s">
        <v>28</v>
      </c>
    </row>
    <row r="292" spans="1:29" x14ac:dyDescent="0.25">
      <c r="A292" t="s">
        <v>802</v>
      </c>
      <c r="B292" t="s">
        <v>803</v>
      </c>
      <c r="C292" t="s">
        <v>33</v>
      </c>
      <c r="D292" t="s">
        <v>34</v>
      </c>
      <c r="E292" t="s">
        <v>29</v>
      </c>
      <c r="F292">
        <v>6</v>
      </c>
      <c r="G292">
        <v>30</v>
      </c>
      <c r="H292">
        <v>0</v>
      </c>
      <c r="I292">
        <v>70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500</v>
      </c>
      <c r="Q292">
        <v>0</v>
      </c>
      <c r="R292">
        <v>0.69</v>
      </c>
      <c r="S292">
        <v>1069</v>
      </c>
      <c r="V292">
        <v>607</v>
      </c>
      <c r="W292">
        <v>5</v>
      </c>
      <c r="X292">
        <v>121</v>
      </c>
      <c r="Y292">
        <v>8.83</v>
      </c>
      <c r="AA292">
        <v>0</v>
      </c>
      <c r="AB292">
        <v>706</v>
      </c>
      <c r="AC292" t="s">
        <v>47</v>
      </c>
    </row>
    <row r="293" spans="1:29" x14ac:dyDescent="0.25">
      <c r="A293" t="s">
        <v>944</v>
      </c>
      <c r="B293" t="s">
        <v>945</v>
      </c>
      <c r="C293" t="s">
        <v>33</v>
      </c>
      <c r="D293" t="s">
        <v>34</v>
      </c>
      <c r="E293" t="s">
        <v>34</v>
      </c>
      <c r="F293">
        <v>325</v>
      </c>
      <c r="G293">
        <v>280</v>
      </c>
      <c r="H293">
        <v>54</v>
      </c>
      <c r="I293">
        <v>150</v>
      </c>
      <c r="J293">
        <v>1120</v>
      </c>
      <c r="K293">
        <v>1133</v>
      </c>
      <c r="L293">
        <v>1826</v>
      </c>
      <c r="M293">
        <v>1851</v>
      </c>
      <c r="N293">
        <v>3726</v>
      </c>
      <c r="O293">
        <v>9634</v>
      </c>
      <c r="P293">
        <v>1506</v>
      </c>
      <c r="Q293">
        <v>1132</v>
      </c>
      <c r="R293">
        <v>2.5</v>
      </c>
      <c r="S293">
        <v>9331</v>
      </c>
      <c r="V293">
        <v>22737</v>
      </c>
      <c r="W293">
        <v>12</v>
      </c>
      <c r="X293">
        <v>1895</v>
      </c>
      <c r="Y293">
        <v>4.92</v>
      </c>
      <c r="AA293">
        <v>0</v>
      </c>
      <c r="AB293">
        <v>3646</v>
      </c>
      <c r="AC293" t="s">
        <v>38</v>
      </c>
    </row>
    <row r="294" spans="1:29" x14ac:dyDescent="0.25">
      <c r="A294" t="s">
        <v>748</v>
      </c>
      <c r="B294" t="s">
        <v>749</v>
      </c>
      <c r="C294" t="s">
        <v>33</v>
      </c>
      <c r="D294" t="s">
        <v>34</v>
      </c>
      <c r="E294" t="s">
        <v>34</v>
      </c>
      <c r="F294">
        <v>1</v>
      </c>
      <c r="G294">
        <v>7</v>
      </c>
      <c r="H294">
        <v>5</v>
      </c>
      <c r="I294">
        <v>11</v>
      </c>
      <c r="J294">
        <v>1</v>
      </c>
      <c r="K294">
        <v>0</v>
      </c>
      <c r="L294">
        <v>3</v>
      </c>
      <c r="M294">
        <v>6</v>
      </c>
      <c r="N294">
        <v>2</v>
      </c>
      <c r="O294">
        <v>4</v>
      </c>
      <c r="P294">
        <v>7</v>
      </c>
      <c r="Q294">
        <v>1</v>
      </c>
      <c r="R294">
        <v>125</v>
      </c>
      <c r="S294">
        <v>22</v>
      </c>
      <c r="V294">
        <v>48</v>
      </c>
      <c r="W294">
        <v>11</v>
      </c>
      <c r="X294">
        <v>4</v>
      </c>
      <c r="Y294">
        <v>5.5</v>
      </c>
      <c r="AA294">
        <v>0</v>
      </c>
      <c r="AB294">
        <v>10</v>
      </c>
      <c r="AC294" t="s">
        <v>38</v>
      </c>
    </row>
    <row r="295" spans="1:29" x14ac:dyDescent="0.25">
      <c r="A295" t="s">
        <v>872</v>
      </c>
      <c r="B295" t="s">
        <v>873</v>
      </c>
      <c r="C295" t="s">
        <v>33</v>
      </c>
      <c r="D295" t="s">
        <v>34</v>
      </c>
      <c r="E295" t="s">
        <v>34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7.25</v>
      </c>
      <c r="S295">
        <v>979</v>
      </c>
      <c r="V295">
        <v>2</v>
      </c>
      <c r="W295">
        <v>1</v>
      </c>
      <c r="X295">
        <v>2</v>
      </c>
      <c r="Y295">
        <v>489.5</v>
      </c>
      <c r="AA295">
        <v>0</v>
      </c>
      <c r="AB295">
        <v>973</v>
      </c>
      <c r="AC295" t="s">
        <v>47</v>
      </c>
    </row>
    <row r="296" spans="1:29" x14ac:dyDescent="0.25">
      <c r="A296" t="s">
        <v>940</v>
      </c>
      <c r="B296" t="s">
        <v>941</v>
      </c>
      <c r="C296" t="s">
        <v>33</v>
      </c>
      <c r="D296" t="s">
        <v>34</v>
      </c>
      <c r="E296" t="s">
        <v>34</v>
      </c>
      <c r="F296">
        <v>14</v>
      </c>
      <c r="G296">
        <v>31</v>
      </c>
      <c r="H296">
        <v>0</v>
      </c>
      <c r="I296">
        <v>0</v>
      </c>
      <c r="J296">
        <v>0</v>
      </c>
      <c r="K296">
        <v>5</v>
      </c>
      <c r="L296">
        <v>20</v>
      </c>
      <c r="M296">
        <v>0</v>
      </c>
      <c r="N296">
        <v>0</v>
      </c>
      <c r="O296">
        <v>160</v>
      </c>
      <c r="P296">
        <v>0</v>
      </c>
      <c r="Q296">
        <v>0</v>
      </c>
      <c r="R296">
        <v>12.5</v>
      </c>
      <c r="S296">
        <v>25</v>
      </c>
      <c r="V296">
        <v>230</v>
      </c>
      <c r="W296">
        <v>5</v>
      </c>
      <c r="X296">
        <v>46</v>
      </c>
      <c r="Y296">
        <v>0.54</v>
      </c>
      <c r="AA296">
        <v>113</v>
      </c>
      <c r="AB296">
        <v>0</v>
      </c>
      <c r="AC296" t="s">
        <v>28</v>
      </c>
    </row>
    <row r="297" spans="1:29" x14ac:dyDescent="0.25">
      <c r="A297" t="s">
        <v>880</v>
      </c>
      <c r="B297" t="s">
        <v>881</v>
      </c>
      <c r="C297" t="s">
        <v>26</v>
      </c>
      <c r="D297" t="s">
        <v>34</v>
      </c>
      <c r="E297" t="s">
        <v>29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17</v>
      </c>
      <c r="O297">
        <v>31</v>
      </c>
      <c r="P297">
        <v>63</v>
      </c>
      <c r="Q297">
        <v>138</v>
      </c>
      <c r="R297">
        <v>1.8</v>
      </c>
      <c r="S297">
        <v>51</v>
      </c>
      <c r="V297">
        <v>249</v>
      </c>
      <c r="W297">
        <v>4</v>
      </c>
      <c r="X297">
        <v>62</v>
      </c>
      <c r="Y297">
        <v>0.82</v>
      </c>
      <c r="AA297">
        <v>135</v>
      </c>
      <c r="AB297">
        <v>0</v>
      </c>
      <c r="AC297" t="s">
        <v>28</v>
      </c>
    </row>
    <row r="298" spans="1:29" x14ac:dyDescent="0.25">
      <c r="A298" t="s">
        <v>1398</v>
      </c>
      <c r="B298" t="s">
        <v>1399</v>
      </c>
      <c r="C298" t="s">
        <v>33</v>
      </c>
      <c r="D298" t="s">
        <v>34</v>
      </c>
      <c r="E298" t="s">
        <v>34</v>
      </c>
      <c r="F298">
        <v>0</v>
      </c>
      <c r="G298">
        <v>0</v>
      </c>
      <c r="H298">
        <v>0</v>
      </c>
      <c r="I298">
        <v>0</v>
      </c>
      <c r="J298">
        <v>4</v>
      </c>
      <c r="K298">
        <v>0</v>
      </c>
      <c r="L298">
        <v>10</v>
      </c>
      <c r="M298">
        <v>6</v>
      </c>
      <c r="N298">
        <v>0</v>
      </c>
      <c r="O298">
        <v>0</v>
      </c>
      <c r="P298">
        <v>0</v>
      </c>
      <c r="Q298">
        <v>0</v>
      </c>
      <c r="R298">
        <v>27</v>
      </c>
      <c r="S298">
        <v>10</v>
      </c>
      <c r="V298">
        <v>20</v>
      </c>
      <c r="W298">
        <v>3</v>
      </c>
      <c r="X298">
        <v>7</v>
      </c>
      <c r="Y298">
        <v>1.43</v>
      </c>
      <c r="AA298">
        <v>11</v>
      </c>
      <c r="AB298">
        <v>0</v>
      </c>
      <c r="AC298" t="s">
        <v>38</v>
      </c>
    </row>
    <row r="299" spans="1:29" x14ac:dyDescent="0.25">
      <c r="A299" t="s">
        <v>1120</v>
      </c>
      <c r="B299" t="s">
        <v>1121</v>
      </c>
      <c r="C299" t="s">
        <v>33</v>
      </c>
      <c r="D299" t="s">
        <v>34</v>
      </c>
      <c r="E299" t="s">
        <v>34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9</v>
      </c>
      <c r="S299">
        <v>40</v>
      </c>
      <c r="V299">
        <v>0</v>
      </c>
      <c r="W299">
        <v>0</v>
      </c>
      <c r="X299">
        <v>0</v>
      </c>
      <c r="Y299">
        <v>0</v>
      </c>
      <c r="AA299">
        <v>0</v>
      </c>
      <c r="AB299">
        <v>40</v>
      </c>
      <c r="AC299" t="s">
        <v>47</v>
      </c>
    </row>
    <row r="300" spans="1:29" x14ac:dyDescent="0.25">
      <c r="A300" t="s">
        <v>482</v>
      </c>
      <c r="B300" t="s">
        <v>483</v>
      </c>
      <c r="C300" t="s">
        <v>26</v>
      </c>
      <c r="D300" t="s">
        <v>27</v>
      </c>
      <c r="E300" t="s">
        <v>29</v>
      </c>
      <c r="F300">
        <v>450</v>
      </c>
      <c r="G300">
        <v>120</v>
      </c>
      <c r="H300">
        <v>60</v>
      </c>
      <c r="I300">
        <v>300</v>
      </c>
      <c r="J300">
        <v>180</v>
      </c>
      <c r="K300">
        <v>90</v>
      </c>
      <c r="L300">
        <v>270</v>
      </c>
      <c r="M300">
        <v>60</v>
      </c>
      <c r="N300">
        <v>630</v>
      </c>
      <c r="O300">
        <v>60</v>
      </c>
      <c r="P300">
        <v>180</v>
      </c>
      <c r="Q300">
        <v>2310</v>
      </c>
      <c r="R300">
        <v>0.71</v>
      </c>
      <c r="S300">
        <v>990</v>
      </c>
      <c r="V300">
        <v>4710</v>
      </c>
      <c r="W300">
        <v>12</v>
      </c>
      <c r="X300">
        <v>393</v>
      </c>
      <c r="Y300">
        <v>2.52</v>
      </c>
      <c r="AA300">
        <v>189</v>
      </c>
      <c r="AB300">
        <v>0</v>
      </c>
      <c r="AC300" t="s">
        <v>38</v>
      </c>
    </row>
    <row r="301" spans="1:29" x14ac:dyDescent="0.25">
      <c r="A301" t="s">
        <v>66</v>
      </c>
      <c r="B301" t="s">
        <v>67</v>
      </c>
      <c r="C301" t="s">
        <v>33</v>
      </c>
      <c r="D301" t="s">
        <v>34</v>
      </c>
      <c r="E301" t="s">
        <v>34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4</v>
      </c>
      <c r="R301">
        <v>56.25</v>
      </c>
      <c r="S301">
        <v>3</v>
      </c>
      <c r="V301">
        <v>7</v>
      </c>
      <c r="W301">
        <v>4</v>
      </c>
      <c r="X301">
        <v>2</v>
      </c>
      <c r="Y301">
        <v>1.5</v>
      </c>
      <c r="AA301">
        <v>3</v>
      </c>
      <c r="AB301">
        <v>0</v>
      </c>
      <c r="AC301" t="s">
        <v>38</v>
      </c>
    </row>
    <row r="302" spans="1:29" x14ac:dyDescent="0.25">
      <c r="A302" t="s">
        <v>1390</v>
      </c>
      <c r="B302" t="s">
        <v>1391</v>
      </c>
      <c r="C302" t="s">
        <v>26</v>
      </c>
      <c r="D302" t="s">
        <v>27</v>
      </c>
      <c r="E302" t="s">
        <v>29</v>
      </c>
      <c r="F302">
        <v>14</v>
      </c>
      <c r="G302">
        <v>10</v>
      </c>
      <c r="H302">
        <v>10</v>
      </c>
      <c r="I302">
        <v>10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18</v>
      </c>
      <c r="P302">
        <v>1</v>
      </c>
      <c r="Q302">
        <v>0</v>
      </c>
      <c r="R302">
        <v>187.03</v>
      </c>
      <c r="S302">
        <v>51</v>
      </c>
      <c r="V302">
        <v>63</v>
      </c>
      <c r="W302">
        <v>6</v>
      </c>
      <c r="X302">
        <v>11</v>
      </c>
      <c r="Y302">
        <v>4.6399999999999997</v>
      </c>
      <c r="AA302">
        <v>0</v>
      </c>
      <c r="AB302">
        <v>18</v>
      </c>
      <c r="AC302" t="s">
        <v>38</v>
      </c>
    </row>
    <row r="303" spans="1:29" x14ac:dyDescent="0.25">
      <c r="A303" t="s">
        <v>678</v>
      </c>
      <c r="B303" t="s">
        <v>679</v>
      </c>
      <c r="C303" t="s">
        <v>33</v>
      </c>
      <c r="D303" t="s">
        <v>34</v>
      </c>
      <c r="E303" t="s">
        <v>34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23.87</v>
      </c>
      <c r="S303">
        <v>5</v>
      </c>
      <c r="V303">
        <v>1</v>
      </c>
      <c r="W303">
        <v>1</v>
      </c>
      <c r="X303">
        <v>1</v>
      </c>
      <c r="Y303">
        <v>5</v>
      </c>
      <c r="AA303">
        <v>0</v>
      </c>
      <c r="AB303">
        <v>2</v>
      </c>
      <c r="AC303" t="s">
        <v>38</v>
      </c>
    </row>
    <row r="304" spans="1:29" x14ac:dyDescent="0.25">
      <c r="A304" t="s">
        <v>862</v>
      </c>
      <c r="B304" t="s">
        <v>863</v>
      </c>
      <c r="C304" t="s">
        <v>33</v>
      </c>
      <c r="D304" t="s">
        <v>34</v>
      </c>
      <c r="E304" t="s">
        <v>35</v>
      </c>
      <c r="F304">
        <v>0</v>
      </c>
      <c r="G304">
        <v>31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0.63</v>
      </c>
      <c r="S304">
        <v>0</v>
      </c>
      <c r="V304">
        <v>31</v>
      </c>
      <c r="W304">
        <v>1</v>
      </c>
      <c r="X304">
        <v>31</v>
      </c>
      <c r="Y304">
        <v>0</v>
      </c>
      <c r="AA304">
        <v>93</v>
      </c>
      <c r="AB304">
        <v>0</v>
      </c>
      <c r="AC304" t="s">
        <v>28</v>
      </c>
    </row>
    <row r="305" spans="1:29" x14ac:dyDescent="0.25">
      <c r="A305" t="s">
        <v>1364</v>
      </c>
      <c r="B305" t="s">
        <v>1365</v>
      </c>
      <c r="C305" t="s">
        <v>33</v>
      </c>
      <c r="D305" t="s">
        <v>34</v>
      </c>
      <c r="E305" t="s">
        <v>34</v>
      </c>
      <c r="F305">
        <v>8</v>
      </c>
      <c r="G305">
        <v>1</v>
      </c>
      <c r="H305">
        <v>0</v>
      </c>
      <c r="I305">
        <v>363</v>
      </c>
      <c r="J305">
        <v>1</v>
      </c>
      <c r="K305">
        <v>0</v>
      </c>
      <c r="L305">
        <v>12</v>
      </c>
      <c r="M305">
        <v>86</v>
      </c>
      <c r="N305">
        <v>0</v>
      </c>
      <c r="O305">
        <v>0</v>
      </c>
      <c r="P305">
        <v>0</v>
      </c>
      <c r="Q305">
        <v>0</v>
      </c>
      <c r="R305">
        <v>2.5</v>
      </c>
      <c r="S305">
        <v>0</v>
      </c>
      <c r="V305">
        <v>471</v>
      </c>
      <c r="W305">
        <v>6</v>
      </c>
      <c r="X305">
        <v>79</v>
      </c>
      <c r="Y305">
        <v>0</v>
      </c>
      <c r="AA305">
        <v>237</v>
      </c>
      <c r="AB305">
        <v>0</v>
      </c>
      <c r="AC305" t="s">
        <v>28</v>
      </c>
    </row>
    <row r="306" spans="1:29" x14ac:dyDescent="0.25">
      <c r="A306" t="s">
        <v>86</v>
      </c>
      <c r="B306" t="s">
        <v>87</v>
      </c>
      <c r="C306" t="s">
        <v>33</v>
      </c>
      <c r="D306" t="s">
        <v>34</v>
      </c>
      <c r="E306" t="s">
        <v>34</v>
      </c>
      <c r="F306">
        <v>381</v>
      </c>
      <c r="G306">
        <v>237</v>
      </c>
      <c r="H306">
        <v>313</v>
      </c>
      <c r="I306">
        <v>390</v>
      </c>
      <c r="J306">
        <v>98</v>
      </c>
      <c r="K306">
        <v>459</v>
      </c>
      <c r="L306">
        <v>80</v>
      </c>
      <c r="M306">
        <v>24</v>
      </c>
      <c r="N306">
        <v>12</v>
      </c>
      <c r="O306">
        <v>123</v>
      </c>
      <c r="P306">
        <v>62</v>
      </c>
      <c r="Q306">
        <v>88</v>
      </c>
      <c r="R306">
        <v>0.36</v>
      </c>
      <c r="S306">
        <v>2830</v>
      </c>
      <c r="V306">
        <v>2267</v>
      </c>
      <c r="W306">
        <v>12</v>
      </c>
      <c r="X306">
        <v>189</v>
      </c>
      <c r="Y306">
        <v>14.97</v>
      </c>
      <c r="AA306">
        <v>0</v>
      </c>
      <c r="AB306">
        <v>2263</v>
      </c>
      <c r="AC306" t="s">
        <v>47</v>
      </c>
    </row>
    <row r="307" spans="1:29" x14ac:dyDescent="0.25">
      <c r="A307" t="s">
        <v>764</v>
      </c>
      <c r="B307" t="s">
        <v>765</v>
      </c>
      <c r="C307" t="s">
        <v>33</v>
      </c>
      <c r="D307" t="s">
        <v>34</v>
      </c>
      <c r="E307" t="s">
        <v>34</v>
      </c>
      <c r="F307">
        <v>80</v>
      </c>
      <c r="G307">
        <v>87</v>
      </c>
      <c r="H307">
        <v>33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0.19</v>
      </c>
      <c r="S307">
        <v>0</v>
      </c>
      <c r="V307">
        <v>200</v>
      </c>
      <c r="W307">
        <v>3</v>
      </c>
      <c r="X307">
        <v>67</v>
      </c>
      <c r="Y307">
        <v>0</v>
      </c>
      <c r="AA307">
        <v>201</v>
      </c>
      <c r="AB307">
        <v>0</v>
      </c>
      <c r="AC307" t="s">
        <v>28</v>
      </c>
    </row>
    <row r="308" spans="1:29" x14ac:dyDescent="0.25">
      <c r="A308" t="s">
        <v>1012</v>
      </c>
      <c r="B308" t="s">
        <v>1013</v>
      </c>
      <c r="C308" t="s">
        <v>33</v>
      </c>
      <c r="D308" t="s">
        <v>34</v>
      </c>
      <c r="E308" t="s">
        <v>34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1</v>
      </c>
      <c r="O308">
        <v>0</v>
      </c>
      <c r="P308">
        <v>0</v>
      </c>
      <c r="Q308">
        <v>1</v>
      </c>
      <c r="R308">
        <v>37.969000000000001</v>
      </c>
      <c r="S308">
        <v>5</v>
      </c>
      <c r="V308">
        <v>4</v>
      </c>
      <c r="W308">
        <v>4</v>
      </c>
      <c r="X308">
        <v>1</v>
      </c>
      <c r="Y308">
        <v>5</v>
      </c>
      <c r="AA308">
        <v>0</v>
      </c>
      <c r="AB308">
        <v>2</v>
      </c>
      <c r="AC308" t="s">
        <v>38</v>
      </c>
    </row>
    <row r="309" spans="1:29" x14ac:dyDescent="0.25">
      <c r="A309" t="s">
        <v>400</v>
      </c>
      <c r="B309" t="s">
        <v>401</v>
      </c>
      <c r="C309" t="s">
        <v>33</v>
      </c>
      <c r="D309" t="s">
        <v>34</v>
      </c>
      <c r="E309" t="s">
        <v>34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0</v>
      </c>
      <c r="N309">
        <v>2</v>
      </c>
      <c r="O309">
        <v>0</v>
      </c>
      <c r="P309">
        <v>1</v>
      </c>
      <c r="Q309">
        <v>1</v>
      </c>
      <c r="R309">
        <v>675</v>
      </c>
      <c r="S309">
        <v>2</v>
      </c>
      <c r="V309">
        <v>6</v>
      </c>
      <c r="W309">
        <v>5</v>
      </c>
      <c r="X309">
        <v>1</v>
      </c>
      <c r="Y309">
        <v>2</v>
      </c>
      <c r="AA309">
        <v>1</v>
      </c>
      <c r="AB309">
        <v>0</v>
      </c>
      <c r="AC309" t="s">
        <v>38</v>
      </c>
    </row>
    <row r="310" spans="1:29" x14ac:dyDescent="0.25">
      <c r="A310" t="s">
        <v>1074</v>
      </c>
      <c r="B310" t="s">
        <v>1075</v>
      </c>
      <c r="C310" t="s">
        <v>33</v>
      </c>
      <c r="D310" t="s">
        <v>34</v>
      </c>
      <c r="E310" t="s">
        <v>34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140</v>
      </c>
      <c r="M310">
        <v>10</v>
      </c>
      <c r="N310">
        <v>0</v>
      </c>
      <c r="O310">
        <v>0</v>
      </c>
      <c r="P310">
        <v>1</v>
      </c>
      <c r="Q310">
        <v>0</v>
      </c>
      <c r="R310">
        <v>2.5</v>
      </c>
      <c r="S310">
        <v>49</v>
      </c>
      <c r="V310">
        <v>151</v>
      </c>
      <c r="W310">
        <v>3</v>
      </c>
      <c r="X310">
        <v>50</v>
      </c>
      <c r="Y310">
        <v>0.98</v>
      </c>
      <c r="AA310">
        <v>101</v>
      </c>
      <c r="AB310">
        <v>0</v>
      </c>
      <c r="AC310" t="s">
        <v>28</v>
      </c>
    </row>
    <row r="311" spans="1:29" x14ac:dyDescent="0.25">
      <c r="A311" t="s">
        <v>1412</v>
      </c>
      <c r="B311" t="s">
        <v>1413</v>
      </c>
      <c r="C311" t="s">
        <v>33</v>
      </c>
      <c r="D311" t="s">
        <v>34</v>
      </c>
      <c r="E311" t="s">
        <v>35</v>
      </c>
      <c r="F311">
        <v>1100</v>
      </c>
      <c r="G311">
        <v>400</v>
      </c>
      <c r="H311">
        <v>1</v>
      </c>
      <c r="I311">
        <v>5</v>
      </c>
      <c r="J311">
        <v>101</v>
      </c>
      <c r="K311">
        <v>301</v>
      </c>
      <c r="L311">
        <v>305</v>
      </c>
      <c r="M311">
        <v>142</v>
      </c>
      <c r="N311">
        <v>760</v>
      </c>
      <c r="O311">
        <v>0</v>
      </c>
      <c r="P311">
        <v>0</v>
      </c>
      <c r="Q311">
        <v>0</v>
      </c>
      <c r="R311">
        <v>43</v>
      </c>
      <c r="S311">
        <v>100</v>
      </c>
      <c r="V311">
        <v>3115</v>
      </c>
      <c r="W311">
        <v>9</v>
      </c>
      <c r="X311">
        <v>346</v>
      </c>
      <c r="Y311">
        <v>0.28999999999999998</v>
      </c>
      <c r="AA311">
        <v>938</v>
      </c>
      <c r="AB311">
        <v>0</v>
      </c>
      <c r="AC311" t="s">
        <v>28</v>
      </c>
    </row>
    <row r="312" spans="1:29" x14ac:dyDescent="0.25">
      <c r="A312" t="s">
        <v>838</v>
      </c>
      <c r="B312" t="s">
        <v>839</v>
      </c>
      <c r="C312" t="s">
        <v>33</v>
      </c>
      <c r="D312" t="s">
        <v>34</v>
      </c>
      <c r="E312" t="s">
        <v>35</v>
      </c>
      <c r="F312">
        <v>50</v>
      </c>
      <c r="G312">
        <v>140</v>
      </c>
      <c r="H312">
        <v>25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100</v>
      </c>
      <c r="O312">
        <v>10</v>
      </c>
      <c r="P312">
        <v>0</v>
      </c>
      <c r="Q312">
        <v>0</v>
      </c>
      <c r="R312">
        <v>0.18</v>
      </c>
      <c r="S312">
        <v>670</v>
      </c>
      <c r="V312">
        <v>340</v>
      </c>
      <c r="W312">
        <v>6</v>
      </c>
      <c r="X312">
        <v>57</v>
      </c>
      <c r="Y312">
        <v>11.75</v>
      </c>
      <c r="AA312">
        <v>0</v>
      </c>
      <c r="AB312">
        <v>499</v>
      </c>
      <c r="AC312" t="s">
        <v>47</v>
      </c>
    </row>
    <row r="313" spans="1:29" x14ac:dyDescent="0.25">
      <c r="A313" t="s">
        <v>292</v>
      </c>
      <c r="B313" t="s">
        <v>293</v>
      </c>
      <c r="C313" t="s">
        <v>33</v>
      </c>
      <c r="D313" t="s">
        <v>34</v>
      </c>
      <c r="E313" t="s">
        <v>34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2</v>
      </c>
      <c r="M313">
        <v>2</v>
      </c>
      <c r="N313">
        <v>0</v>
      </c>
      <c r="O313">
        <v>0</v>
      </c>
      <c r="P313">
        <v>0</v>
      </c>
      <c r="Q313">
        <v>1</v>
      </c>
      <c r="R313">
        <v>4.88</v>
      </c>
      <c r="S313">
        <v>5</v>
      </c>
      <c r="V313">
        <v>8</v>
      </c>
      <c r="W313">
        <v>4</v>
      </c>
      <c r="X313">
        <v>2</v>
      </c>
      <c r="Y313">
        <v>2.5</v>
      </c>
      <c r="AA313">
        <v>1</v>
      </c>
      <c r="AB313">
        <v>0</v>
      </c>
      <c r="AC313" t="s">
        <v>38</v>
      </c>
    </row>
    <row r="314" spans="1:29" x14ac:dyDescent="0.25">
      <c r="A314" t="s">
        <v>1101</v>
      </c>
      <c r="B314" t="s">
        <v>1102</v>
      </c>
      <c r="C314" t="s">
        <v>33</v>
      </c>
      <c r="D314" t="s">
        <v>34</v>
      </c>
      <c r="E314" t="s">
        <v>34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30</v>
      </c>
      <c r="S314">
        <v>2</v>
      </c>
      <c r="V314">
        <v>1</v>
      </c>
      <c r="W314">
        <v>1</v>
      </c>
      <c r="X314">
        <v>1</v>
      </c>
      <c r="Y314">
        <v>2</v>
      </c>
      <c r="AA314">
        <v>1</v>
      </c>
      <c r="AB314">
        <v>0</v>
      </c>
      <c r="AC314" t="s">
        <v>38</v>
      </c>
    </row>
    <row r="315" spans="1:29" x14ac:dyDescent="0.25">
      <c r="A315" t="s">
        <v>394</v>
      </c>
      <c r="B315" t="s">
        <v>395</v>
      </c>
      <c r="C315" t="s">
        <v>33</v>
      </c>
      <c r="D315" t="s">
        <v>34</v>
      </c>
      <c r="E315" t="s">
        <v>35</v>
      </c>
      <c r="F315">
        <v>1</v>
      </c>
      <c r="G315">
        <v>0</v>
      </c>
      <c r="H315">
        <v>0</v>
      </c>
      <c r="I315">
        <v>2</v>
      </c>
      <c r="J315">
        <v>2</v>
      </c>
      <c r="K315">
        <v>0</v>
      </c>
      <c r="L315">
        <v>5</v>
      </c>
      <c r="M315">
        <v>0</v>
      </c>
      <c r="N315">
        <v>2</v>
      </c>
      <c r="O315">
        <v>0</v>
      </c>
      <c r="P315">
        <v>2</v>
      </c>
      <c r="Q315">
        <v>2</v>
      </c>
      <c r="R315">
        <v>437.5</v>
      </c>
      <c r="S315">
        <v>4</v>
      </c>
      <c r="V315">
        <v>16</v>
      </c>
      <c r="W315">
        <v>7</v>
      </c>
      <c r="X315">
        <v>2</v>
      </c>
      <c r="Y315">
        <v>2</v>
      </c>
      <c r="AA315">
        <v>2</v>
      </c>
      <c r="AB315">
        <v>0</v>
      </c>
      <c r="AC315" t="s">
        <v>38</v>
      </c>
    </row>
    <row r="316" spans="1:29" x14ac:dyDescent="0.25">
      <c r="A316" t="s">
        <v>1352</v>
      </c>
      <c r="B316" t="s">
        <v>1353</v>
      </c>
      <c r="C316" t="s">
        <v>33</v>
      </c>
      <c r="D316" t="s">
        <v>34</v>
      </c>
      <c r="E316" t="s">
        <v>34</v>
      </c>
      <c r="F316">
        <v>2</v>
      </c>
      <c r="G316">
        <v>0</v>
      </c>
      <c r="H316">
        <v>0</v>
      </c>
      <c r="I316">
        <v>1</v>
      </c>
      <c r="J316">
        <v>6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43.75</v>
      </c>
      <c r="S316">
        <v>7</v>
      </c>
      <c r="V316">
        <v>10</v>
      </c>
      <c r="W316">
        <v>4</v>
      </c>
      <c r="X316">
        <v>3</v>
      </c>
      <c r="Y316">
        <v>2.33</v>
      </c>
      <c r="AA316">
        <v>2</v>
      </c>
      <c r="AB316">
        <v>0</v>
      </c>
      <c r="AC316" t="s">
        <v>38</v>
      </c>
    </row>
    <row r="317" spans="1:29" x14ac:dyDescent="0.25">
      <c r="A317" t="s">
        <v>240</v>
      </c>
      <c r="B317" t="s">
        <v>241</v>
      </c>
      <c r="C317" t="s">
        <v>33</v>
      </c>
      <c r="D317" t="s">
        <v>34</v>
      </c>
      <c r="E317" t="s">
        <v>34</v>
      </c>
      <c r="F317">
        <v>30</v>
      </c>
      <c r="G317">
        <v>0</v>
      </c>
      <c r="H317">
        <v>0</v>
      </c>
      <c r="I317">
        <v>0</v>
      </c>
      <c r="J317">
        <v>0</v>
      </c>
      <c r="K317">
        <v>1000</v>
      </c>
      <c r="L317">
        <v>10</v>
      </c>
      <c r="M317">
        <v>50</v>
      </c>
      <c r="N317">
        <v>200</v>
      </c>
      <c r="O317">
        <v>0</v>
      </c>
      <c r="P317">
        <v>0</v>
      </c>
      <c r="Q317">
        <v>0</v>
      </c>
      <c r="R317">
        <v>2.38</v>
      </c>
      <c r="S317">
        <v>1607</v>
      </c>
      <c r="V317">
        <v>1290</v>
      </c>
      <c r="W317">
        <v>5</v>
      </c>
      <c r="X317">
        <v>258</v>
      </c>
      <c r="Y317">
        <v>6.23</v>
      </c>
      <c r="AA317">
        <v>0</v>
      </c>
      <c r="AB317">
        <v>833</v>
      </c>
      <c r="AC317" t="s">
        <v>47</v>
      </c>
    </row>
    <row r="318" spans="1:29" x14ac:dyDescent="0.25">
      <c r="A318" t="s">
        <v>416</v>
      </c>
      <c r="B318" t="s">
        <v>417</v>
      </c>
      <c r="C318" t="s">
        <v>33</v>
      </c>
      <c r="D318" t="s">
        <v>34</v>
      </c>
      <c r="E318" t="s">
        <v>34</v>
      </c>
      <c r="F318">
        <v>20</v>
      </c>
      <c r="G318">
        <v>20</v>
      </c>
      <c r="H318">
        <v>11</v>
      </c>
      <c r="I318">
        <v>2</v>
      </c>
      <c r="J318">
        <v>0</v>
      </c>
      <c r="K318">
        <v>0</v>
      </c>
      <c r="L318">
        <v>3</v>
      </c>
      <c r="M318">
        <v>0</v>
      </c>
      <c r="N318">
        <v>0</v>
      </c>
      <c r="O318">
        <v>0</v>
      </c>
      <c r="P318">
        <v>20</v>
      </c>
      <c r="Q318">
        <v>0</v>
      </c>
      <c r="R318">
        <v>28.13</v>
      </c>
      <c r="S318">
        <v>50</v>
      </c>
      <c r="V318">
        <v>76</v>
      </c>
      <c r="W318">
        <v>6</v>
      </c>
      <c r="X318">
        <v>13</v>
      </c>
      <c r="Y318">
        <v>3.85</v>
      </c>
      <c r="AA318">
        <v>0</v>
      </c>
      <c r="AB318">
        <v>11</v>
      </c>
      <c r="AC318" t="s">
        <v>38</v>
      </c>
    </row>
    <row r="319" spans="1:29" x14ac:dyDescent="0.25">
      <c r="A319" t="s">
        <v>218</v>
      </c>
      <c r="B319" t="s">
        <v>219</v>
      </c>
      <c r="C319" t="s">
        <v>33</v>
      </c>
      <c r="D319" t="s">
        <v>34</v>
      </c>
      <c r="E319" t="s">
        <v>34</v>
      </c>
      <c r="F319">
        <v>0</v>
      </c>
      <c r="G319">
        <v>0</v>
      </c>
      <c r="H319">
        <v>0</v>
      </c>
      <c r="I319">
        <v>800</v>
      </c>
      <c r="J319">
        <v>0</v>
      </c>
      <c r="K319">
        <v>0</v>
      </c>
      <c r="L319">
        <v>600</v>
      </c>
      <c r="M319">
        <v>0</v>
      </c>
      <c r="N319">
        <v>1600</v>
      </c>
      <c r="O319">
        <v>100</v>
      </c>
      <c r="P319">
        <v>0</v>
      </c>
      <c r="Q319">
        <v>0</v>
      </c>
      <c r="R319">
        <v>1.0900000000000001</v>
      </c>
      <c r="S319">
        <v>100</v>
      </c>
      <c r="V319">
        <v>3100</v>
      </c>
      <c r="W319">
        <v>4</v>
      </c>
      <c r="X319">
        <v>775</v>
      </c>
      <c r="Y319">
        <v>0.13</v>
      </c>
      <c r="AA319">
        <v>2225</v>
      </c>
      <c r="AB319">
        <v>0</v>
      </c>
      <c r="AC319" t="s">
        <v>28</v>
      </c>
    </row>
    <row r="320" spans="1:29" x14ac:dyDescent="0.25">
      <c r="A320" t="s">
        <v>224</v>
      </c>
      <c r="B320" t="s">
        <v>225</v>
      </c>
      <c r="C320" t="s">
        <v>33</v>
      </c>
      <c r="D320" t="s">
        <v>34</v>
      </c>
      <c r="E320" t="s">
        <v>34</v>
      </c>
      <c r="F320">
        <v>500</v>
      </c>
      <c r="G320">
        <v>0</v>
      </c>
      <c r="H320">
        <v>0</v>
      </c>
      <c r="I320">
        <v>800</v>
      </c>
      <c r="J320">
        <v>500</v>
      </c>
      <c r="K320">
        <v>0</v>
      </c>
      <c r="L320">
        <v>601</v>
      </c>
      <c r="M320">
        <v>0</v>
      </c>
      <c r="N320">
        <v>2719</v>
      </c>
      <c r="O320">
        <v>100</v>
      </c>
      <c r="P320">
        <v>1</v>
      </c>
      <c r="Q320">
        <v>1199</v>
      </c>
      <c r="R320">
        <v>1.0900000000000001</v>
      </c>
      <c r="S320">
        <v>2250</v>
      </c>
      <c r="V320">
        <v>6420</v>
      </c>
      <c r="W320">
        <v>8</v>
      </c>
      <c r="X320">
        <v>803</v>
      </c>
      <c r="Y320">
        <v>2.8</v>
      </c>
      <c r="AA320">
        <v>159</v>
      </c>
      <c r="AB320">
        <v>0</v>
      </c>
      <c r="AC320" t="s">
        <v>38</v>
      </c>
    </row>
    <row r="321" spans="1:29" x14ac:dyDescent="0.25">
      <c r="A321" t="s">
        <v>1088</v>
      </c>
      <c r="B321" t="s">
        <v>1089</v>
      </c>
      <c r="C321" t="s">
        <v>33</v>
      </c>
      <c r="D321" t="s">
        <v>34</v>
      </c>
      <c r="E321" t="s">
        <v>34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3.5</v>
      </c>
      <c r="S321">
        <v>1</v>
      </c>
      <c r="V321">
        <v>2</v>
      </c>
      <c r="W321">
        <v>2</v>
      </c>
      <c r="X321">
        <v>1</v>
      </c>
      <c r="Y321">
        <v>1</v>
      </c>
      <c r="AA321">
        <v>2</v>
      </c>
      <c r="AB321">
        <v>0</v>
      </c>
      <c r="AC321" t="s">
        <v>38</v>
      </c>
    </row>
    <row r="322" spans="1:29" x14ac:dyDescent="0.25">
      <c r="A322" t="s">
        <v>1040</v>
      </c>
      <c r="B322" t="s">
        <v>1041</v>
      </c>
      <c r="C322" t="s">
        <v>33</v>
      </c>
      <c r="D322" t="s">
        <v>34</v>
      </c>
      <c r="E322" t="s">
        <v>34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7.5</v>
      </c>
      <c r="S322">
        <v>39</v>
      </c>
      <c r="V322">
        <v>0</v>
      </c>
      <c r="W322">
        <v>0</v>
      </c>
      <c r="X322">
        <v>0</v>
      </c>
      <c r="Y322">
        <v>0</v>
      </c>
      <c r="AA322">
        <v>0</v>
      </c>
      <c r="AB322">
        <v>39</v>
      </c>
      <c r="AC322" t="s">
        <v>47</v>
      </c>
    </row>
    <row r="323" spans="1:29" x14ac:dyDescent="0.25">
      <c r="A323" t="s">
        <v>312</v>
      </c>
      <c r="B323" t="s">
        <v>313</v>
      </c>
      <c r="C323" t="s">
        <v>33</v>
      </c>
      <c r="D323" t="s">
        <v>34</v>
      </c>
      <c r="E323" t="s">
        <v>34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5.88</v>
      </c>
      <c r="S323">
        <v>85</v>
      </c>
      <c r="V323">
        <v>0</v>
      </c>
      <c r="W323">
        <v>0</v>
      </c>
      <c r="X323">
        <v>0</v>
      </c>
      <c r="Y323">
        <v>0</v>
      </c>
      <c r="AA323">
        <v>0</v>
      </c>
      <c r="AB323">
        <v>85</v>
      </c>
      <c r="AC323" t="s">
        <v>47</v>
      </c>
    </row>
    <row r="324" spans="1:29" x14ac:dyDescent="0.25">
      <c r="A324" t="s">
        <v>1224</v>
      </c>
      <c r="B324" t="s">
        <v>1225</v>
      </c>
      <c r="C324" t="s">
        <v>33</v>
      </c>
      <c r="D324" t="s">
        <v>34</v>
      </c>
      <c r="E324" t="s">
        <v>34</v>
      </c>
      <c r="F324">
        <v>0</v>
      </c>
      <c r="G324">
        <v>5</v>
      </c>
      <c r="H324">
        <v>1</v>
      </c>
      <c r="I324">
        <v>6</v>
      </c>
      <c r="J324">
        <v>2</v>
      </c>
      <c r="K324">
        <v>2</v>
      </c>
      <c r="L324">
        <v>6</v>
      </c>
      <c r="M324">
        <v>2</v>
      </c>
      <c r="N324">
        <v>4</v>
      </c>
      <c r="O324">
        <v>7</v>
      </c>
      <c r="P324">
        <v>1</v>
      </c>
      <c r="Q324">
        <v>8</v>
      </c>
      <c r="R324">
        <v>75</v>
      </c>
      <c r="S324">
        <v>26</v>
      </c>
      <c r="V324">
        <v>44</v>
      </c>
      <c r="W324">
        <v>11</v>
      </c>
      <c r="X324">
        <v>4</v>
      </c>
      <c r="Y324">
        <v>6.5</v>
      </c>
      <c r="AA324">
        <v>0</v>
      </c>
      <c r="AB324">
        <v>14</v>
      </c>
      <c r="AC324" t="s">
        <v>47</v>
      </c>
    </row>
    <row r="325" spans="1:29" x14ac:dyDescent="0.25">
      <c r="A325" t="s">
        <v>1404</v>
      </c>
      <c r="B325" t="s">
        <v>1405</v>
      </c>
      <c r="C325" t="s">
        <v>33</v>
      </c>
      <c r="D325" t="s">
        <v>34</v>
      </c>
      <c r="E325" t="s">
        <v>34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24</v>
      </c>
      <c r="M325">
        <v>2</v>
      </c>
      <c r="N325">
        <v>10</v>
      </c>
      <c r="O325">
        <v>0</v>
      </c>
      <c r="P325">
        <v>0</v>
      </c>
      <c r="Q325">
        <v>0</v>
      </c>
      <c r="R325">
        <v>81.25</v>
      </c>
      <c r="S325">
        <v>17</v>
      </c>
      <c r="V325">
        <v>37</v>
      </c>
      <c r="W325">
        <v>4</v>
      </c>
      <c r="X325">
        <v>9</v>
      </c>
      <c r="Y325">
        <v>1.89</v>
      </c>
      <c r="AA325">
        <v>10</v>
      </c>
      <c r="AB325">
        <v>0</v>
      </c>
      <c r="AC325" t="s">
        <v>38</v>
      </c>
    </row>
    <row r="326" spans="1:29" x14ac:dyDescent="0.25">
      <c r="A326" t="s">
        <v>1130</v>
      </c>
      <c r="B326" t="s">
        <v>1131</v>
      </c>
      <c r="C326" t="s">
        <v>33</v>
      </c>
      <c r="D326" t="s">
        <v>34</v>
      </c>
      <c r="E326" t="s">
        <v>34</v>
      </c>
      <c r="F326">
        <v>27</v>
      </c>
      <c r="G326">
        <v>9</v>
      </c>
      <c r="H326">
        <v>11</v>
      </c>
      <c r="I326">
        <v>3</v>
      </c>
      <c r="J326">
        <v>2</v>
      </c>
      <c r="K326">
        <v>1</v>
      </c>
      <c r="L326">
        <v>7</v>
      </c>
      <c r="M326">
        <v>4</v>
      </c>
      <c r="N326">
        <v>6</v>
      </c>
      <c r="O326">
        <v>5</v>
      </c>
      <c r="P326">
        <v>0</v>
      </c>
      <c r="Q326">
        <v>0</v>
      </c>
      <c r="R326">
        <v>175</v>
      </c>
      <c r="S326">
        <v>0</v>
      </c>
      <c r="V326">
        <v>75</v>
      </c>
      <c r="W326">
        <v>10</v>
      </c>
      <c r="X326">
        <v>8</v>
      </c>
      <c r="Y326">
        <v>0</v>
      </c>
      <c r="AA326">
        <v>24</v>
      </c>
      <c r="AB326">
        <v>0</v>
      </c>
      <c r="AC326" t="s">
        <v>28</v>
      </c>
    </row>
    <row r="327" spans="1:29" x14ac:dyDescent="0.25">
      <c r="A327" t="s">
        <v>1228</v>
      </c>
      <c r="B327" t="s">
        <v>1229</v>
      </c>
      <c r="C327" t="s">
        <v>33</v>
      </c>
      <c r="D327" t="s">
        <v>34</v>
      </c>
      <c r="E327" t="s">
        <v>34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67.5</v>
      </c>
      <c r="S327">
        <v>0</v>
      </c>
      <c r="V327">
        <v>2</v>
      </c>
      <c r="W327">
        <v>2</v>
      </c>
      <c r="X327">
        <v>1</v>
      </c>
      <c r="Y327">
        <v>0</v>
      </c>
      <c r="AA327">
        <v>3</v>
      </c>
      <c r="AB327">
        <v>0</v>
      </c>
      <c r="AC327" t="s">
        <v>28</v>
      </c>
    </row>
    <row r="328" spans="1:29" x14ac:dyDescent="0.25">
      <c r="A328" t="s">
        <v>278</v>
      </c>
      <c r="B328" t="s">
        <v>279</v>
      </c>
      <c r="C328" t="s">
        <v>33</v>
      </c>
      <c r="D328" t="s">
        <v>34</v>
      </c>
      <c r="E328" t="s">
        <v>34</v>
      </c>
      <c r="F328">
        <v>35</v>
      </c>
      <c r="G328">
        <v>36</v>
      </c>
      <c r="H328">
        <v>56</v>
      </c>
      <c r="I328">
        <v>102</v>
      </c>
      <c r="J328">
        <v>178</v>
      </c>
      <c r="K328">
        <v>223</v>
      </c>
      <c r="L328">
        <v>239</v>
      </c>
      <c r="M328">
        <v>154</v>
      </c>
      <c r="N328">
        <v>226</v>
      </c>
      <c r="O328">
        <v>67</v>
      </c>
      <c r="P328">
        <v>189</v>
      </c>
      <c r="Q328">
        <v>27</v>
      </c>
      <c r="R328">
        <v>1.35</v>
      </c>
      <c r="S328">
        <v>578</v>
      </c>
      <c r="V328">
        <v>1532</v>
      </c>
      <c r="W328">
        <v>12</v>
      </c>
      <c r="X328">
        <v>128</v>
      </c>
      <c r="Y328">
        <v>4.5199999999999996</v>
      </c>
      <c r="AA328">
        <v>0</v>
      </c>
      <c r="AB328">
        <v>194</v>
      </c>
      <c r="AC328" t="s">
        <v>38</v>
      </c>
    </row>
    <row r="329" spans="1:29" x14ac:dyDescent="0.25">
      <c r="A329" t="s">
        <v>1150</v>
      </c>
      <c r="B329" t="s">
        <v>1151</v>
      </c>
      <c r="C329" t="s">
        <v>33</v>
      </c>
      <c r="D329" t="s">
        <v>34</v>
      </c>
      <c r="E329" t="s">
        <v>29</v>
      </c>
      <c r="F329">
        <v>1</v>
      </c>
      <c r="G329">
        <v>0</v>
      </c>
      <c r="H329">
        <v>0</v>
      </c>
      <c r="I329">
        <v>44</v>
      </c>
      <c r="J329">
        <v>6</v>
      </c>
      <c r="K329">
        <v>92</v>
      </c>
      <c r="L329">
        <v>0</v>
      </c>
      <c r="M329">
        <v>42</v>
      </c>
      <c r="N329">
        <v>0</v>
      </c>
      <c r="O329">
        <v>220</v>
      </c>
      <c r="P329">
        <v>0</v>
      </c>
      <c r="Q329">
        <v>210</v>
      </c>
      <c r="R329">
        <v>2.99</v>
      </c>
      <c r="S329">
        <v>293</v>
      </c>
      <c r="V329">
        <v>615</v>
      </c>
      <c r="W329">
        <v>7</v>
      </c>
      <c r="X329">
        <v>88</v>
      </c>
      <c r="Y329">
        <v>3.33</v>
      </c>
      <c r="AA329">
        <v>0</v>
      </c>
      <c r="AB329">
        <v>29</v>
      </c>
      <c r="AC329" t="s">
        <v>38</v>
      </c>
    </row>
    <row r="330" spans="1:29" x14ac:dyDescent="0.25">
      <c r="A330" t="s">
        <v>836</v>
      </c>
      <c r="B330" t="s">
        <v>837</v>
      </c>
      <c r="C330" t="s">
        <v>33</v>
      </c>
      <c r="D330" t="s">
        <v>34</v>
      </c>
      <c r="E330" t="s">
        <v>34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14</v>
      </c>
      <c r="L330">
        <v>13</v>
      </c>
      <c r="M330">
        <v>5</v>
      </c>
      <c r="N330">
        <v>2</v>
      </c>
      <c r="O330">
        <v>30</v>
      </c>
      <c r="P330">
        <v>0</v>
      </c>
      <c r="Q330">
        <v>3</v>
      </c>
      <c r="R330">
        <v>4.7</v>
      </c>
      <c r="S330">
        <v>33</v>
      </c>
      <c r="V330">
        <v>67</v>
      </c>
      <c r="W330">
        <v>6</v>
      </c>
      <c r="X330">
        <v>11</v>
      </c>
      <c r="Y330">
        <v>3</v>
      </c>
      <c r="AA330">
        <v>9</v>
      </c>
      <c r="AB330">
        <v>0</v>
      </c>
      <c r="AC330" t="s">
        <v>38</v>
      </c>
    </row>
    <row r="331" spans="1:29" x14ac:dyDescent="0.25">
      <c r="A331" t="s">
        <v>43</v>
      </c>
      <c r="B331" t="s">
        <v>44</v>
      </c>
      <c r="C331" t="s">
        <v>33</v>
      </c>
      <c r="D331" t="s">
        <v>34</v>
      </c>
      <c r="E331" t="s">
        <v>29</v>
      </c>
      <c r="F331">
        <v>3</v>
      </c>
      <c r="G331">
        <v>0</v>
      </c>
      <c r="H331">
        <v>2</v>
      </c>
      <c r="I331">
        <v>16</v>
      </c>
      <c r="J331">
        <v>1</v>
      </c>
      <c r="K331">
        <v>5</v>
      </c>
      <c r="L331">
        <v>8</v>
      </c>
      <c r="M331">
        <v>2</v>
      </c>
      <c r="N331">
        <v>0</v>
      </c>
      <c r="O331">
        <v>2</v>
      </c>
      <c r="P331">
        <v>1</v>
      </c>
      <c r="Q331">
        <v>7</v>
      </c>
      <c r="R331">
        <v>35</v>
      </c>
      <c r="S331">
        <v>19</v>
      </c>
      <c r="V331">
        <v>47</v>
      </c>
      <c r="W331">
        <v>10</v>
      </c>
      <c r="X331">
        <v>5</v>
      </c>
      <c r="Y331">
        <v>3.8</v>
      </c>
      <c r="AA331">
        <v>0</v>
      </c>
      <c r="AB331">
        <v>4</v>
      </c>
      <c r="AC331" t="s">
        <v>38</v>
      </c>
    </row>
    <row r="332" spans="1:29" x14ac:dyDescent="0.25">
      <c r="A332" t="s">
        <v>238</v>
      </c>
      <c r="B332" t="s">
        <v>239</v>
      </c>
      <c r="C332" t="s">
        <v>33</v>
      </c>
      <c r="D332" t="s">
        <v>34</v>
      </c>
      <c r="E332" t="s">
        <v>34</v>
      </c>
      <c r="F332">
        <v>0</v>
      </c>
      <c r="G332">
        <v>4</v>
      </c>
      <c r="H332">
        <v>1</v>
      </c>
      <c r="I332">
        <v>0</v>
      </c>
      <c r="J332">
        <v>19</v>
      </c>
      <c r="K332">
        <v>3</v>
      </c>
      <c r="L332">
        <v>35</v>
      </c>
      <c r="M332">
        <v>21</v>
      </c>
      <c r="N332">
        <v>8</v>
      </c>
      <c r="O332">
        <v>12</v>
      </c>
      <c r="P332">
        <v>0</v>
      </c>
      <c r="Q332">
        <v>0</v>
      </c>
      <c r="R332">
        <v>7.1</v>
      </c>
      <c r="S332">
        <v>97</v>
      </c>
      <c r="V332">
        <v>103</v>
      </c>
      <c r="W332">
        <v>8</v>
      </c>
      <c r="X332">
        <v>13</v>
      </c>
      <c r="Y332">
        <v>7.46</v>
      </c>
      <c r="AA332">
        <v>0</v>
      </c>
      <c r="AB332">
        <v>58</v>
      </c>
      <c r="AC332" t="s">
        <v>47</v>
      </c>
    </row>
    <row r="333" spans="1:29" x14ac:dyDescent="0.25">
      <c r="A333" t="s">
        <v>974</v>
      </c>
      <c r="B333" t="s">
        <v>975</v>
      </c>
      <c r="C333" t="s">
        <v>33</v>
      </c>
      <c r="D333" t="s">
        <v>34</v>
      </c>
      <c r="E333" t="s">
        <v>35</v>
      </c>
      <c r="F333">
        <v>1743</v>
      </c>
      <c r="G333">
        <v>3918</v>
      </c>
      <c r="H333">
        <v>2708</v>
      </c>
      <c r="I333">
        <v>1797</v>
      </c>
      <c r="J333">
        <v>2088</v>
      </c>
      <c r="K333">
        <v>3190</v>
      </c>
      <c r="L333">
        <v>1963</v>
      </c>
      <c r="M333">
        <v>1727</v>
      </c>
      <c r="N333">
        <v>498</v>
      </c>
      <c r="O333">
        <v>1739</v>
      </c>
      <c r="P333">
        <v>1387</v>
      </c>
      <c r="Q333">
        <v>1830</v>
      </c>
      <c r="R333">
        <v>9</v>
      </c>
      <c r="S333">
        <v>5902</v>
      </c>
      <c r="V333">
        <v>24588</v>
      </c>
      <c r="W333">
        <v>12</v>
      </c>
      <c r="X333">
        <v>2049</v>
      </c>
      <c r="Y333">
        <v>2.88</v>
      </c>
      <c r="AA333">
        <v>245</v>
      </c>
      <c r="AB333">
        <v>0</v>
      </c>
      <c r="AC333" t="s">
        <v>38</v>
      </c>
    </row>
    <row r="334" spans="1:29" x14ac:dyDescent="0.25">
      <c r="A334" t="s">
        <v>226</v>
      </c>
      <c r="B334" t="s">
        <v>227</v>
      </c>
      <c r="C334" t="s">
        <v>33</v>
      </c>
      <c r="D334" t="s">
        <v>34</v>
      </c>
      <c r="E334" t="s">
        <v>34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118.75</v>
      </c>
      <c r="S334">
        <v>0</v>
      </c>
      <c r="V334">
        <v>1</v>
      </c>
      <c r="W334">
        <v>1</v>
      </c>
      <c r="X334">
        <v>1</v>
      </c>
      <c r="Y334">
        <v>0</v>
      </c>
      <c r="AA334">
        <v>3</v>
      </c>
      <c r="AB334">
        <v>0</v>
      </c>
      <c r="AC334" t="s">
        <v>28</v>
      </c>
    </row>
    <row r="335" spans="1:29" x14ac:dyDescent="0.25">
      <c r="A335" t="s">
        <v>976</v>
      </c>
      <c r="B335" t="s">
        <v>977</v>
      </c>
      <c r="C335" t="s">
        <v>33</v>
      </c>
      <c r="D335" t="s">
        <v>34</v>
      </c>
      <c r="E335" t="s">
        <v>35</v>
      </c>
      <c r="F335">
        <v>4719</v>
      </c>
      <c r="G335">
        <v>5461</v>
      </c>
      <c r="H335">
        <v>5393</v>
      </c>
      <c r="I335">
        <v>7504</v>
      </c>
      <c r="J335">
        <v>2500</v>
      </c>
      <c r="K335">
        <v>2642</v>
      </c>
      <c r="L335">
        <v>4090</v>
      </c>
      <c r="M335">
        <v>3482</v>
      </c>
      <c r="N335">
        <v>1563</v>
      </c>
      <c r="O335">
        <v>6858</v>
      </c>
      <c r="P335">
        <v>5629</v>
      </c>
      <c r="Q335">
        <v>4589</v>
      </c>
      <c r="R335">
        <v>5.63</v>
      </c>
      <c r="S335">
        <v>5964</v>
      </c>
      <c r="V335">
        <v>54430</v>
      </c>
      <c r="W335">
        <v>12</v>
      </c>
      <c r="X335">
        <v>4536</v>
      </c>
      <c r="Y335">
        <v>1.31</v>
      </c>
      <c r="AA335">
        <v>7644</v>
      </c>
      <c r="AB335">
        <v>0</v>
      </c>
      <c r="AC335" t="s">
        <v>38</v>
      </c>
    </row>
    <row r="336" spans="1:29" x14ac:dyDescent="0.25">
      <c r="A336" t="s">
        <v>1422</v>
      </c>
      <c r="B336" t="s">
        <v>1423</v>
      </c>
      <c r="C336" t="s">
        <v>33</v>
      </c>
      <c r="D336" t="s">
        <v>34</v>
      </c>
      <c r="E336" t="s">
        <v>35</v>
      </c>
      <c r="F336">
        <v>0</v>
      </c>
      <c r="G336">
        <v>100</v>
      </c>
      <c r="H336">
        <v>100</v>
      </c>
      <c r="I336">
        <v>2100</v>
      </c>
      <c r="J336">
        <v>2320</v>
      </c>
      <c r="K336">
        <v>500</v>
      </c>
      <c r="L336">
        <v>2300</v>
      </c>
      <c r="M336">
        <v>703</v>
      </c>
      <c r="N336">
        <v>997</v>
      </c>
      <c r="O336">
        <v>1130</v>
      </c>
      <c r="P336">
        <v>50</v>
      </c>
      <c r="Q336">
        <v>1421</v>
      </c>
      <c r="R336">
        <v>0.81</v>
      </c>
      <c r="S336">
        <v>4699</v>
      </c>
      <c r="V336">
        <v>11721</v>
      </c>
      <c r="W336">
        <v>11</v>
      </c>
      <c r="X336">
        <v>1066</v>
      </c>
      <c r="Y336">
        <v>4.41</v>
      </c>
      <c r="AA336">
        <v>0</v>
      </c>
      <c r="AB336">
        <v>1501</v>
      </c>
      <c r="AC336" t="s">
        <v>38</v>
      </c>
    </row>
    <row r="337" spans="1:29" x14ac:dyDescent="0.25">
      <c r="A337" t="s">
        <v>1410</v>
      </c>
      <c r="B337" t="s">
        <v>1411</v>
      </c>
      <c r="C337" t="s">
        <v>33</v>
      </c>
      <c r="D337" t="s">
        <v>34</v>
      </c>
      <c r="E337" t="s">
        <v>34</v>
      </c>
      <c r="F337">
        <v>1300</v>
      </c>
      <c r="G337">
        <v>0</v>
      </c>
      <c r="H337">
        <v>300</v>
      </c>
      <c r="I337">
        <v>200</v>
      </c>
      <c r="J337">
        <v>900</v>
      </c>
      <c r="K337">
        <v>200</v>
      </c>
      <c r="L337">
        <v>400</v>
      </c>
      <c r="M337">
        <v>500</v>
      </c>
      <c r="N337">
        <v>487</v>
      </c>
      <c r="O337">
        <v>106</v>
      </c>
      <c r="P337">
        <v>0</v>
      </c>
      <c r="Q337">
        <v>100</v>
      </c>
      <c r="R337">
        <v>0.75</v>
      </c>
      <c r="S337">
        <v>1900</v>
      </c>
      <c r="V337">
        <v>4493</v>
      </c>
      <c r="W337">
        <v>10</v>
      </c>
      <c r="X337">
        <v>449</v>
      </c>
      <c r="Y337">
        <v>4.2300000000000004</v>
      </c>
      <c r="AA337">
        <v>0</v>
      </c>
      <c r="AB337">
        <v>553</v>
      </c>
      <c r="AC337" t="s">
        <v>38</v>
      </c>
    </row>
    <row r="338" spans="1:29" x14ac:dyDescent="0.25">
      <c r="A338" t="s">
        <v>254</v>
      </c>
      <c r="B338" t="s">
        <v>255</v>
      </c>
      <c r="C338" t="s">
        <v>33</v>
      </c>
      <c r="D338" t="s">
        <v>34</v>
      </c>
      <c r="E338" t="s">
        <v>34</v>
      </c>
      <c r="F338">
        <v>0</v>
      </c>
      <c r="G338">
        <v>0</v>
      </c>
      <c r="H338">
        <v>0</v>
      </c>
      <c r="I338">
        <v>4</v>
      </c>
      <c r="J338">
        <v>0</v>
      </c>
      <c r="K338">
        <v>0</v>
      </c>
      <c r="L338">
        <v>1</v>
      </c>
      <c r="M338">
        <v>1</v>
      </c>
      <c r="N338">
        <v>1</v>
      </c>
      <c r="O338">
        <v>0</v>
      </c>
      <c r="P338">
        <v>2</v>
      </c>
      <c r="Q338">
        <v>2</v>
      </c>
      <c r="R338">
        <v>375</v>
      </c>
      <c r="S338">
        <v>5</v>
      </c>
      <c r="V338">
        <v>11</v>
      </c>
      <c r="W338">
        <v>6</v>
      </c>
      <c r="X338">
        <v>2</v>
      </c>
      <c r="Y338">
        <v>2.5</v>
      </c>
      <c r="AA338">
        <v>1</v>
      </c>
      <c r="AB338">
        <v>0</v>
      </c>
      <c r="AC338" t="s">
        <v>38</v>
      </c>
    </row>
    <row r="339" spans="1:29" x14ac:dyDescent="0.25">
      <c r="A339" t="s">
        <v>1140</v>
      </c>
      <c r="B339" t="s">
        <v>1141</v>
      </c>
      <c r="C339" t="s">
        <v>33</v>
      </c>
      <c r="D339" t="s">
        <v>34</v>
      </c>
      <c r="E339" t="s">
        <v>34</v>
      </c>
      <c r="F339">
        <v>0</v>
      </c>
      <c r="G339">
        <v>0</v>
      </c>
      <c r="H339">
        <v>30</v>
      </c>
      <c r="I339">
        <v>0</v>
      </c>
      <c r="J339">
        <v>0</v>
      </c>
      <c r="K339">
        <v>60</v>
      </c>
      <c r="L339">
        <v>0</v>
      </c>
      <c r="M339">
        <v>30</v>
      </c>
      <c r="N339">
        <v>0</v>
      </c>
      <c r="O339">
        <v>110</v>
      </c>
      <c r="P339">
        <v>5</v>
      </c>
      <c r="Q339">
        <v>5</v>
      </c>
      <c r="R339">
        <v>3.55</v>
      </c>
      <c r="S339">
        <v>80</v>
      </c>
      <c r="V339">
        <v>240</v>
      </c>
      <c r="W339">
        <v>6</v>
      </c>
      <c r="X339">
        <v>40</v>
      </c>
      <c r="Y339">
        <v>2</v>
      </c>
      <c r="AA339">
        <v>40</v>
      </c>
      <c r="AB339">
        <v>0</v>
      </c>
      <c r="AC339" t="s">
        <v>38</v>
      </c>
    </row>
    <row r="340" spans="1:29" x14ac:dyDescent="0.25">
      <c r="A340" t="s">
        <v>1122</v>
      </c>
      <c r="B340" t="s">
        <v>1123</v>
      </c>
      <c r="C340" t="s">
        <v>33</v>
      </c>
      <c r="D340" t="s">
        <v>34</v>
      </c>
      <c r="E340" t="s">
        <v>34</v>
      </c>
      <c r="F340">
        <v>2</v>
      </c>
      <c r="G340">
        <v>0</v>
      </c>
      <c r="H340">
        <v>3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1518.75</v>
      </c>
      <c r="S340">
        <v>0</v>
      </c>
      <c r="V340">
        <v>6</v>
      </c>
      <c r="W340">
        <v>3</v>
      </c>
      <c r="X340">
        <v>2</v>
      </c>
      <c r="Y340">
        <v>0</v>
      </c>
      <c r="AA340">
        <v>6</v>
      </c>
      <c r="AB340">
        <v>0</v>
      </c>
      <c r="AC340" t="s">
        <v>28</v>
      </c>
    </row>
    <row r="341" spans="1:29" x14ac:dyDescent="0.25">
      <c r="A341" t="s">
        <v>518</v>
      </c>
      <c r="B341" t="s">
        <v>519</v>
      </c>
      <c r="C341" t="s">
        <v>33</v>
      </c>
      <c r="D341" t="s">
        <v>34</v>
      </c>
      <c r="E341" t="s">
        <v>34</v>
      </c>
      <c r="F341">
        <v>0</v>
      </c>
      <c r="G341">
        <v>0</v>
      </c>
      <c r="H341">
        <v>0</v>
      </c>
      <c r="I341">
        <v>0</v>
      </c>
      <c r="J341">
        <v>16</v>
      </c>
      <c r="K341">
        <v>9</v>
      </c>
      <c r="L341">
        <v>19</v>
      </c>
      <c r="M341">
        <v>3</v>
      </c>
      <c r="N341">
        <v>3</v>
      </c>
      <c r="O341">
        <v>0</v>
      </c>
      <c r="P341">
        <v>0</v>
      </c>
      <c r="Q341">
        <v>0</v>
      </c>
      <c r="R341">
        <v>17.13</v>
      </c>
      <c r="S341">
        <v>0</v>
      </c>
      <c r="V341">
        <v>50</v>
      </c>
      <c r="W341">
        <v>5</v>
      </c>
      <c r="X341">
        <v>10</v>
      </c>
      <c r="Y341">
        <v>0</v>
      </c>
      <c r="AA341">
        <v>30</v>
      </c>
      <c r="AB341">
        <v>0</v>
      </c>
      <c r="AC341" t="s">
        <v>28</v>
      </c>
    </row>
    <row r="342" spans="1:29" x14ac:dyDescent="0.25">
      <c r="A342" t="s">
        <v>124</v>
      </c>
      <c r="B342" t="s">
        <v>125</v>
      </c>
      <c r="C342" t="s">
        <v>26</v>
      </c>
      <c r="D342" t="s">
        <v>27</v>
      </c>
      <c r="E342" t="s">
        <v>34</v>
      </c>
      <c r="F342">
        <v>17</v>
      </c>
      <c r="G342">
        <v>9</v>
      </c>
      <c r="H342">
        <v>6</v>
      </c>
      <c r="I342">
        <v>9</v>
      </c>
      <c r="J342">
        <v>10</v>
      </c>
      <c r="K342">
        <v>3</v>
      </c>
      <c r="L342">
        <v>8</v>
      </c>
      <c r="M342">
        <v>6</v>
      </c>
      <c r="N342">
        <v>0</v>
      </c>
      <c r="O342">
        <v>2</v>
      </c>
      <c r="P342">
        <v>2</v>
      </c>
      <c r="Q342">
        <v>4</v>
      </c>
      <c r="R342">
        <v>7.44</v>
      </c>
      <c r="S342">
        <v>17</v>
      </c>
      <c r="V342">
        <v>76</v>
      </c>
      <c r="W342">
        <v>11</v>
      </c>
      <c r="X342">
        <v>7</v>
      </c>
      <c r="Y342">
        <v>2.4300000000000002</v>
      </c>
      <c r="AA342">
        <v>4</v>
      </c>
      <c r="AB342">
        <v>0</v>
      </c>
      <c r="AC342" t="s">
        <v>38</v>
      </c>
    </row>
    <row r="343" spans="1:29" x14ac:dyDescent="0.25">
      <c r="A343" t="s">
        <v>1282</v>
      </c>
      <c r="B343" t="s">
        <v>1283</v>
      </c>
      <c r="C343" t="s">
        <v>33</v>
      </c>
      <c r="D343" t="s">
        <v>34</v>
      </c>
      <c r="E343" t="s">
        <v>34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6</v>
      </c>
      <c r="P343">
        <v>0</v>
      </c>
      <c r="Q343">
        <v>0</v>
      </c>
      <c r="R343">
        <v>88</v>
      </c>
      <c r="S343">
        <v>9</v>
      </c>
      <c r="V343">
        <v>6</v>
      </c>
      <c r="W343">
        <v>1</v>
      </c>
      <c r="X343">
        <v>6</v>
      </c>
      <c r="Y343">
        <v>1.5</v>
      </c>
      <c r="AA343">
        <v>9</v>
      </c>
      <c r="AB343">
        <v>0</v>
      </c>
      <c r="AC343" t="s">
        <v>38</v>
      </c>
    </row>
    <row r="344" spans="1:29" x14ac:dyDescent="0.25">
      <c r="A344" t="s">
        <v>916</v>
      </c>
      <c r="B344" t="s">
        <v>917</v>
      </c>
      <c r="C344" t="s">
        <v>33</v>
      </c>
      <c r="D344" t="s">
        <v>34</v>
      </c>
      <c r="E344" t="s">
        <v>34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22.96</v>
      </c>
      <c r="S344">
        <v>4</v>
      </c>
      <c r="V344">
        <v>0</v>
      </c>
      <c r="W344">
        <v>0</v>
      </c>
      <c r="X344">
        <v>0</v>
      </c>
      <c r="Y344">
        <v>0</v>
      </c>
      <c r="AA344">
        <v>0</v>
      </c>
      <c r="AB344">
        <v>4</v>
      </c>
      <c r="AC344" t="s">
        <v>47</v>
      </c>
    </row>
    <row r="345" spans="1:29" x14ac:dyDescent="0.25">
      <c r="A345" t="s">
        <v>898</v>
      </c>
      <c r="B345" t="s">
        <v>899</v>
      </c>
      <c r="C345" t="s">
        <v>33</v>
      </c>
      <c r="D345" t="s">
        <v>34</v>
      </c>
      <c r="E345" t="s">
        <v>34</v>
      </c>
      <c r="F345">
        <v>0</v>
      </c>
      <c r="G345">
        <v>0</v>
      </c>
      <c r="H345">
        <v>1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110</v>
      </c>
      <c r="S345">
        <v>7</v>
      </c>
      <c r="V345">
        <v>3</v>
      </c>
      <c r="W345">
        <v>3</v>
      </c>
      <c r="X345">
        <v>1</v>
      </c>
      <c r="Y345">
        <v>7</v>
      </c>
      <c r="AA345">
        <v>0</v>
      </c>
      <c r="AB345">
        <v>4</v>
      </c>
      <c r="AC345" t="s">
        <v>47</v>
      </c>
    </row>
    <row r="346" spans="1:29" x14ac:dyDescent="0.25">
      <c r="A346" t="s">
        <v>1382</v>
      </c>
      <c r="B346" t="s">
        <v>1383</v>
      </c>
      <c r="C346" t="s">
        <v>33</v>
      </c>
      <c r="D346" t="s">
        <v>34</v>
      </c>
      <c r="E346" t="s">
        <v>34</v>
      </c>
      <c r="F346">
        <v>2</v>
      </c>
      <c r="G346">
        <v>0</v>
      </c>
      <c r="H346">
        <v>0</v>
      </c>
      <c r="I346">
        <v>2</v>
      </c>
      <c r="J346">
        <v>2</v>
      </c>
      <c r="K346">
        <v>1</v>
      </c>
      <c r="L346">
        <v>0</v>
      </c>
      <c r="M346">
        <v>0</v>
      </c>
      <c r="N346">
        <v>6</v>
      </c>
      <c r="O346">
        <v>1</v>
      </c>
      <c r="P346">
        <v>4</v>
      </c>
      <c r="Q346">
        <v>2</v>
      </c>
      <c r="R346">
        <v>500</v>
      </c>
      <c r="S346">
        <v>4</v>
      </c>
      <c r="V346">
        <v>20</v>
      </c>
      <c r="W346">
        <v>8</v>
      </c>
      <c r="X346">
        <v>3</v>
      </c>
      <c r="Y346">
        <v>1.33</v>
      </c>
      <c r="AA346">
        <v>5</v>
      </c>
      <c r="AB346">
        <v>0</v>
      </c>
      <c r="AC346" t="s">
        <v>38</v>
      </c>
    </row>
    <row r="347" spans="1:29" x14ac:dyDescent="0.25">
      <c r="A347" t="s">
        <v>1376</v>
      </c>
      <c r="B347" t="s">
        <v>1377</v>
      </c>
      <c r="C347" t="s">
        <v>33</v>
      </c>
      <c r="D347" t="s">
        <v>34</v>
      </c>
      <c r="E347" t="s">
        <v>34</v>
      </c>
      <c r="F347">
        <v>2</v>
      </c>
      <c r="G347">
        <v>0</v>
      </c>
      <c r="H347">
        <v>0</v>
      </c>
      <c r="I347">
        <v>2</v>
      </c>
      <c r="J347">
        <v>2</v>
      </c>
      <c r="K347">
        <v>2</v>
      </c>
      <c r="L347">
        <v>5</v>
      </c>
      <c r="M347">
        <v>0</v>
      </c>
      <c r="N347">
        <v>2</v>
      </c>
      <c r="O347">
        <v>0</v>
      </c>
      <c r="P347">
        <v>2</v>
      </c>
      <c r="Q347">
        <v>2</v>
      </c>
      <c r="R347">
        <v>500</v>
      </c>
      <c r="S347">
        <v>4</v>
      </c>
      <c r="V347">
        <v>19</v>
      </c>
      <c r="W347">
        <v>8</v>
      </c>
      <c r="X347">
        <v>2</v>
      </c>
      <c r="Y347">
        <v>2</v>
      </c>
      <c r="AA347">
        <v>2</v>
      </c>
      <c r="AB347">
        <v>0</v>
      </c>
      <c r="AC347" t="s">
        <v>38</v>
      </c>
    </row>
    <row r="348" spans="1:29" x14ac:dyDescent="0.25">
      <c r="A348" t="s">
        <v>630</v>
      </c>
      <c r="B348" t="s">
        <v>631</v>
      </c>
      <c r="C348" t="s">
        <v>33</v>
      </c>
      <c r="D348" t="s">
        <v>34</v>
      </c>
      <c r="E348" t="s">
        <v>34</v>
      </c>
      <c r="F348">
        <v>0</v>
      </c>
      <c r="G348">
        <v>8</v>
      </c>
      <c r="H348">
        <v>2</v>
      </c>
      <c r="I348">
        <v>8</v>
      </c>
      <c r="J348">
        <v>11</v>
      </c>
      <c r="K348">
        <v>24</v>
      </c>
      <c r="L348">
        <v>36</v>
      </c>
      <c r="M348">
        <v>1</v>
      </c>
      <c r="N348">
        <v>4</v>
      </c>
      <c r="O348">
        <v>0</v>
      </c>
      <c r="P348">
        <v>2</v>
      </c>
      <c r="Q348">
        <v>17</v>
      </c>
      <c r="R348">
        <v>9.3800000000000008</v>
      </c>
      <c r="S348">
        <v>62</v>
      </c>
      <c r="V348">
        <v>113</v>
      </c>
      <c r="W348">
        <v>10</v>
      </c>
      <c r="X348">
        <v>11</v>
      </c>
      <c r="Y348">
        <v>5.64</v>
      </c>
      <c r="AA348">
        <v>0</v>
      </c>
      <c r="AB348">
        <v>29</v>
      </c>
      <c r="AC348" t="s">
        <v>38</v>
      </c>
    </row>
    <row r="349" spans="1:29" x14ac:dyDescent="0.25">
      <c r="A349" t="s">
        <v>604</v>
      </c>
      <c r="B349" t="s">
        <v>605</v>
      </c>
      <c r="C349" t="s">
        <v>33</v>
      </c>
      <c r="D349" t="s">
        <v>34</v>
      </c>
      <c r="E349" t="s">
        <v>34</v>
      </c>
      <c r="F349">
        <v>0</v>
      </c>
      <c r="G349">
        <v>8</v>
      </c>
      <c r="H349">
        <v>3</v>
      </c>
      <c r="I349">
        <v>4</v>
      </c>
      <c r="J349">
        <v>0</v>
      </c>
      <c r="K349">
        <v>5</v>
      </c>
      <c r="L349">
        <v>13</v>
      </c>
      <c r="M349">
        <v>1</v>
      </c>
      <c r="N349">
        <v>1</v>
      </c>
      <c r="O349">
        <v>1</v>
      </c>
      <c r="P349">
        <v>3</v>
      </c>
      <c r="Q349">
        <v>2</v>
      </c>
      <c r="R349">
        <v>22.5</v>
      </c>
      <c r="S349">
        <v>9</v>
      </c>
      <c r="V349">
        <v>41</v>
      </c>
      <c r="W349">
        <v>10</v>
      </c>
      <c r="X349">
        <v>4</v>
      </c>
      <c r="Y349">
        <v>2.25</v>
      </c>
      <c r="AA349">
        <v>3</v>
      </c>
      <c r="AB349">
        <v>0</v>
      </c>
      <c r="AC349" t="s">
        <v>38</v>
      </c>
    </row>
    <row r="350" spans="1:29" x14ac:dyDescent="0.25">
      <c r="A350" t="s">
        <v>1226</v>
      </c>
      <c r="B350" t="s">
        <v>1227</v>
      </c>
      <c r="C350" t="s">
        <v>33</v>
      </c>
      <c r="D350" t="s">
        <v>34</v>
      </c>
      <c r="E350" t="s">
        <v>34</v>
      </c>
      <c r="F350">
        <v>11</v>
      </c>
      <c r="G350">
        <v>11</v>
      </c>
      <c r="H350">
        <v>4</v>
      </c>
      <c r="I350">
        <v>1</v>
      </c>
      <c r="J350">
        <v>0</v>
      </c>
      <c r="K350">
        <v>2</v>
      </c>
      <c r="L350">
        <v>7</v>
      </c>
      <c r="M350">
        <v>0</v>
      </c>
      <c r="N350">
        <v>2</v>
      </c>
      <c r="O350">
        <v>6</v>
      </c>
      <c r="P350">
        <v>2</v>
      </c>
      <c r="Q350">
        <v>1</v>
      </c>
      <c r="R350">
        <v>96.91</v>
      </c>
      <c r="S350">
        <v>18</v>
      </c>
      <c r="V350">
        <v>47</v>
      </c>
      <c r="W350">
        <v>10</v>
      </c>
      <c r="X350">
        <v>5</v>
      </c>
      <c r="Y350">
        <v>3.6</v>
      </c>
      <c r="AA350">
        <v>0</v>
      </c>
      <c r="AB350">
        <v>3</v>
      </c>
      <c r="AC350" t="s">
        <v>38</v>
      </c>
    </row>
    <row r="351" spans="1:29" x14ac:dyDescent="0.25">
      <c r="A351" t="s">
        <v>1070</v>
      </c>
      <c r="B351" t="s">
        <v>1071</v>
      </c>
      <c r="C351" t="s">
        <v>33</v>
      </c>
      <c r="D351" t="s">
        <v>34</v>
      </c>
      <c r="E351" t="s">
        <v>34</v>
      </c>
      <c r="F351">
        <v>13</v>
      </c>
      <c r="G351">
        <v>40</v>
      </c>
      <c r="H351">
        <v>54</v>
      </c>
      <c r="I351">
        <v>12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1.99</v>
      </c>
      <c r="S351">
        <v>40</v>
      </c>
      <c r="V351">
        <v>119</v>
      </c>
      <c r="W351">
        <v>4</v>
      </c>
      <c r="X351">
        <v>30</v>
      </c>
      <c r="Y351">
        <v>1.33</v>
      </c>
      <c r="AA351">
        <v>50</v>
      </c>
      <c r="AB351">
        <v>0</v>
      </c>
      <c r="AC351" t="s">
        <v>38</v>
      </c>
    </row>
    <row r="352" spans="1:29" x14ac:dyDescent="0.25">
      <c r="A352" t="s">
        <v>1198</v>
      </c>
      <c r="B352" t="s">
        <v>1199</v>
      </c>
      <c r="C352" t="s">
        <v>33</v>
      </c>
      <c r="D352" t="s">
        <v>34</v>
      </c>
      <c r="E352" t="s">
        <v>34</v>
      </c>
      <c r="F352">
        <v>3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4</v>
      </c>
      <c r="N352">
        <v>0</v>
      </c>
      <c r="O352">
        <v>0</v>
      </c>
      <c r="P352">
        <v>0</v>
      </c>
      <c r="Q352">
        <v>0</v>
      </c>
      <c r="R352">
        <v>139.22</v>
      </c>
      <c r="S352">
        <v>1</v>
      </c>
      <c r="V352">
        <v>9</v>
      </c>
      <c r="W352">
        <v>3</v>
      </c>
      <c r="X352">
        <v>3</v>
      </c>
      <c r="Y352">
        <v>0.33</v>
      </c>
      <c r="AA352">
        <v>8</v>
      </c>
      <c r="AB352">
        <v>0</v>
      </c>
      <c r="AC352" t="s">
        <v>28</v>
      </c>
    </row>
    <row r="353" spans="1:29" x14ac:dyDescent="0.25">
      <c r="A353" t="s">
        <v>1068</v>
      </c>
      <c r="B353" t="s">
        <v>1069</v>
      </c>
      <c r="C353" t="s">
        <v>33</v>
      </c>
      <c r="D353" t="s">
        <v>34</v>
      </c>
      <c r="E353" t="s">
        <v>34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18.75</v>
      </c>
      <c r="S353">
        <v>4</v>
      </c>
      <c r="V353">
        <v>1</v>
      </c>
      <c r="W353">
        <v>1</v>
      </c>
      <c r="X353">
        <v>1</v>
      </c>
      <c r="Y353">
        <v>4</v>
      </c>
      <c r="AA353">
        <v>0</v>
      </c>
      <c r="AB353">
        <v>1</v>
      </c>
      <c r="AC353" t="s">
        <v>38</v>
      </c>
    </row>
    <row r="354" spans="1:29" x14ac:dyDescent="0.25">
      <c r="A354" t="s">
        <v>704</v>
      </c>
      <c r="B354" t="s">
        <v>705</v>
      </c>
      <c r="C354" t="s">
        <v>33</v>
      </c>
      <c r="D354" t="s">
        <v>34</v>
      </c>
      <c r="E354" t="s">
        <v>34</v>
      </c>
      <c r="F354">
        <v>40</v>
      </c>
      <c r="G354">
        <v>10</v>
      </c>
      <c r="H354">
        <v>0</v>
      </c>
      <c r="I354">
        <v>201</v>
      </c>
      <c r="J354">
        <v>516</v>
      </c>
      <c r="K354">
        <v>90</v>
      </c>
      <c r="L354">
        <v>55</v>
      </c>
      <c r="M354">
        <v>115</v>
      </c>
      <c r="N354">
        <v>65</v>
      </c>
      <c r="O354">
        <v>141</v>
      </c>
      <c r="P354">
        <v>10</v>
      </c>
      <c r="Q354">
        <v>25</v>
      </c>
      <c r="R354">
        <v>0.1</v>
      </c>
      <c r="S354">
        <v>14072</v>
      </c>
      <c r="V354">
        <v>1268</v>
      </c>
      <c r="W354">
        <v>11</v>
      </c>
      <c r="X354">
        <v>115</v>
      </c>
      <c r="Y354">
        <v>122.37</v>
      </c>
      <c r="AA354">
        <v>0</v>
      </c>
      <c r="AB354">
        <v>13727</v>
      </c>
      <c r="AC354" t="s">
        <v>47</v>
      </c>
    </row>
    <row r="355" spans="1:29" x14ac:dyDescent="0.25">
      <c r="A355" t="s">
        <v>110</v>
      </c>
      <c r="B355" t="s">
        <v>111</v>
      </c>
      <c r="C355" t="s">
        <v>33</v>
      </c>
      <c r="D355" t="s">
        <v>34</v>
      </c>
      <c r="E355" t="s">
        <v>34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900</v>
      </c>
      <c r="N355">
        <v>100</v>
      </c>
      <c r="O355">
        <v>0</v>
      </c>
      <c r="P355">
        <v>0</v>
      </c>
      <c r="Q355">
        <v>0</v>
      </c>
      <c r="R355">
        <v>0.73</v>
      </c>
      <c r="S355">
        <v>0</v>
      </c>
      <c r="V355">
        <v>1000</v>
      </c>
      <c r="W355">
        <v>2</v>
      </c>
      <c r="X355">
        <v>500</v>
      </c>
      <c r="Y355">
        <v>0</v>
      </c>
      <c r="AA355">
        <v>1500</v>
      </c>
      <c r="AB355">
        <v>0</v>
      </c>
      <c r="AC355" t="s">
        <v>28</v>
      </c>
    </row>
    <row r="356" spans="1:29" x14ac:dyDescent="0.25">
      <c r="A356" t="s">
        <v>870</v>
      </c>
      <c r="B356" t="s">
        <v>871</v>
      </c>
      <c r="C356" t="s">
        <v>33</v>
      </c>
      <c r="D356" t="s">
        <v>34</v>
      </c>
      <c r="E356" t="s">
        <v>34</v>
      </c>
      <c r="F356">
        <v>124</v>
      </c>
      <c r="G356">
        <v>544</v>
      </c>
      <c r="H356">
        <v>0</v>
      </c>
      <c r="I356">
        <v>0</v>
      </c>
      <c r="J356">
        <v>143</v>
      </c>
      <c r="K356">
        <v>218</v>
      </c>
      <c r="L356">
        <v>8</v>
      </c>
      <c r="M356">
        <v>0</v>
      </c>
      <c r="N356">
        <v>8</v>
      </c>
      <c r="O356">
        <v>0</v>
      </c>
      <c r="P356">
        <v>0</v>
      </c>
      <c r="Q356">
        <v>0</v>
      </c>
      <c r="R356">
        <v>96.84</v>
      </c>
      <c r="S356">
        <v>0</v>
      </c>
      <c r="V356">
        <v>1045</v>
      </c>
      <c r="W356">
        <v>6</v>
      </c>
      <c r="X356">
        <v>174</v>
      </c>
      <c r="Y356">
        <v>0</v>
      </c>
      <c r="AA356">
        <v>522</v>
      </c>
      <c r="AB356">
        <v>0</v>
      </c>
      <c r="AC356" t="s">
        <v>28</v>
      </c>
    </row>
    <row r="357" spans="1:29" x14ac:dyDescent="0.25">
      <c r="A357" t="s">
        <v>130</v>
      </c>
      <c r="B357" t="s">
        <v>131</v>
      </c>
      <c r="C357" t="s">
        <v>33</v>
      </c>
      <c r="D357" t="s">
        <v>34</v>
      </c>
      <c r="E357" t="s">
        <v>34</v>
      </c>
      <c r="F357">
        <v>25</v>
      </c>
      <c r="G357">
        <v>0</v>
      </c>
      <c r="H357">
        <v>4</v>
      </c>
      <c r="I357">
        <v>0</v>
      </c>
      <c r="J357">
        <v>4</v>
      </c>
      <c r="K357">
        <v>13</v>
      </c>
      <c r="L357">
        <v>0</v>
      </c>
      <c r="M357">
        <v>1</v>
      </c>
      <c r="N357">
        <v>0</v>
      </c>
      <c r="O357">
        <v>1</v>
      </c>
      <c r="P357">
        <v>0</v>
      </c>
      <c r="Q357">
        <v>2</v>
      </c>
      <c r="R357">
        <v>18.75</v>
      </c>
      <c r="S357">
        <v>2</v>
      </c>
      <c r="V357">
        <v>50</v>
      </c>
      <c r="W357">
        <v>7</v>
      </c>
      <c r="X357">
        <v>7</v>
      </c>
      <c r="Y357">
        <v>0.28999999999999998</v>
      </c>
      <c r="AA357">
        <v>19</v>
      </c>
      <c r="AB357">
        <v>0</v>
      </c>
      <c r="AC357" t="s">
        <v>28</v>
      </c>
    </row>
    <row r="358" spans="1:29" x14ac:dyDescent="0.25">
      <c r="A358" t="s">
        <v>258</v>
      </c>
      <c r="B358" t="s">
        <v>259</v>
      </c>
      <c r="C358" t="s">
        <v>33</v>
      </c>
      <c r="D358" t="s">
        <v>34</v>
      </c>
      <c r="E358" t="s">
        <v>34</v>
      </c>
      <c r="F358">
        <v>0</v>
      </c>
      <c r="G358">
        <v>11</v>
      </c>
      <c r="H358">
        <v>11</v>
      </c>
      <c r="I358">
        <v>3</v>
      </c>
      <c r="J358">
        <v>5</v>
      </c>
      <c r="K358">
        <v>6</v>
      </c>
      <c r="L358">
        <v>9</v>
      </c>
      <c r="M358">
        <v>9</v>
      </c>
      <c r="N358">
        <v>21</v>
      </c>
      <c r="O358">
        <v>23</v>
      </c>
      <c r="P358">
        <v>17</v>
      </c>
      <c r="Q358">
        <v>2</v>
      </c>
      <c r="R358">
        <v>81.25</v>
      </c>
      <c r="S358">
        <v>73</v>
      </c>
      <c r="V358">
        <v>117</v>
      </c>
      <c r="W358">
        <v>11</v>
      </c>
      <c r="X358">
        <v>11</v>
      </c>
      <c r="Y358">
        <v>6.64</v>
      </c>
      <c r="AA358">
        <v>0</v>
      </c>
      <c r="AB358">
        <v>40</v>
      </c>
      <c r="AC358" t="s">
        <v>47</v>
      </c>
    </row>
    <row r="359" spans="1:29" x14ac:dyDescent="0.25">
      <c r="A359" t="s">
        <v>884</v>
      </c>
      <c r="B359" t="s">
        <v>885</v>
      </c>
      <c r="C359" t="s">
        <v>26</v>
      </c>
      <c r="D359" t="s">
        <v>27</v>
      </c>
      <c r="E359" t="s">
        <v>29</v>
      </c>
      <c r="F359">
        <v>26</v>
      </c>
      <c r="G359">
        <v>5</v>
      </c>
      <c r="H359">
        <v>10</v>
      </c>
      <c r="I359">
        <v>8</v>
      </c>
      <c r="J359">
        <v>25</v>
      </c>
      <c r="K359">
        <v>5</v>
      </c>
      <c r="L359">
        <v>18</v>
      </c>
      <c r="M359">
        <v>2</v>
      </c>
      <c r="N359">
        <v>5</v>
      </c>
      <c r="O359">
        <v>8</v>
      </c>
      <c r="P359">
        <v>5</v>
      </c>
      <c r="Q359">
        <v>9</v>
      </c>
      <c r="R359">
        <v>1.35</v>
      </c>
      <c r="S359">
        <v>40</v>
      </c>
      <c r="V359">
        <v>126</v>
      </c>
      <c r="W359">
        <v>12</v>
      </c>
      <c r="X359">
        <v>11</v>
      </c>
      <c r="Y359">
        <v>3.64</v>
      </c>
      <c r="AA359">
        <v>0</v>
      </c>
      <c r="AB359">
        <v>7</v>
      </c>
      <c r="AC359" t="s">
        <v>38</v>
      </c>
    </row>
    <row r="360" spans="1:29" x14ac:dyDescent="0.25">
      <c r="A360" t="s">
        <v>468</v>
      </c>
      <c r="B360" t="s">
        <v>469</v>
      </c>
      <c r="C360" t="s">
        <v>26</v>
      </c>
      <c r="D360" t="s">
        <v>27</v>
      </c>
      <c r="E360" t="s">
        <v>29</v>
      </c>
      <c r="F360">
        <v>120</v>
      </c>
      <c r="G360">
        <v>30</v>
      </c>
      <c r="H360">
        <v>150</v>
      </c>
      <c r="I360">
        <v>120</v>
      </c>
      <c r="J360">
        <v>150</v>
      </c>
      <c r="K360">
        <v>60</v>
      </c>
      <c r="L360">
        <v>60</v>
      </c>
      <c r="M360">
        <v>30</v>
      </c>
      <c r="N360">
        <v>210</v>
      </c>
      <c r="O360">
        <v>360</v>
      </c>
      <c r="P360">
        <v>300</v>
      </c>
      <c r="Q360">
        <v>3180</v>
      </c>
      <c r="R360">
        <v>0.62</v>
      </c>
      <c r="S360">
        <v>600</v>
      </c>
      <c r="V360">
        <v>4770</v>
      </c>
      <c r="W360">
        <v>12</v>
      </c>
      <c r="X360">
        <v>398</v>
      </c>
      <c r="Y360">
        <v>1.51</v>
      </c>
      <c r="AA360">
        <v>594</v>
      </c>
      <c r="AB360">
        <v>0</v>
      </c>
      <c r="AC360" t="s">
        <v>38</v>
      </c>
    </row>
    <row r="361" spans="1:29" x14ac:dyDescent="0.25">
      <c r="A361" t="s">
        <v>191</v>
      </c>
      <c r="B361" t="s">
        <v>190</v>
      </c>
      <c r="C361" t="s">
        <v>33</v>
      </c>
      <c r="D361" t="s">
        <v>34</v>
      </c>
      <c r="E361" t="s">
        <v>34</v>
      </c>
      <c r="F361">
        <v>0</v>
      </c>
      <c r="G361">
        <v>0</v>
      </c>
      <c r="H361">
        <v>0</v>
      </c>
      <c r="I361">
        <v>21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0.25</v>
      </c>
      <c r="S361">
        <v>0</v>
      </c>
      <c r="V361">
        <v>21</v>
      </c>
      <c r="W361">
        <v>1</v>
      </c>
      <c r="X361">
        <v>21</v>
      </c>
      <c r="Y361">
        <v>0</v>
      </c>
      <c r="AA361">
        <v>63</v>
      </c>
      <c r="AB361">
        <v>0</v>
      </c>
      <c r="AC361" t="s">
        <v>28</v>
      </c>
    </row>
    <row r="362" spans="1:29" x14ac:dyDescent="0.25">
      <c r="A362" t="s">
        <v>920</v>
      </c>
      <c r="B362" t="s">
        <v>921</v>
      </c>
      <c r="C362" t="s">
        <v>33</v>
      </c>
      <c r="D362" t="s">
        <v>34</v>
      </c>
      <c r="E362" t="s">
        <v>34</v>
      </c>
      <c r="F362">
        <v>0</v>
      </c>
      <c r="G362">
        <v>0</v>
      </c>
      <c r="H362">
        <v>0</v>
      </c>
      <c r="I362">
        <v>0</v>
      </c>
      <c r="J362">
        <v>44</v>
      </c>
      <c r="K362">
        <v>0</v>
      </c>
      <c r="L362">
        <v>0</v>
      </c>
      <c r="M362">
        <v>0</v>
      </c>
      <c r="N362">
        <v>0</v>
      </c>
      <c r="O362">
        <v>10</v>
      </c>
      <c r="P362">
        <v>0</v>
      </c>
      <c r="Q362">
        <v>0</v>
      </c>
      <c r="R362">
        <v>11.25</v>
      </c>
      <c r="S362">
        <v>8029</v>
      </c>
      <c r="V362">
        <v>54</v>
      </c>
      <c r="W362">
        <v>2</v>
      </c>
      <c r="X362">
        <v>27</v>
      </c>
      <c r="Y362">
        <v>297.37</v>
      </c>
      <c r="AA362">
        <v>0</v>
      </c>
      <c r="AB362">
        <v>7948</v>
      </c>
      <c r="AC362" t="s">
        <v>47</v>
      </c>
    </row>
    <row r="363" spans="1:29" x14ac:dyDescent="0.25">
      <c r="A363" t="s">
        <v>928</v>
      </c>
      <c r="B363" t="s">
        <v>929</v>
      </c>
      <c r="C363" t="s">
        <v>33</v>
      </c>
      <c r="D363" t="s">
        <v>34</v>
      </c>
      <c r="E363" t="s">
        <v>34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960</v>
      </c>
      <c r="S363">
        <v>3</v>
      </c>
      <c r="V363">
        <v>0</v>
      </c>
      <c r="W363">
        <v>0</v>
      </c>
      <c r="X363">
        <v>0</v>
      </c>
      <c r="Y363">
        <v>0</v>
      </c>
      <c r="AA363">
        <v>0</v>
      </c>
      <c r="AB363">
        <v>3</v>
      </c>
      <c r="AC363" t="s">
        <v>47</v>
      </c>
    </row>
    <row r="364" spans="1:29" x14ac:dyDescent="0.25">
      <c r="A364" t="s">
        <v>1318</v>
      </c>
      <c r="B364" t="s">
        <v>1319</v>
      </c>
      <c r="C364" t="s">
        <v>33</v>
      </c>
      <c r="D364" t="s">
        <v>34</v>
      </c>
      <c r="E364" t="s">
        <v>34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6.01</v>
      </c>
      <c r="S364">
        <v>0</v>
      </c>
      <c r="V364">
        <v>1</v>
      </c>
      <c r="W364">
        <v>1</v>
      </c>
      <c r="X364">
        <v>1</v>
      </c>
      <c r="Y364">
        <v>0</v>
      </c>
      <c r="AA364">
        <v>3</v>
      </c>
      <c r="AB364">
        <v>0</v>
      </c>
      <c r="AC364" t="s">
        <v>28</v>
      </c>
    </row>
    <row r="365" spans="1:29" x14ac:dyDescent="0.25">
      <c r="A365" t="s">
        <v>1414</v>
      </c>
      <c r="B365" t="s">
        <v>1415</v>
      </c>
      <c r="C365" t="s">
        <v>33</v>
      </c>
      <c r="D365" t="s">
        <v>34</v>
      </c>
      <c r="E365" t="s">
        <v>34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250</v>
      </c>
      <c r="L365">
        <v>3700</v>
      </c>
      <c r="M365">
        <v>800</v>
      </c>
      <c r="N365">
        <v>400</v>
      </c>
      <c r="O365">
        <v>950</v>
      </c>
      <c r="P365">
        <v>50</v>
      </c>
      <c r="Q365">
        <v>130</v>
      </c>
      <c r="R365">
        <v>0.81</v>
      </c>
      <c r="S365">
        <v>1220</v>
      </c>
      <c r="V365">
        <v>6280</v>
      </c>
      <c r="W365">
        <v>7</v>
      </c>
      <c r="X365">
        <v>897</v>
      </c>
      <c r="Y365">
        <v>1.36</v>
      </c>
      <c r="AA365">
        <v>1471</v>
      </c>
      <c r="AB365">
        <v>0</v>
      </c>
      <c r="AC365" t="s">
        <v>38</v>
      </c>
    </row>
    <row r="366" spans="1:29" x14ac:dyDescent="0.25">
      <c r="A366" t="s">
        <v>94</v>
      </c>
      <c r="B366" t="s">
        <v>95</v>
      </c>
      <c r="C366" t="s">
        <v>33</v>
      </c>
      <c r="D366" t="s">
        <v>34</v>
      </c>
      <c r="E366" t="s">
        <v>34</v>
      </c>
      <c r="F366">
        <v>0</v>
      </c>
      <c r="G366">
        <v>6</v>
      </c>
      <c r="H366">
        <v>7</v>
      </c>
      <c r="I366">
        <v>6</v>
      </c>
      <c r="J366">
        <v>8</v>
      </c>
      <c r="K366">
        <v>4</v>
      </c>
      <c r="L366">
        <v>12</v>
      </c>
      <c r="M366">
        <v>16</v>
      </c>
      <c r="N366">
        <v>5</v>
      </c>
      <c r="O366">
        <v>0</v>
      </c>
      <c r="P366">
        <v>10</v>
      </c>
      <c r="Q366">
        <v>2</v>
      </c>
      <c r="R366">
        <v>41.25</v>
      </c>
      <c r="S366">
        <v>44</v>
      </c>
      <c r="V366">
        <v>76</v>
      </c>
      <c r="W366">
        <v>10</v>
      </c>
      <c r="X366">
        <v>8</v>
      </c>
      <c r="Y366">
        <v>5.5</v>
      </c>
      <c r="AA366">
        <v>0</v>
      </c>
      <c r="AB366">
        <v>20</v>
      </c>
      <c r="AC366" t="s">
        <v>38</v>
      </c>
    </row>
    <row r="367" spans="1:29" x14ac:dyDescent="0.25">
      <c r="A367" t="s">
        <v>602</v>
      </c>
      <c r="B367" t="s">
        <v>603</v>
      </c>
      <c r="C367" t="s">
        <v>33</v>
      </c>
      <c r="D367" t="s">
        <v>34</v>
      </c>
      <c r="E367" t="s">
        <v>34</v>
      </c>
      <c r="F367">
        <v>0</v>
      </c>
      <c r="G367">
        <v>5</v>
      </c>
      <c r="H367">
        <v>3</v>
      </c>
      <c r="I367">
        <v>6</v>
      </c>
      <c r="J367">
        <v>0</v>
      </c>
      <c r="K367">
        <v>4</v>
      </c>
      <c r="L367">
        <v>12</v>
      </c>
      <c r="M367">
        <v>0</v>
      </c>
      <c r="N367">
        <v>2</v>
      </c>
      <c r="O367">
        <v>1</v>
      </c>
      <c r="P367">
        <v>0</v>
      </c>
      <c r="Q367">
        <v>2</v>
      </c>
      <c r="R367">
        <v>22.5</v>
      </c>
      <c r="S367">
        <v>15</v>
      </c>
      <c r="V367">
        <v>35</v>
      </c>
      <c r="W367">
        <v>8</v>
      </c>
      <c r="X367">
        <v>4</v>
      </c>
      <c r="Y367">
        <v>3.75</v>
      </c>
      <c r="AA367">
        <v>0</v>
      </c>
      <c r="AB367">
        <v>3</v>
      </c>
      <c r="AC367" t="s">
        <v>38</v>
      </c>
    </row>
    <row r="368" spans="1:29" x14ac:dyDescent="0.25">
      <c r="A368" t="s">
        <v>1146</v>
      </c>
      <c r="B368" t="s">
        <v>1147</v>
      </c>
      <c r="C368" t="s">
        <v>33</v>
      </c>
      <c r="D368" t="s">
        <v>34</v>
      </c>
      <c r="E368" t="s">
        <v>35</v>
      </c>
      <c r="F368">
        <v>471</v>
      </c>
      <c r="G368">
        <v>531</v>
      </c>
      <c r="H368">
        <v>629</v>
      </c>
      <c r="I368">
        <v>1203</v>
      </c>
      <c r="J368">
        <v>700</v>
      </c>
      <c r="K368">
        <v>533</v>
      </c>
      <c r="L368">
        <v>446</v>
      </c>
      <c r="M368">
        <v>700</v>
      </c>
      <c r="N368">
        <v>426</v>
      </c>
      <c r="O368">
        <v>456</v>
      </c>
      <c r="P368">
        <v>213</v>
      </c>
      <c r="Q368">
        <v>403</v>
      </c>
      <c r="R368">
        <v>1.45</v>
      </c>
      <c r="S368">
        <v>2024</v>
      </c>
      <c r="V368">
        <v>6711</v>
      </c>
      <c r="W368">
        <v>12</v>
      </c>
      <c r="X368">
        <v>559</v>
      </c>
      <c r="Y368">
        <v>3.62</v>
      </c>
      <c r="AA368">
        <v>0</v>
      </c>
      <c r="AB368">
        <v>347</v>
      </c>
      <c r="AC368" t="s">
        <v>38</v>
      </c>
    </row>
    <row r="369" spans="1:29" x14ac:dyDescent="0.25">
      <c r="A369" t="s">
        <v>780</v>
      </c>
      <c r="B369" t="s">
        <v>781</v>
      </c>
      <c r="C369" t="s">
        <v>33</v>
      </c>
      <c r="D369" t="s">
        <v>34</v>
      </c>
      <c r="E369" t="s">
        <v>34</v>
      </c>
      <c r="F369">
        <v>2</v>
      </c>
      <c r="G369">
        <v>1</v>
      </c>
      <c r="H369">
        <v>5</v>
      </c>
      <c r="I369">
        <v>2</v>
      </c>
      <c r="J369">
        <v>4</v>
      </c>
      <c r="K369">
        <v>8</v>
      </c>
      <c r="L369">
        <v>1</v>
      </c>
      <c r="M369">
        <v>2</v>
      </c>
      <c r="N369">
        <v>5</v>
      </c>
      <c r="O369">
        <v>0</v>
      </c>
      <c r="P369">
        <v>3</v>
      </c>
      <c r="Q369">
        <v>1</v>
      </c>
      <c r="R369">
        <v>200</v>
      </c>
      <c r="S369">
        <v>6</v>
      </c>
      <c r="V369">
        <v>34</v>
      </c>
      <c r="W369">
        <v>11</v>
      </c>
      <c r="X369">
        <v>3</v>
      </c>
      <c r="Y369">
        <v>2</v>
      </c>
      <c r="AA369">
        <v>3</v>
      </c>
      <c r="AB369">
        <v>0</v>
      </c>
      <c r="AC369" t="s">
        <v>38</v>
      </c>
    </row>
    <row r="370" spans="1:29" x14ac:dyDescent="0.25">
      <c r="A370" t="s">
        <v>1284</v>
      </c>
      <c r="B370" t="s">
        <v>1285</v>
      </c>
      <c r="C370" t="s">
        <v>33</v>
      </c>
      <c r="D370" t="s">
        <v>34</v>
      </c>
      <c r="E370" t="s">
        <v>34</v>
      </c>
      <c r="F370">
        <v>0</v>
      </c>
      <c r="G370">
        <v>0</v>
      </c>
      <c r="H370">
        <v>0</v>
      </c>
      <c r="I370">
        <v>2</v>
      </c>
      <c r="J370">
        <v>0</v>
      </c>
      <c r="K370">
        <v>0</v>
      </c>
      <c r="L370">
        <v>0</v>
      </c>
      <c r="M370">
        <v>2</v>
      </c>
      <c r="N370">
        <v>3</v>
      </c>
      <c r="O370">
        <v>0</v>
      </c>
      <c r="P370">
        <v>1</v>
      </c>
      <c r="Q370">
        <v>0</v>
      </c>
      <c r="R370">
        <v>375</v>
      </c>
      <c r="S370">
        <v>8</v>
      </c>
      <c r="V370">
        <v>8</v>
      </c>
      <c r="W370">
        <v>4</v>
      </c>
      <c r="X370">
        <v>2</v>
      </c>
      <c r="Y370">
        <v>4</v>
      </c>
      <c r="AA370">
        <v>0</v>
      </c>
      <c r="AB370">
        <v>2</v>
      </c>
      <c r="AC370" t="s">
        <v>38</v>
      </c>
    </row>
    <row r="371" spans="1:29" x14ac:dyDescent="0.25">
      <c r="A371" t="s">
        <v>118</v>
      </c>
      <c r="B371" t="s">
        <v>119</v>
      </c>
      <c r="C371" t="s">
        <v>33</v>
      </c>
      <c r="D371" t="s">
        <v>34</v>
      </c>
      <c r="E371" t="s">
        <v>34</v>
      </c>
      <c r="F371">
        <v>2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3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379.69</v>
      </c>
      <c r="S371">
        <v>0</v>
      </c>
      <c r="V371">
        <v>6</v>
      </c>
      <c r="W371">
        <v>3</v>
      </c>
      <c r="X371">
        <v>2</v>
      </c>
      <c r="Y371">
        <v>0</v>
      </c>
      <c r="AA371">
        <v>6</v>
      </c>
      <c r="AB371">
        <v>0</v>
      </c>
      <c r="AC371" t="s">
        <v>28</v>
      </c>
    </row>
    <row r="372" spans="1:29" x14ac:dyDescent="0.25">
      <c r="A372" t="s">
        <v>196</v>
      </c>
      <c r="B372" t="s">
        <v>197</v>
      </c>
      <c r="C372" t="s">
        <v>33</v>
      </c>
      <c r="D372" t="s">
        <v>34</v>
      </c>
      <c r="E372" t="s">
        <v>34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3436.25</v>
      </c>
      <c r="S372">
        <v>7</v>
      </c>
      <c r="V372">
        <v>0</v>
      </c>
      <c r="W372">
        <v>0</v>
      </c>
      <c r="X372">
        <v>0</v>
      </c>
      <c r="Y372">
        <v>0</v>
      </c>
      <c r="AA372">
        <v>0</v>
      </c>
      <c r="AB372">
        <v>7</v>
      </c>
      <c r="AC372" t="s">
        <v>47</v>
      </c>
    </row>
    <row r="373" spans="1:29" x14ac:dyDescent="0.25">
      <c r="A373" t="s">
        <v>116</v>
      </c>
      <c r="B373" t="s">
        <v>117</v>
      </c>
      <c r="C373" t="s">
        <v>33</v>
      </c>
      <c r="D373" t="s">
        <v>34</v>
      </c>
      <c r="E373" t="s">
        <v>34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1</v>
      </c>
      <c r="R373">
        <v>93.75</v>
      </c>
      <c r="S373">
        <v>0</v>
      </c>
      <c r="V373">
        <v>3</v>
      </c>
      <c r="W373">
        <v>3</v>
      </c>
      <c r="X373">
        <v>1</v>
      </c>
      <c r="Y373">
        <v>0</v>
      </c>
      <c r="AA373">
        <v>3</v>
      </c>
      <c r="AB373">
        <v>0</v>
      </c>
      <c r="AC373" t="s">
        <v>28</v>
      </c>
    </row>
    <row r="374" spans="1:29" x14ac:dyDescent="0.25">
      <c r="A374" t="s">
        <v>1500</v>
      </c>
      <c r="B374" t="s">
        <v>1501</v>
      </c>
      <c r="C374" t="s">
        <v>26</v>
      </c>
      <c r="D374" t="s">
        <v>27</v>
      </c>
      <c r="E374" t="s">
        <v>35</v>
      </c>
      <c r="F374">
        <v>2791</v>
      </c>
      <c r="G374">
        <v>928</v>
      </c>
      <c r="H374">
        <v>585</v>
      </c>
      <c r="I374">
        <v>105</v>
      </c>
      <c r="J374">
        <v>2200</v>
      </c>
      <c r="K374">
        <v>3317</v>
      </c>
      <c r="L374">
        <v>1570</v>
      </c>
      <c r="M374">
        <v>405</v>
      </c>
      <c r="N374">
        <v>3675</v>
      </c>
      <c r="O374">
        <v>1963</v>
      </c>
      <c r="P374">
        <v>2359</v>
      </c>
      <c r="Q374">
        <v>3828</v>
      </c>
      <c r="R374">
        <v>0.35</v>
      </c>
      <c r="S374">
        <v>770</v>
      </c>
      <c r="V374">
        <v>23726</v>
      </c>
      <c r="W374">
        <v>12</v>
      </c>
      <c r="X374">
        <v>1977</v>
      </c>
      <c r="Y374">
        <v>0.39</v>
      </c>
      <c r="AA374">
        <v>5161</v>
      </c>
      <c r="AB374">
        <v>0</v>
      </c>
      <c r="AC374" t="s">
        <v>28</v>
      </c>
    </row>
    <row r="375" spans="1:29" x14ac:dyDescent="0.25">
      <c r="A375" t="s">
        <v>280</v>
      </c>
      <c r="B375" t="s">
        <v>281</v>
      </c>
      <c r="C375" t="s">
        <v>33</v>
      </c>
      <c r="D375" t="s">
        <v>34</v>
      </c>
      <c r="E375" t="s">
        <v>34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145</v>
      </c>
      <c r="P375">
        <v>12</v>
      </c>
      <c r="Q375">
        <v>77</v>
      </c>
      <c r="R375">
        <v>2</v>
      </c>
      <c r="S375">
        <v>476</v>
      </c>
      <c r="V375">
        <v>234</v>
      </c>
      <c r="W375">
        <v>3</v>
      </c>
      <c r="X375">
        <v>78</v>
      </c>
      <c r="Y375">
        <v>6.1</v>
      </c>
      <c r="AA375">
        <v>0</v>
      </c>
      <c r="AB375">
        <v>242</v>
      </c>
      <c r="AC375" t="s">
        <v>47</v>
      </c>
    </row>
    <row r="376" spans="1:29" x14ac:dyDescent="0.25">
      <c r="A376" t="s">
        <v>1166</v>
      </c>
      <c r="B376" t="s">
        <v>1167</v>
      </c>
      <c r="C376" t="s">
        <v>33</v>
      </c>
      <c r="D376" t="s">
        <v>34</v>
      </c>
      <c r="E376" t="s">
        <v>34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1000</v>
      </c>
      <c r="L376">
        <v>0</v>
      </c>
      <c r="M376">
        <v>0</v>
      </c>
      <c r="N376">
        <v>0</v>
      </c>
      <c r="O376">
        <v>3500</v>
      </c>
      <c r="P376">
        <v>0</v>
      </c>
      <c r="Q376">
        <v>500</v>
      </c>
      <c r="R376">
        <v>0.03</v>
      </c>
      <c r="S376">
        <v>9250</v>
      </c>
      <c r="V376">
        <v>5000</v>
      </c>
      <c r="W376">
        <v>3</v>
      </c>
      <c r="X376">
        <v>1667</v>
      </c>
      <c r="Y376">
        <v>5.55</v>
      </c>
      <c r="AA376">
        <v>0</v>
      </c>
      <c r="AB376">
        <v>4249</v>
      </c>
      <c r="AC376" t="s">
        <v>38</v>
      </c>
    </row>
    <row r="377" spans="1:29" x14ac:dyDescent="0.25">
      <c r="A377" t="s">
        <v>574</v>
      </c>
      <c r="B377" t="s">
        <v>575</v>
      </c>
      <c r="C377" t="s">
        <v>26</v>
      </c>
      <c r="D377" t="s">
        <v>27</v>
      </c>
      <c r="E377" t="s">
        <v>29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4</v>
      </c>
      <c r="N377">
        <v>3</v>
      </c>
      <c r="O377">
        <v>2</v>
      </c>
      <c r="P377">
        <v>0</v>
      </c>
      <c r="Q377">
        <v>0</v>
      </c>
      <c r="R377">
        <v>6.54</v>
      </c>
      <c r="S377">
        <v>0</v>
      </c>
      <c r="V377">
        <v>10</v>
      </c>
      <c r="W377">
        <v>4</v>
      </c>
      <c r="X377">
        <v>3</v>
      </c>
      <c r="Y377">
        <v>0</v>
      </c>
      <c r="AA377">
        <v>9</v>
      </c>
      <c r="AB377">
        <v>0</v>
      </c>
      <c r="AC377" t="s">
        <v>28</v>
      </c>
    </row>
    <row r="378" spans="1:29" x14ac:dyDescent="0.25">
      <c r="A378" t="s">
        <v>712</v>
      </c>
      <c r="B378" t="s">
        <v>713</v>
      </c>
      <c r="C378" t="s">
        <v>33</v>
      </c>
      <c r="D378" t="s">
        <v>34</v>
      </c>
      <c r="E378" t="s">
        <v>34</v>
      </c>
      <c r="F378">
        <v>0</v>
      </c>
      <c r="G378">
        <v>0</v>
      </c>
      <c r="H378">
        <v>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26.25</v>
      </c>
      <c r="S378">
        <v>0</v>
      </c>
      <c r="V378">
        <v>6</v>
      </c>
      <c r="W378">
        <v>1</v>
      </c>
      <c r="X378">
        <v>6</v>
      </c>
      <c r="Y378">
        <v>0</v>
      </c>
      <c r="AA378">
        <v>18</v>
      </c>
      <c r="AB378">
        <v>0</v>
      </c>
      <c r="AC378" t="s">
        <v>28</v>
      </c>
    </row>
    <row r="379" spans="1:29" x14ac:dyDescent="0.25">
      <c r="A379" t="s">
        <v>88</v>
      </c>
      <c r="B379" t="s">
        <v>89</v>
      </c>
      <c r="C379" t="s">
        <v>33</v>
      </c>
      <c r="D379" t="s">
        <v>34</v>
      </c>
      <c r="E379" t="s">
        <v>34</v>
      </c>
      <c r="F379">
        <v>0</v>
      </c>
      <c r="G379">
        <v>8</v>
      </c>
      <c r="H379">
        <v>7</v>
      </c>
      <c r="I379">
        <v>10</v>
      </c>
      <c r="J379">
        <v>10</v>
      </c>
      <c r="K379">
        <v>7</v>
      </c>
      <c r="L379">
        <v>18</v>
      </c>
      <c r="M379">
        <v>12</v>
      </c>
      <c r="N379">
        <v>0</v>
      </c>
      <c r="O379">
        <v>15</v>
      </c>
      <c r="P379">
        <v>5</v>
      </c>
      <c r="Q379">
        <v>0</v>
      </c>
      <c r="R379">
        <v>32.5</v>
      </c>
      <c r="S379">
        <v>28</v>
      </c>
      <c r="V379">
        <v>92</v>
      </c>
      <c r="W379">
        <v>9</v>
      </c>
      <c r="X379">
        <v>10</v>
      </c>
      <c r="Y379">
        <v>2.8</v>
      </c>
      <c r="AA379">
        <v>2</v>
      </c>
      <c r="AB379">
        <v>0</v>
      </c>
      <c r="AC379" t="s">
        <v>38</v>
      </c>
    </row>
    <row r="380" spans="1:29" x14ac:dyDescent="0.25">
      <c r="A380" t="s">
        <v>92</v>
      </c>
      <c r="B380" t="s">
        <v>93</v>
      </c>
      <c r="C380" t="s">
        <v>33</v>
      </c>
      <c r="D380" t="s">
        <v>34</v>
      </c>
      <c r="E380" t="s">
        <v>34</v>
      </c>
      <c r="F380">
        <v>0</v>
      </c>
      <c r="G380">
        <v>6</v>
      </c>
      <c r="H380">
        <v>10</v>
      </c>
      <c r="I380">
        <v>12</v>
      </c>
      <c r="J380">
        <v>8</v>
      </c>
      <c r="K380">
        <v>14</v>
      </c>
      <c r="L380">
        <v>18</v>
      </c>
      <c r="M380">
        <v>7</v>
      </c>
      <c r="N380">
        <v>0</v>
      </c>
      <c r="O380">
        <v>2</v>
      </c>
      <c r="P380">
        <v>9</v>
      </c>
      <c r="Q380">
        <v>5</v>
      </c>
      <c r="R380">
        <v>32.5</v>
      </c>
      <c r="S380">
        <v>29</v>
      </c>
      <c r="V380">
        <v>91</v>
      </c>
      <c r="W380">
        <v>10</v>
      </c>
      <c r="X380">
        <v>9</v>
      </c>
      <c r="Y380">
        <v>3.22</v>
      </c>
      <c r="AA380">
        <v>0</v>
      </c>
      <c r="AB380">
        <v>2</v>
      </c>
      <c r="AC380" t="s">
        <v>38</v>
      </c>
    </row>
    <row r="381" spans="1:29" x14ac:dyDescent="0.25">
      <c r="A381" t="s">
        <v>1164</v>
      </c>
      <c r="B381" t="s">
        <v>1165</v>
      </c>
      <c r="C381" t="s">
        <v>33</v>
      </c>
      <c r="D381" t="s">
        <v>34</v>
      </c>
      <c r="E381" t="s">
        <v>34</v>
      </c>
      <c r="F381">
        <v>10</v>
      </c>
      <c r="G381">
        <v>25</v>
      </c>
      <c r="H381">
        <v>14</v>
      </c>
      <c r="I381">
        <v>11</v>
      </c>
      <c r="J381">
        <v>5</v>
      </c>
      <c r="K381">
        <v>1</v>
      </c>
      <c r="L381">
        <v>0</v>
      </c>
      <c r="M381">
        <v>1</v>
      </c>
      <c r="N381">
        <v>0</v>
      </c>
      <c r="O381">
        <v>2</v>
      </c>
      <c r="P381">
        <v>23</v>
      </c>
      <c r="Q381">
        <v>0</v>
      </c>
      <c r="R381">
        <v>164.46</v>
      </c>
      <c r="S381">
        <v>2</v>
      </c>
      <c r="V381">
        <v>92</v>
      </c>
      <c r="W381">
        <v>9</v>
      </c>
      <c r="X381">
        <v>10</v>
      </c>
      <c r="Y381">
        <v>0.2</v>
      </c>
      <c r="AA381">
        <v>28</v>
      </c>
      <c r="AB381">
        <v>0</v>
      </c>
      <c r="AC381" t="s">
        <v>28</v>
      </c>
    </row>
    <row r="382" spans="1:29" x14ac:dyDescent="0.25">
      <c r="A382" t="s">
        <v>68</v>
      </c>
      <c r="B382" t="s">
        <v>69</v>
      </c>
      <c r="C382" t="s">
        <v>33</v>
      </c>
      <c r="D382" t="s">
        <v>34</v>
      </c>
      <c r="E382" t="s">
        <v>34</v>
      </c>
      <c r="F382">
        <v>7</v>
      </c>
      <c r="G382">
        <v>0</v>
      </c>
      <c r="H382">
        <v>0</v>
      </c>
      <c r="I382">
        <v>0</v>
      </c>
      <c r="J382">
        <v>4</v>
      </c>
      <c r="K382">
        <v>0</v>
      </c>
      <c r="L382">
        <v>1</v>
      </c>
      <c r="M382">
        <v>0</v>
      </c>
      <c r="N382">
        <v>5</v>
      </c>
      <c r="O382">
        <v>0</v>
      </c>
      <c r="P382">
        <v>0</v>
      </c>
      <c r="Q382">
        <v>0</v>
      </c>
      <c r="R382">
        <v>375</v>
      </c>
      <c r="S382">
        <v>0</v>
      </c>
      <c r="V382">
        <v>17</v>
      </c>
      <c r="W382">
        <v>4</v>
      </c>
      <c r="X382">
        <v>4</v>
      </c>
      <c r="Y382">
        <v>0</v>
      </c>
      <c r="AA382">
        <v>12</v>
      </c>
      <c r="AB382">
        <v>0</v>
      </c>
      <c r="AC382" t="s">
        <v>28</v>
      </c>
    </row>
    <row r="383" spans="1:29" x14ac:dyDescent="0.25">
      <c r="A383" t="s">
        <v>860</v>
      </c>
      <c r="B383" t="s">
        <v>861</v>
      </c>
      <c r="C383" t="s">
        <v>33</v>
      </c>
      <c r="D383" t="s">
        <v>34</v>
      </c>
      <c r="E383" t="s">
        <v>35</v>
      </c>
      <c r="F383">
        <v>0</v>
      </c>
      <c r="G383">
        <v>4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240.48</v>
      </c>
      <c r="S383">
        <v>0</v>
      </c>
      <c r="V383">
        <v>4</v>
      </c>
      <c r="W383">
        <v>1</v>
      </c>
      <c r="X383">
        <v>4</v>
      </c>
      <c r="Y383">
        <v>0</v>
      </c>
      <c r="AA383">
        <v>12</v>
      </c>
      <c r="AB383">
        <v>0</v>
      </c>
      <c r="AC383" t="s">
        <v>28</v>
      </c>
    </row>
    <row r="384" spans="1:29" x14ac:dyDescent="0.25">
      <c r="A384" t="s">
        <v>830</v>
      </c>
      <c r="B384" t="s">
        <v>831</v>
      </c>
      <c r="C384" t="s">
        <v>33</v>
      </c>
      <c r="D384" t="s">
        <v>34</v>
      </c>
      <c r="E384" t="s">
        <v>35</v>
      </c>
      <c r="F384">
        <v>0</v>
      </c>
      <c r="G384">
        <v>0</v>
      </c>
      <c r="H384">
        <v>1</v>
      </c>
      <c r="I384">
        <v>3</v>
      </c>
      <c r="J384">
        <v>0</v>
      </c>
      <c r="K384">
        <v>1</v>
      </c>
      <c r="L384">
        <v>0</v>
      </c>
      <c r="M384">
        <v>0</v>
      </c>
      <c r="N384">
        <v>1</v>
      </c>
      <c r="O384">
        <v>1</v>
      </c>
      <c r="P384">
        <v>1</v>
      </c>
      <c r="Q384">
        <v>0</v>
      </c>
      <c r="R384">
        <v>110</v>
      </c>
      <c r="S384">
        <v>0</v>
      </c>
      <c r="V384">
        <v>8</v>
      </c>
      <c r="W384">
        <v>6</v>
      </c>
      <c r="X384">
        <v>1</v>
      </c>
      <c r="Y384">
        <v>0</v>
      </c>
      <c r="AA384">
        <v>3</v>
      </c>
      <c r="AB384">
        <v>0</v>
      </c>
      <c r="AC384" t="s">
        <v>28</v>
      </c>
    </row>
    <row r="385" spans="1:29" x14ac:dyDescent="0.25">
      <c r="A385" t="s">
        <v>856</v>
      </c>
      <c r="B385" t="s">
        <v>857</v>
      </c>
      <c r="C385" t="s">
        <v>33</v>
      </c>
      <c r="D385" t="s">
        <v>34</v>
      </c>
      <c r="E385" t="s">
        <v>35</v>
      </c>
      <c r="F385">
        <v>0</v>
      </c>
      <c r="G385">
        <v>189</v>
      </c>
      <c r="H385">
        <v>311</v>
      </c>
      <c r="I385">
        <v>6</v>
      </c>
      <c r="J385">
        <v>10</v>
      </c>
      <c r="K385">
        <v>10</v>
      </c>
      <c r="L385">
        <v>20</v>
      </c>
      <c r="M385">
        <v>20</v>
      </c>
      <c r="N385">
        <v>0</v>
      </c>
      <c r="O385">
        <v>90</v>
      </c>
      <c r="P385">
        <v>18</v>
      </c>
      <c r="Q385">
        <v>73</v>
      </c>
      <c r="R385">
        <v>1.66</v>
      </c>
      <c r="S385">
        <v>259</v>
      </c>
      <c r="V385">
        <v>747</v>
      </c>
      <c r="W385">
        <v>10</v>
      </c>
      <c r="X385">
        <v>75</v>
      </c>
      <c r="Y385">
        <v>3.45</v>
      </c>
      <c r="AA385">
        <v>0</v>
      </c>
      <c r="AB385">
        <v>34</v>
      </c>
      <c r="AC385" t="s">
        <v>38</v>
      </c>
    </row>
    <row r="386" spans="1:29" x14ac:dyDescent="0.25">
      <c r="A386" t="s">
        <v>512</v>
      </c>
      <c r="B386" t="s">
        <v>513</v>
      </c>
      <c r="C386" t="s">
        <v>33</v>
      </c>
      <c r="D386" t="s">
        <v>34</v>
      </c>
      <c r="E386" t="s">
        <v>35</v>
      </c>
      <c r="F386">
        <v>0</v>
      </c>
      <c r="G386">
        <v>7</v>
      </c>
      <c r="H386">
        <v>3</v>
      </c>
      <c r="I386">
        <v>9</v>
      </c>
      <c r="J386">
        <v>0</v>
      </c>
      <c r="K386">
        <v>4</v>
      </c>
      <c r="L386">
        <v>8</v>
      </c>
      <c r="M386">
        <v>3</v>
      </c>
      <c r="N386">
        <v>5</v>
      </c>
      <c r="O386">
        <v>3</v>
      </c>
      <c r="P386">
        <v>2</v>
      </c>
      <c r="Q386">
        <v>7</v>
      </c>
      <c r="R386">
        <v>100</v>
      </c>
      <c r="S386">
        <v>39</v>
      </c>
      <c r="V386">
        <v>51</v>
      </c>
      <c r="W386">
        <v>10</v>
      </c>
      <c r="X386">
        <v>5</v>
      </c>
      <c r="Y386">
        <v>7.8</v>
      </c>
      <c r="AA386">
        <v>0</v>
      </c>
      <c r="AB386">
        <v>24</v>
      </c>
      <c r="AC386" t="s">
        <v>47</v>
      </c>
    </row>
    <row r="387" spans="1:29" x14ac:dyDescent="0.25">
      <c r="A387" t="s">
        <v>466</v>
      </c>
      <c r="B387" t="s">
        <v>467</v>
      </c>
      <c r="C387" t="s">
        <v>26</v>
      </c>
      <c r="D387" t="s">
        <v>27</v>
      </c>
      <c r="E387" t="s">
        <v>29</v>
      </c>
      <c r="F387">
        <v>18941</v>
      </c>
      <c r="G387">
        <v>13101</v>
      </c>
      <c r="H387">
        <v>4350</v>
      </c>
      <c r="I387">
        <v>18000</v>
      </c>
      <c r="J387">
        <v>11369</v>
      </c>
      <c r="K387">
        <v>10559</v>
      </c>
      <c r="L387">
        <v>17310</v>
      </c>
      <c r="M387">
        <v>1440</v>
      </c>
      <c r="N387">
        <v>1260</v>
      </c>
      <c r="O387">
        <v>33600</v>
      </c>
      <c r="P387">
        <v>13980</v>
      </c>
      <c r="Q387">
        <v>17330</v>
      </c>
      <c r="R387">
        <v>0.71</v>
      </c>
      <c r="S387">
        <v>7450</v>
      </c>
      <c r="V387">
        <v>161240</v>
      </c>
      <c r="W387">
        <v>12</v>
      </c>
      <c r="X387">
        <v>13437</v>
      </c>
      <c r="Y387">
        <v>0.55000000000000004</v>
      </c>
      <c r="AA387">
        <v>32861</v>
      </c>
      <c r="AB387">
        <v>0</v>
      </c>
      <c r="AC387" t="s">
        <v>28</v>
      </c>
    </row>
    <row r="388" spans="1:29" x14ac:dyDescent="0.25">
      <c r="A388" t="s">
        <v>1152</v>
      </c>
      <c r="B388" t="s">
        <v>1153</v>
      </c>
      <c r="C388" t="s">
        <v>33</v>
      </c>
      <c r="D388" t="s">
        <v>34</v>
      </c>
      <c r="E388" t="s">
        <v>35</v>
      </c>
      <c r="F388">
        <v>10</v>
      </c>
      <c r="G388">
        <v>2</v>
      </c>
      <c r="H388">
        <v>1</v>
      </c>
      <c r="I388">
        <v>0</v>
      </c>
      <c r="J388">
        <v>0</v>
      </c>
      <c r="K388">
        <v>0</v>
      </c>
      <c r="L388">
        <v>4</v>
      </c>
      <c r="M388">
        <v>8</v>
      </c>
      <c r="N388">
        <v>0</v>
      </c>
      <c r="O388">
        <v>8</v>
      </c>
      <c r="P388">
        <v>13</v>
      </c>
      <c r="Q388">
        <v>0</v>
      </c>
      <c r="R388">
        <v>167.11</v>
      </c>
      <c r="S388">
        <v>1</v>
      </c>
      <c r="V388">
        <v>46</v>
      </c>
      <c r="W388">
        <v>7</v>
      </c>
      <c r="X388">
        <v>7</v>
      </c>
      <c r="Y388">
        <v>0.14000000000000001</v>
      </c>
      <c r="AA388">
        <v>20</v>
      </c>
      <c r="AB388">
        <v>0</v>
      </c>
      <c r="AC388" t="s">
        <v>28</v>
      </c>
    </row>
    <row r="389" spans="1:29" x14ac:dyDescent="0.25">
      <c r="A389" t="s">
        <v>64</v>
      </c>
      <c r="B389" t="s">
        <v>65</v>
      </c>
      <c r="C389" t="s">
        <v>33</v>
      </c>
      <c r="D389" t="s">
        <v>34</v>
      </c>
      <c r="E389" t="s">
        <v>34</v>
      </c>
      <c r="F389">
        <v>0</v>
      </c>
      <c r="G389">
        <v>6</v>
      </c>
      <c r="H389">
        <v>5</v>
      </c>
      <c r="I389">
        <v>5</v>
      </c>
      <c r="J389">
        <v>2</v>
      </c>
      <c r="K389">
        <v>3</v>
      </c>
      <c r="L389">
        <v>7</v>
      </c>
      <c r="M389">
        <v>7</v>
      </c>
      <c r="N389">
        <v>21</v>
      </c>
      <c r="O389">
        <v>5</v>
      </c>
      <c r="P389">
        <v>0</v>
      </c>
      <c r="Q389">
        <v>0</v>
      </c>
      <c r="R389">
        <v>18.75</v>
      </c>
      <c r="S389">
        <v>9</v>
      </c>
      <c r="V389">
        <v>61</v>
      </c>
      <c r="W389">
        <v>9</v>
      </c>
      <c r="X389">
        <v>7</v>
      </c>
      <c r="Y389">
        <v>1.29</v>
      </c>
      <c r="AA389">
        <v>12</v>
      </c>
      <c r="AB389">
        <v>0</v>
      </c>
      <c r="AC389" t="s">
        <v>38</v>
      </c>
    </row>
    <row r="390" spans="1:29" x14ac:dyDescent="0.25">
      <c r="A390" t="s">
        <v>1280</v>
      </c>
      <c r="B390" t="s">
        <v>1281</v>
      </c>
      <c r="C390" t="s">
        <v>33</v>
      </c>
      <c r="D390" t="s">
        <v>34</v>
      </c>
      <c r="E390" t="s">
        <v>34</v>
      </c>
      <c r="F390">
        <v>0</v>
      </c>
      <c r="G390">
        <v>0</v>
      </c>
      <c r="H390">
        <v>0</v>
      </c>
      <c r="I390">
        <v>4</v>
      </c>
      <c r="J390">
        <v>0</v>
      </c>
      <c r="K390">
        <v>0</v>
      </c>
      <c r="L390">
        <v>0</v>
      </c>
      <c r="M390">
        <v>2</v>
      </c>
      <c r="N390">
        <v>1</v>
      </c>
      <c r="O390">
        <v>0</v>
      </c>
      <c r="P390">
        <v>1</v>
      </c>
      <c r="Q390">
        <v>0</v>
      </c>
      <c r="R390">
        <v>375</v>
      </c>
      <c r="S390">
        <v>8</v>
      </c>
      <c r="V390">
        <v>8</v>
      </c>
      <c r="W390">
        <v>4</v>
      </c>
      <c r="X390">
        <v>2</v>
      </c>
      <c r="Y390">
        <v>4</v>
      </c>
      <c r="AA390">
        <v>0</v>
      </c>
      <c r="AB390">
        <v>2</v>
      </c>
      <c r="AC390" t="s">
        <v>38</v>
      </c>
    </row>
    <row r="391" spans="1:29" x14ac:dyDescent="0.25">
      <c r="A391" t="s">
        <v>922</v>
      </c>
      <c r="B391" t="s">
        <v>923</v>
      </c>
      <c r="C391" t="s">
        <v>33</v>
      </c>
      <c r="D391" t="s">
        <v>34</v>
      </c>
      <c r="E391" t="s">
        <v>34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48</v>
      </c>
      <c r="P391">
        <v>0</v>
      </c>
      <c r="Q391">
        <v>0</v>
      </c>
      <c r="R391">
        <v>27.29</v>
      </c>
      <c r="S391">
        <v>0</v>
      </c>
      <c r="V391">
        <v>48</v>
      </c>
      <c r="W391">
        <v>1</v>
      </c>
      <c r="X391">
        <v>48</v>
      </c>
      <c r="Y391">
        <v>0</v>
      </c>
      <c r="AA391">
        <v>144</v>
      </c>
      <c r="AB391">
        <v>0</v>
      </c>
      <c r="AC391" t="s">
        <v>28</v>
      </c>
    </row>
    <row r="392" spans="1:29" x14ac:dyDescent="0.25">
      <c r="A392" t="s">
        <v>314</v>
      </c>
      <c r="B392" t="s">
        <v>315</v>
      </c>
      <c r="C392" t="s">
        <v>33</v>
      </c>
      <c r="D392" t="s">
        <v>34</v>
      </c>
      <c r="E392" t="s">
        <v>34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4.0599999999999996</v>
      </c>
      <c r="S392">
        <v>105</v>
      </c>
      <c r="V392">
        <v>0</v>
      </c>
      <c r="W392">
        <v>0</v>
      </c>
      <c r="X392">
        <v>0</v>
      </c>
      <c r="Y392">
        <v>0</v>
      </c>
      <c r="AA392">
        <v>0</v>
      </c>
      <c r="AB392">
        <v>105</v>
      </c>
      <c r="AC392" t="s">
        <v>47</v>
      </c>
    </row>
    <row r="393" spans="1:29" x14ac:dyDescent="0.25">
      <c r="A393" t="s">
        <v>1200</v>
      </c>
      <c r="B393" t="s">
        <v>1201</v>
      </c>
      <c r="C393" t="s">
        <v>33</v>
      </c>
      <c r="D393" t="s">
        <v>34</v>
      </c>
      <c r="E393" t="s">
        <v>34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</v>
      </c>
      <c r="L393">
        <v>21</v>
      </c>
      <c r="M393">
        <v>40</v>
      </c>
      <c r="N393">
        <v>10</v>
      </c>
      <c r="O393">
        <v>55</v>
      </c>
      <c r="P393">
        <v>10</v>
      </c>
      <c r="Q393">
        <v>10</v>
      </c>
      <c r="R393">
        <v>15.24</v>
      </c>
      <c r="S393">
        <v>120</v>
      </c>
      <c r="V393">
        <v>150</v>
      </c>
      <c r="W393">
        <v>7</v>
      </c>
      <c r="X393">
        <v>21</v>
      </c>
      <c r="Y393">
        <v>5.71</v>
      </c>
      <c r="AA393">
        <v>0</v>
      </c>
      <c r="AB393">
        <v>57</v>
      </c>
      <c r="AC393" t="s">
        <v>38</v>
      </c>
    </row>
    <row r="394" spans="1:29" x14ac:dyDescent="0.25">
      <c r="A394" t="s">
        <v>578</v>
      </c>
      <c r="B394" t="s">
        <v>579</v>
      </c>
      <c r="C394" t="s">
        <v>33</v>
      </c>
      <c r="D394" t="s">
        <v>34</v>
      </c>
      <c r="E394" t="s">
        <v>34</v>
      </c>
      <c r="F394">
        <v>0</v>
      </c>
      <c r="G394">
        <v>9</v>
      </c>
      <c r="H394">
        <v>6</v>
      </c>
      <c r="I394">
        <v>3</v>
      </c>
      <c r="J394">
        <v>1</v>
      </c>
      <c r="K394">
        <v>5</v>
      </c>
      <c r="L394">
        <v>2</v>
      </c>
      <c r="M394">
        <v>2</v>
      </c>
      <c r="N394">
        <v>1</v>
      </c>
      <c r="O394">
        <v>0</v>
      </c>
      <c r="P394">
        <v>1</v>
      </c>
      <c r="Q394">
        <v>5</v>
      </c>
      <c r="R394">
        <v>275</v>
      </c>
      <c r="S394">
        <v>5</v>
      </c>
      <c r="V394">
        <v>35</v>
      </c>
      <c r="W394">
        <v>10</v>
      </c>
      <c r="X394">
        <v>4</v>
      </c>
      <c r="Y394">
        <v>1.25</v>
      </c>
      <c r="AA394">
        <v>7</v>
      </c>
      <c r="AB394">
        <v>0</v>
      </c>
      <c r="AC394" t="s">
        <v>38</v>
      </c>
    </row>
    <row r="395" spans="1:29" x14ac:dyDescent="0.25">
      <c r="A395" t="s">
        <v>222</v>
      </c>
      <c r="B395" t="s">
        <v>223</v>
      </c>
      <c r="C395" t="s">
        <v>33</v>
      </c>
      <c r="D395" t="s">
        <v>34</v>
      </c>
      <c r="E395" t="s">
        <v>34</v>
      </c>
      <c r="F395">
        <v>1</v>
      </c>
      <c r="G395">
        <v>0</v>
      </c>
      <c r="H395">
        <v>1</v>
      </c>
      <c r="I395">
        <v>0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2</v>
      </c>
      <c r="Q395">
        <v>0</v>
      </c>
      <c r="R395">
        <v>437.5</v>
      </c>
      <c r="S395">
        <v>6</v>
      </c>
      <c r="V395">
        <v>7</v>
      </c>
      <c r="W395">
        <v>6</v>
      </c>
      <c r="X395">
        <v>1</v>
      </c>
      <c r="Y395">
        <v>6</v>
      </c>
      <c r="AA395">
        <v>0</v>
      </c>
      <c r="AB395">
        <v>3</v>
      </c>
      <c r="AC395" t="s">
        <v>38</v>
      </c>
    </row>
    <row r="396" spans="1:29" x14ac:dyDescent="0.25">
      <c r="A396" t="s">
        <v>1440</v>
      </c>
      <c r="B396" t="s">
        <v>1441</v>
      </c>
      <c r="C396" t="s">
        <v>26</v>
      </c>
      <c r="D396" t="s">
        <v>27</v>
      </c>
      <c r="E396" t="s">
        <v>29</v>
      </c>
      <c r="F396">
        <v>3</v>
      </c>
      <c r="G396">
        <v>10</v>
      </c>
      <c r="H396">
        <v>2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11.09</v>
      </c>
      <c r="S396">
        <v>6</v>
      </c>
      <c r="V396">
        <v>17</v>
      </c>
      <c r="W396">
        <v>5</v>
      </c>
      <c r="X396">
        <v>3</v>
      </c>
      <c r="Y396">
        <v>2</v>
      </c>
      <c r="AA396">
        <v>3</v>
      </c>
      <c r="AB396">
        <v>0</v>
      </c>
      <c r="AC396" t="s">
        <v>38</v>
      </c>
    </row>
    <row r="397" spans="1:29" x14ac:dyDescent="0.25">
      <c r="A397" t="s">
        <v>478</v>
      </c>
      <c r="B397" t="s">
        <v>479</v>
      </c>
      <c r="C397" t="s">
        <v>26</v>
      </c>
      <c r="D397" t="s">
        <v>27</v>
      </c>
      <c r="E397" t="s">
        <v>29</v>
      </c>
      <c r="F397">
        <v>1260</v>
      </c>
      <c r="G397">
        <v>150</v>
      </c>
      <c r="H397">
        <v>720</v>
      </c>
      <c r="I397">
        <v>540</v>
      </c>
      <c r="J397">
        <v>450</v>
      </c>
      <c r="K397">
        <v>240</v>
      </c>
      <c r="L397">
        <v>1170</v>
      </c>
      <c r="M397">
        <v>120</v>
      </c>
      <c r="N397">
        <v>0</v>
      </c>
      <c r="O397">
        <v>540</v>
      </c>
      <c r="P397">
        <v>630</v>
      </c>
      <c r="Q397">
        <v>1380</v>
      </c>
      <c r="R397">
        <v>1</v>
      </c>
      <c r="S397">
        <v>330</v>
      </c>
      <c r="V397">
        <v>7200</v>
      </c>
      <c r="W397">
        <v>11</v>
      </c>
      <c r="X397">
        <v>655</v>
      </c>
      <c r="Y397">
        <v>0.5</v>
      </c>
      <c r="AA397">
        <v>1635</v>
      </c>
      <c r="AB397">
        <v>0</v>
      </c>
      <c r="AC397" t="s">
        <v>28</v>
      </c>
    </row>
    <row r="398" spans="1:29" x14ac:dyDescent="0.25">
      <c r="A398" t="s">
        <v>1132</v>
      </c>
      <c r="B398" t="s">
        <v>1133</v>
      </c>
      <c r="C398" t="s">
        <v>33</v>
      </c>
      <c r="D398" t="s">
        <v>34</v>
      </c>
      <c r="E398" t="s">
        <v>35</v>
      </c>
      <c r="F398">
        <v>35</v>
      </c>
      <c r="G398">
        <v>260</v>
      </c>
      <c r="H398">
        <v>77</v>
      </c>
      <c r="I398">
        <v>1346</v>
      </c>
      <c r="J398">
        <v>20</v>
      </c>
      <c r="K398">
        <v>10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6.96</v>
      </c>
      <c r="S398">
        <v>0</v>
      </c>
      <c r="V398">
        <v>1748</v>
      </c>
      <c r="W398">
        <v>6</v>
      </c>
      <c r="X398">
        <v>291</v>
      </c>
      <c r="Y398">
        <v>0</v>
      </c>
      <c r="AA398">
        <v>873</v>
      </c>
      <c r="AB398">
        <v>0</v>
      </c>
      <c r="AC398" t="s">
        <v>28</v>
      </c>
    </row>
    <row r="399" spans="1:29" x14ac:dyDescent="0.25">
      <c r="A399" t="s">
        <v>1458</v>
      </c>
      <c r="B399" t="s">
        <v>1459</v>
      </c>
      <c r="C399" t="s">
        <v>26</v>
      </c>
      <c r="D399" t="s">
        <v>34</v>
      </c>
      <c r="E399" t="s">
        <v>29</v>
      </c>
      <c r="F399">
        <v>1093</v>
      </c>
      <c r="G399">
        <v>216</v>
      </c>
      <c r="H399">
        <v>113</v>
      </c>
      <c r="I399">
        <v>5136</v>
      </c>
      <c r="J399">
        <v>763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34.804000000000002</v>
      </c>
      <c r="S399">
        <v>0</v>
      </c>
      <c r="V399">
        <v>7321</v>
      </c>
      <c r="W399">
        <v>5</v>
      </c>
      <c r="X399">
        <v>1464</v>
      </c>
      <c r="Y399">
        <v>0</v>
      </c>
      <c r="AA399">
        <v>4392</v>
      </c>
      <c r="AB399">
        <v>0</v>
      </c>
      <c r="AC399" t="s">
        <v>28</v>
      </c>
    </row>
    <row r="400" spans="1:29" x14ac:dyDescent="0.25">
      <c r="A400" t="s">
        <v>828</v>
      </c>
      <c r="B400" t="s">
        <v>829</v>
      </c>
      <c r="C400" t="s">
        <v>33</v>
      </c>
      <c r="D400" t="s">
        <v>34</v>
      </c>
      <c r="E400" t="s">
        <v>34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18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61.25</v>
      </c>
      <c r="S400">
        <v>7</v>
      </c>
      <c r="V400">
        <v>18</v>
      </c>
      <c r="W400">
        <v>1</v>
      </c>
      <c r="X400">
        <v>18</v>
      </c>
      <c r="Y400">
        <v>0.39</v>
      </c>
      <c r="AA400">
        <v>47</v>
      </c>
      <c r="AB400">
        <v>0</v>
      </c>
      <c r="AC400" t="s">
        <v>28</v>
      </c>
    </row>
    <row r="401" spans="1:29" x14ac:dyDescent="0.25">
      <c r="A401" t="s">
        <v>194</v>
      </c>
      <c r="B401" t="s">
        <v>195</v>
      </c>
      <c r="C401" t="s">
        <v>33</v>
      </c>
      <c r="D401" t="s">
        <v>34</v>
      </c>
      <c r="E401" t="s">
        <v>34</v>
      </c>
      <c r="F401">
        <v>0</v>
      </c>
      <c r="G401">
        <v>0</v>
      </c>
      <c r="H401">
        <v>0</v>
      </c>
      <c r="I401">
        <v>2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3000</v>
      </c>
      <c r="S401">
        <v>8</v>
      </c>
      <c r="V401">
        <v>3</v>
      </c>
      <c r="W401">
        <v>2</v>
      </c>
      <c r="X401">
        <v>2</v>
      </c>
      <c r="Y401">
        <v>4</v>
      </c>
      <c r="AA401">
        <v>0</v>
      </c>
      <c r="AB401">
        <v>2</v>
      </c>
      <c r="AC401" t="s">
        <v>38</v>
      </c>
    </row>
    <row r="402" spans="1:29" x14ac:dyDescent="0.25">
      <c r="A402" t="s">
        <v>1064</v>
      </c>
      <c r="B402" t="s">
        <v>1065</v>
      </c>
      <c r="C402" t="s">
        <v>33</v>
      </c>
      <c r="D402" t="s">
        <v>34</v>
      </c>
      <c r="E402" t="s">
        <v>34</v>
      </c>
      <c r="F402">
        <v>4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1</v>
      </c>
      <c r="Q402">
        <v>0</v>
      </c>
      <c r="R402">
        <v>56.88</v>
      </c>
      <c r="S402">
        <v>4</v>
      </c>
      <c r="V402">
        <v>6</v>
      </c>
      <c r="W402">
        <v>3</v>
      </c>
      <c r="X402">
        <v>2</v>
      </c>
      <c r="Y402">
        <v>2</v>
      </c>
      <c r="AA402">
        <v>2</v>
      </c>
      <c r="AB402">
        <v>0</v>
      </c>
      <c r="AC402" t="s">
        <v>38</v>
      </c>
    </row>
    <row r="403" spans="1:29" x14ac:dyDescent="0.25">
      <c r="A403" t="s">
        <v>386</v>
      </c>
      <c r="B403" t="s">
        <v>387</v>
      </c>
      <c r="C403" t="s">
        <v>33</v>
      </c>
      <c r="D403" t="s">
        <v>34</v>
      </c>
      <c r="E403" t="s">
        <v>34</v>
      </c>
      <c r="F403">
        <v>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120</v>
      </c>
      <c r="S403">
        <v>0</v>
      </c>
      <c r="V403">
        <v>4</v>
      </c>
      <c r="W403">
        <v>2</v>
      </c>
      <c r="X403">
        <v>2</v>
      </c>
      <c r="Y403">
        <v>0</v>
      </c>
      <c r="AA403">
        <v>6</v>
      </c>
      <c r="AB403">
        <v>0</v>
      </c>
      <c r="AC403" t="s">
        <v>28</v>
      </c>
    </row>
    <row r="404" spans="1:29" x14ac:dyDescent="0.25">
      <c r="A404" t="s">
        <v>370</v>
      </c>
      <c r="B404" t="s">
        <v>371</v>
      </c>
      <c r="C404" t="s">
        <v>33</v>
      </c>
      <c r="D404" t="s">
        <v>34</v>
      </c>
      <c r="E404" t="s">
        <v>34</v>
      </c>
      <c r="F404">
        <v>0</v>
      </c>
      <c r="G404">
        <v>0</v>
      </c>
      <c r="H404">
        <v>30</v>
      </c>
      <c r="I404">
        <v>44</v>
      </c>
      <c r="J404">
        <v>51</v>
      </c>
      <c r="K404">
        <v>56</v>
      </c>
      <c r="L404">
        <v>14</v>
      </c>
      <c r="M404">
        <v>1</v>
      </c>
      <c r="N404">
        <v>1</v>
      </c>
      <c r="O404">
        <v>1</v>
      </c>
      <c r="P404">
        <v>0</v>
      </c>
      <c r="Q404">
        <v>2</v>
      </c>
      <c r="R404">
        <v>6</v>
      </c>
      <c r="S404">
        <v>0</v>
      </c>
      <c r="V404">
        <v>200</v>
      </c>
      <c r="W404">
        <v>9</v>
      </c>
      <c r="X404">
        <v>22</v>
      </c>
      <c r="Y404">
        <v>0</v>
      </c>
      <c r="AA404">
        <v>66</v>
      </c>
      <c r="AB404">
        <v>0</v>
      </c>
      <c r="AC404" t="s">
        <v>28</v>
      </c>
    </row>
    <row r="405" spans="1:29" x14ac:dyDescent="0.25">
      <c r="A405" t="s">
        <v>1186</v>
      </c>
      <c r="B405" t="s">
        <v>1187</v>
      </c>
      <c r="C405" t="s">
        <v>33</v>
      </c>
      <c r="D405" t="s">
        <v>34</v>
      </c>
      <c r="E405" t="s">
        <v>34</v>
      </c>
      <c r="F405">
        <v>1</v>
      </c>
      <c r="G405">
        <v>0</v>
      </c>
      <c r="H405">
        <v>3</v>
      </c>
      <c r="I405">
        <v>0</v>
      </c>
      <c r="J405">
        <v>0</v>
      </c>
      <c r="K405">
        <v>0</v>
      </c>
      <c r="L405">
        <v>3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1750</v>
      </c>
      <c r="S405">
        <v>0</v>
      </c>
      <c r="V405">
        <v>7</v>
      </c>
      <c r="W405">
        <v>3</v>
      </c>
      <c r="X405">
        <v>2</v>
      </c>
      <c r="Y405">
        <v>0</v>
      </c>
      <c r="AA405">
        <v>6</v>
      </c>
      <c r="AB405">
        <v>0</v>
      </c>
      <c r="AC405" t="s">
        <v>28</v>
      </c>
    </row>
    <row r="406" spans="1:29" x14ac:dyDescent="0.25">
      <c r="A406" t="s">
        <v>1466</v>
      </c>
      <c r="B406" t="s">
        <v>1467</v>
      </c>
      <c r="C406" t="s">
        <v>26</v>
      </c>
      <c r="D406" t="s">
        <v>34</v>
      </c>
      <c r="E406" t="s">
        <v>29</v>
      </c>
      <c r="F406">
        <v>194</v>
      </c>
      <c r="G406">
        <v>453</v>
      </c>
      <c r="H406">
        <v>0</v>
      </c>
      <c r="I406">
        <v>5141</v>
      </c>
      <c r="J406">
        <v>621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222.53399999999999</v>
      </c>
      <c r="S406">
        <v>0</v>
      </c>
      <c r="V406">
        <v>6409</v>
      </c>
      <c r="W406">
        <v>4</v>
      </c>
      <c r="X406">
        <v>1602</v>
      </c>
      <c r="Y406">
        <v>0</v>
      </c>
      <c r="AA406">
        <v>4806</v>
      </c>
      <c r="AB406">
        <v>0</v>
      </c>
      <c r="AC406" t="s">
        <v>28</v>
      </c>
    </row>
    <row r="407" spans="1:29" x14ac:dyDescent="0.25">
      <c r="A407" t="s">
        <v>1358</v>
      </c>
      <c r="B407" t="s">
        <v>1359</v>
      </c>
      <c r="C407" t="s">
        <v>33</v>
      </c>
      <c r="D407" t="s">
        <v>34</v>
      </c>
      <c r="E407" t="s">
        <v>34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4</v>
      </c>
      <c r="M407">
        <v>0</v>
      </c>
      <c r="N407">
        <v>3</v>
      </c>
      <c r="O407">
        <v>10</v>
      </c>
      <c r="P407">
        <v>0</v>
      </c>
      <c r="Q407">
        <v>50</v>
      </c>
      <c r="R407">
        <v>22.5</v>
      </c>
      <c r="S407">
        <v>183</v>
      </c>
      <c r="V407">
        <v>67</v>
      </c>
      <c r="W407">
        <v>4</v>
      </c>
      <c r="X407">
        <v>17</v>
      </c>
      <c r="Y407">
        <v>10.76</v>
      </c>
      <c r="AA407">
        <v>0</v>
      </c>
      <c r="AB407">
        <v>132</v>
      </c>
      <c r="AC407" t="s">
        <v>47</v>
      </c>
    </row>
    <row r="408" spans="1:29" x14ac:dyDescent="0.25">
      <c r="A408" t="s">
        <v>1126</v>
      </c>
      <c r="B408" t="s">
        <v>1127</v>
      </c>
      <c r="C408" t="s">
        <v>33</v>
      </c>
      <c r="D408" t="s">
        <v>34</v>
      </c>
      <c r="E408" t="s">
        <v>34</v>
      </c>
      <c r="F408">
        <v>1</v>
      </c>
      <c r="G408">
        <v>0</v>
      </c>
      <c r="H408">
        <v>1</v>
      </c>
      <c r="I408">
        <v>2</v>
      </c>
      <c r="J408">
        <v>3</v>
      </c>
      <c r="K408">
        <v>0</v>
      </c>
      <c r="L408">
        <v>3</v>
      </c>
      <c r="M408">
        <v>0</v>
      </c>
      <c r="N408">
        <v>2</v>
      </c>
      <c r="O408">
        <v>0</v>
      </c>
      <c r="P408">
        <v>3</v>
      </c>
      <c r="Q408">
        <v>2</v>
      </c>
      <c r="R408">
        <v>437.5</v>
      </c>
      <c r="S408">
        <v>5</v>
      </c>
      <c r="V408">
        <v>17</v>
      </c>
      <c r="W408">
        <v>8</v>
      </c>
      <c r="X408">
        <v>2</v>
      </c>
      <c r="Y408">
        <v>2.5</v>
      </c>
      <c r="AA408">
        <v>1</v>
      </c>
      <c r="AB408">
        <v>0</v>
      </c>
      <c r="AC408" t="s">
        <v>38</v>
      </c>
    </row>
    <row r="409" spans="1:29" x14ac:dyDescent="0.25">
      <c r="A409" t="s">
        <v>1046</v>
      </c>
      <c r="B409" t="s">
        <v>1047</v>
      </c>
      <c r="C409" t="s">
        <v>33</v>
      </c>
      <c r="D409" t="s">
        <v>34</v>
      </c>
      <c r="E409" t="s">
        <v>34</v>
      </c>
      <c r="F409">
        <v>1</v>
      </c>
      <c r="G409">
        <v>0</v>
      </c>
      <c r="H409">
        <v>2</v>
      </c>
      <c r="I409">
        <v>5</v>
      </c>
      <c r="J409">
        <v>0</v>
      </c>
      <c r="K409">
        <v>1</v>
      </c>
      <c r="L409">
        <v>0</v>
      </c>
      <c r="M409">
        <v>1</v>
      </c>
      <c r="N409">
        <v>1</v>
      </c>
      <c r="O409">
        <v>0</v>
      </c>
      <c r="P409">
        <v>0</v>
      </c>
      <c r="Q409">
        <v>0</v>
      </c>
      <c r="R409">
        <v>66.444999999999993</v>
      </c>
      <c r="S409">
        <v>8</v>
      </c>
      <c r="V409">
        <v>11</v>
      </c>
      <c r="W409">
        <v>6</v>
      </c>
      <c r="X409">
        <v>2</v>
      </c>
      <c r="Y409">
        <v>4</v>
      </c>
      <c r="AA409">
        <v>0</v>
      </c>
      <c r="AB409">
        <v>2</v>
      </c>
      <c r="AC409" t="s">
        <v>38</v>
      </c>
    </row>
    <row r="410" spans="1:29" x14ac:dyDescent="0.25">
      <c r="A410" t="s">
        <v>1452</v>
      </c>
      <c r="B410" t="s">
        <v>1453</v>
      </c>
      <c r="C410" t="s">
        <v>26</v>
      </c>
      <c r="D410" t="s">
        <v>34</v>
      </c>
      <c r="E410" t="s">
        <v>29</v>
      </c>
      <c r="F410">
        <v>416</v>
      </c>
      <c r="G410">
        <v>95</v>
      </c>
      <c r="H410">
        <v>31</v>
      </c>
      <c r="I410">
        <v>835</v>
      </c>
      <c r="J410">
        <v>109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779.84</v>
      </c>
      <c r="S410">
        <v>0</v>
      </c>
      <c r="V410">
        <v>1486</v>
      </c>
      <c r="W410">
        <v>5</v>
      </c>
      <c r="X410">
        <v>297</v>
      </c>
      <c r="Y410">
        <v>0</v>
      </c>
      <c r="AA410">
        <v>891</v>
      </c>
      <c r="AB410">
        <v>0</v>
      </c>
      <c r="AC410" t="s">
        <v>28</v>
      </c>
    </row>
    <row r="411" spans="1:29" x14ac:dyDescent="0.25">
      <c r="A411" t="s">
        <v>598</v>
      </c>
      <c r="B411" t="s">
        <v>599</v>
      </c>
      <c r="C411" t="s">
        <v>33</v>
      </c>
      <c r="D411" t="s">
        <v>34</v>
      </c>
      <c r="E411" t="s">
        <v>34</v>
      </c>
      <c r="F411">
        <v>1</v>
      </c>
      <c r="G411">
        <v>0</v>
      </c>
      <c r="H411">
        <v>0</v>
      </c>
      <c r="I411">
        <v>2</v>
      </c>
      <c r="J411">
        <v>2</v>
      </c>
      <c r="K411">
        <v>0</v>
      </c>
      <c r="L411">
        <v>2</v>
      </c>
      <c r="M411">
        <v>0</v>
      </c>
      <c r="N411">
        <v>5</v>
      </c>
      <c r="O411">
        <v>0</v>
      </c>
      <c r="P411">
        <v>1</v>
      </c>
      <c r="Q411">
        <v>2</v>
      </c>
      <c r="R411">
        <v>437.5</v>
      </c>
      <c r="S411">
        <v>5</v>
      </c>
      <c r="V411">
        <v>15</v>
      </c>
      <c r="W411">
        <v>7</v>
      </c>
      <c r="X411">
        <v>2</v>
      </c>
      <c r="Y411">
        <v>2.5</v>
      </c>
      <c r="AA411">
        <v>1</v>
      </c>
      <c r="AB411">
        <v>0</v>
      </c>
      <c r="AC411" t="s">
        <v>38</v>
      </c>
    </row>
    <row r="412" spans="1:29" x14ac:dyDescent="0.25">
      <c r="A412" t="s">
        <v>1134</v>
      </c>
      <c r="B412" t="s">
        <v>1135</v>
      </c>
      <c r="C412" t="s">
        <v>33</v>
      </c>
      <c r="D412" t="s">
        <v>34</v>
      </c>
      <c r="E412" t="s">
        <v>34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910</v>
      </c>
      <c r="S412">
        <v>0</v>
      </c>
      <c r="V412">
        <v>1</v>
      </c>
      <c r="W412">
        <v>1</v>
      </c>
      <c r="X412">
        <v>1</v>
      </c>
      <c r="Y412">
        <v>0</v>
      </c>
      <c r="AA412">
        <v>3</v>
      </c>
      <c r="AB412">
        <v>0</v>
      </c>
      <c r="AC412" t="s">
        <v>28</v>
      </c>
    </row>
    <row r="413" spans="1:29" x14ac:dyDescent="0.25">
      <c r="A413" t="s">
        <v>1456</v>
      </c>
      <c r="B413" t="s">
        <v>1457</v>
      </c>
      <c r="C413" t="s">
        <v>26</v>
      </c>
      <c r="D413" t="s">
        <v>34</v>
      </c>
      <c r="E413" t="s">
        <v>29</v>
      </c>
      <c r="F413">
        <v>330</v>
      </c>
      <c r="G413">
        <v>175</v>
      </c>
      <c r="H413">
        <v>100</v>
      </c>
      <c r="I413">
        <v>86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972.75</v>
      </c>
      <c r="S413">
        <v>0</v>
      </c>
      <c r="V413">
        <v>691</v>
      </c>
      <c r="W413">
        <v>4</v>
      </c>
      <c r="X413">
        <v>173</v>
      </c>
      <c r="Y413">
        <v>0</v>
      </c>
      <c r="AA413">
        <v>519</v>
      </c>
      <c r="AB413">
        <v>0</v>
      </c>
      <c r="AC413" t="s">
        <v>28</v>
      </c>
    </row>
    <row r="414" spans="1:29" x14ac:dyDescent="0.25">
      <c r="A414" t="s">
        <v>666</v>
      </c>
      <c r="B414" t="s">
        <v>667</v>
      </c>
      <c r="C414" t="s">
        <v>33</v>
      </c>
      <c r="D414" t="s">
        <v>34</v>
      </c>
      <c r="E414" t="s">
        <v>34</v>
      </c>
      <c r="F414">
        <v>0</v>
      </c>
      <c r="G414">
        <v>0</v>
      </c>
      <c r="H414">
        <v>2</v>
      </c>
      <c r="I414">
        <v>3</v>
      </c>
      <c r="J414">
        <v>1</v>
      </c>
      <c r="K414">
        <v>1</v>
      </c>
      <c r="L414">
        <v>3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3.13</v>
      </c>
      <c r="S414">
        <v>0</v>
      </c>
      <c r="V414">
        <v>10</v>
      </c>
      <c r="W414">
        <v>5</v>
      </c>
      <c r="X414">
        <v>2</v>
      </c>
      <c r="Y414">
        <v>0</v>
      </c>
      <c r="AA414">
        <v>6</v>
      </c>
      <c r="AB414">
        <v>0</v>
      </c>
      <c r="AC414" t="s">
        <v>28</v>
      </c>
    </row>
    <row r="415" spans="1:29" x14ac:dyDescent="0.25">
      <c r="A415" t="s">
        <v>1072</v>
      </c>
      <c r="B415" t="s">
        <v>1073</v>
      </c>
      <c r="C415" t="s">
        <v>33</v>
      </c>
      <c r="D415" t="s">
        <v>34</v>
      </c>
      <c r="E415" t="s">
        <v>34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4</v>
      </c>
      <c r="O415">
        <v>0</v>
      </c>
      <c r="P415">
        <v>3</v>
      </c>
      <c r="Q415">
        <v>0</v>
      </c>
      <c r="R415">
        <v>669.75</v>
      </c>
      <c r="S415">
        <v>17</v>
      </c>
      <c r="V415">
        <v>7</v>
      </c>
      <c r="W415">
        <v>2</v>
      </c>
      <c r="X415">
        <v>4</v>
      </c>
      <c r="Y415">
        <v>4.25</v>
      </c>
      <c r="AA415">
        <v>0</v>
      </c>
      <c r="AB415">
        <v>5</v>
      </c>
      <c r="AC415" t="s">
        <v>38</v>
      </c>
    </row>
    <row r="416" spans="1:29" x14ac:dyDescent="0.25">
      <c r="A416" t="s">
        <v>120</v>
      </c>
      <c r="B416" t="s">
        <v>121</v>
      </c>
      <c r="C416" t="s">
        <v>33</v>
      </c>
      <c r="D416" t="s">
        <v>34</v>
      </c>
      <c r="E416" t="s">
        <v>34</v>
      </c>
      <c r="F416">
        <v>0</v>
      </c>
      <c r="G416">
        <v>0</v>
      </c>
      <c r="H416">
        <v>0</v>
      </c>
      <c r="I416">
        <v>2</v>
      </c>
      <c r="J416">
        <v>0</v>
      </c>
      <c r="K416">
        <v>0</v>
      </c>
      <c r="L416">
        <v>2</v>
      </c>
      <c r="M416">
        <v>0</v>
      </c>
      <c r="N416">
        <v>4</v>
      </c>
      <c r="O416">
        <v>0</v>
      </c>
      <c r="P416">
        <v>2</v>
      </c>
      <c r="Q416">
        <v>0</v>
      </c>
      <c r="R416">
        <v>437.5</v>
      </c>
      <c r="S416">
        <v>6</v>
      </c>
      <c r="V416">
        <v>10</v>
      </c>
      <c r="W416">
        <v>4</v>
      </c>
      <c r="X416">
        <v>3</v>
      </c>
      <c r="Y416">
        <v>2</v>
      </c>
      <c r="AA416">
        <v>3</v>
      </c>
      <c r="AB416">
        <v>0</v>
      </c>
      <c r="AC416" t="s">
        <v>38</v>
      </c>
    </row>
    <row r="417" spans="1:29" x14ac:dyDescent="0.25">
      <c r="A417" t="s">
        <v>1278</v>
      </c>
      <c r="B417" t="s">
        <v>1279</v>
      </c>
      <c r="C417" t="s">
        <v>26</v>
      </c>
      <c r="D417" t="s">
        <v>34</v>
      </c>
      <c r="E417" t="s">
        <v>29</v>
      </c>
      <c r="F417">
        <v>0</v>
      </c>
      <c r="G417">
        <v>0</v>
      </c>
      <c r="H417">
        <v>0</v>
      </c>
      <c r="I417">
        <v>0</v>
      </c>
      <c r="J417">
        <v>5</v>
      </c>
      <c r="K417">
        <v>3</v>
      </c>
      <c r="L417">
        <v>12</v>
      </c>
      <c r="M417">
        <v>6</v>
      </c>
      <c r="N417">
        <v>0</v>
      </c>
      <c r="O417">
        <v>2</v>
      </c>
      <c r="P417">
        <v>2</v>
      </c>
      <c r="Q417">
        <v>0</v>
      </c>
      <c r="R417">
        <v>139.74</v>
      </c>
      <c r="S417">
        <v>34</v>
      </c>
      <c r="V417">
        <v>30</v>
      </c>
      <c r="W417">
        <v>6</v>
      </c>
      <c r="X417">
        <v>5</v>
      </c>
      <c r="Y417">
        <v>6.8</v>
      </c>
      <c r="AA417">
        <v>0</v>
      </c>
      <c r="AB417">
        <v>19</v>
      </c>
      <c r="AC417" t="s">
        <v>47</v>
      </c>
    </row>
    <row r="418" spans="1:29" x14ac:dyDescent="0.25">
      <c r="A418" t="s">
        <v>868</v>
      </c>
      <c r="B418" t="s">
        <v>869</v>
      </c>
      <c r="C418" t="s">
        <v>33</v>
      </c>
      <c r="D418" t="s">
        <v>34</v>
      </c>
      <c r="E418" t="s">
        <v>34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135</v>
      </c>
      <c r="S418">
        <v>0</v>
      </c>
      <c r="V418">
        <v>11</v>
      </c>
      <c r="W418">
        <v>1</v>
      </c>
      <c r="X418">
        <v>11</v>
      </c>
      <c r="Y418">
        <v>0</v>
      </c>
      <c r="AA418">
        <v>33</v>
      </c>
      <c r="AB418">
        <v>0</v>
      </c>
      <c r="AC418" t="s">
        <v>28</v>
      </c>
    </row>
    <row r="419" spans="1:29" x14ac:dyDescent="0.25">
      <c r="A419" t="s">
        <v>1468</v>
      </c>
      <c r="B419" t="s">
        <v>1469</v>
      </c>
      <c r="C419" t="s">
        <v>26</v>
      </c>
      <c r="D419" t="s">
        <v>34</v>
      </c>
      <c r="E419" t="s">
        <v>29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129</v>
      </c>
      <c r="P419">
        <v>62</v>
      </c>
      <c r="Q419">
        <v>10</v>
      </c>
      <c r="R419">
        <v>687.52</v>
      </c>
      <c r="S419">
        <v>29</v>
      </c>
      <c r="V419">
        <v>201</v>
      </c>
      <c r="W419">
        <v>3</v>
      </c>
      <c r="X419">
        <v>67</v>
      </c>
      <c r="Y419">
        <v>0.43</v>
      </c>
      <c r="AA419">
        <v>172</v>
      </c>
      <c r="AB419">
        <v>0</v>
      </c>
      <c r="AC419" t="s">
        <v>28</v>
      </c>
    </row>
  </sheetData>
  <conditionalFormatting sqref="A1:A419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DISPONIBILIDAD_RED</vt:lpstr>
      <vt:lpstr>Hoja1</vt:lpstr>
      <vt:lpstr>DISPONIBILIDAD_RED!Área_de_impresión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PC05-SISMED</dc:creator>
  <cp:lastModifiedBy>PC05-SISMED</cp:lastModifiedBy>
  <cp:lastPrinted>2024-08-27T21:06:20Z</cp:lastPrinted>
  <dcterms:created xsi:type="dcterms:W3CDTF">2024-08-20T21:22:21Z</dcterms:created>
  <dcterms:modified xsi:type="dcterms:W3CDTF">2024-09-04T19:09:56Z</dcterms:modified>
</cp:coreProperties>
</file>