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ntea\Lectures\iccd332ArqComp-2024-A\calificaciones\"/>
    </mc:Choice>
  </mc:AlternateContent>
  <xr:revisionPtr revIDLastSave="0" documentId="13_ncr:1_{1CEB8F42-AF68-4BDA-B70B-9F2B003681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emest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</calcChain>
</file>

<file path=xl/sharedStrings.xml><?xml version="1.0" encoding="utf-8"?>
<sst xmlns="http://schemas.openxmlformats.org/spreadsheetml/2006/main" count="116" uniqueCount="116">
  <si>
    <t>Apellidos_1</t>
  </si>
  <si>
    <t>Nombre_1</t>
  </si>
  <si>
    <t>Dirección_de_correo</t>
  </si>
  <si>
    <t>PruebaBimestre2</t>
  </si>
  <si>
    <t>Tarea_Booteo_de_Ubuntu_Real</t>
  </si>
  <si>
    <t>Tarea_Ocupación_de_Disco_Duro_Real</t>
  </si>
  <si>
    <t>Tarea_Proyecto_Fin_de_Semestre_Real</t>
  </si>
  <si>
    <t>PromedioTareas</t>
  </si>
  <si>
    <t>Taller_Evidencia_Curso_Ensamblaje_Computadores_Real</t>
  </si>
  <si>
    <t>Taller_Programando_Python_en_Jupyter_Real</t>
  </si>
  <si>
    <t>Taller_Comandos_Emacs_Real</t>
  </si>
  <si>
    <t>Taller_Programación_de_Scripts_Python_Real</t>
  </si>
  <si>
    <t>Taller_Taller_de_Comandos_Linux_Real</t>
  </si>
  <si>
    <t>Total_Expo</t>
  </si>
  <si>
    <t>PromedioTalleres</t>
  </si>
  <si>
    <t>NotaFinalB2_20</t>
  </si>
  <si>
    <t>BAUTISTA MIÑO</t>
  </si>
  <si>
    <t>ALEXIS FERNANDO</t>
  </si>
  <si>
    <t>alexis.bautista@epn.edu.ec</t>
  </si>
  <si>
    <t>BRAVO QUINTEROS</t>
  </si>
  <si>
    <t>SEBASTIAN ANDRES</t>
  </si>
  <si>
    <t>sebastian.bravo@epn.edu.ec</t>
  </si>
  <si>
    <t>CORREA ANRANGO</t>
  </si>
  <si>
    <t>FRANCISCO ADRIAN</t>
  </si>
  <si>
    <t>francisco.correa01@epn.edu.ec</t>
  </si>
  <si>
    <t>CRIOLLO PAREDES</t>
  </si>
  <si>
    <t>CHRISTOPHER ALEXANDER</t>
  </si>
  <si>
    <t>christopher.criollo@epn.edu.ec</t>
  </si>
  <si>
    <t>EGAS SOLIS</t>
  </si>
  <si>
    <t>DAVID IGNACIO</t>
  </si>
  <si>
    <t>david.egas@epn.edu.ec</t>
  </si>
  <si>
    <t>FLORES ESPIN</t>
  </si>
  <si>
    <t>DANIEL ISMAEL</t>
  </si>
  <si>
    <t>daniel.flores01@epn.edu.ec</t>
  </si>
  <si>
    <t>GARCES PROAÑO</t>
  </si>
  <si>
    <t>BORIS GABRIEL</t>
  </si>
  <si>
    <t>boris.garces@epn.edu.ec</t>
  </si>
  <si>
    <t>JIMENEZ ROMERO</t>
  </si>
  <si>
    <t>JOSEPH ANDRES</t>
  </si>
  <si>
    <t>joseph.jimenez@epn.edu.ec</t>
  </si>
  <si>
    <t>JIMENEZ UNAUCHO</t>
  </si>
  <si>
    <t>FREDDY ADHAYR</t>
  </si>
  <si>
    <t>freddy.jimenez01@epn.edu.ec</t>
  </si>
  <si>
    <t>LEMA DELGADO</t>
  </si>
  <si>
    <t>LUIS ALEXANDER</t>
  </si>
  <si>
    <t>luis.lema@epn.edu.ec</t>
  </si>
  <si>
    <t>LOPEZ NUÑEZ</t>
  </si>
  <si>
    <t>HODALYS ANAHI</t>
  </si>
  <si>
    <t>hodalys.lopez@epn.edu.ec</t>
  </si>
  <si>
    <t>MOLINA BALLADARES</t>
  </si>
  <si>
    <t>OLGUER MIJAEL</t>
  </si>
  <si>
    <t>olguer.molina@epn.edu.ec</t>
  </si>
  <si>
    <t>MOLINA ESTRELLA</t>
  </si>
  <si>
    <t>MATEO MOISES</t>
  </si>
  <si>
    <t>mateo.molina@epn.edu.ec</t>
  </si>
  <si>
    <t>MORALES CEDEÑO</t>
  </si>
  <si>
    <t>SEBASTIAN ALEXANDER</t>
  </si>
  <si>
    <t>sebastian.morales02@epn.edu.ec</t>
  </si>
  <si>
    <t>MORALES TITUAÑA</t>
  </si>
  <si>
    <t>BRYAN MAURICIO</t>
  </si>
  <si>
    <t>bryan.morales06@epn.edu.ec</t>
  </si>
  <si>
    <t>MOROCHO SALAZAR</t>
  </si>
  <si>
    <t>LUIS ANGEL</t>
  </si>
  <si>
    <t>luis.morocho01@epn.edu.ec</t>
  </si>
  <si>
    <t>OCHOA VELEZ</t>
  </si>
  <si>
    <t>AUBERTIN LEANDRO</t>
  </si>
  <si>
    <t>aubertin.ochoa@epn.edu.ec</t>
  </si>
  <si>
    <t>PAILLACHO PAILLACHO</t>
  </si>
  <si>
    <t>KEVIN ALEXANDER</t>
  </si>
  <si>
    <t>kevin.paillacho@epn.edu.ec</t>
  </si>
  <si>
    <t>PAREDES LEON</t>
  </si>
  <si>
    <t>JONATHAN VICENTE</t>
  </si>
  <si>
    <t>jonathan.paredes01@epn.edu.ec</t>
  </si>
  <si>
    <t>PASQUEL MONTENEGRO</t>
  </si>
  <si>
    <t>JOHANN VLADIMIR</t>
  </si>
  <si>
    <t>johann.pasquel@epn.edu.ec</t>
  </si>
  <si>
    <t>PEREIRA TUQUERES</t>
  </si>
  <si>
    <t>ALICIA DAYANA</t>
  </si>
  <si>
    <t>alicia.pereira@epn.edu.ec</t>
  </si>
  <si>
    <t>PEREZ SEÑALIN</t>
  </si>
  <si>
    <t>LUIS ENRIQUE</t>
  </si>
  <si>
    <t>luis.perez05@epn.edu.ec</t>
  </si>
  <si>
    <t>PINEDA TORRES</t>
  </si>
  <si>
    <t>MOISES SANTIAGO</t>
  </si>
  <si>
    <t>moises.pineda@epn.edu.ec</t>
  </si>
  <si>
    <t>PUGA NOVOA</t>
  </si>
  <si>
    <t>DAVID ALEJANDRO</t>
  </si>
  <si>
    <t>david.puga@epn.edu.ec</t>
  </si>
  <si>
    <t>QUISHPE CABEZAS</t>
  </si>
  <si>
    <t>STIV STALYN</t>
  </si>
  <si>
    <t>stiv.quishpe@epn.edu.ec</t>
  </si>
  <si>
    <t>RAURA ANTE</t>
  </si>
  <si>
    <t>MARIA BELEN</t>
  </si>
  <si>
    <t>maria.raura@epn.edu.ec</t>
  </si>
  <si>
    <t>RENGIFO LANDETA</t>
  </si>
  <si>
    <t>ANNDY JOSE</t>
  </si>
  <si>
    <t>anndy.rengifo@epn.edu.ec</t>
  </si>
  <si>
    <t>TORRES MALDONADO</t>
  </si>
  <si>
    <t>JORGE ALEJANDRO</t>
  </si>
  <si>
    <t>jorge.torres03@epn.edu.ec</t>
  </si>
  <si>
    <t>VASCO TANDALLA</t>
  </si>
  <si>
    <t>ALEXIS SEBASTIAN</t>
  </si>
  <si>
    <t>alexis.vasco@epn.edu.ec</t>
  </si>
  <si>
    <t>VISCAINO OCHOA</t>
  </si>
  <si>
    <t>STIVEN ANDRES</t>
  </si>
  <si>
    <t>stiven.viscaino@epn.edu.ec</t>
  </si>
  <si>
    <t>YANEZ SANDOVAL</t>
  </si>
  <si>
    <t>JORGE LUIS</t>
  </si>
  <si>
    <t>jorge.yanez01@epn.edu.ec</t>
  </si>
  <si>
    <t>ZAPATA CHILLA</t>
  </si>
  <si>
    <t>CESAR JOSUE</t>
  </si>
  <si>
    <t>cesar.zapata@epn.edu.ec</t>
  </si>
  <si>
    <t>Total_Examen</t>
  </si>
  <si>
    <t>Verificacion</t>
  </si>
  <si>
    <t>NotaFinalB1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</si>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</sst>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2" fontId="0" fillId="2" borderId="0" xfId="0" applyNumberFormat="1" applyFill="1"/>
    <xf numFmtId="2" fontId="0" fillId="0" borderId="0" xfId="0" applyNumberFormat="1"/>
    <xf numFmtId="2" fontId="0" fillId="0" borderId="3" xfId="0" applyNumberFormat="1" applyBorder="1"/>
  </cellXfs>
  <cellStyles count="1"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AE0BE-D72C-4F86-8EE4-B8A90F643937}" name="Table2" displayName="Table2" ref="A1:T33" totalsRowShown="0" headerRowDxfId="17">
  <autoFilter ref="A1:T33" xr:uid="{767AE0BE-D72C-4F86-8EE4-B8A90F643937}"/>
  <tableColumns count="20">
    <tableColumn id="1" xr3:uid="{81A98F92-E934-47F2-88E0-07669FED6825}" name="Apellidos_1"/>
    <tableColumn id="2" xr3:uid="{B79059C1-1EC5-4D53-BEFC-0BEDC443EFC2}" name="Nombre_1"/>
    <tableColumn id="3" xr3:uid="{249C6BE4-26DE-42DE-85EA-02DEC0584174}" name="Dirección_de_correo"/>
    <tableColumn id="4" xr3:uid="{DE75FCED-E1D5-4C10-B8E3-33FC03508A0C}" name="PruebaBimestre2" dataDxfId="16"/>
    <tableColumn id="5" xr3:uid="{388FB95D-7DE9-4ACB-97D9-81E93A492E63}" name="Tarea_Booteo_de_Ubuntu_Real" dataDxfId="15"/>
    <tableColumn id="6" xr3:uid="{8C3635EF-44CB-4502-AA41-EF3DAA2BFA6D}" name="Tarea_Ocupación_de_Disco_Duro_Real" dataDxfId="14"/>
    <tableColumn id="7" xr3:uid="{CB89D16E-ECB7-4AF8-B324-0EA781CBB838}" name="Tarea_Proyecto_Fin_de_Semestre_Real" dataDxfId="13"/>
    <tableColumn id="8" xr3:uid="{C26532B1-1350-499D-8B62-DDB8AD80F74B}" name="PromedioTareas" dataDxfId="12"/>
    <tableColumn id="9" xr3:uid="{3401C680-18EB-49BA-897A-F66AC4C1AF40}" name="Taller_Evidencia_Curso_Ensamblaje_Computadores_Real" dataDxfId="11"/>
    <tableColumn id="10" xr3:uid="{C21B2607-C769-484C-AA5B-3A3BB5A862B3}" name="Taller_Programando_Python_en_Jupyter_Real" dataDxfId="10"/>
    <tableColumn id="11" xr3:uid="{2525E311-FDED-4CF0-B2E6-88C7B80C9C19}" name="Taller_Comandos_Emacs_Real" dataDxfId="9"/>
    <tableColumn id="12" xr3:uid="{CE645F67-27DA-4D86-854F-32D5FE3341D5}" name="Taller_Programación_de_Scripts_Python_Real" dataDxfId="8"/>
    <tableColumn id="13" xr3:uid="{97EFB6F1-5D59-45C5-AAC0-35701EFBE505}" name="Taller_Taller_de_Comandos_Linux_Real" dataDxfId="7"/>
    <tableColumn id="14" xr3:uid="{3101602B-0D14-471F-8E4D-D3823046DC79}" name="Total_Expo" dataDxfId="6"/>
    <tableColumn id="15" xr3:uid="{3CB59F9D-F52A-4A83-8BD3-C89A2B7ECC52}" name="PromedioTalleres" dataDxfId="5"/>
    <tableColumn id="16" xr3:uid="{39185BC0-CBBE-47AA-ACDC-C8BE997B7EF5}" name="Total_Examen" dataDxfId="4"/>
    <tableColumn id="17" xr3:uid="{AF907792-983A-491D-B5B6-5A6BC1143B40}" name="NotaFinalB2_20" dataDxfId="3"/>
    <tableColumn id="18" xr3:uid="{B0844ACC-15B6-425B-835D-ED2BE7F4F8B6}" name="Verificacion" dataDxfId="2">
      <calculatedColumnFormula>0.25*O2+0.25*D2+0.2*H2+0.3*P2</calculatedColumnFormula>
    </tableColumn>
    <tableColumn id="19" xr3:uid="{1457C97E-20A6-4593-AD5F-8459503B68AE}" name="NotaFinalB1" dataDxfId="1"/>
    <tableColumn id="20" xr3:uid="{EA7CF1E2-41F1-44E9-B344-4DC70604967C}" name="Suma" dataDxfId="0">
      <calculatedColumnFormula>+SUM(Q2,S2)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M8" sqref="M8"/>
    </sheetView>
  </sheetViews>
  <sheetFormatPr defaultRowHeight="15" x14ac:dyDescent="0.25"/>
  <cols>
    <col min="1" max="1" width="22.7109375" bestFit="1" customWidth="1"/>
    <col min="2" max="2" width="24.42578125" bestFit="1" customWidth="1"/>
    <col min="3" max="3" width="31.7109375" bestFit="1" customWidth="1"/>
    <col min="4" max="4" width="8.7109375" customWidth="1"/>
    <col min="5" max="12" width="10.5703125" customWidth="1"/>
    <col min="13" max="17" width="10.42578125" customWidth="1"/>
    <col min="18" max="18" width="15" hidden="1" customWidth="1"/>
    <col min="19" max="20" width="10.42578125" customWidth="1"/>
  </cols>
  <sheetData>
    <row r="1" spans="1:20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112</v>
      </c>
      <c r="Q1" s="1" t="s">
        <v>15</v>
      </c>
      <c r="R1" s="2" t="s">
        <v>113</v>
      </c>
      <c r="S1" s="2" t="s">
        <v>114</v>
      </c>
      <c r="T1" s="2" t="s">
        <v>115</v>
      </c>
    </row>
    <row r="2" spans="1:20" x14ac:dyDescent="0.25">
      <c r="A2" t="s">
        <v>16</v>
      </c>
      <c r="B2" t="s">
        <v>17</v>
      </c>
      <c r="C2" t="s">
        <v>18</v>
      </c>
      <c r="D2" s="4">
        <v>18.5</v>
      </c>
      <c r="E2" s="4">
        <v>10</v>
      </c>
      <c r="F2" s="4">
        <v>10</v>
      </c>
      <c r="G2" s="4">
        <v>9</v>
      </c>
      <c r="H2" s="4">
        <v>19.329999999999998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8.75</v>
      </c>
      <c r="O2" s="4">
        <v>19.579999999999998</v>
      </c>
      <c r="P2" s="4">
        <v>18</v>
      </c>
      <c r="Q2" s="4">
        <v>18.79</v>
      </c>
      <c r="R2" s="4">
        <f>0.25*O2+0.25*D2+0.2*H2+0.3*P2</f>
        <v>18.785999999999998</v>
      </c>
      <c r="S2" s="3">
        <v>18.05</v>
      </c>
      <c r="T2" s="4">
        <f>+SUM(Q2,S2)</f>
        <v>36.840000000000003</v>
      </c>
    </row>
    <row r="3" spans="1:20" x14ac:dyDescent="0.25">
      <c r="A3" t="s">
        <v>19</v>
      </c>
      <c r="B3" t="s">
        <v>20</v>
      </c>
      <c r="C3" t="s">
        <v>21</v>
      </c>
      <c r="D3" s="4">
        <v>19</v>
      </c>
      <c r="E3" s="4">
        <v>0</v>
      </c>
      <c r="F3" s="4">
        <v>10</v>
      </c>
      <c r="G3" s="4">
        <v>10</v>
      </c>
      <c r="H3" s="4">
        <v>13.33</v>
      </c>
      <c r="I3" s="4">
        <v>9</v>
      </c>
      <c r="J3" s="4">
        <v>10</v>
      </c>
      <c r="K3" s="4">
        <v>10</v>
      </c>
      <c r="L3" s="4">
        <v>9</v>
      </c>
      <c r="M3" s="4">
        <v>6</v>
      </c>
      <c r="N3" s="4">
        <v>10</v>
      </c>
      <c r="O3" s="4">
        <v>18</v>
      </c>
      <c r="P3" s="4">
        <v>20</v>
      </c>
      <c r="Q3" s="4">
        <v>17.920000000000002</v>
      </c>
      <c r="R3" s="4">
        <f t="shared" ref="R3:R33" si="0">0.25*O3+0.25*D3+0.2*H3+0.3*P3</f>
        <v>17.916</v>
      </c>
      <c r="S3" s="4">
        <v>18.12</v>
      </c>
      <c r="T3" s="4">
        <f t="shared" ref="T3:T33" si="1">+SUM(Q3,S3)</f>
        <v>36.040000000000006</v>
      </c>
    </row>
    <row r="4" spans="1:20" x14ac:dyDescent="0.25">
      <c r="A4" t="s">
        <v>22</v>
      </c>
      <c r="B4" t="s">
        <v>23</v>
      </c>
      <c r="C4" t="s">
        <v>24</v>
      </c>
      <c r="D4" s="4">
        <v>16.5</v>
      </c>
      <c r="E4" s="4">
        <v>10</v>
      </c>
      <c r="F4" s="4">
        <v>8</v>
      </c>
      <c r="G4" s="4">
        <v>10</v>
      </c>
      <c r="H4" s="4">
        <v>18.670000000000002</v>
      </c>
      <c r="I4" s="4">
        <v>10</v>
      </c>
      <c r="J4" s="4">
        <v>9.8000000000000007</v>
      </c>
      <c r="K4" s="4">
        <v>9.5</v>
      </c>
      <c r="L4" s="4">
        <v>10</v>
      </c>
      <c r="M4" s="4">
        <v>9</v>
      </c>
      <c r="N4" s="4">
        <v>9</v>
      </c>
      <c r="O4" s="4">
        <v>19.100000000000001</v>
      </c>
      <c r="P4" s="4">
        <v>20</v>
      </c>
      <c r="Q4" s="4">
        <v>18.63</v>
      </c>
      <c r="R4" s="4">
        <f t="shared" si="0"/>
        <v>18.634</v>
      </c>
      <c r="S4" s="3">
        <v>16.28</v>
      </c>
      <c r="T4" s="4">
        <f t="shared" si="1"/>
        <v>34.909999999999997</v>
      </c>
    </row>
    <row r="5" spans="1:20" x14ac:dyDescent="0.25">
      <c r="A5" t="s">
        <v>25</v>
      </c>
      <c r="B5" t="s">
        <v>26</v>
      </c>
      <c r="C5" t="s">
        <v>27</v>
      </c>
      <c r="D5" s="4">
        <v>16</v>
      </c>
      <c r="E5" s="4">
        <v>10</v>
      </c>
      <c r="F5" s="4">
        <v>10</v>
      </c>
      <c r="G5" s="4">
        <v>7</v>
      </c>
      <c r="H5" s="4">
        <v>18</v>
      </c>
      <c r="I5" s="4">
        <v>10</v>
      </c>
      <c r="J5" s="4">
        <v>10</v>
      </c>
      <c r="K5" s="4">
        <v>10</v>
      </c>
      <c r="L5" s="4">
        <v>9</v>
      </c>
      <c r="M5" s="4">
        <v>7</v>
      </c>
      <c r="N5" s="4">
        <v>9.5</v>
      </c>
      <c r="O5" s="4">
        <v>18.5</v>
      </c>
      <c r="P5" s="4">
        <v>14</v>
      </c>
      <c r="Q5" s="4">
        <v>16.420000000000002</v>
      </c>
      <c r="R5" s="4">
        <f t="shared" si="0"/>
        <v>16.425000000000001</v>
      </c>
      <c r="S5" s="4">
        <v>17.37</v>
      </c>
      <c r="T5" s="4">
        <f t="shared" si="1"/>
        <v>33.790000000000006</v>
      </c>
    </row>
    <row r="6" spans="1:20" x14ac:dyDescent="0.25">
      <c r="A6" t="s">
        <v>28</v>
      </c>
      <c r="B6" t="s">
        <v>29</v>
      </c>
      <c r="C6" t="s">
        <v>30</v>
      </c>
      <c r="D6" s="4">
        <v>18.02</v>
      </c>
      <c r="E6" s="4">
        <v>7</v>
      </c>
      <c r="F6" s="4">
        <v>7</v>
      </c>
      <c r="G6" s="4">
        <v>10</v>
      </c>
      <c r="H6" s="4">
        <v>16</v>
      </c>
      <c r="I6" s="4">
        <v>0</v>
      </c>
      <c r="J6" s="4">
        <v>10</v>
      </c>
      <c r="K6" s="4">
        <v>7.5</v>
      </c>
      <c r="L6" s="4">
        <v>8.5</v>
      </c>
      <c r="M6" s="4">
        <v>9</v>
      </c>
      <c r="N6" s="4">
        <v>5</v>
      </c>
      <c r="O6" s="4">
        <v>13.33</v>
      </c>
      <c r="P6" s="4">
        <v>20</v>
      </c>
      <c r="Q6" s="4">
        <v>17.04</v>
      </c>
      <c r="R6" s="4">
        <f t="shared" si="0"/>
        <v>17.037500000000001</v>
      </c>
      <c r="S6" s="3">
        <v>15.97</v>
      </c>
      <c r="T6" s="4">
        <f t="shared" si="1"/>
        <v>33.01</v>
      </c>
    </row>
    <row r="7" spans="1:20" x14ac:dyDescent="0.25">
      <c r="A7" t="s">
        <v>31</v>
      </c>
      <c r="B7" t="s">
        <v>32</v>
      </c>
      <c r="C7" t="s">
        <v>33</v>
      </c>
      <c r="D7" s="4">
        <v>18.5</v>
      </c>
      <c r="E7" s="4">
        <v>7</v>
      </c>
      <c r="F7" s="4">
        <v>9</v>
      </c>
      <c r="G7" s="4">
        <v>10</v>
      </c>
      <c r="H7" s="4">
        <v>17.329999999999998</v>
      </c>
      <c r="I7" s="4">
        <v>10</v>
      </c>
      <c r="J7" s="4">
        <v>9.5</v>
      </c>
      <c r="K7" s="4">
        <v>10</v>
      </c>
      <c r="L7" s="4">
        <v>9</v>
      </c>
      <c r="M7" s="4">
        <v>10</v>
      </c>
      <c r="N7" s="4">
        <v>9.5</v>
      </c>
      <c r="O7" s="4">
        <v>19.329999999999998</v>
      </c>
      <c r="P7" s="4">
        <v>20</v>
      </c>
      <c r="Q7" s="4">
        <v>18.920000000000002</v>
      </c>
      <c r="R7" s="4">
        <f t="shared" si="0"/>
        <v>18.923499999999997</v>
      </c>
      <c r="S7" s="4">
        <v>18.190000000000001</v>
      </c>
      <c r="T7" s="4">
        <f t="shared" si="1"/>
        <v>37.11</v>
      </c>
    </row>
    <row r="8" spans="1:20" x14ac:dyDescent="0.25">
      <c r="A8" t="s">
        <v>34</v>
      </c>
      <c r="B8" t="s">
        <v>35</v>
      </c>
      <c r="C8" t="s">
        <v>36</v>
      </c>
      <c r="D8" s="4">
        <v>18.75</v>
      </c>
      <c r="E8" s="4">
        <v>10</v>
      </c>
      <c r="F8" s="4">
        <v>7</v>
      </c>
      <c r="G8" s="4">
        <v>8</v>
      </c>
      <c r="H8" s="4">
        <v>16.670000000000002</v>
      </c>
      <c r="I8" s="4">
        <v>7</v>
      </c>
      <c r="J8" s="4">
        <v>9.5</v>
      </c>
      <c r="K8" s="4">
        <v>8</v>
      </c>
      <c r="L8" s="4">
        <v>10</v>
      </c>
      <c r="M8" s="4">
        <v>8</v>
      </c>
      <c r="N8" s="4">
        <v>7</v>
      </c>
      <c r="O8" s="4">
        <v>16.5</v>
      </c>
      <c r="P8" s="4">
        <v>16</v>
      </c>
      <c r="Q8" s="4">
        <v>16.95</v>
      </c>
      <c r="R8" s="4">
        <f t="shared" si="0"/>
        <v>16.9465</v>
      </c>
      <c r="S8" s="3">
        <v>18.03</v>
      </c>
      <c r="T8" s="4">
        <f t="shared" si="1"/>
        <v>34.980000000000004</v>
      </c>
    </row>
    <row r="9" spans="1:20" x14ac:dyDescent="0.25">
      <c r="A9" t="s">
        <v>37</v>
      </c>
      <c r="B9" t="s">
        <v>38</v>
      </c>
      <c r="C9" t="s">
        <v>39</v>
      </c>
      <c r="D9" s="4">
        <v>15.43</v>
      </c>
      <c r="E9" s="4">
        <v>10</v>
      </c>
      <c r="F9" s="4">
        <v>10</v>
      </c>
      <c r="G9" s="4">
        <v>6</v>
      </c>
      <c r="H9" s="4">
        <v>17.329999999999998</v>
      </c>
      <c r="I9" s="4">
        <v>10</v>
      </c>
      <c r="J9" s="4">
        <v>10</v>
      </c>
      <c r="K9" s="4">
        <v>10</v>
      </c>
      <c r="L9" s="4">
        <v>9</v>
      </c>
      <c r="M9" s="4">
        <v>10</v>
      </c>
      <c r="N9" s="4">
        <v>8.5</v>
      </c>
      <c r="O9" s="4">
        <v>19.170000000000002</v>
      </c>
      <c r="P9" s="4">
        <v>12</v>
      </c>
      <c r="Q9" s="4">
        <v>15.72</v>
      </c>
      <c r="R9" s="4">
        <f t="shared" si="0"/>
        <v>15.715999999999999</v>
      </c>
      <c r="S9" s="4">
        <v>15.85</v>
      </c>
      <c r="T9" s="4">
        <f t="shared" si="1"/>
        <v>31.57</v>
      </c>
    </row>
    <row r="10" spans="1:20" x14ac:dyDescent="0.25">
      <c r="A10" t="s">
        <v>40</v>
      </c>
      <c r="B10" t="s">
        <v>41</v>
      </c>
      <c r="C10" t="s">
        <v>42</v>
      </c>
      <c r="D10" s="4">
        <v>18.75</v>
      </c>
      <c r="E10" s="4">
        <v>10</v>
      </c>
      <c r="F10" s="4">
        <v>10</v>
      </c>
      <c r="G10" s="4">
        <v>10</v>
      </c>
      <c r="H10" s="4">
        <v>20</v>
      </c>
      <c r="I10" s="4">
        <v>9</v>
      </c>
      <c r="J10" s="4">
        <v>10</v>
      </c>
      <c r="K10" s="4">
        <v>10</v>
      </c>
      <c r="L10" s="4">
        <v>9</v>
      </c>
      <c r="M10" s="4">
        <v>6</v>
      </c>
      <c r="N10" s="4">
        <v>9.5</v>
      </c>
      <c r="O10" s="4">
        <v>17.829999999999998</v>
      </c>
      <c r="P10" s="4">
        <v>20</v>
      </c>
      <c r="Q10" s="4">
        <v>19.149999999999999</v>
      </c>
      <c r="R10" s="4">
        <f t="shared" si="0"/>
        <v>19.145</v>
      </c>
      <c r="S10" s="3">
        <v>17.73</v>
      </c>
      <c r="T10" s="4">
        <f t="shared" si="1"/>
        <v>36.879999999999995</v>
      </c>
    </row>
    <row r="11" spans="1:20" x14ac:dyDescent="0.25">
      <c r="A11" t="s">
        <v>43</v>
      </c>
      <c r="B11" t="s">
        <v>44</v>
      </c>
      <c r="C11" t="s">
        <v>45</v>
      </c>
      <c r="D11" s="4">
        <v>17.5</v>
      </c>
      <c r="E11" s="4">
        <v>7</v>
      </c>
      <c r="F11" s="4">
        <v>7</v>
      </c>
      <c r="G11" s="4">
        <v>9</v>
      </c>
      <c r="H11" s="4">
        <v>15.33</v>
      </c>
      <c r="I11" s="4">
        <v>7</v>
      </c>
      <c r="J11" s="4">
        <v>10</v>
      </c>
      <c r="K11" s="4">
        <v>9</v>
      </c>
      <c r="L11" s="4">
        <v>10</v>
      </c>
      <c r="M11" s="4">
        <v>6</v>
      </c>
      <c r="N11" s="4">
        <v>5.25</v>
      </c>
      <c r="O11" s="4">
        <v>15.75</v>
      </c>
      <c r="P11" s="4">
        <v>18</v>
      </c>
      <c r="Q11" s="4">
        <v>16.78</v>
      </c>
      <c r="R11" s="4">
        <f t="shared" si="0"/>
        <v>16.778500000000001</v>
      </c>
      <c r="S11" s="4">
        <v>15.93</v>
      </c>
      <c r="T11" s="4">
        <f t="shared" si="1"/>
        <v>32.71</v>
      </c>
    </row>
    <row r="12" spans="1:20" x14ac:dyDescent="0.25">
      <c r="A12" t="s">
        <v>46</v>
      </c>
      <c r="B12" t="s">
        <v>47</v>
      </c>
      <c r="C12" t="s">
        <v>48</v>
      </c>
      <c r="D12" s="4">
        <v>17.5</v>
      </c>
      <c r="E12" s="4">
        <v>10</v>
      </c>
      <c r="F12" s="4">
        <v>10</v>
      </c>
      <c r="G12" s="4">
        <v>8</v>
      </c>
      <c r="H12" s="4">
        <v>18.670000000000002</v>
      </c>
      <c r="I12" s="4">
        <v>9</v>
      </c>
      <c r="J12" s="4">
        <v>10</v>
      </c>
      <c r="K12" s="4">
        <v>10</v>
      </c>
      <c r="L12" s="4">
        <v>10</v>
      </c>
      <c r="M12" s="4">
        <v>9</v>
      </c>
      <c r="N12" s="4">
        <v>8.75</v>
      </c>
      <c r="O12" s="4">
        <v>18.920000000000002</v>
      </c>
      <c r="P12" s="4">
        <v>16</v>
      </c>
      <c r="Q12" s="4">
        <v>17.64</v>
      </c>
      <c r="R12" s="4">
        <f t="shared" si="0"/>
        <v>17.638999999999999</v>
      </c>
      <c r="S12" s="3">
        <v>18.64</v>
      </c>
      <c r="T12" s="4">
        <f t="shared" si="1"/>
        <v>36.28</v>
      </c>
    </row>
    <row r="13" spans="1:20" x14ac:dyDescent="0.25">
      <c r="A13" t="s">
        <v>49</v>
      </c>
      <c r="B13" t="s">
        <v>50</v>
      </c>
      <c r="C13" t="s">
        <v>51</v>
      </c>
      <c r="D13" s="4">
        <v>14.58</v>
      </c>
      <c r="E13" s="4">
        <v>7</v>
      </c>
      <c r="F13" s="4">
        <v>10</v>
      </c>
      <c r="G13" s="4">
        <v>9</v>
      </c>
      <c r="H13" s="4">
        <v>17.329999999999998</v>
      </c>
      <c r="I13" s="4">
        <v>9</v>
      </c>
      <c r="J13" s="4">
        <v>10</v>
      </c>
      <c r="K13" s="4">
        <v>7.5</v>
      </c>
      <c r="L13" s="4">
        <v>10</v>
      </c>
      <c r="M13" s="4">
        <v>6</v>
      </c>
      <c r="N13" s="4">
        <v>7.5</v>
      </c>
      <c r="O13" s="4">
        <v>16.670000000000002</v>
      </c>
      <c r="P13" s="4">
        <v>18</v>
      </c>
      <c r="Q13" s="4">
        <v>16.68</v>
      </c>
      <c r="R13" s="4">
        <f t="shared" si="0"/>
        <v>16.6785</v>
      </c>
      <c r="S13" s="4">
        <v>15.51</v>
      </c>
      <c r="T13" s="4">
        <f t="shared" si="1"/>
        <v>32.19</v>
      </c>
    </row>
    <row r="14" spans="1:20" x14ac:dyDescent="0.25">
      <c r="A14" t="s">
        <v>52</v>
      </c>
      <c r="B14" t="s">
        <v>53</v>
      </c>
      <c r="C14" t="s">
        <v>54</v>
      </c>
      <c r="D14" s="4">
        <v>17.5</v>
      </c>
      <c r="E14" s="4">
        <v>10</v>
      </c>
      <c r="F14" s="4">
        <v>10</v>
      </c>
      <c r="G14" s="4">
        <v>10</v>
      </c>
      <c r="H14" s="4">
        <v>20</v>
      </c>
      <c r="I14" s="4">
        <v>10</v>
      </c>
      <c r="J14" s="4">
        <v>9.8000000000000007</v>
      </c>
      <c r="K14" s="4">
        <v>9.5</v>
      </c>
      <c r="L14" s="4">
        <v>10</v>
      </c>
      <c r="M14" s="4">
        <v>10</v>
      </c>
      <c r="N14" s="4">
        <v>7</v>
      </c>
      <c r="O14" s="4">
        <v>18.77</v>
      </c>
      <c r="P14" s="4">
        <v>20</v>
      </c>
      <c r="Q14" s="4">
        <v>19.07</v>
      </c>
      <c r="R14" s="4">
        <f t="shared" si="0"/>
        <v>19.067499999999999</v>
      </c>
      <c r="S14" s="3">
        <v>18.57</v>
      </c>
      <c r="T14" s="4">
        <f t="shared" si="1"/>
        <v>37.64</v>
      </c>
    </row>
    <row r="15" spans="1:20" x14ac:dyDescent="0.25">
      <c r="A15" t="s">
        <v>55</v>
      </c>
      <c r="B15" t="s">
        <v>56</v>
      </c>
      <c r="C15" t="s">
        <v>57</v>
      </c>
      <c r="D15" s="4">
        <v>18.170000000000002</v>
      </c>
      <c r="E15" s="4">
        <v>10</v>
      </c>
      <c r="F15" s="4">
        <v>10</v>
      </c>
      <c r="G15" s="4">
        <v>10</v>
      </c>
      <c r="H15" s="4">
        <v>20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7.5</v>
      </c>
      <c r="O15" s="4">
        <v>19.170000000000002</v>
      </c>
      <c r="P15" s="4">
        <v>20</v>
      </c>
      <c r="Q15" s="4">
        <v>19.329999999999998</v>
      </c>
      <c r="R15" s="4">
        <f t="shared" si="0"/>
        <v>19.335000000000001</v>
      </c>
      <c r="S15" s="4">
        <v>18.03</v>
      </c>
      <c r="T15" s="4">
        <f t="shared" si="1"/>
        <v>37.36</v>
      </c>
    </row>
    <row r="16" spans="1:20" x14ac:dyDescent="0.25">
      <c r="A16" t="s">
        <v>58</v>
      </c>
      <c r="B16" t="s">
        <v>59</v>
      </c>
      <c r="C16" t="s">
        <v>60</v>
      </c>
      <c r="D16" s="4">
        <v>16.53</v>
      </c>
      <c r="E16" s="4">
        <v>10</v>
      </c>
      <c r="F16" s="4">
        <v>0</v>
      </c>
      <c r="G16" s="4">
        <v>10</v>
      </c>
      <c r="H16" s="4">
        <v>13.33</v>
      </c>
      <c r="I16" s="4">
        <v>10</v>
      </c>
      <c r="J16" s="4">
        <v>10</v>
      </c>
      <c r="K16" s="4">
        <v>8</v>
      </c>
      <c r="L16" s="4">
        <v>10</v>
      </c>
      <c r="M16" s="4">
        <v>10</v>
      </c>
      <c r="N16" s="4">
        <v>4.5</v>
      </c>
      <c r="O16" s="4">
        <v>17.5</v>
      </c>
      <c r="P16" s="4">
        <v>20</v>
      </c>
      <c r="Q16" s="4">
        <v>17.170000000000002</v>
      </c>
      <c r="R16" s="4">
        <f t="shared" si="0"/>
        <v>17.173500000000001</v>
      </c>
      <c r="S16" s="3">
        <v>15.58</v>
      </c>
      <c r="T16" s="4">
        <f t="shared" si="1"/>
        <v>32.75</v>
      </c>
    </row>
    <row r="17" spans="1:20" x14ac:dyDescent="0.25">
      <c r="A17" t="s">
        <v>61</v>
      </c>
      <c r="B17" t="s">
        <v>62</v>
      </c>
      <c r="C17" t="s">
        <v>63</v>
      </c>
      <c r="D17" s="4">
        <v>19.25</v>
      </c>
      <c r="E17" s="4">
        <v>0</v>
      </c>
      <c r="F17" s="4">
        <v>10</v>
      </c>
      <c r="G17" s="4">
        <v>4</v>
      </c>
      <c r="H17" s="4">
        <v>9.33</v>
      </c>
      <c r="I17" s="4">
        <v>10</v>
      </c>
      <c r="J17" s="4">
        <v>10</v>
      </c>
      <c r="K17" s="4">
        <v>7.5</v>
      </c>
      <c r="L17" s="4">
        <v>9</v>
      </c>
      <c r="M17" s="4">
        <v>0</v>
      </c>
      <c r="N17" s="4">
        <v>9.3800000000000008</v>
      </c>
      <c r="O17" s="4">
        <v>15.29</v>
      </c>
      <c r="P17" s="4">
        <v>16</v>
      </c>
      <c r="Q17" s="4">
        <v>15.3</v>
      </c>
      <c r="R17" s="4">
        <f t="shared" si="0"/>
        <v>15.300999999999998</v>
      </c>
      <c r="S17" s="4">
        <v>17.25</v>
      </c>
      <c r="T17" s="4">
        <f t="shared" si="1"/>
        <v>32.549999999999997</v>
      </c>
    </row>
    <row r="18" spans="1:20" x14ac:dyDescent="0.25">
      <c r="A18" t="s">
        <v>64</v>
      </c>
      <c r="B18" t="s">
        <v>65</v>
      </c>
      <c r="C18" t="s">
        <v>66</v>
      </c>
      <c r="D18" s="4">
        <v>17.170000000000002</v>
      </c>
      <c r="E18" s="4">
        <v>10</v>
      </c>
      <c r="F18" s="4">
        <v>10</v>
      </c>
      <c r="G18" s="4">
        <v>9</v>
      </c>
      <c r="H18" s="4">
        <v>19.329999999999998</v>
      </c>
      <c r="I18" s="4">
        <v>10</v>
      </c>
      <c r="J18" s="4">
        <v>10</v>
      </c>
      <c r="K18" s="4">
        <v>10</v>
      </c>
      <c r="L18" s="4">
        <v>9</v>
      </c>
      <c r="M18" s="4">
        <v>7</v>
      </c>
      <c r="N18" s="4">
        <v>9.5</v>
      </c>
      <c r="O18" s="4">
        <v>18.5</v>
      </c>
      <c r="P18" s="4">
        <v>18</v>
      </c>
      <c r="Q18" s="4">
        <v>18.18</v>
      </c>
      <c r="R18" s="4">
        <f t="shared" si="0"/>
        <v>18.183499999999999</v>
      </c>
      <c r="S18" s="3">
        <v>17.43</v>
      </c>
      <c r="T18" s="4">
        <f t="shared" si="1"/>
        <v>35.61</v>
      </c>
    </row>
    <row r="19" spans="1:20" x14ac:dyDescent="0.25">
      <c r="A19" t="s">
        <v>67</v>
      </c>
      <c r="B19" t="s">
        <v>68</v>
      </c>
      <c r="C19" t="s">
        <v>69</v>
      </c>
      <c r="D19" s="4">
        <v>19.75</v>
      </c>
      <c r="E19" s="4">
        <v>7</v>
      </c>
      <c r="F19" s="4">
        <v>10</v>
      </c>
      <c r="G19" s="4">
        <v>5</v>
      </c>
      <c r="H19" s="4">
        <v>14.67</v>
      </c>
      <c r="I19" s="4">
        <v>9</v>
      </c>
      <c r="J19" s="4">
        <v>10</v>
      </c>
      <c r="K19" s="4">
        <v>7.5</v>
      </c>
      <c r="L19" s="4">
        <v>0</v>
      </c>
      <c r="M19" s="4">
        <v>0</v>
      </c>
      <c r="N19" s="4">
        <v>9.3800000000000008</v>
      </c>
      <c r="O19" s="4">
        <v>11.96</v>
      </c>
      <c r="P19" s="4">
        <v>16</v>
      </c>
      <c r="Q19" s="4">
        <v>15.66</v>
      </c>
      <c r="R19" s="4">
        <f t="shared" si="0"/>
        <v>15.6615</v>
      </c>
      <c r="S19" s="4">
        <v>15.21</v>
      </c>
      <c r="T19" s="4">
        <f t="shared" si="1"/>
        <v>30.87</v>
      </c>
    </row>
    <row r="20" spans="1:20" x14ac:dyDescent="0.25">
      <c r="A20" t="s">
        <v>70</v>
      </c>
      <c r="B20" t="s">
        <v>71</v>
      </c>
      <c r="C20" t="s">
        <v>72</v>
      </c>
      <c r="D20" s="4">
        <v>17.55</v>
      </c>
      <c r="E20" s="4">
        <v>7</v>
      </c>
      <c r="F20" s="4">
        <v>7</v>
      </c>
      <c r="G20" s="4">
        <v>8</v>
      </c>
      <c r="H20" s="4">
        <v>14.67</v>
      </c>
      <c r="I20" s="4">
        <v>10</v>
      </c>
      <c r="J20" s="4">
        <v>10</v>
      </c>
      <c r="K20" s="4">
        <v>7</v>
      </c>
      <c r="L20" s="4">
        <v>9</v>
      </c>
      <c r="M20" s="4">
        <v>6</v>
      </c>
      <c r="N20" s="4">
        <v>7</v>
      </c>
      <c r="O20" s="4">
        <v>16.329999999999998</v>
      </c>
      <c r="P20" s="4">
        <v>16</v>
      </c>
      <c r="Q20" s="4">
        <v>16.2</v>
      </c>
      <c r="R20" s="4">
        <f t="shared" si="0"/>
        <v>16.204000000000001</v>
      </c>
      <c r="S20" s="3">
        <v>15.33</v>
      </c>
      <c r="T20" s="4">
        <f t="shared" si="1"/>
        <v>31.53</v>
      </c>
    </row>
    <row r="21" spans="1:20" x14ac:dyDescent="0.25">
      <c r="A21" t="s">
        <v>73</v>
      </c>
      <c r="B21" t="s">
        <v>74</v>
      </c>
      <c r="C21" t="s">
        <v>75</v>
      </c>
      <c r="D21" s="4">
        <v>16.579999999999998</v>
      </c>
      <c r="E21" s="4">
        <v>10</v>
      </c>
      <c r="F21" s="4">
        <v>10</v>
      </c>
      <c r="G21" s="4">
        <v>10</v>
      </c>
      <c r="H21" s="4">
        <v>20</v>
      </c>
      <c r="I21" s="4">
        <v>10</v>
      </c>
      <c r="J21" s="4">
        <v>10</v>
      </c>
      <c r="K21" s="4">
        <v>10</v>
      </c>
      <c r="L21" s="4">
        <v>9</v>
      </c>
      <c r="M21" s="4">
        <v>10</v>
      </c>
      <c r="N21" s="4">
        <v>10</v>
      </c>
      <c r="O21" s="4">
        <v>19.670000000000002</v>
      </c>
      <c r="P21" s="4">
        <v>20</v>
      </c>
      <c r="Q21" s="4">
        <v>19.059999999999999</v>
      </c>
      <c r="R21" s="4">
        <f t="shared" si="0"/>
        <v>19.0625</v>
      </c>
      <c r="S21" s="4">
        <v>18.579999999999998</v>
      </c>
      <c r="T21" s="4">
        <f t="shared" si="1"/>
        <v>37.64</v>
      </c>
    </row>
    <row r="22" spans="1:20" x14ac:dyDescent="0.25">
      <c r="A22" t="s">
        <v>76</v>
      </c>
      <c r="B22" t="s">
        <v>77</v>
      </c>
      <c r="C22" t="s">
        <v>78</v>
      </c>
      <c r="D22" s="4">
        <v>19.670000000000002</v>
      </c>
      <c r="E22" s="4">
        <v>10</v>
      </c>
      <c r="F22" s="4">
        <v>10</v>
      </c>
      <c r="G22" s="4">
        <v>10</v>
      </c>
      <c r="H22" s="4">
        <v>20</v>
      </c>
      <c r="I22" s="4">
        <v>10</v>
      </c>
      <c r="J22" s="4">
        <v>9.5</v>
      </c>
      <c r="K22" s="4">
        <v>10</v>
      </c>
      <c r="L22" s="4">
        <v>9</v>
      </c>
      <c r="M22" s="4">
        <v>10</v>
      </c>
      <c r="N22" s="4">
        <v>9</v>
      </c>
      <c r="O22" s="4">
        <v>19.170000000000002</v>
      </c>
      <c r="P22" s="4">
        <v>20</v>
      </c>
      <c r="Q22" s="4">
        <v>19.71</v>
      </c>
      <c r="R22" s="4">
        <f t="shared" si="0"/>
        <v>19.71</v>
      </c>
      <c r="S22" s="3">
        <v>19.149999999999999</v>
      </c>
      <c r="T22" s="4">
        <f t="shared" si="1"/>
        <v>38.86</v>
      </c>
    </row>
    <row r="23" spans="1:20" x14ac:dyDescent="0.25">
      <c r="A23" t="s">
        <v>79</v>
      </c>
      <c r="B23" t="s">
        <v>80</v>
      </c>
      <c r="C23" t="s">
        <v>81</v>
      </c>
      <c r="D23" s="4">
        <v>17.329999999999998</v>
      </c>
      <c r="E23" s="4">
        <v>9</v>
      </c>
      <c r="F23" s="4">
        <v>7</v>
      </c>
      <c r="G23" s="4">
        <v>10</v>
      </c>
      <c r="H23" s="4">
        <v>17.329999999999998</v>
      </c>
      <c r="I23" s="4">
        <v>10</v>
      </c>
      <c r="J23" s="4">
        <v>0</v>
      </c>
      <c r="K23" s="4">
        <v>0</v>
      </c>
      <c r="L23" s="4">
        <v>7.5</v>
      </c>
      <c r="M23" s="4">
        <v>0</v>
      </c>
      <c r="N23" s="4">
        <v>8.75</v>
      </c>
      <c r="O23" s="4">
        <v>8.75</v>
      </c>
      <c r="P23" s="4">
        <v>20</v>
      </c>
      <c r="Q23" s="4">
        <v>15.99</v>
      </c>
      <c r="R23" s="4">
        <f t="shared" si="0"/>
        <v>15.985999999999999</v>
      </c>
      <c r="S23" s="4">
        <v>14.93</v>
      </c>
      <c r="T23" s="4">
        <f t="shared" si="1"/>
        <v>30.92</v>
      </c>
    </row>
    <row r="24" spans="1:20" x14ac:dyDescent="0.25">
      <c r="A24" t="s">
        <v>82</v>
      </c>
      <c r="B24" t="s">
        <v>83</v>
      </c>
      <c r="C24" t="s">
        <v>84</v>
      </c>
      <c r="D24" s="4">
        <v>17.920000000000002</v>
      </c>
      <c r="E24" s="4">
        <v>7</v>
      </c>
      <c r="F24" s="4">
        <v>10</v>
      </c>
      <c r="G24" s="4">
        <v>10</v>
      </c>
      <c r="H24" s="4">
        <v>18</v>
      </c>
      <c r="I24" s="4">
        <v>10</v>
      </c>
      <c r="J24" s="4">
        <v>10</v>
      </c>
      <c r="K24" s="4">
        <v>10</v>
      </c>
      <c r="L24" s="4">
        <v>9</v>
      </c>
      <c r="M24" s="4">
        <v>9</v>
      </c>
      <c r="N24" s="4">
        <v>9.5</v>
      </c>
      <c r="O24" s="4">
        <v>19.170000000000002</v>
      </c>
      <c r="P24" s="4">
        <v>20</v>
      </c>
      <c r="Q24" s="4">
        <v>18.87</v>
      </c>
      <c r="R24" s="4">
        <f t="shared" si="0"/>
        <v>18.872500000000002</v>
      </c>
      <c r="S24" s="3">
        <v>18.260000000000002</v>
      </c>
      <c r="T24" s="4">
        <f t="shared" si="1"/>
        <v>37.130000000000003</v>
      </c>
    </row>
    <row r="25" spans="1:20" x14ac:dyDescent="0.25">
      <c r="A25" t="s">
        <v>85</v>
      </c>
      <c r="B25" t="s">
        <v>86</v>
      </c>
      <c r="C25" t="s">
        <v>87</v>
      </c>
      <c r="D25" s="4">
        <v>20</v>
      </c>
      <c r="E25" s="4">
        <v>8</v>
      </c>
      <c r="F25" s="4">
        <v>10</v>
      </c>
      <c r="G25" s="4">
        <v>10</v>
      </c>
      <c r="H25" s="4">
        <v>18.670000000000002</v>
      </c>
      <c r="I25" s="4">
        <v>10</v>
      </c>
      <c r="J25" s="4">
        <v>10</v>
      </c>
      <c r="K25" s="4">
        <v>10</v>
      </c>
      <c r="L25" s="4">
        <v>9</v>
      </c>
      <c r="M25" s="4">
        <v>0</v>
      </c>
      <c r="N25" s="4">
        <v>10</v>
      </c>
      <c r="O25" s="4">
        <v>16.329999999999998</v>
      </c>
      <c r="P25" s="4">
        <v>20</v>
      </c>
      <c r="Q25" s="4">
        <v>18.82</v>
      </c>
      <c r="R25" s="4">
        <f t="shared" si="0"/>
        <v>18.816499999999998</v>
      </c>
      <c r="S25" s="4">
        <v>17.84</v>
      </c>
      <c r="T25" s="4">
        <f t="shared" si="1"/>
        <v>36.659999999999997</v>
      </c>
    </row>
    <row r="26" spans="1:20" x14ac:dyDescent="0.25">
      <c r="A26" t="s">
        <v>88</v>
      </c>
      <c r="B26" t="s">
        <v>89</v>
      </c>
      <c r="C26" t="s">
        <v>90</v>
      </c>
      <c r="D26" s="4">
        <v>16</v>
      </c>
      <c r="E26" s="4">
        <v>7</v>
      </c>
      <c r="F26" s="4">
        <v>7</v>
      </c>
      <c r="G26" s="4">
        <v>9</v>
      </c>
      <c r="H26" s="4">
        <v>15.33</v>
      </c>
      <c r="I26" s="4">
        <v>10</v>
      </c>
      <c r="J26" s="4">
        <v>9.8000000000000007</v>
      </c>
      <c r="K26" s="4">
        <v>9.5</v>
      </c>
      <c r="L26" s="4">
        <v>10</v>
      </c>
      <c r="M26" s="4">
        <v>10</v>
      </c>
      <c r="N26" s="4">
        <v>9.5</v>
      </c>
      <c r="O26" s="4">
        <v>19.600000000000001</v>
      </c>
      <c r="P26" s="4">
        <v>18</v>
      </c>
      <c r="Q26" s="4">
        <v>17.37</v>
      </c>
      <c r="R26" s="4">
        <f t="shared" si="0"/>
        <v>17.366</v>
      </c>
      <c r="S26" s="3">
        <v>18.22</v>
      </c>
      <c r="T26" s="4">
        <f t="shared" si="1"/>
        <v>35.590000000000003</v>
      </c>
    </row>
    <row r="27" spans="1:20" x14ac:dyDescent="0.25">
      <c r="A27" t="s">
        <v>91</v>
      </c>
      <c r="B27" t="s">
        <v>92</v>
      </c>
      <c r="C27" t="s">
        <v>93</v>
      </c>
      <c r="D27" s="4">
        <v>16.579999999999998</v>
      </c>
      <c r="E27" s="4">
        <v>6</v>
      </c>
      <c r="F27" s="4">
        <v>7</v>
      </c>
      <c r="G27" s="4">
        <v>10</v>
      </c>
      <c r="H27" s="4">
        <v>15.33</v>
      </c>
      <c r="I27" s="4">
        <v>10</v>
      </c>
      <c r="J27" s="4">
        <v>10</v>
      </c>
      <c r="K27" s="4">
        <v>9</v>
      </c>
      <c r="L27" s="4">
        <v>9</v>
      </c>
      <c r="M27" s="4">
        <v>8</v>
      </c>
      <c r="N27" s="4">
        <v>9.75</v>
      </c>
      <c r="O27" s="4">
        <v>18.579999999999998</v>
      </c>
      <c r="P27" s="4">
        <v>20</v>
      </c>
      <c r="Q27" s="4">
        <v>17.86</v>
      </c>
      <c r="R27" s="4">
        <f t="shared" si="0"/>
        <v>17.856000000000002</v>
      </c>
      <c r="S27" s="4">
        <v>18.7</v>
      </c>
      <c r="T27" s="4">
        <f t="shared" si="1"/>
        <v>36.56</v>
      </c>
    </row>
    <row r="28" spans="1:20" x14ac:dyDescent="0.25">
      <c r="A28" t="s">
        <v>94</v>
      </c>
      <c r="B28" t="s">
        <v>95</v>
      </c>
      <c r="C28" t="s">
        <v>96</v>
      </c>
      <c r="D28" s="4">
        <v>16.670000000000002</v>
      </c>
      <c r="E28" s="4">
        <v>10</v>
      </c>
      <c r="F28" s="4">
        <v>10</v>
      </c>
      <c r="G28" s="4">
        <v>8</v>
      </c>
      <c r="H28" s="4">
        <v>18.670000000000002</v>
      </c>
      <c r="I28" s="4">
        <v>10</v>
      </c>
      <c r="J28" s="4">
        <v>8</v>
      </c>
      <c r="K28" s="4">
        <v>10</v>
      </c>
      <c r="L28" s="4">
        <v>9</v>
      </c>
      <c r="M28" s="4">
        <v>6</v>
      </c>
      <c r="N28" s="4">
        <v>9.75</v>
      </c>
      <c r="O28" s="4">
        <v>17.579999999999998</v>
      </c>
      <c r="P28" s="4">
        <v>16</v>
      </c>
      <c r="Q28" s="4">
        <v>17.100000000000001</v>
      </c>
      <c r="R28" s="4">
        <f t="shared" si="0"/>
        <v>17.096499999999999</v>
      </c>
      <c r="S28" s="3">
        <v>17.88</v>
      </c>
      <c r="T28" s="4">
        <f t="shared" si="1"/>
        <v>34.980000000000004</v>
      </c>
    </row>
    <row r="29" spans="1:20" x14ac:dyDescent="0.25">
      <c r="A29" t="s">
        <v>97</v>
      </c>
      <c r="B29" t="s">
        <v>98</v>
      </c>
      <c r="C29" t="s">
        <v>99</v>
      </c>
      <c r="D29" s="4">
        <v>15.58</v>
      </c>
      <c r="E29" s="4">
        <v>8</v>
      </c>
      <c r="F29" s="4">
        <v>8</v>
      </c>
      <c r="G29" s="4">
        <v>10</v>
      </c>
      <c r="H29" s="4">
        <v>17.329999999999998</v>
      </c>
      <c r="I29" s="4">
        <v>9</v>
      </c>
      <c r="J29" s="4">
        <v>10</v>
      </c>
      <c r="K29" s="4">
        <v>9</v>
      </c>
      <c r="L29" s="4">
        <v>9</v>
      </c>
      <c r="M29" s="4">
        <v>8</v>
      </c>
      <c r="N29" s="4">
        <v>9</v>
      </c>
      <c r="O29" s="4">
        <v>18</v>
      </c>
      <c r="P29" s="4">
        <v>20</v>
      </c>
      <c r="Q29" s="4">
        <v>17.86</v>
      </c>
      <c r="R29" s="4">
        <f t="shared" si="0"/>
        <v>17.860999999999997</v>
      </c>
      <c r="S29" s="4">
        <v>17.71</v>
      </c>
      <c r="T29" s="4">
        <f t="shared" si="1"/>
        <v>35.57</v>
      </c>
    </row>
    <row r="30" spans="1:20" x14ac:dyDescent="0.25">
      <c r="A30" t="s">
        <v>100</v>
      </c>
      <c r="B30" t="s">
        <v>101</v>
      </c>
      <c r="C30" t="s">
        <v>102</v>
      </c>
      <c r="D30" s="4">
        <v>17.329999999999998</v>
      </c>
      <c r="E30" s="4">
        <v>10</v>
      </c>
      <c r="F30" s="4">
        <v>10</v>
      </c>
      <c r="G30" s="4">
        <v>9</v>
      </c>
      <c r="H30" s="4">
        <v>19.329999999999998</v>
      </c>
      <c r="I30" s="4">
        <v>9</v>
      </c>
      <c r="J30" s="4">
        <v>10</v>
      </c>
      <c r="K30" s="4">
        <v>7.5</v>
      </c>
      <c r="L30" s="4">
        <v>10</v>
      </c>
      <c r="M30" s="4">
        <v>0</v>
      </c>
      <c r="N30" s="4">
        <v>8.25</v>
      </c>
      <c r="O30" s="4">
        <v>14.92</v>
      </c>
      <c r="P30" s="4">
        <v>18</v>
      </c>
      <c r="Q30" s="4">
        <v>17.329999999999998</v>
      </c>
      <c r="R30" s="4">
        <f t="shared" si="0"/>
        <v>17.328499999999998</v>
      </c>
      <c r="S30" s="3">
        <v>16.829999999999998</v>
      </c>
      <c r="T30" s="4">
        <f t="shared" si="1"/>
        <v>34.159999999999997</v>
      </c>
    </row>
    <row r="31" spans="1:20" x14ac:dyDescent="0.25">
      <c r="A31" t="s">
        <v>103</v>
      </c>
      <c r="B31" t="s">
        <v>104</v>
      </c>
      <c r="C31" t="s">
        <v>105</v>
      </c>
      <c r="D31" s="4">
        <v>17</v>
      </c>
      <c r="E31" s="4">
        <v>10</v>
      </c>
      <c r="F31" s="4">
        <v>10</v>
      </c>
      <c r="G31" s="4">
        <v>10</v>
      </c>
      <c r="H31" s="4">
        <v>20</v>
      </c>
      <c r="I31" s="4">
        <v>10</v>
      </c>
      <c r="J31" s="4">
        <v>10</v>
      </c>
      <c r="K31" s="4">
        <v>10</v>
      </c>
      <c r="L31" s="4">
        <v>9</v>
      </c>
      <c r="M31" s="4">
        <v>9</v>
      </c>
      <c r="N31" s="4">
        <v>9.3800000000000008</v>
      </c>
      <c r="O31" s="4">
        <v>19.12</v>
      </c>
      <c r="P31" s="4">
        <v>20</v>
      </c>
      <c r="Q31" s="4">
        <v>19.03</v>
      </c>
      <c r="R31" s="4">
        <f t="shared" si="0"/>
        <v>19.03</v>
      </c>
      <c r="S31" s="4">
        <v>15.37</v>
      </c>
      <c r="T31" s="4">
        <f t="shared" si="1"/>
        <v>34.4</v>
      </c>
    </row>
    <row r="32" spans="1:20" x14ac:dyDescent="0.25">
      <c r="A32" t="s">
        <v>106</v>
      </c>
      <c r="B32" t="s">
        <v>107</v>
      </c>
      <c r="C32" t="s">
        <v>108</v>
      </c>
      <c r="D32" s="4">
        <v>17.5</v>
      </c>
      <c r="E32" s="4">
        <v>0</v>
      </c>
      <c r="F32" s="4">
        <v>9</v>
      </c>
      <c r="G32" s="4">
        <v>10</v>
      </c>
      <c r="H32" s="4">
        <v>12.67</v>
      </c>
      <c r="I32" s="4">
        <v>7</v>
      </c>
      <c r="J32" s="4">
        <v>9.8000000000000007</v>
      </c>
      <c r="K32" s="4">
        <v>9.5</v>
      </c>
      <c r="L32" s="4">
        <v>9</v>
      </c>
      <c r="M32" s="4">
        <v>9</v>
      </c>
      <c r="N32" s="4">
        <v>9.75</v>
      </c>
      <c r="O32" s="4">
        <v>18.02</v>
      </c>
      <c r="P32" s="4">
        <v>20</v>
      </c>
      <c r="Q32" s="4">
        <v>17.41</v>
      </c>
      <c r="R32" s="4">
        <f t="shared" si="0"/>
        <v>17.414000000000001</v>
      </c>
      <c r="S32" s="3">
        <v>13.07</v>
      </c>
      <c r="T32" s="4">
        <f t="shared" si="1"/>
        <v>30.48</v>
      </c>
    </row>
    <row r="33" spans="1:20" x14ac:dyDescent="0.25">
      <c r="A33" t="s">
        <v>109</v>
      </c>
      <c r="B33" t="s">
        <v>110</v>
      </c>
      <c r="C33" t="s">
        <v>111</v>
      </c>
      <c r="D33" s="4">
        <v>16</v>
      </c>
      <c r="E33" s="4">
        <v>10</v>
      </c>
      <c r="F33" s="4">
        <v>7</v>
      </c>
      <c r="G33" s="4">
        <v>10</v>
      </c>
      <c r="H33" s="4">
        <v>18</v>
      </c>
      <c r="I33" s="4">
        <v>10</v>
      </c>
      <c r="J33" s="4">
        <v>10</v>
      </c>
      <c r="K33" s="4">
        <v>10</v>
      </c>
      <c r="L33" s="4">
        <v>9</v>
      </c>
      <c r="M33" s="4">
        <v>7</v>
      </c>
      <c r="N33" s="4">
        <v>8.75</v>
      </c>
      <c r="O33" s="4">
        <v>18.25</v>
      </c>
      <c r="P33" s="4">
        <v>20</v>
      </c>
      <c r="Q33" s="4">
        <v>18.16</v>
      </c>
      <c r="R33" s="4">
        <f t="shared" si="0"/>
        <v>18.162500000000001</v>
      </c>
      <c r="S33" s="5">
        <v>18.13</v>
      </c>
      <c r="T33" s="4">
        <f t="shared" si="1"/>
        <v>36.29</v>
      </c>
    </row>
  </sheetData>
  <sheetProtection sheet="1" formatCells="0" formatColumns="0" formatRows="0" insertColumns="0" insertRows="0" insertHyperlinks="0" deleteColumns="0" deleteRows="0" sort="0" autoFilter="0" pivotTables="0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NotaSemestre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LENIN GONZALO FALCONI ESTRADA</cp:lastModifiedBy>
  <dcterms:created xsi:type="dcterms:W3CDTF">2024-08-16T02:27:04Z</dcterms:created>
  <dcterms:modified xsi:type="dcterms:W3CDTF">2024-08-16T05:46:34Z</dcterms:modified>
</cp:coreProperties>
</file>