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ndres\Desktop\ChatLearn\doc\"/>
    </mc:Choice>
  </mc:AlternateContent>
  <xr:revisionPtr revIDLastSave="0" documentId="13_ncr:1_{A8DC0F96-F081-41D9-ADD4-306B1DD8F1AE}" xr6:coauthVersionLast="45" xr6:coauthVersionMax="45" xr10:uidLastSave="{00000000-0000-0000-0000-000000000000}"/>
  <bookViews>
    <workbookView xWindow="28680" yWindow="-120" windowWidth="29040" windowHeight="15840" firstSheet="2" activeTab="2" xr2:uid="{9B52F793-D574-453A-9BD7-CD2391EA31A7}"/>
  </bookViews>
  <sheets>
    <sheet name="User stories" sheetId="1" r:id="rId1"/>
    <sheet name="propuesta nueva" sheetId="27" r:id="rId2"/>
    <sheet name="propuesta definitiva" sheetId="29" r:id="rId3"/>
    <sheet name="X-1" sheetId="2" r:id="rId4"/>
    <sheet name="X-2" sheetId="3" r:id="rId5"/>
    <sheet name="X-3" sheetId="5" r:id="rId6"/>
    <sheet name="X-4" sheetId="4" r:id="rId7"/>
    <sheet name="X-5" sheetId="6" r:id="rId8"/>
    <sheet name="X-6" sheetId="7" r:id="rId9"/>
    <sheet name="X-7" sheetId="8" r:id="rId10"/>
    <sheet name="X-8" sheetId="9" r:id="rId11"/>
    <sheet name="X-9" sheetId="10" r:id="rId12"/>
    <sheet name="X-10" sheetId="11" r:id="rId13"/>
    <sheet name="X-11" sheetId="12" r:id="rId14"/>
    <sheet name="X-12" sheetId="13" r:id="rId15"/>
    <sheet name="X-13" sheetId="14" r:id="rId16"/>
    <sheet name="X-14" sheetId="15" r:id="rId17"/>
    <sheet name="X-15" sheetId="16" r:id="rId18"/>
    <sheet name="X-16" sheetId="17" r:id="rId19"/>
    <sheet name="X-17" sheetId="18" r:id="rId20"/>
    <sheet name="X-18" sheetId="19" r:id="rId21"/>
    <sheet name="X-19" sheetId="20" r:id="rId22"/>
    <sheet name="X-20" sheetId="21" r:id="rId23"/>
    <sheet name="X-21" sheetId="25" r:id="rId24"/>
    <sheet name="X-22" sheetId="26" r:id="rId25"/>
    <sheet name="X-23" sheetId="22" r:id="rId26"/>
    <sheet name="Hoja3" sheetId="32" r:id="rId27"/>
    <sheet name="Hoja4" sheetId="33" r:id="rId28"/>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 i="29" l="1"/>
  <c r="E19" i="20"/>
  <c r="G39" i="29" l="1"/>
  <c r="F39" i="29"/>
  <c r="E22" i="21" l="1"/>
  <c r="D22" i="21"/>
  <c r="F6" i="29" l="1"/>
  <c r="G6" i="29"/>
  <c r="D20" i="2"/>
  <c r="E20" i="2"/>
  <c r="F8" i="29"/>
  <c r="G8" i="29"/>
  <c r="F13" i="29" l="1"/>
  <c r="H11" i="27" l="1"/>
  <c r="G11" i="27"/>
  <c r="E29" i="6"/>
  <c r="D39" i="5" l="1"/>
  <c r="E39" i="5"/>
  <c r="H33" i="27" s="1"/>
  <c r="D37" i="3" l="1"/>
  <c r="H32" i="27" l="1"/>
  <c r="E37" i="3"/>
  <c r="D29" i="6" l="1"/>
</calcChain>
</file>

<file path=xl/sharedStrings.xml><?xml version="1.0" encoding="utf-8"?>
<sst xmlns="http://schemas.openxmlformats.org/spreadsheetml/2006/main" count="951" uniqueCount="421">
  <si>
    <t>Aplicación web: CHAT &amp; LEARN</t>
  </si>
  <si>
    <t>Prioridad (1-3)</t>
  </si>
  <si>
    <t>Riesgo</t>
  </si>
  <si>
    <t>Horas Planificadas</t>
  </si>
  <si>
    <t>Horas Dedicadas</t>
  </si>
  <si>
    <t>BAJO</t>
  </si>
  <si>
    <t>X-1</t>
  </si>
  <si>
    <t>Story title</t>
  </si>
  <si>
    <t>Story ID</t>
  </si>
  <si>
    <t>X-2</t>
  </si>
  <si>
    <t>X-3</t>
  </si>
  <si>
    <t>X-4</t>
  </si>
  <si>
    <t>X-5</t>
  </si>
  <si>
    <t>X-6</t>
  </si>
  <si>
    <t>X-7</t>
  </si>
  <si>
    <t>X-8</t>
  </si>
  <si>
    <t>X-9</t>
  </si>
  <si>
    <t>X-10</t>
  </si>
  <si>
    <t>X-11</t>
  </si>
  <si>
    <t>X-12</t>
  </si>
  <si>
    <t>X-13</t>
  </si>
  <si>
    <t>X-14</t>
  </si>
  <si>
    <t>X-15</t>
  </si>
  <si>
    <t>X-16</t>
  </si>
  <si>
    <t>X-17</t>
  </si>
  <si>
    <t>X-18</t>
  </si>
  <si>
    <t>X-19</t>
  </si>
  <si>
    <t>X-20</t>
  </si>
  <si>
    <t>X-21</t>
  </si>
  <si>
    <t>X-22</t>
  </si>
  <si>
    <t>X-23</t>
  </si>
  <si>
    <t>Task ID</t>
  </si>
  <si>
    <t>Descripción</t>
  </si>
  <si>
    <t>Tiempo Esperado</t>
  </si>
  <si>
    <t>Tiempo Real</t>
  </si>
  <si>
    <t>Responsable</t>
  </si>
  <si>
    <t>Comentarios</t>
  </si>
  <si>
    <t>index.html</t>
  </si>
  <si>
    <t>Alejandro</t>
  </si>
  <si>
    <t>Pantalla principal</t>
  </si>
  <si>
    <t>1h.</t>
  </si>
  <si>
    <t>index.css</t>
  </si>
  <si>
    <t>formularioRegistro.html</t>
  </si>
  <si>
    <t>formularioRegistro.css</t>
  </si>
  <si>
    <t>10 mins</t>
  </si>
  <si>
    <t>diseño pantalla principal</t>
  </si>
  <si>
    <t>German</t>
  </si>
  <si>
    <t>formularioRegistro.js</t>
  </si>
  <si>
    <t>20 mins</t>
  </si>
  <si>
    <t>30 mins</t>
  </si>
  <si>
    <t>5 mins</t>
  </si>
  <si>
    <t>comportamiento formulario</t>
  </si>
  <si>
    <t>X-4:</t>
  </si>
  <si>
    <t>X-5:</t>
  </si>
  <si>
    <t xml:space="preserve">X-6: </t>
  </si>
  <si>
    <t xml:space="preserve">X-7: </t>
  </si>
  <si>
    <t xml:space="preserve">X-8: </t>
  </si>
  <si>
    <t xml:space="preserve">X-9: </t>
  </si>
  <si>
    <t xml:space="preserve">X-11: </t>
  </si>
  <si>
    <t>User Stories</t>
  </si>
  <si>
    <t>Curso Javascript</t>
  </si>
  <si>
    <t>Andres</t>
  </si>
  <si>
    <t>https://www.codecademy.com/learn/introduction-to-javascript</t>
  </si>
  <si>
    <t>Pantalla registro</t>
  </si>
  <si>
    <t>Pantalla login</t>
  </si>
  <si>
    <t>Mi perfil</t>
  </si>
  <si>
    <t>Buscar chat</t>
  </si>
  <si>
    <t>Anunciarme como profesor</t>
  </si>
  <si>
    <t>Contactos</t>
  </si>
  <si>
    <t>Configuración</t>
  </si>
  <si>
    <t>Log out</t>
  </si>
  <si>
    <t>Lista de profesores</t>
  </si>
  <si>
    <t>Lista de contactos</t>
  </si>
  <si>
    <t>Buscar contacto</t>
  </si>
  <si>
    <t>Solicitudes</t>
  </si>
  <si>
    <t>Videollamada</t>
  </si>
  <si>
    <t>Pantalla de valoración y reportes</t>
  </si>
  <si>
    <t>ALTO</t>
  </si>
  <si>
    <t>X-3: Pantalla login</t>
  </si>
  <si>
    <t>toolchain java</t>
  </si>
  <si>
    <t xml:space="preserve">Manejo archivos .bat </t>
  </si>
  <si>
    <t xml:space="preserve">Packaging and Deploying Desktop Java Applications </t>
  </si>
  <si>
    <t>Aprendizaje Chocolatey</t>
  </si>
  <si>
    <t xml:space="preserve">Aprendizaje MakeFile </t>
  </si>
  <si>
    <t>Pair programming con Jaime Gisbert. Aprendizaje Python</t>
  </si>
  <si>
    <t>Revisar código de PrototipoLoginPython_Tkinter</t>
  </si>
  <si>
    <t>Revisar código de PrototipoLogin</t>
  </si>
  <si>
    <t xml:space="preserve">toolchain prototipoJava_2 </t>
  </si>
  <si>
    <t>Germán</t>
  </si>
  <si>
    <t>Toolchain Java de Raul - Entender el uso de Makefile</t>
  </si>
  <si>
    <t>Toolchain Java de Raul - Descargar Chocolatey y aprendizaje</t>
  </si>
  <si>
    <t xml:space="preserve">Toolchain Java de Raul - Cargarla en una maquina Ubuntu </t>
  </si>
  <si>
    <t>X-2: Pantalla registro</t>
  </si>
  <si>
    <t>Registro de usuario</t>
  </si>
  <si>
    <t>Login de usuario</t>
  </si>
  <si>
    <t>X-1: PANTALLA PRINCIPAL</t>
  </si>
  <si>
    <r>
      <t>Tiempo Esperado</t>
    </r>
    <r>
      <rPr>
        <sz val="12"/>
        <color theme="1"/>
        <rFont val="Calibri"/>
        <family val="2"/>
        <scheme val="minor"/>
      </rPr>
      <t xml:space="preserve"> (h)</t>
    </r>
  </si>
  <si>
    <t>Tiempo Real (h)</t>
  </si>
  <si>
    <t>TOTAL</t>
  </si>
  <si>
    <t>Tiempo Esperado (h)</t>
  </si>
  <si>
    <t>1h 45mins</t>
  </si>
  <si>
    <t>2h</t>
  </si>
  <si>
    <t>X-3: Login de usuario</t>
  </si>
  <si>
    <t>Orden de los stories:</t>
  </si>
  <si>
    <t>login.html y login.css</t>
  </si>
  <si>
    <t>Primera versión</t>
  </si>
  <si>
    <t>Tareas</t>
  </si>
  <si>
    <t>Pantalla Login</t>
  </si>
  <si>
    <t>Registro Usuario</t>
  </si>
  <si>
    <t>Acceder como invitado</t>
  </si>
  <si>
    <t>Base de datos de usuarios.</t>
  </si>
  <si>
    <t>Dashboard</t>
  </si>
  <si>
    <t>Foto de perfil</t>
  </si>
  <si>
    <t>MEDIO</t>
  </si>
  <si>
    <t xml:space="preserve"> Intereses</t>
  </si>
  <si>
    <t>Lenguajes</t>
  </si>
  <si>
    <t>Lista de Amigos</t>
  </si>
  <si>
    <t>Chats entre amigos</t>
  </si>
  <si>
    <t>Buscar un chat</t>
  </si>
  <si>
    <t>Tema del día</t>
  </si>
  <si>
    <t>Historial de llamadas</t>
  </si>
  <si>
    <t>Calendario</t>
  </si>
  <si>
    <t>Configuración – Ingresar Dinero</t>
  </si>
  <si>
    <t>10.2.1</t>
  </si>
  <si>
    <t>Ingresar Dinero con tarjeta</t>
  </si>
  <si>
    <t>10.2.2</t>
  </si>
  <si>
    <t>Ingresar dinero con Paypal</t>
  </si>
  <si>
    <t>Configuración – Retirar Dinero</t>
  </si>
  <si>
    <t>10.3.1</t>
  </si>
  <si>
    <t>Retirar Dinero con tarjeta</t>
  </si>
  <si>
    <t>10.3.2</t>
  </si>
  <si>
    <t>Retirar Dinero por PayPal</t>
  </si>
  <si>
    <t xml:space="preserve"> Configuración – Two factor authentication</t>
  </si>
  <si>
    <t>10.4.1</t>
  </si>
  <si>
    <t>Two factor authentication – Activación y desactivación</t>
  </si>
  <si>
    <t>10.4.2</t>
  </si>
  <si>
    <t>Two factor authentication – Configuración</t>
  </si>
  <si>
    <t>Configuración – Idioma</t>
  </si>
  <si>
    <t>Configuración – Soporte técnico</t>
  </si>
  <si>
    <t>Chat</t>
  </si>
  <si>
    <t>Sistema de calificación y reportes</t>
  </si>
  <si>
    <t>Two factor authenticaction</t>
  </si>
  <si>
    <t>Plataforma de Análisis de Datos</t>
  </si>
  <si>
    <t>Plataforma de contacto con Academias</t>
  </si>
  <si>
    <t>Plataforma de contacto con centros educativos</t>
  </si>
  <si>
    <t>Categoría usuario Chat &amp; Learn</t>
  </si>
  <si>
    <t>Blog</t>
  </si>
  <si>
    <t>Versión móvil</t>
  </si>
  <si>
    <t>Fecha comprometida</t>
  </si>
  <si>
    <t>Fecha  finalizacion</t>
  </si>
  <si>
    <t>Requisito técnico:</t>
  </si>
  <si>
    <t>Al iniciar la aplicación se presentará una pantalla de inicio donde se puede hacer login como alumno, login como profesor, entrar como invitado o registrarse.</t>
  </si>
  <si>
    <r>
      <t xml:space="preserve">Validación: </t>
    </r>
    <r>
      <rPr>
        <sz val="12"/>
        <color theme="1"/>
        <rFont val="Calibri"/>
        <family val="2"/>
        <scheme val="minor"/>
      </rPr>
      <t>Al iniciar la aplicación se debe poder visualizar los campos de texto para introducir el usuario y la contraseña, el botón de login, el botón de registrarse y el botón de acceder como invitado.</t>
    </r>
  </si>
  <si>
    <t>Un usuario previamente registrado puede introducir su usuario y contraseña en los campos de texto correspondientes y al presionar el botón login deberá poder entrar al dashboard de la aplicación.</t>
  </si>
  <si>
    <r>
      <t xml:space="preserve">Título: </t>
    </r>
    <r>
      <rPr>
        <sz val="12"/>
        <color theme="1"/>
        <rFont val="Calibri"/>
        <family val="2"/>
        <scheme val="minor"/>
      </rPr>
      <t>1.1 Pantalla Login</t>
    </r>
  </si>
  <si>
    <t>Prioridad: 1</t>
  </si>
  <si>
    <t>Estimación: 1h</t>
  </si>
  <si>
    <r>
      <t xml:space="preserve">Título: </t>
    </r>
    <r>
      <rPr>
        <sz val="12"/>
        <color theme="1"/>
        <rFont val="Calibri"/>
        <family val="2"/>
        <scheme val="minor"/>
      </rPr>
      <t>1.2 Registro Usuario</t>
    </r>
  </si>
  <si>
    <r>
      <t xml:space="preserve">Prioridad: </t>
    </r>
    <r>
      <rPr>
        <sz val="12"/>
        <color theme="1"/>
        <rFont val="Calibri"/>
        <family val="2"/>
        <scheme val="minor"/>
      </rPr>
      <t>1</t>
    </r>
  </si>
  <si>
    <t xml:space="preserve">Requisito técnico: </t>
  </si>
  <si>
    <t>Presionando el botón de crear una cuenta aparecerá una pantalla con campos de texto que el usuario debe rellenar con sus datos.</t>
  </si>
  <si>
    <r>
      <t xml:space="preserve">Validación: </t>
    </r>
    <r>
      <rPr>
        <sz val="12"/>
        <color theme="1"/>
        <rFont val="Calibri"/>
        <family val="2"/>
        <scheme val="minor"/>
      </rPr>
      <t>El usuario debe poder ver los siguientes campos de texto para rellenar: nombre, apellidos, nombre de usuario, contraseña, nacionalidad, fecha de nacimiento, teléfono y DNI, también debe poder ver el botón “Registrarse”.</t>
    </r>
  </si>
  <si>
    <r>
      <t xml:space="preserve">Título: </t>
    </r>
    <r>
      <rPr>
        <sz val="12"/>
        <color theme="1"/>
        <rFont val="Calibri"/>
        <family val="2"/>
        <scheme val="minor"/>
      </rPr>
      <t>1.3 Acceder como invitado</t>
    </r>
  </si>
  <si>
    <r>
      <t xml:space="preserve">Prioridad: </t>
    </r>
    <r>
      <rPr>
        <sz val="12"/>
        <color theme="1"/>
        <rFont val="Calibri"/>
        <family val="2"/>
        <scheme val="minor"/>
      </rPr>
      <t>2</t>
    </r>
  </si>
  <si>
    <t>Estimación:</t>
  </si>
  <si>
    <t>Presionando el botón de acceder como invitado se podrá acceder a la aplicación con funcionalidades limitadas.</t>
  </si>
  <si>
    <t>Validación:</t>
  </si>
  <si>
    <r>
      <t>Se considera valido si al pinchar esta opción, el usuario accede al dashboard, pero solo le aparece la sección de “</t>
    </r>
    <r>
      <rPr>
        <i/>
        <sz val="12"/>
        <color theme="1"/>
        <rFont val="Calibri"/>
        <family val="2"/>
        <scheme val="minor"/>
      </rPr>
      <t>Buscar un chat”</t>
    </r>
    <r>
      <rPr>
        <sz val="12"/>
        <color theme="1"/>
        <rFont val="Calibri"/>
        <family val="2"/>
        <scheme val="minor"/>
      </rPr>
      <t>, Podrá únicamente ver la lista de ofertas de videollamadas, pero no podrá solicitar ninguna videollamada ni contactar con ningún profesor hasta que no se registre.</t>
    </r>
  </si>
  <si>
    <t>no tiene sentido</t>
  </si>
  <si>
    <r>
      <t xml:space="preserve">Título: </t>
    </r>
    <r>
      <rPr>
        <sz val="12"/>
        <color theme="1"/>
        <rFont val="Calibri"/>
        <family val="2"/>
        <scheme val="minor"/>
      </rPr>
      <t>1.4 Base de datos de usuarios.</t>
    </r>
  </si>
  <si>
    <t>Base de datos en la cual se introducen los datos de los usuarios creados y de la cual se consultan datos cuando se va a hacer login.</t>
  </si>
  <si>
    <t xml:space="preserve">Validación: </t>
  </si>
  <si>
    <t>Al presionar el botón “registrarse” en la pantalla de registro de usuario se deberá introducir un registro a la base de datos con los datos que introdujo el usuario.</t>
  </si>
  <si>
    <t>Al presionar el botón “Login” en la pantalla de login se deberá consultar esta base de datos para verificar que los datos introducidos coincidan con los de un registro.</t>
  </si>
  <si>
    <r>
      <t xml:space="preserve">Título: </t>
    </r>
    <r>
      <rPr>
        <sz val="12"/>
        <color theme="1"/>
        <rFont val="Calibri"/>
        <family val="2"/>
        <scheme val="minor"/>
      </rPr>
      <t>2. Dashboard</t>
    </r>
  </si>
  <si>
    <t>Estimación: 3h</t>
  </si>
  <si>
    <t>Pantalla principal de la aplicación en la cual podrás acceder a las secciones de perfil, buscar un chat, lista de amigos, historial, anunciarse como profesor, calendario y configuración.</t>
  </si>
  <si>
    <t>Se considerará válido este requisito si un usuario después de hacer login puede ver una pantalla con las siguientes secciones: Mi Perfil, Lista de Amigos, Buscar un chat, Anunciarme como profesor, Historial de llamadas, calendario, configuración, Log out.</t>
  </si>
  <si>
    <r>
      <t xml:space="preserve">Título: </t>
    </r>
    <r>
      <rPr>
        <sz val="12"/>
        <color theme="1"/>
        <rFont val="Calibri"/>
        <family val="2"/>
        <scheme val="minor"/>
      </rPr>
      <t>3.1 Mi perfil</t>
    </r>
  </si>
  <si>
    <r>
      <t xml:space="preserve">Prioridad: </t>
    </r>
    <r>
      <rPr>
        <sz val="12"/>
        <color theme="1"/>
        <rFont val="Calibri"/>
        <family val="2"/>
        <scheme val="minor"/>
      </rPr>
      <t>1,5</t>
    </r>
  </si>
  <si>
    <t>Cada usuario tendrá una página de perfil en donde podrá editar sus temas de interés, cambiar su foto de perfil, comprobar su calificación, revisar su historial de llamadas y acceder a la lista de amigos.</t>
  </si>
  <si>
    <t>Se considerará valido si en esta sección si al acceder a la sección “Mi Perfil”, el usuario puede ver y editar su foto de perfil, sus intereses, los lenguajes que está interesado en aprender y los lenguajes que está interesado en enseñar. Podrá ver, pero no editar su nombre de usuario, promedio de calificación de alumno y de profesor.</t>
  </si>
  <si>
    <r>
      <t xml:space="preserve">Título: </t>
    </r>
    <r>
      <rPr>
        <sz val="12"/>
        <color theme="1"/>
        <rFont val="Calibri"/>
        <family val="2"/>
        <scheme val="minor"/>
      </rPr>
      <t>3.2 Foto de perfil</t>
    </r>
  </si>
  <si>
    <r>
      <t xml:space="preserve">Prioridad: </t>
    </r>
    <r>
      <rPr>
        <sz val="12"/>
        <color theme="1"/>
        <rFont val="Calibri"/>
        <family val="2"/>
        <scheme val="minor"/>
      </rPr>
      <t>Baja</t>
    </r>
  </si>
  <si>
    <t>El usuario podrá ver y cambiar su foto de perfil.</t>
  </si>
  <si>
    <t>Al hacer click en la foto de perfil esta se debe expandir, en la esquina superior derecha deberá haber un botón para cambiar la foto, al presionarlo se deberá abrir una pantalla que permite explorar tus archivos y seleccionar la foto que deseas.</t>
  </si>
  <si>
    <r>
      <t xml:space="preserve">Título: </t>
    </r>
    <r>
      <rPr>
        <sz val="12"/>
        <color theme="1"/>
        <rFont val="Calibri"/>
        <family val="2"/>
        <scheme val="minor"/>
      </rPr>
      <t>3.3 Intereses</t>
    </r>
  </si>
  <si>
    <t>El usuario puede añadir y quitar intereses de una lista que se le proporcionará.</t>
  </si>
  <si>
    <t>En la sección de perfil se podrá abrir la lista desplegable de intereses, los cuales podrás marcar. La lista contendrá los siguientes ítems: Arte, Música, Pintura, Deportes, Fútbol, Baseball, Tenis, Basketball, Crossfit, Cine, Películas, Series, Animación, Teatro, Tecnología, Economía, Política.</t>
  </si>
  <si>
    <r>
      <t xml:space="preserve">Título: </t>
    </r>
    <r>
      <rPr>
        <sz val="12"/>
        <color theme="1"/>
        <rFont val="Calibri"/>
        <family val="2"/>
        <scheme val="minor"/>
      </rPr>
      <t>3.4 Lenguajes</t>
    </r>
  </si>
  <si>
    <t>Estimación: 0.5h</t>
  </si>
  <si>
    <t>El usuario debe poder ver y modificar los lenguajes que está interesado en aprender</t>
  </si>
  <si>
    <t>La sección Mi Perfil deberá tener una lista desplegable de idiomas que el usuario podrá marcar. La lista deberá contener los siguientes idiomas: Español, Inglés, Francés, Italiano, Alemán, Suizo y Holandés</t>
  </si>
  <si>
    <r>
      <t xml:space="preserve">Título: </t>
    </r>
    <r>
      <rPr>
        <sz val="12"/>
        <color theme="1"/>
        <rFont val="Calibri"/>
        <family val="2"/>
        <scheme val="minor"/>
      </rPr>
      <t>4. Lista de Amigos</t>
    </r>
  </si>
  <si>
    <r>
      <t xml:space="preserve">Prioridad: </t>
    </r>
    <r>
      <rPr>
        <sz val="12"/>
        <color theme="1"/>
        <rFont val="Calibri"/>
        <family val="2"/>
        <scheme val="minor"/>
      </rPr>
      <t>Media</t>
    </r>
  </si>
  <si>
    <t>Después de una llamada el usuario podrá agregar a su compañero de llamada a la lista de amigos, y dicho usuario quedará registrado en el historial de llamadas. Tendrá una sección de solicitudes de amistades recibidas y enviadas.</t>
  </si>
  <si>
    <t>Se considerará válido este requisito si un usuario puede ver la lista de amigos agregados, una lista de los chats comenzados, una lista de invitaciones pendientes por aceptar que deberá poder aceptar o rechazar, una lista de invitaciones enviadas que todavía no han sido aceptadas y puede comenzar chats de texto con sus amigos.</t>
  </si>
  <si>
    <r>
      <t xml:space="preserve">Título: </t>
    </r>
    <r>
      <rPr>
        <sz val="12"/>
        <color theme="1"/>
        <rFont val="Calibri"/>
        <family val="2"/>
        <scheme val="minor"/>
      </rPr>
      <t>4.1 Chats entre amigos</t>
    </r>
  </si>
  <si>
    <t>Un usuario podrá comenzar un chat de texto con un amigo agregado.</t>
  </si>
  <si>
    <t>Se considerará válido si al comenzar un chat de texto con un amigo se crea una ventana de chat en el cual se pueden intercambiar instantáneamente mensajes de texto.</t>
  </si>
  <si>
    <r>
      <t xml:space="preserve">Título: </t>
    </r>
    <r>
      <rPr>
        <sz val="12"/>
        <color theme="1"/>
        <rFont val="Calibri"/>
        <family val="2"/>
        <scheme val="minor"/>
      </rPr>
      <t>5. Buscar un chat</t>
    </r>
  </si>
  <si>
    <t>Se mostrará una lista ordenada según las mejores calificaciones, y tras seleccionar un profesor de la lista, se accederá a un chat personal con dicho profesor en el que será posible concretar una cita de chat o pedir videollamada directamente</t>
  </si>
  <si>
    <t>Se considerará valido este requisito si un usuario puede ver una lista de ofertas de videollamadas para el idioma que se desea, ordenados por valoración del profesor. El usuario podrá solicitar una llamada y el profesor tendrá que aceptar la llamada o sugerir una nueva hora.</t>
  </si>
  <si>
    <r>
      <t>Título:</t>
    </r>
    <r>
      <rPr>
        <sz val="12"/>
        <color theme="1"/>
        <rFont val="Calibri"/>
        <family val="2"/>
        <scheme val="minor"/>
      </rPr>
      <t xml:space="preserve"> 6. Tema del día</t>
    </r>
  </si>
  <si>
    <t>Prioridad:</t>
  </si>
  <si>
    <t>Cada día habrá un tema del día de la aplicación, para ofrecer un posible tema a videollamadas en las que no se han encontrado intereses comunes entre usuario y profesor.</t>
  </si>
  <si>
    <t>Al comienzo de una videollamada, deberá aparecer en algún lado de la aplicación un texto que muestre cual es la temática del día.</t>
  </si>
  <si>
    <r>
      <t xml:space="preserve">Título: </t>
    </r>
    <r>
      <rPr>
        <sz val="12"/>
        <color theme="1"/>
        <rFont val="Calibri"/>
        <family val="2"/>
        <scheme val="minor"/>
      </rPr>
      <t>7.1 Anunciarme como profesor</t>
    </r>
  </si>
  <si>
    <t>Permite ofertar chats en el idioma indicado en tu perfil. Al utilizar esta opción, tu perfil se mostrará en las listas generadas por la opción “Buscar un chat” y podrás recibir mensajes o solicitudes de chat por parte de cualquier alumno.</t>
  </si>
  <si>
    <r>
      <t xml:space="preserve"> </t>
    </r>
    <r>
      <rPr>
        <sz val="12"/>
        <color theme="1"/>
        <rFont val="Calibri"/>
        <family val="2"/>
        <scheme val="minor"/>
      </rPr>
      <t>Se considerará valido este requisito si al cliquear la opción ‘</t>
    </r>
    <r>
      <rPr>
        <i/>
        <sz val="12"/>
        <color theme="1"/>
        <rFont val="Calibri"/>
        <family val="2"/>
        <scheme val="minor"/>
      </rPr>
      <t>Anunciarme como profesor’</t>
    </r>
    <r>
      <rPr>
        <sz val="12"/>
        <color theme="1"/>
        <rFont val="Calibri"/>
        <family val="2"/>
        <scheme val="minor"/>
      </rPr>
      <t xml:space="preserve"> en el dashboard, al usuario le aparece una pantalla en la que elige el idioma y la hora en la que oferta su clase.</t>
    </r>
  </si>
  <si>
    <r>
      <t>Título:</t>
    </r>
    <r>
      <rPr>
        <sz val="12"/>
        <color theme="1"/>
        <rFont val="Calibri"/>
        <family val="2"/>
        <scheme val="minor"/>
      </rPr>
      <t xml:space="preserve"> 7.2 Anunciarme como profesor</t>
    </r>
  </si>
  <si>
    <r>
      <t>Una vez seleccionadas estas opciones, deberá aparecer su anuncio de clase (usuario, idioma, hora de la videollamada) en el listado que aparece a los usuarios al seleccionar la opción de ‘</t>
    </r>
    <r>
      <rPr>
        <i/>
        <sz val="12"/>
        <color theme="1"/>
        <rFont val="Calibri"/>
        <family val="2"/>
        <scheme val="minor"/>
      </rPr>
      <t>Buscar chat’</t>
    </r>
    <r>
      <rPr>
        <sz val="12"/>
        <color theme="1"/>
        <rFont val="Calibri"/>
        <family val="2"/>
        <scheme val="minor"/>
      </rPr>
      <t>.</t>
    </r>
  </si>
  <si>
    <r>
      <t>Título:</t>
    </r>
    <r>
      <rPr>
        <sz val="12"/>
        <color theme="1"/>
        <rFont val="Calibri"/>
        <family val="2"/>
        <scheme val="minor"/>
      </rPr>
      <t xml:space="preserve"> 7.3 Anunciarme como profesor</t>
    </r>
  </si>
  <si>
    <t>Estimación: 5h</t>
  </si>
  <si>
    <t>A continuación, si algún alumno cliquea su oferta, se abrirá un chat entre usuario y profesor en el que tendrán que elegir la hora de la videollamada.</t>
  </si>
  <si>
    <r>
      <t xml:space="preserve">Título: </t>
    </r>
    <r>
      <rPr>
        <sz val="12"/>
        <color theme="1"/>
        <rFont val="Calibri"/>
        <family val="2"/>
        <scheme val="minor"/>
      </rPr>
      <t>8.1 Historial de llamadas</t>
    </r>
  </si>
  <si>
    <t xml:space="preserve">Permite ver un historial de llamadas y permite añadir a la lista de amigos al otro usuario. </t>
  </si>
  <si>
    <t>Se considerará valido este requisito si un usuario puede consultar el total de videollamadas realizadas, apareciendo la siguiente información de cada llamada: el usuario con el que se tuvo la llamada, la fecha y la duración.</t>
  </si>
  <si>
    <r>
      <t xml:space="preserve">Título: </t>
    </r>
    <r>
      <rPr>
        <sz val="12"/>
        <color theme="1"/>
        <rFont val="Calibri"/>
        <family val="2"/>
        <scheme val="minor"/>
      </rPr>
      <t>8.2 Historial de llamadas</t>
    </r>
  </si>
  <si>
    <t>Dentro del historial de videollamadas, al pulsar una llamada podrás agregar al otro usuario a tu lista de amigos.</t>
  </si>
  <si>
    <r>
      <t xml:space="preserve">Título: </t>
    </r>
    <r>
      <rPr>
        <sz val="12"/>
        <color theme="1"/>
        <rFont val="Calibri"/>
        <family val="2"/>
        <scheme val="minor"/>
      </rPr>
      <t>9.1 Calendario</t>
    </r>
  </si>
  <si>
    <t>Permite ver un calendario donde muestra los días en los cuales hay una llamada agendada</t>
  </si>
  <si>
    <t>se considerará válido este requisito si el usuario puede ver en esta sección del Dashboard, un calendario con las llamadas agendadas.</t>
  </si>
  <si>
    <r>
      <t xml:space="preserve">Título: </t>
    </r>
    <r>
      <rPr>
        <sz val="12"/>
        <color theme="1"/>
        <rFont val="Calibri"/>
        <family val="2"/>
        <scheme val="minor"/>
      </rPr>
      <t>9.2 Calendario</t>
    </r>
  </si>
  <si>
    <t>Dentro del calendario, puedes hacer click en un día y se abrirá una lista de las llamadas agendadas en ese día, si las hubiera.</t>
  </si>
  <si>
    <t>Al hacer click en un día se deberá abrir una lista con las llamadas agendadas para ese día con sus respectivas horas, el profesor, el idioma y la temática de la llamada. Al agendar una llamada en la sección de buscar un chat, esta debe aparecer automáticamente en el calendario, si la llamada se cancela o se cambia la fecha o la hora los cambios deben ser reflejados en el calendario.</t>
  </si>
  <si>
    <r>
      <t xml:space="preserve">Título: </t>
    </r>
    <r>
      <rPr>
        <sz val="12"/>
        <color theme="1"/>
        <rFont val="Calibri"/>
        <family val="2"/>
        <scheme val="minor"/>
      </rPr>
      <t>10.1 Configuración</t>
    </r>
  </si>
  <si>
    <t>En el dashboard aparece una sección de configuración con las siguientes opciones: Ingresar dinero, Retirar dinero, two factor authentication, Idioma y Soporte técnico</t>
  </si>
  <si>
    <t>Al pinchar la sección de configuración, deberá aparecer una pantalla con las siguientes opciones: Ingresar dinero, Retirar dinero, two factor authentication, Idioma y Soporte técnico</t>
  </si>
  <si>
    <r>
      <t xml:space="preserve">Título: </t>
    </r>
    <r>
      <rPr>
        <sz val="12"/>
        <color theme="1"/>
        <rFont val="Calibri"/>
        <family val="2"/>
        <scheme val="minor"/>
      </rPr>
      <t>10.2 Configuración – Ingresar Dinero</t>
    </r>
  </si>
  <si>
    <t>En esta opción, podrás comprar créditos a través tarjeta bancaria o PayPal.</t>
  </si>
  <si>
    <t>El usuario podrá comprar créditos con tarjeta de crédito o través de PayPal.</t>
  </si>
  <si>
    <r>
      <t xml:space="preserve">Título: </t>
    </r>
    <r>
      <rPr>
        <sz val="12"/>
        <color theme="1"/>
        <rFont val="Calibri"/>
        <family val="2"/>
        <scheme val="minor"/>
      </rPr>
      <t>10.2.1 – Ingresar Dinero con tarjeta</t>
    </r>
  </si>
  <si>
    <t>Dentro de la opción Ingresar Dinero, se puede pagar con tarjeta</t>
  </si>
  <si>
    <r>
      <t>Validación</t>
    </r>
    <r>
      <rPr>
        <sz val="12"/>
        <color theme="1"/>
        <rFont val="Calibri"/>
        <family val="2"/>
        <scheme val="minor"/>
      </rPr>
      <t>:</t>
    </r>
  </si>
  <si>
    <t>Al seleccionar Ingresar Dinero =&gt; Pago con tarjeta, se le deberá permitir al usuario introducir una tarjeta y comprar créditos a través de la tarjeta.</t>
  </si>
  <si>
    <r>
      <t xml:space="preserve">Título: </t>
    </r>
    <r>
      <rPr>
        <sz val="12"/>
        <color theme="1"/>
        <rFont val="Calibri"/>
        <family val="2"/>
        <scheme val="minor"/>
      </rPr>
      <t>10.2.2 – Ingresar dinero con Paypal</t>
    </r>
  </si>
  <si>
    <t>Dentro de la opción Ingresar Dinero, se puede pagar con Paypal</t>
  </si>
  <si>
    <t>Al seleccionar Ingresar Dinero =&gt; Pago por PayPal se le deberá permitir al usuario conectar con su cuenta de PayPal, y comprar créditos a través de este medio de pago.</t>
  </si>
  <si>
    <r>
      <t xml:space="preserve">Título: </t>
    </r>
    <r>
      <rPr>
        <sz val="12"/>
        <color theme="1"/>
        <rFont val="Calibri"/>
        <family val="2"/>
        <scheme val="minor"/>
      </rPr>
      <t>10.3 Configuración – Retirar Dinero</t>
    </r>
  </si>
  <si>
    <t>En esta opción, podrás convertir tus créditos en dinero real a través de tarjeta o Paypal</t>
  </si>
  <si>
    <t>El usuario podrá retirar el valor de los créditos que tiene en su cuenta, las opciones serán a través de transferencia bancaria y a través de PayPal.</t>
  </si>
  <si>
    <r>
      <t xml:space="preserve">Título: </t>
    </r>
    <r>
      <rPr>
        <sz val="12"/>
        <color theme="1"/>
        <rFont val="Calibri"/>
        <family val="2"/>
        <scheme val="minor"/>
      </rPr>
      <t>10.3.1 Retirar Dinero con tarjeta</t>
    </r>
  </si>
  <si>
    <t>Dentro de la opción Retirar Dinero, se podrá retirar el valor de los créditos que tiene en su cuenta en dinero real, a la cuenta bancaria que tenga asociada a una tarjeta de crédito que indique el usuario.</t>
  </si>
  <si>
    <t>Al seleccionar Retirar Dinero =&gt; Tarjeta, se le deberá permitir al usuario introducir una tarjeta y recibir el dinero real correspondiente al número de créditos que quiera canjear por dinero real. El tipo de cambio dependerá exclusivamente del criterio de la aplicación.</t>
  </si>
  <si>
    <r>
      <t xml:space="preserve">Título: </t>
    </r>
    <r>
      <rPr>
        <sz val="12"/>
        <color theme="1"/>
        <rFont val="Calibri"/>
        <family val="2"/>
        <scheme val="minor"/>
      </rPr>
      <t>10.3.2 Retirar Dinero por PayPal</t>
    </r>
  </si>
  <si>
    <t>Dentro de la opción Retirar Dinero, se podrá retirar el valor de los créditos que tiene en su cuenta en dinero real, a la cuenta de PayPal que indique el usuario</t>
  </si>
  <si>
    <t>Al seleccionar Retirar Dinero =&gt; PayPal, se le deberá permitir al usuario introducir sus credenciales de Paypal y recibir en su cuenta de Paypal el dinero real correspondiente al número de créditos que quiera canjear por dinero real. El tipo de cambio dependerá exclusivamente del criterio de la aplicación.</t>
  </si>
  <si>
    <r>
      <t xml:space="preserve">Título: </t>
    </r>
    <r>
      <rPr>
        <sz val="12"/>
        <color theme="1"/>
        <rFont val="Calibri"/>
        <family val="2"/>
        <scheme val="minor"/>
      </rPr>
      <t>10.4 Configuración – Two factor authentication</t>
    </r>
  </si>
  <si>
    <t xml:space="preserve">En esta opción, podrás activar o desactivar el 2FA. Como también configurarlo. </t>
  </si>
  <si>
    <r>
      <t xml:space="preserve">Título: </t>
    </r>
    <r>
      <rPr>
        <sz val="12"/>
        <color theme="1"/>
        <rFont val="Calibri"/>
        <family val="2"/>
        <scheme val="minor"/>
      </rPr>
      <t>10.4.1 Two factor authentication – Activación y desactivación</t>
    </r>
  </si>
  <si>
    <t>Dentro de la opción Two factor authentication, se podrá activar o desactivar la opción 2FA.</t>
  </si>
  <si>
    <r>
      <t xml:space="preserve">Título: </t>
    </r>
    <r>
      <rPr>
        <sz val="12"/>
        <color theme="1"/>
        <rFont val="Calibri"/>
        <family val="2"/>
        <scheme val="minor"/>
      </rPr>
      <t xml:space="preserve">10.4.2 Two factor authentication – Configuración </t>
    </r>
  </si>
  <si>
    <t>Dentro de la opción Two factor authentication, el usuario podrá configurar el 2FA.</t>
  </si>
  <si>
    <r>
      <t>Título</t>
    </r>
    <r>
      <rPr>
        <sz val="12"/>
        <color theme="1"/>
        <rFont val="Calibri"/>
        <family val="2"/>
        <scheme val="minor"/>
      </rPr>
      <t>: 10.5 Configuración – Idioma</t>
    </r>
  </si>
  <si>
    <t>Dentro de la opción Idioma, el usuario podrá elegir el idioma de la aplicación entre español o inglés.</t>
  </si>
  <si>
    <r>
      <t xml:space="preserve">Título: </t>
    </r>
    <r>
      <rPr>
        <sz val="12"/>
        <color theme="1"/>
        <rFont val="Calibri"/>
        <family val="2"/>
        <scheme val="minor"/>
      </rPr>
      <t>10.6 Configuración – Soporte técnico</t>
    </r>
  </si>
  <si>
    <t>En esta opción el usuario podrá contactar con personal administrativo de la aplicación.</t>
  </si>
  <si>
    <r>
      <t xml:space="preserve">Título: </t>
    </r>
    <r>
      <rPr>
        <sz val="12"/>
        <color theme="1"/>
        <rFont val="Calibri"/>
        <family val="2"/>
        <scheme val="minor"/>
      </rPr>
      <t>11. Chat</t>
    </r>
  </si>
  <si>
    <r>
      <t xml:space="preserve"> </t>
    </r>
    <r>
      <rPr>
        <sz val="12"/>
        <color theme="1"/>
        <rFont val="Calibri"/>
        <family val="2"/>
        <scheme val="minor"/>
      </rPr>
      <t>Al hacer click en uno de tus contactos de la lista de amigos podrás abrir un chat de texto pensado para organizar futuras videollamadas.</t>
    </r>
  </si>
  <si>
    <t>Se considerará valido este requisito si al hacer click en un usuario de tu lista de amigos se abre un menú desplegable en el que puedes comenzar un chat. Para que el chat sea válido los mensajes que escribes y envías deben llegarle a la otra parte y viceversa.</t>
  </si>
  <si>
    <t>se valido en version 1. pero ahora no lo tenemos</t>
  </si>
  <si>
    <r>
      <t xml:space="preserve">Título: </t>
    </r>
    <r>
      <rPr>
        <sz val="12"/>
        <color theme="1"/>
        <rFont val="Calibri"/>
        <family val="2"/>
        <scheme val="minor"/>
      </rPr>
      <t>12. Log out</t>
    </r>
  </si>
  <si>
    <t>Estimación: 0,5h</t>
  </si>
  <si>
    <t>Botón dentro del Dashboard para cerrar sesión.</t>
  </si>
  <si>
    <t>Se considerará válido si al presionar este botón la sesión se cierra y el usuario tendrá que hacer login otra vez para acceder al dashboard.</t>
  </si>
  <si>
    <r>
      <t xml:space="preserve">Título: </t>
    </r>
    <r>
      <rPr>
        <sz val="12"/>
        <color theme="1"/>
        <rFont val="Calibri"/>
        <family val="2"/>
        <scheme val="minor"/>
      </rPr>
      <t>13.1 Videollamada</t>
    </r>
  </si>
  <si>
    <t>Cuando un alumno solicite una llamada y el profesor acepte o cuando llegue la hora de una llamada agendada y alguno de las partes la inicie, con la otra parte aceptándola se iniciará una videollamada, durará un máximo de 20 minutos, al inicio de videollamada se ofrecerá una frase relacionada con los temas de interés en común de las dos partes para que puedan discutir sobre ella.</t>
  </si>
  <si>
    <r>
      <t xml:space="preserve">Título: </t>
    </r>
    <r>
      <rPr>
        <sz val="12"/>
        <color theme="1"/>
        <rFont val="Calibri"/>
        <family val="2"/>
        <scheme val="minor"/>
      </rPr>
      <t>13.2 Videollamada</t>
    </r>
  </si>
  <si>
    <t>Se considerará válido si en la fecha y hora de una videollamada previamente establecida, el alumno o el profesor pueden iniciar una videollamada causando una alerta en el segundo usuario que deberá aceptar la videollamada. La videollamada debe establecerse y durar hasta que llegue el límite del tiempo preestablecido o hasta que uno de los usuarios la termine unilateralmente. Al iniciar la videollamada la aplicación deberá mostrar una frase sobre la temática de la llamada para que los usuarios puedan discutir sobre ella si lo desean. Una vez acabada la llamada, se transferirá un crédito del monedero del usuario alumno, al monedero del usuario profesor.</t>
  </si>
  <si>
    <r>
      <t xml:space="preserve">Título: </t>
    </r>
    <r>
      <rPr>
        <sz val="12"/>
        <color theme="1"/>
        <rFont val="Calibri"/>
        <family val="2"/>
        <scheme val="minor"/>
      </rPr>
      <t>14.1 Sistema de calificación y reportes</t>
    </r>
  </si>
  <si>
    <t xml:space="preserve">después de cada llamada al usuario se le presentará una pantalla en donde puedes calificar de 1 a 5 estrellas a tu compañero de llamada o reportarlo si tuvo un comportamiento inapropiado, si después de cierto tiempo tienes una calificación muy baja o has tenido muchos reportes tu cuenta se bloqueará temporalmente y si se reincide permanentemente. </t>
  </si>
  <si>
    <r>
      <t>Título:</t>
    </r>
    <r>
      <rPr>
        <sz val="12"/>
        <color theme="1"/>
        <rFont val="Calibri"/>
        <family val="2"/>
        <scheme val="minor"/>
      </rPr>
      <t xml:space="preserve"> 14.2 Sistema de calificación y reportes</t>
    </r>
  </si>
  <si>
    <t>Al finalizar una videollamada, tanto el alumno como al profesor se encontrarán con una pantalla con la posibilidad de valorar al compañero de 1 a 5 estrellas. Estas calificaciones se irán guardando, podrás ver el promedio de tus calificaciones como alumno y como profesor en tu perfil, otros usuarios podrán verlas también.</t>
  </si>
  <si>
    <r>
      <t xml:space="preserve">Título: </t>
    </r>
    <r>
      <rPr>
        <sz val="12"/>
        <color theme="1"/>
        <rFont val="Calibri"/>
        <family val="2"/>
        <scheme val="minor"/>
      </rPr>
      <t>14.3 Sistema de calificación y reportes</t>
    </r>
  </si>
  <si>
    <t>En la misma pantalla de final de videollamada podrás reportar a tu compañero de videollamadas por comportamiento inadecuado. Si se prueba que los reportes son verdaderos se tomarán medidas como la suspensión temporal o permanente de la cuenta dependiendo de la gravedad.</t>
  </si>
  <si>
    <r>
      <t xml:space="preserve">Título: </t>
    </r>
    <r>
      <rPr>
        <sz val="12"/>
        <color theme="1"/>
        <rFont val="Calibri"/>
        <family val="2"/>
        <scheme val="minor"/>
      </rPr>
      <t>15. Two factor authenticaction</t>
    </r>
  </si>
  <si>
    <t>medida de seguridad adicional para tu cuenta que consiste en un código adicional necesario para iniciar sesión. Este código lo puedes recibir en forma de sms o puedes verlo directamente en la aplicación de 2FA de Google. Puedes activar y configurar el 2FA en la sección de configuración</t>
  </si>
  <si>
    <t>Se considerará válido si un usuario con 2FA activado necesita introducir el código enviado a su teléfono para poder hacer login.</t>
  </si>
  <si>
    <r>
      <t xml:space="preserve">Título: </t>
    </r>
    <r>
      <rPr>
        <sz val="12"/>
        <color theme="1"/>
        <rFont val="Calibri"/>
        <family val="2"/>
        <scheme val="minor"/>
      </rPr>
      <t>16. Plataforma de Análisis de Datos</t>
    </r>
  </si>
  <si>
    <t>La aplicación, previo consentimiento del usuario, recopilará datos sobre su uso, que quedarán disponibles para los desarrolladores con el fin de mejorar el producto y tomar decisiones estratégicas en base a las tendencias de los usuarios.</t>
  </si>
  <si>
    <t>Se considerará válido si la plataforma recopila los siguientes datos: número de usuarios registrados, números de usuarios activos por día, número de usuarios activos por mes, temáticas de videollamadas más frecuentes, número de videollamadas por día y por mes, número de chats de texto por día y por mes, número de ofertas de videollamadas por día y por mes, edad y localización de usuarios. Los datos serán accesibles solamente por los desarrolladores.</t>
  </si>
  <si>
    <r>
      <t xml:space="preserve">Título: </t>
    </r>
    <r>
      <rPr>
        <sz val="12"/>
        <color theme="1"/>
        <rFont val="Calibri"/>
        <family val="2"/>
        <scheme val="minor"/>
      </rPr>
      <t>17. Plataforma de contacto con Academias</t>
    </r>
  </si>
  <si>
    <r>
      <t xml:space="preserve">habrá una plataforma que conectará con las distintas academias que quieran utilizar </t>
    </r>
    <r>
      <rPr>
        <i/>
        <sz val="12"/>
        <color theme="1"/>
        <rFont val="Calibri"/>
        <family val="2"/>
        <scheme val="minor"/>
      </rPr>
      <t xml:space="preserve">CHAT &amp; LEARN </t>
    </r>
    <r>
      <rPr>
        <sz val="12"/>
        <color theme="1"/>
        <rFont val="Calibri"/>
        <family val="2"/>
        <scheme val="minor"/>
      </rPr>
      <t xml:space="preserve">como herramienta complementaria para el aprendizaje de sus alumnos. De esta forma, las academias podrán mandar como tarea a sus alumnos, realizar videollamadas en </t>
    </r>
    <r>
      <rPr>
        <i/>
        <sz val="12"/>
        <color theme="1"/>
        <rFont val="Calibri"/>
        <family val="2"/>
        <scheme val="minor"/>
      </rPr>
      <t>CHAT &amp; LEARN</t>
    </r>
    <r>
      <rPr>
        <sz val="12"/>
        <color theme="1"/>
        <rFont val="Calibri"/>
        <family val="2"/>
        <scheme val="minor"/>
      </rPr>
      <t>, y la plataforma ofrece un mecanismo de validación de dichas videollamadas, de forma que la plataforma indicará que alumnos han realizado la tarea asignada por la academia y que alumnos no la han realizado</t>
    </r>
  </si>
  <si>
    <r>
      <t xml:space="preserve">Título: </t>
    </r>
    <r>
      <rPr>
        <sz val="12"/>
        <color theme="1"/>
        <rFont val="Calibri"/>
        <family val="2"/>
        <scheme val="minor"/>
      </rPr>
      <t>18. Plataforma de contacto con centros educativos</t>
    </r>
  </si>
  <si>
    <r>
      <t xml:space="preserve">El mismo mecanismo utilizado para academias se podrá utilizar para centros educativos (institutos o universidades) con las que habrá que llegar a convenios para permitir que la herramienta </t>
    </r>
    <r>
      <rPr>
        <i/>
        <sz val="12"/>
        <color theme="1"/>
        <rFont val="Calibri"/>
        <family val="2"/>
        <scheme val="minor"/>
      </rPr>
      <t>Chat &amp; Learn</t>
    </r>
    <r>
      <rPr>
        <sz val="12"/>
        <color theme="1"/>
        <rFont val="Calibri"/>
        <family val="2"/>
        <scheme val="minor"/>
      </rPr>
      <t xml:space="preserve"> pueda ser utilizada y que cuente como formación oficial de los alumnos.</t>
    </r>
  </si>
  <si>
    <r>
      <t>Título:</t>
    </r>
    <r>
      <rPr>
        <sz val="12"/>
        <color theme="1"/>
        <rFont val="Calibri"/>
        <family val="2"/>
        <scheme val="minor"/>
      </rPr>
      <t xml:space="preserve"> 19. Categoría usuario Chat &amp; Learn</t>
    </r>
  </si>
  <si>
    <t>Los usuarios se clasificarán en distintas categorías en función de su experiencia utilizando la aplicación.</t>
  </si>
  <si>
    <r>
      <t>a.</t>
    </r>
    <r>
      <rPr>
        <b/>
        <sz val="7"/>
        <color theme="1"/>
        <rFont val="Times New Roman"/>
        <family val="1"/>
      </rPr>
      <t xml:space="preserve">     </t>
    </r>
    <r>
      <rPr>
        <b/>
        <sz val="12"/>
        <color theme="1"/>
        <rFont val="Calibri"/>
        <family val="2"/>
        <scheme val="minor"/>
      </rPr>
      <t xml:space="preserve">0 a 10 videollamadas: </t>
    </r>
    <r>
      <rPr>
        <sz val="12"/>
        <color theme="1"/>
        <rFont val="Calibri"/>
        <family val="2"/>
        <scheme val="minor"/>
      </rPr>
      <t>Usuario novato</t>
    </r>
  </si>
  <si>
    <r>
      <t>b.</t>
    </r>
    <r>
      <rPr>
        <b/>
        <sz val="7"/>
        <color theme="1"/>
        <rFont val="Times New Roman"/>
        <family val="1"/>
      </rPr>
      <t xml:space="preserve">     </t>
    </r>
    <r>
      <rPr>
        <b/>
        <sz val="12"/>
        <color theme="1"/>
        <rFont val="Calibri"/>
        <family val="2"/>
        <scheme val="minor"/>
      </rPr>
      <t xml:space="preserve">11 a 50 videollamadas: </t>
    </r>
    <r>
      <rPr>
        <sz val="12"/>
        <color theme="1"/>
        <rFont val="Calibri"/>
        <family val="2"/>
        <scheme val="minor"/>
      </rPr>
      <t>Usuario profesional</t>
    </r>
  </si>
  <si>
    <r>
      <t>c.</t>
    </r>
    <r>
      <rPr>
        <b/>
        <sz val="7"/>
        <color theme="1"/>
        <rFont val="Times New Roman"/>
        <family val="1"/>
      </rPr>
      <t xml:space="preserve">      </t>
    </r>
    <r>
      <rPr>
        <b/>
        <sz val="12"/>
        <color theme="1"/>
        <rFont val="Calibri"/>
        <family val="2"/>
        <scheme val="minor"/>
      </rPr>
      <t xml:space="preserve">Mas de 50 videollamadas: </t>
    </r>
    <r>
      <rPr>
        <sz val="12"/>
        <color theme="1"/>
        <rFont val="Calibri"/>
        <family val="2"/>
        <scheme val="minor"/>
      </rPr>
      <t>Usuario experto</t>
    </r>
  </si>
  <si>
    <r>
      <t xml:space="preserve">Título: </t>
    </r>
    <r>
      <rPr>
        <sz val="12"/>
        <color theme="1"/>
        <rFont val="Calibri"/>
        <family val="2"/>
        <scheme val="minor"/>
      </rPr>
      <t>20. Blog</t>
    </r>
  </si>
  <si>
    <r>
      <t xml:space="preserve">Sección que aparece en el Dashboard, en el que los denominados </t>
    </r>
    <r>
      <rPr>
        <i/>
        <sz val="12"/>
        <color theme="1"/>
        <rFont val="Calibri"/>
        <family val="2"/>
        <scheme val="minor"/>
      </rPr>
      <t>Usuarios expertos</t>
    </r>
    <r>
      <rPr>
        <sz val="12"/>
        <color theme="1"/>
        <rFont val="Calibri"/>
        <family val="2"/>
        <scheme val="minor"/>
      </rPr>
      <t>, podrán realizar publicaciones en las que compartirán su experiencia en el uso de la aplicación, así como dar consejos acerca del funcionamiento de las videollamadas y optimización del tiempo para que la videollamada sea lo más educativa posible, y que, si se siguen esos consejos, el alumno podrá aprovechar al máximo esos 20 minutos de clase</t>
    </r>
  </si>
  <si>
    <r>
      <t xml:space="preserve">Título: </t>
    </r>
    <r>
      <rPr>
        <sz val="12"/>
        <color theme="1"/>
        <rFont val="Calibri"/>
        <family val="2"/>
        <scheme val="minor"/>
      </rPr>
      <t>21. Versión móvil</t>
    </r>
  </si>
  <si>
    <r>
      <t>1.</t>
    </r>
    <r>
      <rPr>
        <sz val="7"/>
        <color theme="1"/>
        <rFont val="Times New Roman"/>
        <family val="1"/>
      </rPr>
      <t xml:space="preserve">     </t>
    </r>
    <r>
      <rPr>
        <sz val="12"/>
        <color theme="1"/>
        <rFont val="Calibri"/>
        <family val="2"/>
        <scheme val="minor"/>
      </rPr>
      <t>Android</t>
    </r>
  </si>
  <si>
    <r>
      <t>2.</t>
    </r>
    <r>
      <rPr>
        <sz val="7"/>
        <color theme="1"/>
        <rFont val="Times New Roman"/>
        <family val="1"/>
      </rPr>
      <t xml:space="preserve">     </t>
    </r>
    <r>
      <rPr>
        <sz val="12"/>
        <color theme="1"/>
        <rFont val="Calibri"/>
        <family val="2"/>
        <scheme val="minor"/>
      </rPr>
      <t>iOS</t>
    </r>
  </si>
  <si>
    <t>Prototipo Front Dashboard</t>
  </si>
  <si>
    <t>No Terminado</t>
  </si>
  <si>
    <t>Jaime Gisbert</t>
  </si>
  <si>
    <t>implementación base de datos de ejemplo</t>
  </si>
  <si>
    <t>repaso db y uso de entorno sqlite3 y sintaxis sql; implementacion db ejemplo con sqlite3 + inserts que coinciden con el formulario de la web</t>
  </si>
  <si>
    <t>#esto no pertenece aquí pero al estar bajo el punto 1 (sección 1.4) lo agrego aquí temporalmente.</t>
  </si>
  <si>
    <t>Nuevos user stories, con prioridades, riesgos, horas planificadas</t>
  </si>
  <si>
    <t>Stories a completar para el 20/11/2020</t>
  </si>
  <si>
    <t>Fecha finalización</t>
  </si>
  <si>
    <t>Validación</t>
  </si>
  <si>
    <t>Al abrir la aplicación, deberá aparecer una pantalla inicial con las siguientes opciones: Login, Entrar como invitado y Registrarse</t>
  </si>
  <si>
    <t>Dentro de la pantalla principal, si se hace click en Registrarse, te llevará a otra pantalla en la que aparece un formulario de registro donde aparecen los campos de registro</t>
  </si>
  <si>
    <t>Dentro de la pantalla principal, al hacer click en Login, aparece una pantalla con un formulario de login con los campos de texto de usuario y contraseña</t>
  </si>
  <si>
    <t>Pantalla Dashboard invitado</t>
  </si>
  <si>
    <t>Pantalla Dashboard usuario</t>
  </si>
  <si>
    <t>Pantalla mi Perfil</t>
  </si>
  <si>
    <t>Pantalla buscar chat</t>
  </si>
  <si>
    <t>Pantalla Anunciarme como profesor</t>
  </si>
  <si>
    <t>Pantalla Contactos</t>
  </si>
  <si>
    <t>Pantalla Configuración</t>
  </si>
  <si>
    <t>X-2: Registro de usuario</t>
  </si>
  <si>
    <t>Dentro de la pantalla principal, al hacer click en acceder como invitado, deberá aparecer una pantalla con las siguientes opciones: Buscar Chat, Anunciarme como profesor</t>
  </si>
  <si>
    <t>Un usuario registrado, al hacer "Login de usuario" accederá a una pantalla con las siguientes opciones: mi Perfil, Buscar Chat, Anunciarme como profesor, Contactos, Configuración, Log out</t>
  </si>
  <si>
    <t>Dentro del dashboard, al hacer click en la opción "buscar chat" aparecerá una ventana que permitirá buscar profesores filtrando por idioma, y una vez presionado el boton buscar, aparecerá un listado con los profesores que hablan el idioma seleccionado</t>
  </si>
  <si>
    <t>Dentro del dashboard, al hacer click en "Anunciarme como profesor" aparecerá una pantalla que tendrá la funcinalidad del user story "Anunciarme como profesor"</t>
  </si>
  <si>
    <t>Dentro del formulario de registro, si se introducen los datos de forma correcta en el formulario, el usuario quedará registrado en la aplicación y posteriormente podrá hacer login con sus credenciales que indico en el formulario (Usuario y Contraseña)</t>
  </si>
  <si>
    <t>Un usuario que ha sido previamente registrado, podrá hacer Login con sus credenciales, y si los introduce correctamente (los que indico en el formulario de registro) accederá a la pantalla dashboard de usuario</t>
  </si>
  <si>
    <t>Cuando se presione buscar chat y se haya indicado el idioma, deberá aparecer un listado de todos los usuarios que se han anunciado como profesor en el idioma seleccionado</t>
  </si>
  <si>
    <t>Cuando se presione Anunciarme como profsor, se dejará una pantalla en la que indicar datos de usuario opcionales de profesor (CV por ejemplo) e indicar el idioma de la clase. Una vez realizado, cuando un usuario seleccione la opción "buscar chat" y  filtre por un idioma. Todos los profesores que se hayan anunciado como profesores en ese idioma, deberán aparecer en el listado.</t>
  </si>
  <si>
    <t>Mal validado</t>
  </si>
  <si>
    <t>Al presionar boton log out, se cierra la sesión de usuario, y te lleva a la pantalla principal. Si el usuario quiere volver a entrar con su cuenta, tendra que volver a hacer login con sus creedenciales</t>
  </si>
  <si>
    <t>Aprendizaje Apache Tomcat</t>
  </si>
  <si>
    <t>Aprendizaje Servlets</t>
  </si>
  <si>
    <t>Conexión tomcat - sql</t>
  </si>
  <si>
    <t>Base de datos usuarios</t>
  </si>
  <si>
    <t>Registro de usuarios</t>
  </si>
  <si>
    <t>Al hacer click en "mi Perfil" dento del dashboard  de usuario, se deberá abrir una pantalla que mostrará las siguientes secciones:  Foto de perfil, Intereses, Lengua materna, Calificación, Calendario, Historial de llamadas</t>
  </si>
  <si>
    <t>Al hacer click  en "Contactos" dentro del Dashboard, aparecerá una pantalla con las siguientes opciones: Buscar contacto, Lista de contactos, Solicitudes</t>
  </si>
  <si>
    <t>Al hacer click  en "Configuración" dentro del Dashboard, aparecerá una pantalla con las siguientes opciones: Ingresar dinero, Retirar dinero, Two factor authentication, Soporte técnico</t>
  </si>
  <si>
    <t>Clases creadas: RegistroDao.java, ServletRegistro.java, Usuario.java</t>
  </si>
  <si>
    <t>base de datos sqlite</t>
  </si>
  <si>
    <t>Conexión Java - sqlite</t>
  </si>
  <si>
    <t>Total</t>
  </si>
  <si>
    <t>Capturar Excepciones sql</t>
  </si>
  <si>
    <t>Capturar excepciones SQL</t>
  </si>
  <si>
    <t>Frustación-Pensar</t>
  </si>
  <si>
    <t>Conexión con sqlite funciona si ejecutamos la aplicación como una aplicación java pero a través del servidor no consigue cargar el driver</t>
  </si>
  <si>
    <t>Probando poner otro driver en carpeta, o en varias carpetas y tampoco funciona =&gt; Pedir Tutoría Raul</t>
  </si>
  <si>
    <t>Tutoría Raul</t>
  </si>
  <si>
    <t>Conexión Apache tomcat - sqlite</t>
  </si>
  <si>
    <t>Sigo probando distintos drivers, metodos, formas distintas pero no consigo que conecte el servidor web con sqlite</t>
  </si>
  <si>
    <t>Conexión Apache tomcat -MySQL Server</t>
  </si>
  <si>
    <t>Login comprobando los credenciales que están en MySQL</t>
  </si>
  <si>
    <t>Alejandrio</t>
  </si>
  <si>
    <t>Que aparezca boton volver al menu principal despues del registro</t>
  </si>
  <si>
    <t>Servlet Login, método validar en usuario Dao</t>
  </si>
  <si>
    <t>Dashboard.html</t>
  </si>
  <si>
    <t>Completado</t>
  </si>
  <si>
    <t>mejoras al diseño</t>
  </si>
  <si>
    <t>Mejoras al diseño</t>
  </si>
  <si>
    <t>4h</t>
  </si>
  <si>
    <t>Jaime</t>
  </si>
  <si>
    <t>Jaime G</t>
  </si>
  <si>
    <t>formación apache tomcat</t>
  </si>
  <si>
    <t>pair programming</t>
  </si>
  <si>
    <t>diseño servlets</t>
  </si>
  <si>
    <t>servletBuscarChat</t>
  </si>
  <si>
    <t>8h</t>
  </si>
  <si>
    <t>(+ correccion errores)</t>
  </si>
  <si>
    <t>chatDao y Chat</t>
  </si>
  <si>
    <t>servletAnunciarme</t>
  </si>
  <si>
    <t>6h</t>
  </si>
  <si>
    <t>conexión con db, tabla chat</t>
  </si>
  <si>
    <t>1h</t>
  </si>
  <si>
    <t>log out simple</t>
  </si>
  <si>
    <t>tras crear anuncio, visualizarlo en buscarchat correctamente</t>
  </si>
  <si>
    <t>(arreglados errores con base de datos y conectores)</t>
  </si>
  <si>
    <t>Mejorar gestion de contraseñas</t>
  </si>
  <si>
    <t>idiomas</t>
  </si>
  <si>
    <t>mejorar documento planning</t>
  </si>
  <si>
    <t>Implementación de idiomas en buscar chat</t>
  </si>
  <si>
    <t>Mejora en la gestión de contraseñas</t>
  </si>
  <si>
    <t>?</t>
  </si>
  <si>
    <t>Sistema de sesión de usuario</t>
  </si>
  <si>
    <t>Gestión de chats</t>
  </si>
  <si>
    <t>Prioridad (1-4)</t>
  </si>
  <si>
    <t>Implementar los siguientes idiomas principales en la pantalla de buscar chat: español, francés, inglés, alemán, italiano.</t>
  </si>
  <si>
    <t>Al entrar en la opción "Lista de contactos" dentro de la pestaña contactos, muestra la lista de contactos del usuario actual.</t>
  </si>
  <si>
    <t>Al entrar en la opción "Buscar contacto" dentro de la pestaña contactos, permite introducir un username y encontrar al usuario si existe.</t>
  </si>
  <si>
    <t>Al entrar en la opción "Solicitudes" dentro de la pestaña contactos, permite visualizar las solicitudes de otros contactos.</t>
  </si>
  <si>
    <t>Modificación del proyecto para correrlo en Intellij</t>
  </si>
  <si>
    <t>Andrés</t>
  </si>
  <si>
    <t>Como hacer deploy sin IntelliJ</t>
  </si>
  <si>
    <t xml:space="preserve">X-20: </t>
  </si>
  <si>
    <t>13/12/2020</t>
  </si>
  <si>
    <t>Terminado</t>
  </si>
  <si>
    <t>Comenzado</t>
  </si>
  <si>
    <t>chat con WebSocekts en back-end + javascript en front-end</t>
  </si>
  <si>
    <t xml:space="preserve">Error en la compilación, no se consigue desplegar el servidor debido a errores </t>
  </si>
  <si>
    <t>Errores en la clase ChatRoom.java</t>
  </si>
  <si>
    <t>Añado tareas futuras</t>
  </si>
  <si>
    <t>Aprendizaje WebSockets en Tomcat</t>
  </si>
  <si>
    <t>Artifact ChatLearn:war como hacer que funcionene los Sockets</t>
  </si>
  <si>
    <t>X-19: Gestión de chats</t>
  </si>
  <si>
    <t>Implementación de sala de chat</t>
  </si>
  <si>
    <t>WebSocket en parte de back-end y javascript en parte front-end</t>
  </si>
  <si>
    <t>Error en el despliegue del servidor</t>
  </si>
  <si>
    <t>Fallo en la clase ChatRoom.java</t>
  </si>
  <si>
    <t>Nuevas tareas previstas</t>
  </si>
  <si>
    <t xml:space="preserve">Compilación ChatLearn:war </t>
  </si>
  <si>
    <t>Funcionamiento WebSocket en Apache Tomcat</t>
  </si>
  <si>
    <t>No consigo ver donde es exactamente el fallo, por lo que he dejado comentado las partes en las que deduzco que se produce el fallo, para que siga compilando el proyecto</t>
  </si>
  <si>
    <t>Enviar solicitud</t>
  </si>
  <si>
    <t>Al entrar en la opción "Enviar solicitud" dentro de la pestaña contactos, permite escribir el nombre de otro usuario y mandarle una solicitud de contacto si existe.</t>
  </si>
  <si>
    <r>
      <t xml:space="preserve">Al hacer click  en "Contactos" dentro del Dashboard, aparecerá una pantalla con las siguientes opciones: Buscar contacto, Lista de contactos, Solicitudes, </t>
    </r>
    <r>
      <rPr>
        <sz val="11"/>
        <color rgb="FFFF0000"/>
        <rFont val="Calibri"/>
        <family val="2"/>
        <scheme val="minor"/>
      </rPr>
      <t>Enviar Solicitud</t>
    </r>
  </si>
  <si>
    <t>Meter librería javax.jason en lib de la carpeta del Tomcat</t>
  </si>
  <si>
    <t xml:space="preserve">Solucion del problema </t>
  </si>
  <si>
    <r>
      <t xml:space="preserve">Dentro de la pantalla principal, al hacer click en acceder como invitado, deberá aparecer una pantalla con las siguientes opciones: Buscar Chat, Anunciarme como profesor, </t>
    </r>
    <r>
      <rPr>
        <sz val="11"/>
        <color rgb="FFFF0000"/>
        <rFont val="Calibri"/>
        <family val="2"/>
        <scheme val="minor"/>
      </rPr>
      <t>y el resto de opciones</t>
    </r>
  </si>
  <si>
    <t>Habrá una sala de chat dentro de la aplicación, que permitirá a los usuarios hablar entre ellos mediante texto</t>
  </si>
  <si>
    <t>Pequeños retoques</t>
  </si>
  <si>
    <t>Añadido botón volver, instrucciones, y probando algunas cosas</t>
  </si>
  <si>
    <t>Hacer que automaticamente se identifique el username del usuario</t>
  </si>
  <si>
    <t>Probar mediante cookies u otros mecanismos de control de sesión</t>
  </si>
  <si>
    <t>Identificacion automática</t>
  </si>
  <si>
    <t>Encriptar contraseñas en la BBDD; no admitir usernames iguales; restringir contraseñas con mayus/minus/simbolos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</si>
</sst>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1"/>
      <name val="Calibri"/>
      <family val="2"/>
      <scheme val="minor"/>
    </font>
    <font>
      <b/>
      <i/>
      <sz val="12"/>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sz val="13"/>
      <color rgb="FF000000"/>
      <name val="Calibri"/>
      <family val="2"/>
    </font>
    <font>
      <b/>
      <sz val="13"/>
      <color rgb="FF000000"/>
      <name val="Calibri"/>
      <family val="2"/>
    </font>
    <font>
      <i/>
      <sz val="12"/>
      <color theme="1"/>
      <name val="Calibri"/>
      <family val="2"/>
      <scheme val="minor"/>
    </font>
    <font>
      <b/>
      <sz val="7"/>
      <color theme="1"/>
      <name val="Times New Roman"/>
      <family val="1"/>
    </font>
    <font>
      <sz val="7"/>
      <color theme="1"/>
      <name val="Times New Roman"/>
      <family val="1"/>
    </font>
    <font>
      <u/>
      <sz val="11"/>
      <color theme="1"/>
      <name val="Calibri"/>
      <family val="2"/>
      <scheme val="minor"/>
    </font>
    <font>
      <b/>
      <u/>
      <sz val="11"/>
      <color theme="10"/>
      <name val="Calibri"/>
      <family val="2"/>
      <scheme val="minor"/>
    </font>
    <font>
      <b/>
      <i/>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92">
    <xf numFmtId="0" fontId="0" fillId="0" borderId="0" xfId="0"/>
    <xf numFmtId="0" fontId="0" fillId="0" borderId="1" xfId="0" applyBorder="1"/>
    <xf numFmtId="0" fontId="1" fillId="0" borderId="2" xfId="0" applyFont="1" applyBorder="1"/>
    <xf numFmtId="0" fontId="0" fillId="0" borderId="4" xfId="0" applyBorder="1"/>
    <xf numFmtId="0" fontId="2" fillId="0" borderId="5" xfId="0" applyFont="1" applyBorder="1"/>
    <xf numFmtId="0" fontId="1" fillId="0" borderId="0" xfId="0" applyFont="1"/>
    <xf numFmtId="0" fontId="4" fillId="0" borderId="3" xfId="1" applyBorder="1"/>
    <xf numFmtId="0" fontId="4" fillId="0" borderId="0" xfId="1"/>
    <xf numFmtId="0" fontId="0" fillId="0" borderId="6" xfId="0" applyBorder="1"/>
    <xf numFmtId="0" fontId="0" fillId="0" borderId="7" xfId="0" applyFill="1" applyBorder="1"/>
    <xf numFmtId="0" fontId="0" fillId="0" borderId="0" xfId="0" applyFill="1" applyBorder="1"/>
    <xf numFmtId="0" fontId="4" fillId="0" borderId="3" xfId="1" applyFill="1" applyBorder="1"/>
    <xf numFmtId="0" fontId="4" fillId="0" borderId="8" xfId="1" applyBorder="1"/>
    <xf numFmtId="0" fontId="0" fillId="0" borderId="2" xfId="0" applyBorder="1"/>
    <xf numFmtId="0" fontId="4" fillId="0" borderId="9" xfId="1" applyBorder="1"/>
    <xf numFmtId="0" fontId="0" fillId="0" borderId="10" xfId="0" applyBorder="1"/>
    <xf numFmtId="0" fontId="0" fillId="0" borderId="1" xfId="0" applyFill="1" applyBorder="1"/>
    <xf numFmtId="0" fontId="5" fillId="0" borderId="0" xfId="0" applyFont="1"/>
    <xf numFmtId="0" fontId="1" fillId="0" borderId="0" xfId="0" applyFont="1" applyFill="1" applyBorder="1"/>
    <xf numFmtId="0" fontId="7" fillId="0" borderId="1" xfId="0" applyFont="1" applyBorder="1" applyAlignment="1">
      <alignment horizontal="center"/>
    </xf>
    <xf numFmtId="0" fontId="8" fillId="0" borderId="1" xfId="0" applyFont="1" applyBorder="1" applyAlignment="1">
      <alignment horizontal="center"/>
    </xf>
    <xf numFmtId="0" fontId="0" fillId="0" borderId="1" xfId="0" applyBorder="1" applyAlignment="1">
      <alignment horizontal="center"/>
    </xf>
    <xf numFmtId="0" fontId="7" fillId="0" borderId="1" xfId="0" applyFont="1" applyBorder="1"/>
    <xf numFmtId="0" fontId="8" fillId="0" borderId="1" xfId="0" applyFont="1" applyBorder="1" applyAlignment="1">
      <alignment vertical="center"/>
    </xf>
    <xf numFmtId="0" fontId="8" fillId="0" borderId="1" xfId="0" applyFont="1" applyBorder="1"/>
    <xf numFmtId="0" fontId="7" fillId="0" borderId="1" xfId="0" applyFont="1" applyBorder="1" applyAlignment="1">
      <alignment vertical="center"/>
    </xf>
    <xf numFmtId="0" fontId="1"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center"/>
    </xf>
    <xf numFmtId="0" fontId="8" fillId="2" borderId="1" xfId="0" applyFont="1" applyFill="1" applyBorder="1"/>
    <xf numFmtId="14" fontId="0" fillId="2" borderId="1" xfId="0" applyNumberFormat="1" applyFill="1" applyBorder="1"/>
    <xf numFmtId="0" fontId="5" fillId="0" borderId="1" xfId="0" applyFont="1" applyBorder="1" applyAlignment="1">
      <alignment horizontal="center"/>
    </xf>
    <xf numFmtId="0" fontId="5" fillId="0" borderId="1" xfId="0" applyFont="1" applyBorder="1"/>
    <xf numFmtId="14" fontId="5" fillId="0" borderId="1" xfId="0" applyNumberFormat="1" applyFont="1" applyBorder="1"/>
    <xf numFmtId="0" fontId="7" fillId="0" borderId="7" xfId="0" applyFont="1" applyFill="1" applyBorder="1" applyAlignment="1">
      <alignment horizontal="center"/>
    </xf>
    <xf numFmtId="14" fontId="5" fillId="2" borderId="1" xfId="0" applyNumberFormat="1" applyFont="1" applyFill="1" applyBorder="1"/>
    <xf numFmtId="0" fontId="1" fillId="0" borderId="0" xfId="0" applyFont="1" applyAlignment="1">
      <alignment horizontal="justify" vertical="center"/>
    </xf>
    <xf numFmtId="0" fontId="6" fillId="0" borderId="0" xfId="0" applyFont="1" applyAlignment="1">
      <alignment horizontal="justify" vertical="center"/>
    </xf>
    <xf numFmtId="0" fontId="6" fillId="0" borderId="0" xfId="0" applyFont="1" applyAlignment="1">
      <alignment horizontal="left" vertical="center" indent="5"/>
    </xf>
    <xf numFmtId="0" fontId="12" fillId="0" borderId="0" xfId="0" applyFont="1"/>
    <xf numFmtId="0" fontId="1" fillId="0" borderId="11" xfId="0" applyFont="1" applyBorder="1"/>
    <xf numFmtId="0" fontId="0" fillId="0" borderId="12" xfId="0" applyBorder="1"/>
    <xf numFmtId="0" fontId="0" fillId="0" borderId="13" xfId="0" applyBorder="1"/>
    <xf numFmtId="0" fontId="0" fillId="0" borderId="11" xfId="0" applyBorder="1"/>
    <xf numFmtId="0" fontId="0" fillId="0" borderId="13" xfId="0" applyFill="1" applyBorder="1"/>
    <xf numFmtId="0" fontId="0" fillId="0" borderId="14" xfId="0" applyBorder="1"/>
    <xf numFmtId="0" fontId="1" fillId="0" borderId="1" xfId="0" applyFont="1" applyFill="1" applyBorder="1"/>
    <xf numFmtId="0" fontId="0" fillId="2" borderId="1" xfId="0" applyFill="1" applyBorder="1"/>
    <xf numFmtId="0" fontId="0" fillId="2" borderId="13" xfId="0" applyFill="1" applyBorder="1"/>
    <xf numFmtId="0" fontId="4" fillId="2" borderId="3" xfId="1" applyFill="1" applyBorder="1"/>
    <xf numFmtId="0" fontId="13" fillId="0" borderId="3" xfId="1" applyFont="1" applyBorder="1"/>
    <xf numFmtId="0" fontId="5" fillId="0" borderId="13" xfId="0" applyFont="1" applyBorder="1"/>
    <xf numFmtId="0" fontId="0" fillId="0" borderId="1" xfId="0" applyFill="1" applyBorder="1" applyAlignment="1">
      <alignment horizontal="center"/>
    </xf>
    <xf numFmtId="0" fontId="8" fillId="0" borderId="1" xfId="0" applyFont="1" applyFill="1" applyBorder="1" applyAlignment="1">
      <alignment vertical="center"/>
    </xf>
    <xf numFmtId="0" fontId="8" fillId="0" borderId="1" xfId="0" applyFont="1" applyFill="1" applyBorder="1" applyAlignment="1">
      <alignment horizontal="center"/>
    </xf>
    <xf numFmtId="14" fontId="0" fillId="0" borderId="1" xfId="0" applyNumberFormat="1" applyFill="1" applyBorder="1"/>
    <xf numFmtId="14" fontId="0" fillId="0" borderId="1" xfId="0" applyNumberFormat="1" applyFont="1" applyBorder="1"/>
    <xf numFmtId="0" fontId="0" fillId="0" borderId="1" xfId="0" applyFont="1" applyBorder="1"/>
    <xf numFmtId="0" fontId="0" fillId="0" borderId="15" xfId="0" applyBorder="1"/>
    <xf numFmtId="0" fontId="0" fillId="0" borderId="16" xfId="0" applyBorder="1"/>
    <xf numFmtId="0" fontId="0" fillId="0" borderId="0" xfId="0" applyBorder="1"/>
    <xf numFmtId="0" fontId="0" fillId="0" borderId="17" xfId="0" applyBorder="1"/>
    <xf numFmtId="0" fontId="0" fillId="0" borderId="18" xfId="0" applyBorder="1"/>
    <xf numFmtId="0" fontId="0" fillId="0" borderId="19" xfId="0" applyBorder="1"/>
    <xf numFmtId="0" fontId="14" fillId="0" borderId="0" xfId="0" applyFont="1"/>
    <xf numFmtId="0" fontId="0" fillId="0" borderId="13" xfId="0" applyFont="1" applyBorder="1"/>
    <xf numFmtId="0" fontId="13" fillId="2" borderId="3" xfId="1" applyFont="1" applyFill="1" applyBorder="1"/>
    <xf numFmtId="0" fontId="5" fillId="2" borderId="1" xfId="0" applyFont="1" applyFill="1" applyBorder="1"/>
    <xf numFmtId="0" fontId="5" fillId="2" borderId="13" xfId="0" applyFont="1" applyFill="1" applyBorder="1"/>
    <xf numFmtId="0" fontId="5" fillId="2" borderId="7" xfId="0" applyFont="1" applyFill="1" applyBorder="1"/>
    <xf numFmtId="0" fontId="4" fillId="3" borderId="3" xfId="1" applyFill="1" applyBorder="1"/>
    <xf numFmtId="0" fontId="5" fillId="3" borderId="1" xfId="0" applyFont="1" applyFill="1" applyBorder="1"/>
    <xf numFmtId="0" fontId="5" fillId="3" borderId="13" xfId="0" applyFont="1" applyFill="1" applyBorder="1"/>
    <xf numFmtId="14" fontId="5" fillId="3" borderId="1" xfId="0" applyNumberFormat="1" applyFont="1" applyFill="1" applyBorder="1"/>
    <xf numFmtId="0" fontId="4" fillId="0" borderId="0" xfId="1" applyFill="1"/>
    <xf numFmtId="0" fontId="0" fillId="5" borderId="0" xfId="0" applyFill="1"/>
    <xf numFmtId="0" fontId="0" fillId="2" borderId="0" xfId="0" applyFill="1"/>
    <xf numFmtId="0" fontId="0" fillId="4" borderId="1" xfId="0" applyFill="1" applyBorder="1"/>
    <xf numFmtId="0" fontId="14" fillId="0" borderId="0" xfId="0" applyFont="1" applyAlignment="1">
      <alignment horizontal="left"/>
    </xf>
    <xf numFmtId="0" fontId="4" fillId="2" borderId="3" xfId="1"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14" fontId="0" fillId="2" borderId="1" xfId="0" applyNumberFormat="1" applyFill="1" applyBorder="1" applyAlignment="1">
      <alignment horizontal="center"/>
    </xf>
    <xf numFmtId="0" fontId="13" fillId="2" borderId="3" xfId="1" applyFont="1" applyFill="1" applyBorder="1" applyAlignment="1">
      <alignment horizontal="center"/>
    </xf>
    <xf numFmtId="0" fontId="5" fillId="2" borderId="1" xfId="0" applyFont="1" applyFill="1" applyBorder="1" applyAlignment="1">
      <alignment horizontal="center"/>
    </xf>
    <xf numFmtId="0" fontId="5" fillId="2" borderId="13" xfId="0" applyFont="1" applyFill="1" applyBorder="1" applyAlignment="1">
      <alignment horizontal="center"/>
    </xf>
    <xf numFmtId="14" fontId="5" fillId="2" borderId="1" xfId="0" applyNumberFormat="1" applyFont="1" applyFill="1" applyBorder="1" applyAlignment="1">
      <alignment horizontal="center"/>
    </xf>
    <xf numFmtId="0" fontId="0" fillId="2" borderId="1" xfId="0" applyFont="1" applyFill="1" applyBorder="1" applyAlignment="1">
      <alignment horizontal="center"/>
    </xf>
    <xf numFmtId="0" fontId="5" fillId="2" borderId="7" xfId="0" applyFont="1" applyFill="1" applyBorder="1" applyAlignment="1">
      <alignment horizontal="center"/>
    </xf>
    <xf numFmtId="0" fontId="4" fillId="0" borderId="3" xfId="1" applyBorder="1" applyAlignment="1">
      <alignment horizontal="center"/>
    </xf>
    <xf numFmtId="0" fontId="0" fillId="0" borderId="13"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231253</xdr:colOff>
      <xdr:row>78</xdr:row>
      <xdr:rowOff>59293</xdr:rowOff>
    </xdr:from>
    <xdr:to>
      <xdr:col>10</xdr:col>
      <xdr:colOff>5364658</xdr:colOff>
      <xdr:row>124</xdr:row>
      <xdr:rowOff>122908</xdr:rowOff>
    </xdr:to>
    <xdr:pic>
      <xdr:nvPicPr>
        <xdr:cNvPr id="2" name="Imagen 1">
          <a:extLst>
            <a:ext uri="{FF2B5EF4-FFF2-40B4-BE49-F238E27FC236}">
              <a16:creationId xmlns:a16="http://schemas.microsoft.com/office/drawing/2014/main" id="{1CA818D4-688A-419D-8DA5-3C931140CB79}"/>
            </a:ext>
          </a:extLst>
        </xdr:cNvPr>
        <xdr:cNvPicPr>
          <a:picLocks noChangeAspect="1"/>
        </xdr:cNvPicPr>
      </xdr:nvPicPr>
      <xdr:blipFill>
        <a:blip xmlns:r="http://schemas.openxmlformats.org/officeDocument/2006/relationships" r:embed="rId1"/>
        <a:stretch>
          <a:fillRect/>
        </a:stretch>
      </xdr:blipFill>
      <xdr:spPr>
        <a:xfrm>
          <a:off x="1013573" y="14425533"/>
          <a:ext cx="17655012" cy="8476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82A6-A936-4B4F-ABD2-C40A3864F2F2}">
  <dimension ref="B1:L477"/>
  <sheetViews>
    <sheetView zoomScale="66" zoomScaleNormal="70" workbookViewId="0"/>
  </sheetViews>
  <sheetFormatPr defaultColWidth="11.42578125" defaultRowHeight="15" x14ac:dyDescent="0.25"/>
  <cols>
    <col min="2" max="2" width="34" customWidth="1"/>
    <col min="3" max="3" width="49.28515625" customWidth="1"/>
    <col min="4" max="4" width="16" customWidth="1"/>
    <col min="5" max="5" width="14.140625" customWidth="1"/>
    <col min="6" max="6" width="28.28515625" customWidth="1"/>
    <col min="7" max="7" width="22.42578125" customWidth="1"/>
    <col min="8" max="8" width="25.42578125" customWidth="1"/>
    <col min="9" max="9" width="25" customWidth="1"/>
    <col min="10" max="10" width="23.7109375" customWidth="1"/>
    <col min="12" max="12" width="17.85546875" customWidth="1"/>
    <col min="13" max="13" width="13.7109375" customWidth="1"/>
    <col min="15" max="15" width="14.140625" customWidth="1"/>
    <col min="16" max="16" width="17.28515625" customWidth="1"/>
    <col min="17" max="17" width="16.140625" customWidth="1"/>
  </cols>
  <sheetData>
    <row r="1" spans="2:10" x14ac:dyDescent="0.25">
      <c r="B1" t="s">
        <v>0</v>
      </c>
    </row>
    <row r="4" spans="2:10" ht="17.25" x14ac:dyDescent="0.3">
      <c r="B4" s="21"/>
      <c r="C4" s="22" t="s">
        <v>106</v>
      </c>
      <c r="D4" s="19" t="s">
        <v>1</v>
      </c>
      <c r="E4" s="19" t="s">
        <v>2</v>
      </c>
      <c r="F4" s="19" t="s">
        <v>3</v>
      </c>
      <c r="G4" s="19" t="s">
        <v>4</v>
      </c>
      <c r="H4" s="19" t="s">
        <v>148</v>
      </c>
      <c r="I4" s="19" t="s">
        <v>149</v>
      </c>
      <c r="J4" s="35" t="s">
        <v>36</v>
      </c>
    </row>
    <row r="5" spans="2:10" ht="17.25" x14ac:dyDescent="0.3">
      <c r="B5" s="21">
        <v>1.1000000000000001</v>
      </c>
      <c r="C5" s="28" t="s">
        <v>107</v>
      </c>
      <c r="D5" s="29">
        <v>1</v>
      </c>
      <c r="E5" s="29" t="s">
        <v>5</v>
      </c>
      <c r="F5" s="29">
        <v>1</v>
      </c>
      <c r="G5" s="29">
        <v>22.9</v>
      </c>
      <c r="H5" s="36">
        <v>44127</v>
      </c>
      <c r="I5" s="36">
        <v>44127</v>
      </c>
    </row>
    <row r="6" spans="2:10" ht="17.25" x14ac:dyDescent="0.3">
      <c r="B6" s="21">
        <v>1.2</v>
      </c>
      <c r="C6" s="30" t="s">
        <v>108</v>
      </c>
      <c r="D6" s="29">
        <v>1</v>
      </c>
      <c r="E6" s="29" t="s">
        <v>5</v>
      </c>
      <c r="F6" s="29">
        <v>1</v>
      </c>
      <c r="G6" s="29">
        <v>2</v>
      </c>
      <c r="H6" s="34">
        <v>44155</v>
      </c>
      <c r="I6" s="34">
        <v>44155</v>
      </c>
      <c r="J6" t="s">
        <v>325</v>
      </c>
    </row>
    <row r="7" spans="2:10" ht="17.25" x14ac:dyDescent="0.3">
      <c r="B7" s="21">
        <v>1.3</v>
      </c>
      <c r="C7" s="25" t="s">
        <v>109</v>
      </c>
      <c r="D7" s="19">
        <v>2</v>
      </c>
      <c r="E7" s="19" t="s">
        <v>5</v>
      </c>
      <c r="F7" s="19">
        <v>3</v>
      </c>
      <c r="G7" s="19"/>
      <c r="H7" s="1"/>
      <c r="I7" s="1"/>
    </row>
    <row r="8" spans="2:10" ht="17.25" x14ac:dyDescent="0.3">
      <c r="B8" s="21">
        <v>1.4</v>
      </c>
      <c r="C8" s="23" t="s">
        <v>110</v>
      </c>
      <c r="D8" s="20">
        <v>1</v>
      </c>
      <c r="E8" s="20" t="s">
        <v>5</v>
      </c>
      <c r="F8" s="20">
        <v>7</v>
      </c>
      <c r="G8" s="19"/>
      <c r="H8" s="34">
        <v>44155</v>
      </c>
      <c r="I8" s="1"/>
    </row>
    <row r="9" spans="2:10" ht="17.25" x14ac:dyDescent="0.3">
      <c r="B9" s="21">
        <v>2</v>
      </c>
      <c r="C9" s="24" t="s">
        <v>111</v>
      </c>
      <c r="D9" s="20">
        <v>1</v>
      </c>
      <c r="E9" s="20" t="s">
        <v>5</v>
      </c>
      <c r="F9" s="20">
        <v>3</v>
      </c>
      <c r="G9" s="19">
        <v>2</v>
      </c>
      <c r="H9" s="34">
        <v>44155</v>
      </c>
      <c r="I9" s="1"/>
    </row>
    <row r="10" spans="2:10" ht="17.25" x14ac:dyDescent="0.3">
      <c r="B10" s="21">
        <v>3.1</v>
      </c>
      <c r="C10" s="22" t="s">
        <v>65</v>
      </c>
      <c r="D10" s="19">
        <v>1</v>
      </c>
      <c r="E10" s="19" t="s">
        <v>5</v>
      </c>
      <c r="F10" s="19">
        <v>2</v>
      </c>
      <c r="G10" s="19"/>
      <c r="H10" s="1"/>
      <c r="I10" s="1"/>
    </row>
    <row r="11" spans="2:10" ht="17.25" x14ac:dyDescent="0.3">
      <c r="B11" s="21">
        <v>3.2</v>
      </c>
      <c r="C11" s="25" t="s">
        <v>112</v>
      </c>
      <c r="D11" s="19">
        <v>2</v>
      </c>
      <c r="E11" s="19" t="s">
        <v>113</v>
      </c>
      <c r="F11" s="19">
        <v>5</v>
      </c>
      <c r="G11" s="19"/>
      <c r="H11" s="1"/>
      <c r="I11" s="1"/>
    </row>
    <row r="12" spans="2:10" ht="17.25" x14ac:dyDescent="0.3">
      <c r="B12" s="21">
        <v>3.3</v>
      </c>
      <c r="C12" s="22" t="s">
        <v>114</v>
      </c>
      <c r="D12" s="19">
        <v>3</v>
      </c>
      <c r="E12" s="19"/>
      <c r="F12" s="19"/>
      <c r="G12" s="19"/>
      <c r="H12" s="1"/>
      <c r="I12" s="1"/>
    </row>
    <row r="13" spans="2:10" ht="17.25" x14ac:dyDescent="0.3">
      <c r="B13" s="32">
        <v>3.4</v>
      </c>
      <c r="C13" s="24" t="s">
        <v>115</v>
      </c>
      <c r="D13" s="20">
        <v>3</v>
      </c>
      <c r="E13" s="20" t="s">
        <v>5</v>
      </c>
      <c r="F13" s="20">
        <v>0.5</v>
      </c>
      <c r="G13" s="20"/>
      <c r="H13" s="34"/>
      <c r="I13" s="33"/>
      <c r="J13" t="s">
        <v>168</v>
      </c>
    </row>
    <row r="14" spans="2:10" ht="17.25" x14ac:dyDescent="0.3">
      <c r="B14" s="21">
        <v>4.0999999999999996</v>
      </c>
      <c r="C14" s="25" t="s">
        <v>116</v>
      </c>
      <c r="D14" s="19">
        <v>2</v>
      </c>
      <c r="E14" s="19" t="s">
        <v>5</v>
      </c>
      <c r="F14" s="19">
        <v>2</v>
      </c>
      <c r="G14" s="19"/>
      <c r="H14" s="1"/>
      <c r="I14" s="1"/>
    </row>
    <row r="15" spans="2:10" ht="17.25" x14ac:dyDescent="0.3">
      <c r="B15" s="21">
        <v>4.2</v>
      </c>
      <c r="C15" s="25" t="s">
        <v>117</v>
      </c>
      <c r="D15" s="19">
        <v>2</v>
      </c>
      <c r="E15" s="19" t="s">
        <v>5</v>
      </c>
      <c r="F15" s="19">
        <v>5</v>
      </c>
      <c r="G15" s="19"/>
      <c r="H15" s="1"/>
      <c r="I15" s="1"/>
    </row>
    <row r="16" spans="2:10" ht="17.25" x14ac:dyDescent="0.3">
      <c r="B16" s="21">
        <v>5</v>
      </c>
      <c r="C16" s="23" t="s">
        <v>118</v>
      </c>
      <c r="D16" s="20">
        <v>1</v>
      </c>
      <c r="E16" s="20" t="s">
        <v>5</v>
      </c>
      <c r="F16" s="20">
        <v>8</v>
      </c>
      <c r="G16" s="19"/>
      <c r="H16" s="34">
        <v>44155</v>
      </c>
      <c r="I16" s="1"/>
    </row>
    <row r="17" spans="2:9" ht="17.25" x14ac:dyDescent="0.3">
      <c r="B17" s="21">
        <v>6</v>
      </c>
      <c r="C17" s="25" t="s">
        <v>119</v>
      </c>
      <c r="D17" s="19">
        <v>3</v>
      </c>
      <c r="E17" s="19"/>
      <c r="F17" s="19"/>
      <c r="G17" s="19"/>
      <c r="H17" s="1"/>
      <c r="I17" s="1"/>
    </row>
    <row r="18" spans="2:9" ht="17.25" x14ac:dyDescent="0.3">
      <c r="B18" s="21">
        <v>7.1</v>
      </c>
      <c r="C18" s="23" t="s">
        <v>67</v>
      </c>
      <c r="D18" s="20">
        <v>1</v>
      </c>
      <c r="E18" s="20" t="s">
        <v>5</v>
      </c>
      <c r="F18" s="20">
        <v>3</v>
      </c>
      <c r="G18" s="19"/>
      <c r="H18" s="34">
        <v>44155</v>
      </c>
      <c r="I18" s="1"/>
    </row>
    <row r="19" spans="2:9" ht="17.25" x14ac:dyDescent="0.3">
      <c r="B19" s="21">
        <v>7.2</v>
      </c>
      <c r="C19" s="23" t="s">
        <v>67</v>
      </c>
      <c r="D19" s="20">
        <v>1</v>
      </c>
      <c r="E19" s="20" t="s">
        <v>5</v>
      </c>
      <c r="F19" s="20">
        <v>3</v>
      </c>
      <c r="G19" s="19"/>
      <c r="H19" s="34">
        <v>44155</v>
      </c>
      <c r="I19" s="1"/>
    </row>
    <row r="20" spans="2:9" ht="17.25" x14ac:dyDescent="0.3">
      <c r="B20" s="21">
        <v>7.3</v>
      </c>
      <c r="C20" s="23" t="s">
        <v>67</v>
      </c>
      <c r="D20" s="20">
        <v>1</v>
      </c>
      <c r="E20" s="20" t="s">
        <v>5</v>
      </c>
      <c r="F20" s="20">
        <v>5</v>
      </c>
      <c r="G20" s="19"/>
      <c r="H20" s="34">
        <v>44155</v>
      </c>
      <c r="I20" s="1"/>
    </row>
    <row r="21" spans="2:9" ht="17.25" x14ac:dyDescent="0.3">
      <c r="B21" s="21">
        <v>8.1</v>
      </c>
      <c r="C21" s="25" t="s">
        <v>120</v>
      </c>
      <c r="D21" s="19">
        <v>2</v>
      </c>
      <c r="E21" s="19" t="s">
        <v>5</v>
      </c>
      <c r="F21" s="19">
        <v>5</v>
      </c>
      <c r="G21" s="19"/>
      <c r="H21" s="1"/>
      <c r="I21" s="1"/>
    </row>
    <row r="22" spans="2:9" ht="17.25" x14ac:dyDescent="0.3">
      <c r="B22" s="21">
        <v>8.1999999999999993</v>
      </c>
      <c r="C22" s="25" t="s">
        <v>120</v>
      </c>
      <c r="D22" s="19">
        <v>2</v>
      </c>
      <c r="E22" s="19" t="s">
        <v>5</v>
      </c>
      <c r="F22" s="19">
        <v>3</v>
      </c>
      <c r="G22" s="19"/>
      <c r="H22" s="1"/>
      <c r="I22" s="1"/>
    </row>
    <row r="23" spans="2:9" ht="17.25" x14ac:dyDescent="0.3">
      <c r="B23" s="21">
        <v>9.1</v>
      </c>
      <c r="C23" s="25" t="s">
        <v>121</v>
      </c>
      <c r="D23" s="19">
        <v>2</v>
      </c>
      <c r="E23" s="19" t="s">
        <v>113</v>
      </c>
      <c r="F23" s="19">
        <v>3</v>
      </c>
      <c r="G23" s="19"/>
      <c r="H23" s="1"/>
      <c r="I23" s="1"/>
    </row>
    <row r="24" spans="2:9" ht="17.25" x14ac:dyDescent="0.3">
      <c r="B24" s="21">
        <v>9.1999999999999993</v>
      </c>
      <c r="C24" s="25" t="s">
        <v>121</v>
      </c>
      <c r="D24" s="19">
        <v>2</v>
      </c>
      <c r="E24" s="19" t="s">
        <v>5</v>
      </c>
      <c r="F24" s="19">
        <v>2</v>
      </c>
      <c r="G24" s="19"/>
      <c r="H24" s="1"/>
      <c r="I24" s="1"/>
    </row>
    <row r="25" spans="2:9" ht="17.25" x14ac:dyDescent="0.3">
      <c r="B25" s="21">
        <v>10.1</v>
      </c>
      <c r="C25" s="25" t="s">
        <v>69</v>
      </c>
      <c r="D25" s="19">
        <v>2</v>
      </c>
      <c r="E25" s="19" t="s">
        <v>113</v>
      </c>
      <c r="F25" s="19">
        <v>2</v>
      </c>
      <c r="G25" s="19"/>
      <c r="H25" s="1"/>
      <c r="I25" s="1"/>
    </row>
    <row r="26" spans="2:9" ht="17.25" x14ac:dyDescent="0.3">
      <c r="B26" s="21">
        <v>10.199999999999999</v>
      </c>
      <c r="C26" s="25" t="s">
        <v>122</v>
      </c>
      <c r="D26" s="19">
        <v>3</v>
      </c>
      <c r="E26" s="19"/>
      <c r="F26" s="19"/>
      <c r="G26" s="19"/>
      <c r="H26" s="1"/>
      <c r="I26" s="1"/>
    </row>
    <row r="27" spans="2:9" ht="17.25" x14ac:dyDescent="0.3">
      <c r="B27" s="21" t="s">
        <v>123</v>
      </c>
      <c r="C27" s="25" t="s">
        <v>124</v>
      </c>
      <c r="D27" s="19">
        <v>3</v>
      </c>
      <c r="E27" s="19"/>
      <c r="F27" s="19"/>
      <c r="G27" s="19"/>
      <c r="H27" s="1"/>
      <c r="I27" s="1"/>
    </row>
    <row r="28" spans="2:9" ht="17.25" x14ac:dyDescent="0.3">
      <c r="B28" s="21" t="s">
        <v>125</v>
      </c>
      <c r="C28" s="22" t="s">
        <v>126</v>
      </c>
      <c r="D28" s="19">
        <v>3</v>
      </c>
      <c r="E28" s="19"/>
      <c r="F28" s="19"/>
      <c r="G28" s="19"/>
      <c r="H28" s="1"/>
      <c r="I28" s="1"/>
    </row>
    <row r="29" spans="2:9" ht="17.25" x14ac:dyDescent="0.3">
      <c r="B29" s="21">
        <v>10.3</v>
      </c>
      <c r="C29" s="25" t="s">
        <v>127</v>
      </c>
      <c r="D29" s="19">
        <v>3</v>
      </c>
      <c r="E29" s="19"/>
      <c r="F29" s="19"/>
      <c r="G29" s="19"/>
      <c r="H29" s="1"/>
      <c r="I29" s="1"/>
    </row>
    <row r="30" spans="2:9" ht="17.25" x14ac:dyDescent="0.3">
      <c r="B30" s="21" t="s">
        <v>128</v>
      </c>
      <c r="C30" s="25" t="s">
        <v>129</v>
      </c>
      <c r="D30" s="19">
        <v>3</v>
      </c>
      <c r="E30" s="19"/>
      <c r="F30" s="19"/>
      <c r="G30" s="19"/>
      <c r="H30" s="1"/>
      <c r="I30" s="1"/>
    </row>
    <row r="31" spans="2:9" ht="17.25" x14ac:dyDescent="0.3">
      <c r="B31" s="21" t="s">
        <v>130</v>
      </c>
      <c r="C31" s="25" t="s">
        <v>131</v>
      </c>
      <c r="D31" s="19">
        <v>3</v>
      </c>
      <c r="E31" s="19" t="s">
        <v>113</v>
      </c>
      <c r="F31" s="19">
        <v>40</v>
      </c>
      <c r="G31" s="19"/>
      <c r="H31" s="1"/>
      <c r="I31" s="1"/>
    </row>
    <row r="32" spans="2:9" ht="17.25" x14ac:dyDescent="0.3">
      <c r="B32" s="21">
        <v>10.4</v>
      </c>
      <c r="C32" s="22" t="s">
        <v>132</v>
      </c>
      <c r="D32" s="19">
        <v>3</v>
      </c>
      <c r="E32" s="19"/>
      <c r="F32" s="19"/>
      <c r="G32" s="19"/>
      <c r="H32" s="1"/>
      <c r="I32" s="1"/>
    </row>
    <row r="33" spans="2:10" ht="17.25" x14ac:dyDescent="0.3">
      <c r="B33" s="21" t="s">
        <v>133</v>
      </c>
      <c r="C33" s="25" t="s">
        <v>134</v>
      </c>
      <c r="D33" s="19">
        <v>3</v>
      </c>
      <c r="E33" s="19"/>
      <c r="F33" s="19"/>
      <c r="G33" s="19"/>
      <c r="H33" s="1"/>
      <c r="I33" s="1"/>
    </row>
    <row r="34" spans="2:10" ht="17.25" x14ac:dyDescent="0.3">
      <c r="B34" s="21" t="s">
        <v>135</v>
      </c>
      <c r="C34" s="22" t="s">
        <v>136</v>
      </c>
      <c r="D34" s="19">
        <v>3</v>
      </c>
      <c r="E34" s="19"/>
      <c r="F34" s="19"/>
      <c r="G34" s="19"/>
      <c r="H34" s="1"/>
      <c r="I34" s="1"/>
    </row>
    <row r="35" spans="2:10" ht="17.25" x14ac:dyDescent="0.3">
      <c r="B35" s="21">
        <v>10.5</v>
      </c>
      <c r="C35" s="25" t="s">
        <v>137</v>
      </c>
      <c r="D35" s="19">
        <v>3</v>
      </c>
      <c r="E35" s="19"/>
      <c r="F35" s="19"/>
      <c r="G35" s="19"/>
      <c r="H35" s="1"/>
      <c r="I35" s="1"/>
    </row>
    <row r="36" spans="2:10" ht="17.25" x14ac:dyDescent="0.3">
      <c r="B36" s="21">
        <v>10.6</v>
      </c>
      <c r="C36" s="22" t="s">
        <v>138</v>
      </c>
      <c r="D36" s="19">
        <v>2</v>
      </c>
      <c r="E36" s="19" t="s">
        <v>5</v>
      </c>
      <c r="F36" s="19">
        <v>2</v>
      </c>
      <c r="G36" s="19"/>
      <c r="H36" s="1"/>
      <c r="I36" s="1"/>
    </row>
    <row r="37" spans="2:10" ht="17.25" x14ac:dyDescent="0.3">
      <c r="B37" s="21">
        <v>11</v>
      </c>
      <c r="C37" s="22" t="s">
        <v>139</v>
      </c>
      <c r="D37" s="19">
        <v>2</v>
      </c>
      <c r="E37" s="19" t="s">
        <v>5</v>
      </c>
      <c r="F37" s="19">
        <v>3</v>
      </c>
      <c r="G37" s="19"/>
      <c r="H37" s="1"/>
      <c r="I37" s="1"/>
    </row>
    <row r="38" spans="2:10" ht="17.25" x14ac:dyDescent="0.3">
      <c r="B38" s="53">
        <v>12</v>
      </c>
      <c r="C38" s="54" t="s">
        <v>70</v>
      </c>
      <c r="D38" s="55">
        <v>1</v>
      </c>
      <c r="E38" s="55" t="s">
        <v>5</v>
      </c>
      <c r="F38" s="55">
        <v>0.5</v>
      </c>
      <c r="G38" s="55">
        <v>0</v>
      </c>
      <c r="H38" s="34">
        <v>44155</v>
      </c>
      <c r="I38" s="56"/>
      <c r="J38" t="s">
        <v>261</v>
      </c>
    </row>
    <row r="39" spans="2:10" ht="17.25" x14ac:dyDescent="0.3">
      <c r="B39" s="21">
        <v>13.1</v>
      </c>
      <c r="C39" s="25" t="s">
        <v>75</v>
      </c>
      <c r="D39" s="19">
        <v>1</v>
      </c>
      <c r="E39" s="19" t="s">
        <v>77</v>
      </c>
      <c r="F39" s="19">
        <v>30</v>
      </c>
      <c r="G39" s="19"/>
      <c r="H39" s="57"/>
      <c r="I39" s="58"/>
    </row>
    <row r="40" spans="2:10" ht="17.25" x14ac:dyDescent="0.3">
      <c r="B40" s="21">
        <v>13.2</v>
      </c>
      <c r="C40" s="25" t="s">
        <v>75</v>
      </c>
      <c r="D40" s="19">
        <v>1</v>
      </c>
      <c r="E40" s="19" t="s">
        <v>77</v>
      </c>
      <c r="F40" s="19">
        <v>20</v>
      </c>
      <c r="G40" s="19"/>
      <c r="H40" s="57"/>
      <c r="I40" s="58"/>
    </row>
    <row r="41" spans="2:10" ht="17.25" x14ac:dyDescent="0.3">
      <c r="B41" s="21">
        <v>14.1</v>
      </c>
      <c r="C41" s="25" t="s">
        <v>140</v>
      </c>
      <c r="D41" s="19">
        <v>2</v>
      </c>
      <c r="E41" s="19" t="s">
        <v>113</v>
      </c>
      <c r="F41" s="19">
        <v>5</v>
      </c>
      <c r="G41" s="19"/>
      <c r="H41" s="1"/>
      <c r="I41" s="1"/>
    </row>
    <row r="42" spans="2:10" ht="17.25" x14ac:dyDescent="0.3">
      <c r="B42" s="21">
        <v>14.2</v>
      </c>
      <c r="C42" s="25" t="s">
        <v>140</v>
      </c>
      <c r="D42" s="19">
        <v>2</v>
      </c>
      <c r="E42" s="19" t="s">
        <v>5</v>
      </c>
      <c r="F42" s="19">
        <v>5</v>
      </c>
      <c r="G42" s="19"/>
      <c r="H42" s="1"/>
      <c r="I42" s="1"/>
    </row>
    <row r="43" spans="2:10" ht="17.25" x14ac:dyDescent="0.3">
      <c r="B43" s="21">
        <v>14.3</v>
      </c>
      <c r="C43" s="25" t="s">
        <v>140</v>
      </c>
      <c r="D43" s="19">
        <v>2</v>
      </c>
      <c r="E43" s="19" t="s">
        <v>5</v>
      </c>
      <c r="F43" s="19">
        <v>8</v>
      </c>
      <c r="G43" s="19"/>
      <c r="H43" s="1"/>
      <c r="I43" s="1"/>
    </row>
    <row r="44" spans="2:10" ht="17.25" x14ac:dyDescent="0.3">
      <c r="B44" s="21">
        <v>15</v>
      </c>
      <c r="C44" s="25" t="s">
        <v>141</v>
      </c>
      <c r="D44" s="19">
        <v>3</v>
      </c>
      <c r="E44" s="19"/>
      <c r="F44" s="19"/>
      <c r="G44" s="19"/>
      <c r="H44" s="1"/>
      <c r="I44" s="1"/>
    </row>
    <row r="45" spans="2:10" ht="17.25" x14ac:dyDescent="0.3">
      <c r="B45" s="21">
        <v>16</v>
      </c>
      <c r="C45" s="22" t="s">
        <v>142</v>
      </c>
      <c r="D45" s="19">
        <v>3</v>
      </c>
      <c r="E45" s="19"/>
      <c r="F45" s="19"/>
      <c r="G45" s="19"/>
      <c r="H45" s="1"/>
      <c r="I45" s="1"/>
    </row>
    <row r="46" spans="2:10" ht="17.25" x14ac:dyDescent="0.3">
      <c r="B46" s="21">
        <v>17</v>
      </c>
      <c r="C46" s="22" t="s">
        <v>143</v>
      </c>
      <c r="D46" s="19">
        <v>3</v>
      </c>
      <c r="E46" s="19"/>
      <c r="F46" s="19"/>
      <c r="G46" s="19"/>
      <c r="H46" s="1"/>
      <c r="I46" s="1"/>
    </row>
    <row r="47" spans="2:10" ht="17.25" x14ac:dyDescent="0.3">
      <c r="B47" s="21">
        <v>18</v>
      </c>
      <c r="C47" s="25" t="s">
        <v>144</v>
      </c>
      <c r="D47" s="19">
        <v>3</v>
      </c>
      <c r="E47" s="19"/>
      <c r="F47" s="19"/>
      <c r="G47" s="19"/>
      <c r="H47" s="1"/>
      <c r="I47" s="1"/>
    </row>
    <row r="48" spans="2:10" ht="17.25" x14ac:dyDescent="0.3">
      <c r="B48" s="21">
        <v>19</v>
      </c>
      <c r="C48" s="22" t="s">
        <v>145</v>
      </c>
      <c r="D48" s="19">
        <v>3</v>
      </c>
      <c r="E48" s="19"/>
      <c r="F48" s="19"/>
      <c r="G48" s="19"/>
      <c r="H48" s="1"/>
      <c r="I48" s="1"/>
    </row>
    <row r="49" spans="2:9" ht="17.25" x14ac:dyDescent="0.3">
      <c r="B49" s="21">
        <v>20</v>
      </c>
      <c r="C49" s="25" t="s">
        <v>146</v>
      </c>
      <c r="D49" s="19">
        <v>3</v>
      </c>
      <c r="E49" s="19"/>
      <c r="F49" s="19"/>
      <c r="G49" s="19"/>
      <c r="H49" s="1"/>
      <c r="I49" s="1"/>
    </row>
    <row r="50" spans="2:9" ht="17.25" x14ac:dyDescent="0.3">
      <c r="B50" s="21">
        <v>21</v>
      </c>
      <c r="C50" s="25" t="s">
        <v>147</v>
      </c>
      <c r="D50" s="19">
        <v>3</v>
      </c>
      <c r="E50" s="19"/>
      <c r="F50" s="19"/>
      <c r="G50" s="19"/>
      <c r="H50" s="1"/>
      <c r="I50" s="1"/>
    </row>
    <row r="58" spans="2:9" ht="15.75" x14ac:dyDescent="0.25">
      <c r="B58" s="26" t="s">
        <v>154</v>
      </c>
    </row>
    <row r="59" spans="2:9" ht="15.75" x14ac:dyDescent="0.25">
      <c r="B59" s="26" t="s">
        <v>155</v>
      </c>
    </row>
    <row r="60" spans="2:9" ht="15.75" x14ac:dyDescent="0.25">
      <c r="B60" s="26" t="s">
        <v>156</v>
      </c>
    </row>
    <row r="61" spans="2:9" ht="15.75" x14ac:dyDescent="0.25">
      <c r="B61" s="26" t="s">
        <v>150</v>
      </c>
    </row>
    <row r="62" spans="2:9" ht="15.75" x14ac:dyDescent="0.25">
      <c r="B62" s="27" t="s">
        <v>151</v>
      </c>
    </row>
    <row r="63" spans="2:9" ht="15.75" x14ac:dyDescent="0.25">
      <c r="B63" s="26"/>
    </row>
    <row r="64" spans="2:9" ht="15.75" x14ac:dyDescent="0.25">
      <c r="B64" s="26" t="s">
        <v>152</v>
      </c>
    </row>
    <row r="65" spans="2:12" ht="15.75" x14ac:dyDescent="0.25">
      <c r="B65" s="27" t="s">
        <v>153</v>
      </c>
    </row>
    <row r="67" spans="2:12" ht="15.75" x14ac:dyDescent="0.25">
      <c r="L67" s="18"/>
    </row>
    <row r="69" spans="2:12" ht="15.75" x14ac:dyDescent="0.25">
      <c r="B69" s="26" t="s">
        <v>157</v>
      </c>
    </row>
    <row r="70" spans="2:12" ht="15.75" x14ac:dyDescent="0.25">
      <c r="B70" s="26" t="s">
        <v>158</v>
      </c>
    </row>
    <row r="71" spans="2:12" ht="15.75" x14ac:dyDescent="0.25">
      <c r="B71" s="26" t="s">
        <v>156</v>
      </c>
    </row>
    <row r="72" spans="2:12" ht="15.75" x14ac:dyDescent="0.25">
      <c r="B72" s="26" t="s">
        <v>159</v>
      </c>
    </row>
    <row r="73" spans="2:12" ht="15.75" x14ac:dyDescent="0.25">
      <c r="B73" s="27" t="s">
        <v>160</v>
      </c>
    </row>
    <row r="74" spans="2:12" ht="15.75" x14ac:dyDescent="0.25">
      <c r="B74" s="26"/>
    </row>
    <row r="75" spans="2:12" ht="15.75" x14ac:dyDescent="0.25">
      <c r="B75" s="26" t="s">
        <v>161</v>
      </c>
    </row>
    <row r="77" spans="2:12" ht="15.75" x14ac:dyDescent="0.25">
      <c r="B77" s="26" t="s">
        <v>162</v>
      </c>
    </row>
    <row r="78" spans="2:12" ht="15.75" x14ac:dyDescent="0.25">
      <c r="B78" s="26" t="s">
        <v>163</v>
      </c>
    </row>
    <row r="79" spans="2:12" ht="15.75" x14ac:dyDescent="0.25">
      <c r="B79" s="26" t="s">
        <v>164</v>
      </c>
    </row>
    <row r="80" spans="2:12" ht="15.75" x14ac:dyDescent="0.25">
      <c r="B80" s="26" t="s">
        <v>159</v>
      </c>
    </row>
    <row r="81" spans="2:2" ht="15.75" x14ac:dyDescent="0.25">
      <c r="B81" s="27" t="s">
        <v>165</v>
      </c>
    </row>
    <row r="82" spans="2:2" ht="15.75" x14ac:dyDescent="0.25">
      <c r="B82" s="26"/>
    </row>
    <row r="83" spans="2:2" ht="15.75" x14ac:dyDescent="0.25">
      <c r="B83" s="26" t="s">
        <v>166</v>
      </c>
    </row>
    <row r="84" spans="2:2" ht="15.75" x14ac:dyDescent="0.25">
      <c r="B84" s="27" t="s">
        <v>167</v>
      </c>
    </row>
    <row r="87" spans="2:2" ht="15.75" x14ac:dyDescent="0.25">
      <c r="B87" s="26" t="s">
        <v>169</v>
      </c>
    </row>
    <row r="88" spans="2:2" ht="15.75" x14ac:dyDescent="0.25">
      <c r="B88" s="26" t="s">
        <v>158</v>
      </c>
    </row>
    <row r="89" spans="2:2" ht="15.75" x14ac:dyDescent="0.25">
      <c r="B89" s="26" t="s">
        <v>164</v>
      </c>
    </row>
    <row r="90" spans="2:2" ht="15.75" x14ac:dyDescent="0.25">
      <c r="B90" s="26" t="s">
        <v>159</v>
      </c>
    </row>
    <row r="91" spans="2:2" ht="15.75" x14ac:dyDescent="0.25">
      <c r="B91" s="27" t="s">
        <v>170</v>
      </c>
    </row>
    <row r="92" spans="2:2" ht="15.75" x14ac:dyDescent="0.25">
      <c r="B92" s="26" t="s">
        <v>171</v>
      </c>
    </row>
    <row r="93" spans="2:2" ht="15.75" x14ac:dyDescent="0.25">
      <c r="B93" s="27" t="s">
        <v>172</v>
      </c>
    </row>
    <row r="94" spans="2:2" ht="15.75" x14ac:dyDescent="0.25">
      <c r="B94" s="27" t="s">
        <v>173</v>
      </c>
    </row>
    <row r="97" spans="2:2" ht="15.75" x14ac:dyDescent="0.25">
      <c r="B97" s="26" t="s">
        <v>174</v>
      </c>
    </row>
    <row r="98" spans="2:2" ht="15.75" x14ac:dyDescent="0.25">
      <c r="B98" s="26" t="s">
        <v>158</v>
      </c>
    </row>
    <row r="99" spans="2:2" ht="15.75" x14ac:dyDescent="0.25">
      <c r="B99" s="26" t="s">
        <v>175</v>
      </c>
    </row>
    <row r="100" spans="2:2" ht="15.75" x14ac:dyDescent="0.25">
      <c r="B100" s="37" t="s">
        <v>150</v>
      </c>
    </row>
    <row r="101" spans="2:2" ht="15.6" customHeight="1" x14ac:dyDescent="0.25">
      <c r="B101" s="38" t="s">
        <v>176</v>
      </c>
    </row>
    <row r="102" spans="2:2" ht="15.75" x14ac:dyDescent="0.25">
      <c r="B102" s="26"/>
    </row>
    <row r="103" spans="2:2" ht="15.75" x14ac:dyDescent="0.25">
      <c r="B103" s="26" t="s">
        <v>171</v>
      </c>
    </row>
    <row r="104" spans="2:2" ht="15.75" x14ac:dyDescent="0.25">
      <c r="B104" s="27" t="s">
        <v>177</v>
      </c>
    </row>
    <row r="106" spans="2:2" ht="15.75" x14ac:dyDescent="0.25">
      <c r="B106" s="26" t="s">
        <v>178</v>
      </c>
    </row>
    <row r="107" spans="2:2" ht="15.75" x14ac:dyDescent="0.25">
      <c r="B107" s="26" t="s">
        <v>179</v>
      </c>
    </row>
    <row r="108" spans="2:2" ht="15.75" x14ac:dyDescent="0.25">
      <c r="B108" s="26" t="s">
        <v>164</v>
      </c>
    </row>
    <row r="109" spans="2:2" ht="15.75" x14ac:dyDescent="0.25">
      <c r="B109" s="26" t="s">
        <v>150</v>
      </c>
    </row>
    <row r="110" spans="2:2" ht="15.75" x14ac:dyDescent="0.25">
      <c r="B110" s="27" t="s">
        <v>180</v>
      </c>
    </row>
    <row r="111" spans="2:2" ht="15.75" x14ac:dyDescent="0.25">
      <c r="B111" s="26" t="s">
        <v>166</v>
      </c>
    </row>
    <row r="112" spans="2:2" ht="173.25" x14ac:dyDescent="0.25">
      <c r="B112" s="38" t="s">
        <v>181</v>
      </c>
    </row>
    <row r="113" spans="2:2" ht="15.75" x14ac:dyDescent="0.25">
      <c r="B113" s="26"/>
    </row>
    <row r="114" spans="2:2" ht="15.75" x14ac:dyDescent="0.25">
      <c r="B114" s="26" t="s">
        <v>182</v>
      </c>
    </row>
    <row r="115" spans="2:2" ht="15.75" x14ac:dyDescent="0.25">
      <c r="B115" s="26" t="s">
        <v>183</v>
      </c>
    </row>
    <row r="116" spans="2:2" ht="15.75" x14ac:dyDescent="0.25">
      <c r="B116" s="26" t="s">
        <v>164</v>
      </c>
    </row>
    <row r="117" spans="2:2" ht="15.75" x14ac:dyDescent="0.25">
      <c r="B117" s="26" t="s">
        <v>150</v>
      </c>
    </row>
    <row r="118" spans="2:2" ht="15.75" x14ac:dyDescent="0.25">
      <c r="B118" s="27" t="s">
        <v>184</v>
      </c>
    </row>
    <row r="119" spans="2:2" ht="15.75" x14ac:dyDescent="0.25">
      <c r="B119" s="26" t="s">
        <v>166</v>
      </c>
    </row>
    <row r="120" spans="2:2" ht="15.75" x14ac:dyDescent="0.25">
      <c r="B120" s="27" t="s">
        <v>185</v>
      </c>
    </row>
    <row r="122" spans="2:2" ht="15.75" x14ac:dyDescent="0.25">
      <c r="B122" s="26" t="s">
        <v>186</v>
      </c>
    </row>
    <row r="123" spans="2:2" ht="15.75" x14ac:dyDescent="0.25">
      <c r="B123" s="26" t="s">
        <v>183</v>
      </c>
    </row>
    <row r="124" spans="2:2" ht="15.75" x14ac:dyDescent="0.25">
      <c r="B124" s="26" t="s">
        <v>164</v>
      </c>
    </row>
    <row r="125" spans="2:2" ht="15.75" x14ac:dyDescent="0.25">
      <c r="B125" s="26" t="s">
        <v>150</v>
      </c>
    </row>
    <row r="126" spans="2:2" ht="15.75" x14ac:dyDescent="0.25">
      <c r="B126" s="27" t="s">
        <v>187</v>
      </c>
    </row>
    <row r="127" spans="2:2" ht="15.75" x14ac:dyDescent="0.25">
      <c r="B127" s="26"/>
    </row>
    <row r="128" spans="2:2" ht="15.75" x14ac:dyDescent="0.25">
      <c r="B128" s="26" t="s">
        <v>166</v>
      </c>
    </row>
    <row r="129" spans="2:2" ht="15.75" x14ac:dyDescent="0.25">
      <c r="B129" s="27" t="s">
        <v>188</v>
      </c>
    </row>
    <row r="132" spans="2:2" ht="15.75" x14ac:dyDescent="0.25">
      <c r="B132" s="26" t="s">
        <v>189</v>
      </c>
    </row>
    <row r="133" spans="2:2" ht="15.75" x14ac:dyDescent="0.25">
      <c r="B133" s="26" t="s">
        <v>183</v>
      </c>
    </row>
    <row r="134" spans="2:2" ht="15.75" x14ac:dyDescent="0.25">
      <c r="B134" s="26" t="s">
        <v>190</v>
      </c>
    </row>
    <row r="135" spans="2:2" ht="15.75" x14ac:dyDescent="0.25">
      <c r="B135" s="26" t="s">
        <v>150</v>
      </c>
    </row>
    <row r="136" spans="2:2" ht="15.75" x14ac:dyDescent="0.25">
      <c r="B136" s="27" t="s">
        <v>191</v>
      </c>
    </row>
    <row r="137" spans="2:2" ht="15.75" x14ac:dyDescent="0.25">
      <c r="B137" s="26" t="s">
        <v>166</v>
      </c>
    </row>
    <row r="138" spans="2:2" ht="15.75" x14ac:dyDescent="0.25">
      <c r="B138" s="27" t="s">
        <v>192</v>
      </c>
    </row>
    <row r="141" spans="2:2" ht="15.75" x14ac:dyDescent="0.25">
      <c r="B141" s="26" t="s">
        <v>193</v>
      </c>
    </row>
    <row r="142" spans="2:2" ht="15.75" x14ac:dyDescent="0.25">
      <c r="B142" s="26" t="s">
        <v>194</v>
      </c>
    </row>
    <row r="143" spans="2:2" ht="15.75" x14ac:dyDescent="0.25">
      <c r="B143" s="26" t="s">
        <v>164</v>
      </c>
    </row>
    <row r="144" spans="2:2" ht="15.75" x14ac:dyDescent="0.25">
      <c r="B144" s="26" t="s">
        <v>150</v>
      </c>
    </row>
    <row r="145" spans="2:2" ht="126" x14ac:dyDescent="0.25">
      <c r="B145" s="38" t="s">
        <v>195</v>
      </c>
    </row>
    <row r="146" spans="2:2" ht="15.75" x14ac:dyDescent="0.25">
      <c r="B146" s="26" t="s">
        <v>166</v>
      </c>
    </row>
    <row r="147" spans="2:2" ht="173.25" x14ac:dyDescent="0.25">
      <c r="B147" s="38" t="s">
        <v>196</v>
      </c>
    </row>
    <row r="149" spans="2:2" ht="15.75" x14ac:dyDescent="0.25">
      <c r="B149" s="26" t="s">
        <v>193</v>
      </c>
    </row>
    <row r="150" spans="2:2" ht="15.75" x14ac:dyDescent="0.25">
      <c r="B150" s="26" t="s">
        <v>194</v>
      </c>
    </row>
    <row r="151" spans="2:2" ht="15.75" x14ac:dyDescent="0.25">
      <c r="B151" s="26" t="s">
        <v>164</v>
      </c>
    </row>
    <row r="152" spans="2:2" ht="15.75" x14ac:dyDescent="0.25">
      <c r="B152" s="26" t="s">
        <v>150</v>
      </c>
    </row>
    <row r="153" spans="2:2" ht="126" x14ac:dyDescent="0.25">
      <c r="B153" s="38" t="s">
        <v>195</v>
      </c>
    </row>
    <row r="154" spans="2:2" ht="15.75" x14ac:dyDescent="0.25">
      <c r="B154" s="26" t="s">
        <v>166</v>
      </c>
    </row>
    <row r="155" spans="2:2" ht="173.25" x14ac:dyDescent="0.25">
      <c r="B155" s="38" t="s">
        <v>196</v>
      </c>
    </row>
    <row r="158" spans="2:2" ht="15.75" x14ac:dyDescent="0.25">
      <c r="B158" s="26" t="s">
        <v>197</v>
      </c>
    </row>
    <row r="159" spans="2:2" ht="15.75" x14ac:dyDescent="0.25">
      <c r="B159" s="26" t="s">
        <v>194</v>
      </c>
    </row>
    <row r="160" spans="2:2" ht="15.75" x14ac:dyDescent="0.25">
      <c r="B160" s="26" t="s">
        <v>164</v>
      </c>
    </row>
    <row r="161" spans="2:2" ht="15.75" x14ac:dyDescent="0.25">
      <c r="B161" s="26" t="s">
        <v>150</v>
      </c>
    </row>
    <row r="162" spans="2:2" ht="15.75" x14ac:dyDescent="0.25">
      <c r="B162" s="27" t="s">
        <v>198</v>
      </c>
    </row>
    <row r="163" spans="2:2" ht="15.75" x14ac:dyDescent="0.25">
      <c r="B163" s="26"/>
    </row>
    <row r="164" spans="2:2" ht="15.75" x14ac:dyDescent="0.25">
      <c r="B164" s="26" t="s">
        <v>166</v>
      </c>
    </row>
    <row r="165" spans="2:2" ht="15.75" x14ac:dyDescent="0.25">
      <c r="B165" s="27" t="s">
        <v>199</v>
      </c>
    </row>
    <row r="167" spans="2:2" ht="15.75" x14ac:dyDescent="0.25">
      <c r="B167" s="26" t="s">
        <v>200</v>
      </c>
    </row>
    <row r="168" spans="2:2" ht="15.75" x14ac:dyDescent="0.25">
      <c r="B168" s="26" t="s">
        <v>158</v>
      </c>
    </row>
    <row r="169" spans="2:2" ht="15.75" x14ac:dyDescent="0.25">
      <c r="B169" s="26" t="s">
        <v>156</v>
      </c>
    </row>
    <row r="170" spans="2:2" ht="15.75" x14ac:dyDescent="0.25">
      <c r="B170" s="26" t="s">
        <v>150</v>
      </c>
    </row>
    <row r="171" spans="2:2" ht="15.75" x14ac:dyDescent="0.25">
      <c r="B171" s="27" t="s">
        <v>201</v>
      </c>
    </row>
    <row r="172" spans="2:2" ht="15.75" x14ac:dyDescent="0.25">
      <c r="B172" s="26" t="s">
        <v>166</v>
      </c>
    </row>
    <row r="173" spans="2:2" ht="15.75" x14ac:dyDescent="0.25">
      <c r="B173" s="27" t="s">
        <v>202</v>
      </c>
    </row>
    <row r="175" spans="2:2" ht="15.75" x14ac:dyDescent="0.25">
      <c r="B175" s="26" t="s">
        <v>203</v>
      </c>
    </row>
    <row r="176" spans="2:2" ht="15.75" x14ac:dyDescent="0.25">
      <c r="B176" s="26" t="s">
        <v>204</v>
      </c>
    </row>
    <row r="177" spans="2:2" ht="15.75" x14ac:dyDescent="0.25">
      <c r="B177" s="26" t="s">
        <v>164</v>
      </c>
    </row>
    <row r="178" spans="2:2" ht="15.75" x14ac:dyDescent="0.25">
      <c r="B178" s="26" t="s">
        <v>150</v>
      </c>
    </row>
    <row r="179" spans="2:2" ht="15.75" x14ac:dyDescent="0.25">
      <c r="B179" s="27" t="s">
        <v>205</v>
      </c>
    </row>
    <row r="180" spans="2:2" ht="15.75" x14ac:dyDescent="0.25">
      <c r="B180" s="27"/>
    </row>
    <row r="181" spans="2:2" ht="15.75" x14ac:dyDescent="0.25">
      <c r="B181" s="26" t="s">
        <v>166</v>
      </c>
    </row>
    <row r="182" spans="2:2" ht="15.75" x14ac:dyDescent="0.25">
      <c r="B182" s="27" t="s">
        <v>206</v>
      </c>
    </row>
    <row r="185" spans="2:2" ht="15.75" x14ac:dyDescent="0.25">
      <c r="B185" s="26" t="s">
        <v>207</v>
      </c>
    </row>
    <row r="186" spans="2:2" ht="15.75" x14ac:dyDescent="0.25">
      <c r="B186" s="26" t="s">
        <v>155</v>
      </c>
    </row>
    <row r="187" spans="2:2" ht="15.75" x14ac:dyDescent="0.25">
      <c r="B187" s="26" t="s">
        <v>175</v>
      </c>
    </row>
    <row r="188" spans="2:2" ht="15.75" x14ac:dyDescent="0.25">
      <c r="B188" s="26" t="s">
        <v>159</v>
      </c>
    </row>
    <row r="189" spans="2:2" ht="126" x14ac:dyDescent="0.25">
      <c r="B189" s="38" t="s">
        <v>208</v>
      </c>
    </row>
    <row r="190" spans="2:2" ht="15.75" x14ac:dyDescent="0.25">
      <c r="B190" s="27"/>
    </row>
    <row r="191" spans="2:2" ht="15.75" x14ac:dyDescent="0.25">
      <c r="B191" s="26" t="s">
        <v>171</v>
      </c>
    </row>
    <row r="192" spans="2:2" ht="15.75" x14ac:dyDescent="0.25">
      <c r="B192" s="26" t="s">
        <v>209</v>
      </c>
    </row>
    <row r="194" spans="2:2" ht="15.75" x14ac:dyDescent="0.25">
      <c r="B194" s="26" t="s">
        <v>210</v>
      </c>
    </row>
    <row r="195" spans="2:2" ht="15.75" x14ac:dyDescent="0.25">
      <c r="B195" s="26" t="s">
        <v>155</v>
      </c>
    </row>
    <row r="196" spans="2:2" ht="15.75" x14ac:dyDescent="0.25">
      <c r="B196" s="26" t="s">
        <v>175</v>
      </c>
    </row>
    <row r="197" spans="2:2" ht="15.75" x14ac:dyDescent="0.25">
      <c r="B197" s="26" t="s">
        <v>150</v>
      </c>
    </row>
    <row r="198" spans="2:2" ht="126" x14ac:dyDescent="0.25">
      <c r="B198" s="38" t="s">
        <v>208</v>
      </c>
    </row>
    <row r="199" spans="2:2" ht="15.75" x14ac:dyDescent="0.25">
      <c r="B199" s="26" t="s">
        <v>166</v>
      </c>
    </row>
    <row r="200" spans="2:2" ht="15.75" x14ac:dyDescent="0.25">
      <c r="B200" s="27" t="s">
        <v>211</v>
      </c>
    </row>
    <row r="203" spans="2:2" ht="15.75" x14ac:dyDescent="0.25">
      <c r="B203" s="26" t="s">
        <v>212</v>
      </c>
    </row>
    <row r="204" spans="2:2" ht="15.75" x14ac:dyDescent="0.25">
      <c r="B204" s="26" t="s">
        <v>155</v>
      </c>
    </row>
    <row r="205" spans="2:2" ht="15.75" x14ac:dyDescent="0.25">
      <c r="B205" s="26" t="s">
        <v>213</v>
      </c>
    </row>
    <row r="206" spans="2:2" ht="15.75" x14ac:dyDescent="0.25">
      <c r="B206" s="26" t="s">
        <v>150</v>
      </c>
    </row>
    <row r="207" spans="2:2" ht="126" x14ac:dyDescent="0.25">
      <c r="B207" s="38" t="s">
        <v>208</v>
      </c>
    </row>
    <row r="208" spans="2:2" ht="15.75" x14ac:dyDescent="0.25">
      <c r="B208" s="26" t="s">
        <v>166</v>
      </c>
    </row>
    <row r="209" spans="2:2" ht="15.75" x14ac:dyDescent="0.25">
      <c r="B209" s="27" t="s">
        <v>214</v>
      </c>
    </row>
    <row r="212" spans="2:2" ht="15.75" x14ac:dyDescent="0.25">
      <c r="B212" s="26" t="s">
        <v>215</v>
      </c>
    </row>
    <row r="213" spans="2:2" ht="15.75" x14ac:dyDescent="0.25">
      <c r="B213" s="26" t="s">
        <v>204</v>
      </c>
    </row>
    <row r="214" spans="2:2" ht="15.75" x14ac:dyDescent="0.25">
      <c r="B214" s="26" t="s">
        <v>164</v>
      </c>
    </row>
    <row r="215" spans="2:2" ht="15.75" x14ac:dyDescent="0.25">
      <c r="B215" s="26" t="s">
        <v>150</v>
      </c>
    </row>
    <row r="216" spans="2:2" ht="47.25" x14ac:dyDescent="0.25">
      <c r="B216" s="38" t="s">
        <v>216</v>
      </c>
    </row>
    <row r="217" spans="2:2" ht="15.75" x14ac:dyDescent="0.25">
      <c r="B217" s="26" t="s">
        <v>166</v>
      </c>
    </row>
    <row r="218" spans="2:2" ht="15.75" x14ac:dyDescent="0.25">
      <c r="B218" s="27" t="s">
        <v>217</v>
      </c>
    </row>
    <row r="221" spans="2:2" ht="15.75" x14ac:dyDescent="0.25">
      <c r="B221" s="26" t="s">
        <v>218</v>
      </c>
    </row>
    <row r="222" spans="2:2" ht="15.75" x14ac:dyDescent="0.25">
      <c r="B222" s="26" t="s">
        <v>204</v>
      </c>
    </row>
    <row r="223" spans="2:2" ht="15.75" x14ac:dyDescent="0.25">
      <c r="B223" s="26" t="s">
        <v>164</v>
      </c>
    </row>
    <row r="224" spans="2:2" ht="15.75" x14ac:dyDescent="0.25">
      <c r="B224" s="26" t="s">
        <v>150</v>
      </c>
    </row>
    <row r="225" spans="2:2" ht="47.25" x14ac:dyDescent="0.25">
      <c r="B225" s="38" t="s">
        <v>216</v>
      </c>
    </row>
    <row r="226" spans="2:2" ht="15.75" x14ac:dyDescent="0.25">
      <c r="B226" s="26" t="s">
        <v>166</v>
      </c>
    </row>
    <row r="227" spans="2:2" ht="63" x14ac:dyDescent="0.25">
      <c r="B227" s="38" t="s">
        <v>219</v>
      </c>
    </row>
    <row r="230" spans="2:2" ht="15.75" x14ac:dyDescent="0.25">
      <c r="B230" s="26" t="s">
        <v>220</v>
      </c>
    </row>
    <row r="231" spans="2:2" ht="15.75" x14ac:dyDescent="0.25">
      <c r="B231" s="26" t="s">
        <v>204</v>
      </c>
    </row>
    <row r="232" spans="2:2" ht="15.75" x14ac:dyDescent="0.25">
      <c r="B232" s="26" t="s">
        <v>164</v>
      </c>
    </row>
    <row r="233" spans="2:2" ht="15.75" x14ac:dyDescent="0.25">
      <c r="B233" s="26" t="s">
        <v>150</v>
      </c>
    </row>
    <row r="234" spans="2:2" ht="15.75" x14ac:dyDescent="0.25">
      <c r="B234" s="27" t="s">
        <v>221</v>
      </c>
    </row>
    <row r="235" spans="2:2" ht="15.75" x14ac:dyDescent="0.25">
      <c r="B235" s="26"/>
    </row>
    <row r="236" spans="2:2" ht="15.75" x14ac:dyDescent="0.25">
      <c r="B236" s="26" t="s">
        <v>166</v>
      </c>
    </row>
    <row r="237" spans="2:2" ht="15.75" x14ac:dyDescent="0.25">
      <c r="B237" s="27" t="s">
        <v>222</v>
      </c>
    </row>
    <row r="240" spans="2:2" ht="15.75" x14ac:dyDescent="0.25">
      <c r="B240" s="26" t="s">
        <v>223</v>
      </c>
    </row>
    <row r="241" spans="2:2" ht="15.75" x14ac:dyDescent="0.25">
      <c r="B241" s="26" t="s">
        <v>204</v>
      </c>
    </row>
    <row r="242" spans="2:2" ht="15.75" x14ac:dyDescent="0.25">
      <c r="B242" s="26" t="s">
        <v>164</v>
      </c>
    </row>
    <row r="243" spans="2:2" ht="15.75" x14ac:dyDescent="0.25">
      <c r="B243" s="26" t="s">
        <v>150</v>
      </c>
    </row>
    <row r="244" spans="2:2" ht="78.75" x14ac:dyDescent="0.25">
      <c r="B244" s="38" t="s">
        <v>224</v>
      </c>
    </row>
    <row r="245" spans="2:2" ht="15.75" x14ac:dyDescent="0.25">
      <c r="B245" s="26" t="s">
        <v>166</v>
      </c>
    </row>
    <row r="246" spans="2:2" ht="204.75" x14ac:dyDescent="0.25">
      <c r="B246" s="38" t="s">
        <v>225</v>
      </c>
    </row>
    <row r="249" spans="2:2" ht="15.75" x14ac:dyDescent="0.25">
      <c r="B249" s="26" t="s">
        <v>226</v>
      </c>
    </row>
    <row r="250" spans="2:2" ht="15.75" x14ac:dyDescent="0.25">
      <c r="B250" s="26" t="s">
        <v>204</v>
      </c>
    </row>
    <row r="251" spans="2:2" ht="15.75" x14ac:dyDescent="0.25">
      <c r="B251" s="26" t="s">
        <v>164</v>
      </c>
    </row>
    <row r="252" spans="2:2" ht="15.75" x14ac:dyDescent="0.25">
      <c r="B252" s="26" t="s">
        <v>150</v>
      </c>
    </row>
    <row r="253" spans="2:2" ht="15.75" x14ac:dyDescent="0.25">
      <c r="B253" s="27" t="s">
        <v>227</v>
      </c>
    </row>
    <row r="254" spans="2:2" ht="15.75" x14ac:dyDescent="0.25">
      <c r="B254" s="26" t="s">
        <v>166</v>
      </c>
    </row>
    <row r="255" spans="2:2" ht="15.75" x14ac:dyDescent="0.25">
      <c r="B255" s="27" t="s">
        <v>228</v>
      </c>
    </row>
    <row r="258" spans="2:2" ht="15.75" x14ac:dyDescent="0.25">
      <c r="B258" s="26" t="s">
        <v>229</v>
      </c>
    </row>
    <row r="259" spans="2:2" ht="15.75" x14ac:dyDescent="0.25">
      <c r="B259" s="26" t="s">
        <v>204</v>
      </c>
    </row>
    <row r="260" spans="2:2" ht="15.75" x14ac:dyDescent="0.25">
      <c r="B260" s="26" t="s">
        <v>164</v>
      </c>
    </row>
    <row r="261" spans="2:2" ht="15.75" x14ac:dyDescent="0.25">
      <c r="B261" s="26" t="s">
        <v>150</v>
      </c>
    </row>
    <row r="262" spans="2:2" ht="47.25" x14ac:dyDescent="0.25">
      <c r="B262" s="38" t="s">
        <v>230</v>
      </c>
    </row>
    <row r="263" spans="2:2" ht="15.75" x14ac:dyDescent="0.25">
      <c r="B263" s="26" t="s">
        <v>166</v>
      </c>
    </row>
    <row r="264" spans="2:2" ht="47.25" x14ac:dyDescent="0.25">
      <c r="B264" s="38" t="s">
        <v>231</v>
      </c>
    </row>
    <row r="265" spans="2:2" ht="15.75" x14ac:dyDescent="0.25">
      <c r="B265" s="26"/>
    </row>
    <row r="267" spans="2:2" ht="15.75" x14ac:dyDescent="0.25">
      <c r="B267" s="26" t="s">
        <v>232</v>
      </c>
    </row>
    <row r="268" spans="2:2" ht="15.75" x14ac:dyDescent="0.25">
      <c r="B268" s="26" t="s">
        <v>204</v>
      </c>
    </row>
    <row r="269" spans="2:2" ht="15.75" x14ac:dyDescent="0.25">
      <c r="B269" s="26" t="s">
        <v>164</v>
      </c>
    </row>
    <row r="270" spans="2:2" ht="15.75" x14ac:dyDescent="0.25">
      <c r="B270" s="26" t="s">
        <v>150</v>
      </c>
    </row>
    <row r="271" spans="2:2" ht="15.75" x14ac:dyDescent="0.25">
      <c r="B271" s="27" t="s">
        <v>233</v>
      </c>
    </row>
    <row r="272" spans="2:2" ht="15.75" x14ac:dyDescent="0.25">
      <c r="B272" s="26" t="s">
        <v>234</v>
      </c>
    </row>
    <row r="273" spans="2:2" ht="15.75" x14ac:dyDescent="0.25">
      <c r="B273" s="27" t="s">
        <v>235</v>
      </c>
    </row>
    <row r="275" spans="2:2" ht="15.75" x14ac:dyDescent="0.25">
      <c r="B275" s="26" t="s">
        <v>236</v>
      </c>
    </row>
    <row r="276" spans="2:2" ht="15.75" x14ac:dyDescent="0.25">
      <c r="B276" s="26" t="s">
        <v>204</v>
      </c>
    </row>
    <row r="277" spans="2:2" ht="15.75" x14ac:dyDescent="0.25">
      <c r="B277" s="26" t="s">
        <v>164</v>
      </c>
    </row>
    <row r="278" spans="2:2" ht="15.75" x14ac:dyDescent="0.25">
      <c r="B278" s="26" t="s">
        <v>150</v>
      </c>
    </row>
    <row r="279" spans="2:2" ht="15.75" x14ac:dyDescent="0.25">
      <c r="B279" s="27" t="s">
        <v>237</v>
      </c>
    </row>
    <row r="280" spans="2:2" ht="15.75" x14ac:dyDescent="0.25">
      <c r="B280" s="26"/>
    </row>
    <row r="281" spans="2:2" ht="15.75" x14ac:dyDescent="0.25">
      <c r="B281" s="26" t="s">
        <v>166</v>
      </c>
    </row>
    <row r="282" spans="2:2" ht="15.75" x14ac:dyDescent="0.25">
      <c r="B282" s="27" t="s">
        <v>238</v>
      </c>
    </row>
    <row r="283" spans="2:2" ht="15.75" x14ac:dyDescent="0.25">
      <c r="B283" s="26"/>
    </row>
    <row r="285" spans="2:2" ht="15.75" x14ac:dyDescent="0.25">
      <c r="B285" s="26" t="s">
        <v>239</v>
      </c>
    </row>
    <row r="286" spans="2:2" ht="15.75" x14ac:dyDescent="0.25">
      <c r="B286" s="26" t="s">
        <v>204</v>
      </c>
    </row>
    <row r="287" spans="2:2" ht="15.75" x14ac:dyDescent="0.25">
      <c r="B287" s="26" t="s">
        <v>164</v>
      </c>
    </row>
    <row r="288" spans="2:2" ht="15.75" x14ac:dyDescent="0.25">
      <c r="B288" s="26" t="s">
        <v>150</v>
      </c>
    </row>
    <row r="289" spans="2:2" ht="47.25" x14ac:dyDescent="0.25">
      <c r="B289" s="38" t="s">
        <v>240</v>
      </c>
    </row>
    <row r="290" spans="2:2" ht="15.75" x14ac:dyDescent="0.25">
      <c r="B290" s="26"/>
    </row>
    <row r="291" spans="2:2" ht="15.75" x14ac:dyDescent="0.25">
      <c r="B291" s="26"/>
    </row>
    <row r="292" spans="2:2" ht="15.75" x14ac:dyDescent="0.25">
      <c r="B292" s="26" t="s">
        <v>166</v>
      </c>
    </row>
    <row r="293" spans="2:2" ht="78.75" x14ac:dyDescent="0.25">
      <c r="B293" s="38" t="s">
        <v>241</v>
      </c>
    </row>
    <row r="295" spans="2:2" ht="15.75" x14ac:dyDescent="0.25">
      <c r="B295" s="26" t="s">
        <v>242</v>
      </c>
    </row>
    <row r="296" spans="2:2" ht="15.75" x14ac:dyDescent="0.25">
      <c r="B296" s="26" t="s">
        <v>204</v>
      </c>
    </row>
    <row r="297" spans="2:2" ht="15.75" x14ac:dyDescent="0.25">
      <c r="B297" s="26" t="s">
        <v>164</v>
      </c>
    </row>
    <row r="298" spans="2:2" ht="15.75" x14ac:dyDescent="0.25">
      <c r="B298" s="26" t="s">
        <v>150</v>
      </c>
    </row>
    <row r="299" spans="2:2" ht="15.75" x14ac:dyDescent="0.25">
      <c r="B299" s="27" t="s">
        <v>243</v>
      </c>
    </row>
    <row r="300" spans="2:2" ht="15.75" x14ac:dyDescent="0.25">
      <c r="B300" s="26"/>
    </row>
    <row r="301" spans="2:2" ht="15.75" x14ac:dyDescent="0.25">
      <c r="B301" s="26" t="s">
        <v>166</v>
      </c>
    </row>
    <row r="302" spans="2:2" ht="15.75" x14ac:dyDescent="0.25">
      <c r="B302" s="27" t="s">
        <v>244</v>
      </c>
    </row>
    <row r="304" spans="2:2" ht="15.75" x14ac:dyDescent="0.25">
      <c r="B304" s="26" t="s">
        <v>245</v>
      </c>
    </row>
    <row r="305" spans="2:2" ht="15.75" x14ac:dyDescent="0.25">
      <c r="B305" s="26" t="s">
        <v>204</v>
      </c>
    </row>
    <row r="306" spans="2:2" ht="15.75" x14ac:dyDescent="0.25">
      <c r="B306" s="26" t="s">
        <v>164</v>
      </c>
    </row>
    <row r="307" spans="2:2" ht="15.75" x14ac:dyDescent="0.25">
      <c r="B307" s="26" t="s">
        <v>150</v>
      </c>
    </row>
    <row r="308" spans="2:2" ht="15.75" x14ac:dyDescent="0.25">
      <c r="B308" s="27" t="s">
        <v>246</v>
      </c>
    </row>
    <row r="309" spans="2:2" ht="15.75" x14ac:dyDescent="0.25">
      <c r="B309" s="26" t="s">
        <v>166</v>
      </c>
    </row>
    <row r="310" spans="2:2" ht="15.75" x14ac:dyDescent="0.25">
      <c r="B310" s="27" t="s">
        <v>247</v>
      </c>
    </row>
    <row r="313" spans="2:2" ht="15.75" x14ac:dyDescent="0.25">
      <c r="B313" s="26" t="s">
        <v>248</v>
      </c>
    </row>
    <row r="314" spans="2:2" ht="15.75" x14ac:dyDescent="0.25">
      <c r="B314" s="26" t="s">
        <v>204</v>
      </c>
    </row>
    <row r="315" spans="2:2" ht="15.75" x14ac:dyDescent="0.25">
      <c r="B315" s="26" t="s">
        <v>164</v>
      </c>
    </row>
    <row r="316" spans="2:2" ht="15.75" x14ac:dyDescent="0.25">
      <c r="B316" s="26" t="s">
        <v>159</v>
      </c>
    </row>
    <row r="317" spans="2:2" ht="15.75" x14ac:dyDescent="0.25">
      <c r="B317" s="27" t="s">
        <v>249</v>
      </c>
    </row>
    <row r="318" spans="2:2" ht="15.75" x14ac:dyDescent="0.25">
      <c r="B318" s="26"/>
    </row>
    <row r="319" spans="2:2" ht="15.75" x14ac:dyDescent="0.25">
      <c r="B319" s="26" t="s">
        <v>166</v>
      </c>
    </row>
    <row r="322" spans="2:2" ht="15.75" x14ac:dyDescent="0.25">
      <c r="B322" s="26" t="s">
        <v>250</v>
      </c>
    </row>
    <row r="323" spans="2:2" ht="15.75" x14ac:dyDescent="0.25">
      <c r="B323" s="26" t="s">
        <v>204</v>
      </c>
    </row>
    <row r="324" spans="2:2" ht="15.75" x14ac:dyDescent="0.25">
      <c r="B324" s="26" t="s">
        <v>164</v>
      </c>
    </row>
    <row r="325" spans="2:2" ht="15.75" x14ac:dyDescent="0.25">
      <c r="B325" s="26" t="s">
        <v>150</v>
      </c>
    </row>
    <row r="326" spans="2:2" ht="15.75" x14ac:dyDescent="0.25">
      <c r="B326" s="27" t="s">
        <v>251</v>
      </c>
    </row>
    <row r="327" spans="2:2" ht="15.75" x14ac:dyDescent="0.25">
      <c r="B327" s="26" t="s">
        <v>234</v>
      </c>
    </row>
    <row r="330" spans="2:2" ht="15.75" x14ac:dyDescent="0.25">
      <c r="B330" s="26" t="s">
        <v>252</v>
      </c>
    </row>
    <row r="331" spans="2:2" ht="15.75" x14ac:dyDescent="0.25">
      <c r="B331" s="26" t="s">
        <v>204</v>
      </c>
    </row>
    <row r="332" spans="2:2" ht="15.75" x14ac:dyDescent="0.25">
      <c r="B332" s="26" t="s">
        <v>164</v>
      </c>
    </row>
    <row r="333" spans="2:2" ht="15.75" x14ac:dyDescent="0.25">
      <c r="B333" s="26" t="s">
        <v>150</v>
      </c>
    </row>
    <row r="334" spans="2:2" ht="15.75" x14ac:dyDescent="0.25">
      <c r="B334" s="27" t="s">
        <v>253</v>
      </c>
    </row>
    <row r="335" spans="2:2" ht="15.75" x14ac:dyDescent="0.25">
      <c r="B335" s="26" t="s">
        <v>166</v>
      </c>
    </row>
    <row r="337" spans="2:2" ht="15.75" x14ac:dyDescent="0.25">
      <c r="B337" s="26" t="s">
        <v>254</v>
      </c>
    </row>
    <row r="338" spans="2:2" ht="15.75" x14ac:dyDescent="0.25">
      <c r="B338" s="26" t="s">
        <v>204</v>
      </c>
    </row>
    <row r="339" spans="2:2" ht="15.75" x14ac:dyDescent="0.25">
      <c r="B339" s="26" t="s">
        <v>164</v>
      </c>
    </row>
    <row r="340" spans="2:2" ht="15.75" x14ac:dyDescent="0.25">
      <c r="B340" s="26" t="s">
        <v>150</v>
      </c>
    </row>
    <row r="341" spans="2:2" ht="15.75" x14ac:dyDescent="0.25">
      <c r="B341" s="27" t="s">
        <v>255</v>
      </c>
    </row>
    <row r="342" spans="2:2" ht="15.75" x14ac:dyDescent="0.25">
      <c r="B342" s="26" t="s">
        <v>166</v>
      </c>
    </row>
    <row r="345" spans="2:2" ht="15.75" x14ac:dyDescent="0.25">
      <c r="B345" s="26" t="s">
        <v>256</v>
      </c>
    </row>
    <row r="346" spans="2:2" ht="15.75" x14ac:dyDescent="0.25">
      <c r="B346" s="26" t="s">
        <v>204</v>
      </c>
    </row>
    <row r="347" spans="2:2" ht="15.75" x14ac:dyDescent="0.25">
      <c r="B347" s="26" t="s">
        <v>164</v>
      </c>
    </row>
    <row r="348" spans="2:2" ht="15.75" x14ac:dyDescent="0.25">
      <c r="B348" s="26" t="s">
        <v>150</v>
      </c>
    </row>
    <row r="349" spans="2:2" ht="15.75" x14ac:dyDescent="0.25">
      <c r="B349" s="27" t="s">
        <v>257</v>
      </c>
    </row>
    <row r="350" spans="2:2" ht="15.75" x14ac:dyDescent="0.25">
      <c r="B350" s="27"/>
    </row>
    <row r="351" spans="2:2" ht="15.75" x14ac:dyDescent="0.25">
      <c r="B351" s="26" t="s">
        <v>166</v>
      </c>
    </row>
    <row r="353" spans="2:2" ht="15.75" x14ac:dyDescent="0.25">
      <c r="B353" s="26" t="s">
        <v>258</v>
      </c>
    </row>
    <row r="354" spans="2:2" ht="15.75" x14ac:dyDescent="0.25">
      <c r="B354" s="26" t="s">
        <v>204</v>
      </c>
    </row>
    <row r="355" spans="2:2" ht="15.75" x14ac:dyDescent="0.25">
      <c r="B355" s="26" t="s">
        <v>164</v>
      </c>
    </row>
    <row r="356" spans="2:2" ht="15.75" x14ac:dyDescent="0.25">
      <c r="B356" s="26" t="s">
        <v>150</v>
      </c>
    </row>
    <row r="357" spans="2:2" ht="78.75" x14ac:dyDescent="0.25">
      <c r="B357" s="37" t="s">
        <v>259</v>
      </c>
    </row>
    <row r="358" spans="2:2" ht="15.75" x14ac:dyDescent="0.25">
      <c r="B358" s="27"/>
    </row>
    <row r="359" spans="2:2" ht="15.75" x14ac:dyDescent="0.25">
      <c r="B359" s="26" t="s">
        <v>166</v>
      </c>
    </row>
    <row r="360" spans="2:2" ht="141.75" x14ac:dyDescent="0.25">
      <c r="B360" s="38" t="s">
        <v>260</v>
      </c>
    </row>
    <row r="363" spans="2:2" ht="15.75" x14ac:dyDescent="0.25">
      <c r="B363" s="26" t="s">
        <v>262</v>
      </c>
    </row>
    <row r="364" spans="2:2" ht="15.75" x14ac:dyDescent="0.25">
      <c r="B364" s="26" t="s">
        <v>155</v>
      </c>
    </row>
    <row r="365" spans="2:2" ht="15.75" x14ac:dyDescent="0.25">
      <c r="B365" s="26" t="s">
        <v>263</v>
      </c>
    </row>
    <row r="366" spans="2:2" ht="15.75" x14ac:dyDescent="0.25">
      <c r="B366" s="26" t="s">
        <v>150</v>
      </c>
    </row>
    <row r="367" spans="2:2" ht="15.75" x14ac:dyDescent="0.25">
      <c r="B367" s="27" t="s">
        <v>264</v>
      </c>
    </row>
    <row r="368" spans="2:2" ht="15.75" x14ac:dyDescent="0.25">
      <c r="B368" s="26" t="s">
        <v>166</v>
      </c>
    </row>
    <row r="369" spans="2:2" ht="15.75" x14ac:dyDescent="0.25">
      <c r="B369" s="27" t="s">
        <v>265</v>
      </c>
    </row>
    <row r="372" spans="2:2" ht="15.75" x14ac:dyDescent="0.25">
      <c r="B372" s="26" t="s">
        <v>266</v>
      </c>
    </row>
    <row r="373" spans="2:2" ht="15.75" x14ac:dyDescent="0.25">
      <c r="B373" s="26" t="s">
        <v>204</v>
      </c>
    </row>
    <row r="374" spans="2:2" ht="15.75" x14ac:dyDescent="0.25">
      <c r="B374" s="26" t="s">
        <v>164</v>
      </c>
    </row>
    <row r="375" spans="2:2" ht="15.75" x14ac:dyDescent="0.25">
      <c r="B375" s="26" t="s">
        <v>150</v>
      </c>
    </row>
    <row r="376" spans="2:2" ht="204.75" x14ac:dyDescent="0.25">
      <c r="B376" s="38" t="s">
        <v>267</v>
      </c>
    </row>
    <row r="377" spans="2:2" ht="15.75" x14ac:dyDescent="0.25">
      <c r="B377" s="26" t="s">
        <v>166</v>
      </c>
    </row>
    <row r="380" spans="2:2" ht="15.75" x14ac:dyDescent="0.25">
      <c r="B380" s="26" t="s">
        <v>268</v>
      </c>
    </row>
    <row r="381" spans="2:2" ht="15.75" x14ac:dyDescent="0.25">
      <c r="B381" s="26" t="s">
        <v>204</v>
      </c>
    </row>
    <row r="382" spans="2:2" ht="15.75" x14ac:dyDescent="0.25">
      <c r="B382" s="26" t="s">
        <v>164</v>
      </c>
    </row>
    <row r="383" spans="2:2" ht="15.75" x14ac:dyDescent="0.25">
      <c r="B383" s="26" t="s">
        <v>150</v>
      </c>
    </row>
    <row r="384" spans="2:2" ht="15.75" x14ac:dyDescent="0.25">
      <c r="B384" s="26" t="s">
        <v>166</v>
      </c>
    </row>
    <row r="385" spans="2:2" ht="346.5" x14ac:dyDescent="0.25">
      <c r="B385" s="38" t="s">
        <v>269</v>
      </c>
    </row>
    <row r="387" spans="2:2" ht="15.75" x14ac:dyDescent="0.25">
      <c r="B387" s="26" t="s">
        <v>270</v>
      </c>
    </row>
    <row r="388" spans="2:2" ht="15.75" x14ac:dyDescent="0.25">
      <c r="B388" s="26" t="s">
        <v>204</v>
      </c>
    </row>
    <row r="389" spans="2:2" ht="15.75" x14ac:dyDescent="0.25">
      <c r="B389" s="26" t="s">
        <v>164</v>
      </c>
    </row>
    <row r="390" spans="2:2" ht="15.75" x14ac:dyDescent="0.25">
      <c r="B390" s="26" t="s">
        <v>150</v>
      </c>
    </row>
    <row r="391" spans="2:2" ht="173.25" x14ac:dyDescent="0.25">
      <c r="B391" s="38" t="s">
        <v>271</v>
      </c>
    </row>
    <row r="392" spans="2:2" ht="15.75" x14ac:dyDescent="0.25">
      <c r="B392" s="26" t="s">
        <v>166</v>
      </c>
    </row>
    <row r="395" spans="2:2" ht="15.75" x14ac:dyDescent="0.25">
      <c r="B395" s="26" t="s">
        <v>272</v>
      </c>
    </row>
    <row r="396" spans="2:2" ht="15.75" x14ac:dyDescent="0.25">
      <c r="B396" s="26" t="s">
        <v>204</v>
      </c>
    </row>
    <row r="397" spans="2:2" ht="15.75" x14ac:dyDescent="0.25">
      <c r="B397" s="26" t="s">
        <v>164</v>
      </c>
    </row>
    <row r="398" spans="2:2" ht="15.75" x14ac:dyDescent="0.25">
      <c r="B398" s="26" t="s">
        <v>150</v>
      </c>
    </row>
    <row r="399" spans="2:2" ht="15.75" x14ac:dyDescent="0.25">
      <c r="B399" s="26" t="s">
        <v>166</v>
      </c>
    </row>
    <row r="400" spans="2:2" ht="173.25" x14ac:dyDescent="0.25">
      <c r="B400" s="38" t="s">
        <v>273</v>
      </c>
    </row>
    <row r="403" spans="2:2" ht="15.75" x14ac:dyDescent="0.25">
      <c r="B403" s="26" t="s">
        <v>274</v>
      </c>
    </row>
    <row r="404" spans="2:2" ht="15.75" x14ac:dyDescent="0.25">
      <c r="B404" s="26" t="s">
        <v>204</v>
      </c>
    </row>
    <row r="405" spans="2:2" ht="15.75" x14ac:dyDescent="0.25">
      <c r="B405" s="26" t="s">
        <v>164</v>
      </c>
    </row>
    <row r="406" spans="2:2" ht="15.75" x14ac:dyDescent="0.25">
      <c r="B406" s="26" t="s">
        <v>150</v>
      </c>
    </row>
    <row r="407" spans="2:2" ht="15.75" x14ac:dyDescent="0.25">
      <c r="B407" s="26" t="s">
        <v>166</v>
      </c>
    </row>
    <row r="408" spans="2:2" ht="141.75" x14ac:dyDescent="0.25">
      <c r="B408" s="38" t="s">
        <v>275</v>
      </c>
    </row>
    <row r="411" spans="2:2" ht="15.75" x14ac:dyDescent="0.25">
      <c r="B411" s="26" t="s">
        <v>276</v>
      </c>
    </row>
    <row r="412" spans="2:2" ht="15.75" x14ac:dyDescent="0.25">
      <c r="B412" s="26" t="s">
        <v>204</v>
      </c>
    </row>
    <row r="413" spans="2:2" ht="15.75" x14ac:dyDescent="0.25">
      <c r="B413" s="26" t="s">
        <v>164</v>
      </c>
    </row>
    <row r="414" spans="2:2" ht="15.75" x14ac:dyDescent="0.25">
      <c r="B414" s="26" t="s">
        <v>150</v>
      </c>
    </row>
    <row r="415" spans="2:2" ht="15.75" x14ac:dyDescent="0.25">
      <c r="B415" s="27" t="s">
        <v>277</v>
      </c>
    </row>
    <row r="416" spans="2:2" ht="15.75" x14ac:dyDescent="0.25">
      <c r="B416" s="26" t="s">
        <v>166</v>
      </c>
    </row>
    <row r="417" spans="2:2" ht="63" x14ac:dyDescent="0.25">
      <c r="B417" s="38" t="s">
        <v>278</v>
      </c>
    </row>
    <row r="420" spans="2:2" ht="15.75" x14ac:dyDescent="0.25">
      <c r="B420" s="26" t="s">
        <v>279</v>
      </c>
    </row>
    <row r="421" spans="2:2" ht="15.75" x14ac:dyDescent="0.25">
      <c r="B421" s="26" t="s">
        <v>204</v>
      </c>
    </row>
    <row r="422" spans="2:2" ht="15.75" x14ac:dyDescent="0.25">
      <c r="B422" s="26" t="s">
        <v>164</v>
      </c>
    </row>
    <row r="423" spans="2:2" ht="15.75" x14ac:dyDescent="0.25">
      <c r="B423" s="26" t="s">
        <v>150</v>
      </c>
    </row>
    <row r="424" spans="2:2" ht="126" x14ac:dyDescent="0.25">
      <c r="B424" s="38" t="s">
        <v>280</v>
      </c>
    </row>
    <row r="425" spans="2:2" ht="15.75" x14ac:dyDescent="0.25">
      <c r="B425" s="26" t="s">
        <v>166</v>
      </c>
    </row>
    <row r="426" spans="2:2" ht="252" x14ac:dyDescent="0.25">
      <c r="B426" s="38" t="s">
        <v>281</v>
      </c>
    </row>
    <row r="429" spans="2:2" ht="15.75" x14ac:dyDescent="0.25">
      <c r="B429" s="26" t="s">
        <v>282</v>
      </c>
    </row>
    <row r="430" spans="2:2" ht="15.75" x14ac:dyDescent="0.25">
      <c r="B430" s="26" t="s">
        <v>204</v>
      </c>
    </row>
    <row r="431" spans="2:2" ht="15.75" x14ac:dyDescent="0.25">
      <c r="B431" s="26" t="s">
        <v>164</v>
      </c>
    </row>
    <row r="432" spans="2:2" ht="15.75" x14ac:dyDescent="0.25">
      <c r="B432" s="26" t="s">
        <v>150</v>
      </c>
    </row>
    <row r="433" spans="2:2" ht="15.75" x14ac:dyDescent="0.25">
      <c r="B433" s="27" t="s">
        <v>283</v>
      </c>
    </row>
    <row r="434" spans="2:2" ht="15.75" x14ac:dyDescent="0.25">
      <c r="B434" s="26" t="s">
        <v>166</v>
      </c>
    </row>
    <row r="437" spans="2:2" ht="15.75" x14ac:dyDescent="0.25">
      <c r="B437" s="26" t="s">
        <v>284</v>
      </c>
    </row>
    <row r="438" spans="2:2" ht="15.75" x14ac:dyDescent="0.25">
      <c r="B438" s="26" t="s">
        <v>204</v>
      </c>
    </row>
    <row r="439" spans="2:2" ht="15.75" x14ac:dyDescent="0.25">
      <c r="B439" s="26" t="s">
        <v>164</v>
      </c>
    </row>
    <row r="440" spans="2:2" ht="15.75" x14ac:dyDescent="0.25">
      <c r="B440" s="26" t="s">
        <v>150</v>
      </c>
    </row>
    <row r="441" spans="2:2" ht="141.75" x14ac:dyDescent="0.25">
      <c r="B441" s="38" t="s">
        <v>285</v>
      </c>
    </row>
    <row r="442" spans="2:2" ht="15.75" x14ac:dyDescent="0.25">
      <c r="B442" s="27"/>
    </row>
    <row r="443" spans="2:2" ht="15.75" x14ac:dyDescent="0.25">
      <c r="B443" s="26" t="s">
        <v>166</v>
      </c>
    </row>
    <row r="447" spans="2:2" ht="15.75" x14ac:dyDescent="0.25">
      <c r="B447" s="26" t="s">
        <v>286</v>
      </c>
    </row>
    <row r="448" spans="2:2" ht="15.75" x14ac:dyDescent="0.25">
      <c r="B448" s="26" t="s">
        <v>204</v>
      </c>
    </row>
    <row r="449" spans="2:2" ht="15.75" x14ac:dyDescent="0.25">
      <c r="B449" s="26" t="s">
        <v>164</v>
      </c>
    </row>
    <row r="450" spans="2:2" ht="15.75" x14ac:dyDescent="0.25">
      <c r="B450" s="26" t="s">
        <v>150</v>
      </c>
    </row>
    <row r="451" spans="2:2" ht="63" x14ac:dyDescent="0.25">
      <c r="B451" s="38" t="s">
        <v>287</v>
      </c>
    </row>
    <row r="452" spans="2:2" ht="31.5" x14ac:dyDescent="0.25">
      <c r="B452" s="37" t="s">
        <v>288</v>
      </c>
    </row>
    <row r="453" spans="2:2" ht="31.5" x14ac:dyDescent="0.25">
      <c r="B453" s="37" t="s">
        <v>289</v>
      </c>
    </row>
    <row r="454" spans="2:2" ht="31.5" x14ac:dyDescent="0.25">
      <c r="B454" s="37" t="s">
        <v>290</v>
      </c>
    </row>
    <row r="455" spans="2:2" ht="15.75" x14ac:dyDescent="0.25">
      <c r="B455" s="26"/>
    </row>
    <row r="456" spans="2:2" ht="15.75" x14ac:dyDescent="0.25">
      <c r="B456" s="26" t="s">
        <v>166</v>
      </c>
    </row>
    <row r="460" spans="2:2" ht="15.75" x14ac:dyDescent="0.25">
      <c r="B460" s="26" t="s">
        <v>291</v>
      </c>
    </row>
    <row r="461" spans="2:2" ht="15.75" x14ac:dyDescent="0.25">
      <c r="B461" s="26" t="s">
        <v>204</v>
      </c>
    </row>
    <row r="462" spans="2:2" ht="15.75" x14ac:dyDescent="0.25">
      <c r="B462" s="26" t="s">
        <v>164</v>
      </c>
    </row>
    <row r="463" spans="2:2" ht="15.75" x14ac:dyDescent="0.25">
      <c r="B463" s="26" t="s">
        <v>150</v>
      </c>
    </row>
    <row r="464" spans="2:2" ht="220.5" x14ac:dyDescent="0.25">
      <c r="B464" s="38" t="s">
        <v>292</v>
      </c>
    </row>
    <row r="465" spans="2:2" ht="15.75" x14ac:dyDescent="0.25">
      <c r="B465" s="26"/>
    </row>
    <row r="466" spans="2:2" ht="15.75" x14ac:dyDescent="0.25">
      <c r="B466" s="26" t="s">
        <v>166</v>
      </c>
    </row>
    <row r="470" spans="2:2" ht="15.75" x14ac:dyDescent="0.25">
      <c r="B470" s="26" t="s">
        <v>293</v>
      </c>
    </row>
    <row r="471" spans="2:2" ht="15.75" x14ac:dyDescent="0.25">
      <c r="B471" s="26" t="s">
        <v>204</v>
      </c>
    </row>
    <row r="472" spans="2:2" ht="15.75" x14ac:dyDescent="0.25">
      <c r="B472" s="26" t="s">
        <v>164</v>
      </c>
    </row>
    <row r="473" spans="2:2" ht="15.75" x14ac:dyDescent="0.25">
      <c r="B473" s="26" t="s">
        <v>150</v>
      </c>
    </row>
    <row r="474" spans="2:2" ht="15.75" x14ac:dyDescent="0.25">
      <c r="B474" s="39" t="s">
        <v>294</v>
      </c>
    </row>
    <row r="475" spans="2:2" ht="15.75" x14ac:dyDescent="0.25">
      <c r="B475" s="39" t="s">
        <v>295</v>
      </c>
    </row>
    <row r="476" spans="2:2" ht="15.75" x14ac:dyDescent="0.25">
      <c r="B476" s="26"/>
    </row>
    <row r="477" spans="2:2" ht="15.75" x14ac:dyDescent="0.25">
      <c r="B477" s="26" t="s">
        <v>166</v>
      </c>
    </row>
  </sheetData>
  <phoneticPr fontId="3"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9272-9684-407B-B7FA-45A48C224E91}">
  <dimension ref="A1:G11"/>
  <sheetViews>
    <sheetView workbookViewId="0">
      <selection sqref="A1:G11"/>
    </sheetView>
  </sheetViews>
  <sheetFormatPr defaultColWidth="8.85546875" defaultRowHeight="15" x14ac:dyDescent="0.25"/>
  <cols>
    <col min="1" max="1" width="11.5703125" bestFit="1" customWidth="1"/>
    <col min="3" max="3" width="66.140625"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55</v>
      </c>
    </row>
    <row r="4" spans="1:7" ht="15.75" x14ac:dyDescent="0.25">
      <c r="B4" s="5" t="s">
        <v>31</v>
      </c>
      <c r="C4" s="5" t="s">
        <v>32</v>
      </c>
      <c r="D4" s="5" t="s">
        <v>33</v>
      </c>
      <c r="E4" s="5" t="s">
        <v>34</v>
      </c>
      <c r="F4" s="5" t="s">
        <v>35</v>
      </c>
      <c r="G4" s="5" t="s">
        <v>36</v>
      </c>
    </row>
    <row r="6" spans="1:7" x14ac:dyDescent="0.25">
      <c r="B6">
        <v>1</v>
      </c>
      <c r="C6" t="s">
        <v>362</v>
      </c>
      <c r="D6" t="s">
        <v>356</v>
      </c>
      <c r="E6" t="s">
        <v>363</v>
      </c>
      <c r="F6" t="s">
        <v>61</v>
      </c>
      <c r="G6" t="s">
        <v>360</v>
      </c>
    </row>
    <row r="7" spans="1:7" x14ac:dyDescent="0.25">
      <c r="C7" t="s">
        <v>364</v>
      </c>
      <c r="F7" t="s">
        <v>358</v>
      </c>
      <c r="G7" t="s">
        <v>360</v>
      </c>
    </row>
    <row r="8" spans="1:7" x14ac:dyDescent="0.25">
      <c r="B8">
        <v>2</v>
      </c>
      <c r="C8" t="s">
        <v>365</v>
      </c>
      <c r="D8" t="s">
        <v>101</v>
      </c>
      <c r="E8" t="s">
        <v>101</v>
      </c>
      <c r="F8" t="s">
        <v>61</v>
      </c>
      <c r="G8" t="s">
        <v>360</v>
      </c>
    </row>
    <row r="9" spans="1:7" x14ac:dyDescent="0.25">
      <c r="F9" t="s">
        <v>358</v>
      </c>
      <c r="G9" t="s">
        <v>360</v>
      </c>
    </row>
    <row r="10" spans="1:7" x14ac:dyDescent="0.25">
      <c r="B10">
        <v>3</v>
      </c>
      <c r="C10" t="s">
        <v>371</v>
      </c>
      <c r="D10" t="s">
        <v>356</v>
      </c>
      <c r="E10" t="s">
        <v>367</v>
      </c>
      <c r="F10" t="s">
        <v>61</v>
      </c>
      <c r="G10" t="s">
        <v>360</v>
      </c>
    </row>
    <row r="11" spans="1:7" x14ac:dyDescent="0.25">
      <c r="C11" t="s">
        <v>372</v>
      </c>
      <c r="F11" t="s">
        <v>358</v>
      </c>
      <c r="G11" t="s">
        <v>360</v>
      </c>
    </row>
  </sheetData>
  <hyperlinks>
    <hyperlink ref="A1" location="'User stories'!A1" display="User Stories" xr:uid="{22C926C3-9F49-4247-83E6-24ECCD71EA1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91E6F-F7BB-4292-9594-F27AE2FCC647}">
  <dimension ref="A1:G8"/>
  <sheetViews>
    <sheetView workbookViewId="0">
      <selection activeCell="G8" sqref="G8"/>
    </sheetView>
  </sheetViews>
  <sheetFormatPr defaultColWidth="8.85546875" defaultRowHeight="15" x14ac:dyDescent="0.25"/>
  <cols>
    <col min="1" max="1" width="11.5703125" bestFit="1" customWidth="1"/>
    <col min="2" max="2" width="7.85546875" bestFit="1" customWidth="1"/>
    <col min="3" max="3" width="28.140625"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56</v>
      </c>
    </row>
    <row r="4" spans="1:7" ht="15.75" x14ac:dyDescent="0.25">
      <c r="B4" s="5" t="s">
        <v>31</v>
      </c>
      <c r="C4" s="5" t="s">
        <v>32</v>
      </c>
      <c r="D4" s="5" t="s">
        <v>33</v>
      </c>
      <c r="E4" s="5" t="s">
        <v>34</v>
      </c>
      <c r="F4" s="5" t="s">
        <v>35</v>
      </c>
      <c r="G4" s="5" t="s">
        <v>36</v>
      </c>
    </row>
    <row r="5" spans="1:7" x14ac:dyDescent="0.25">
      <c r="B5">
        <v>1</v>
      </c>
      <c r="C5" t="s">
        <v>366</v>
      </c>
      <c r="D5" t="s">
        <v>356</v>
      </c>
      <c r="E5" t="s">
        <v>367</v>
      </c>
      <c r="F5" t="s">
        <v>61</v>
      </c>
      <c r="G5" t="s">
        <v>360</v>
      </c>
    </row>
    <row r="6" spans="1:7" x14ac:dyDescent="0.25">
      <c r="F6" t="s">
        <v>298</v>
      </c>
      <c r="G6" t="s">
        <v>360</v>
      </c>
    </row>
    <row r="7" spans="1:7" x14ac:dyDescent="0.25">
      <c r="B7">
        <v>2</v>
      </c>
      <c r="C7" t="s">
        <v>368</v>
      </c>
      <c r="D7" t="s">
        <v>369</v>
      </c>
      <c r="E7" t="s">
        <v>369</v>
      </c>
      <c r="F7" t="s">
        <v>61</v>
      </c>
      <c r="G7" t="s">
        <v>360</v>
      </c>
    </row>
    <row r="8" spans="1:7" x14ac:dyDescent="0.25">
      <c r="F8" t="s">
        <v>298</v>
      </c>
      <c r="G8" t="s">
        <v>360</v>
      </c>
    </row>
  </sheetData>
  <hyperlinks>
    <hyperlink ref="A1" location="'User stories'!A1" display="User Stories" xr:uid="{C785E35B-53AF-4E94-B98B-5E4ECC1F966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420CE-8DF2-44EC-8E1C-B43F71DC2A96}">
  <dimension ref="A1:G4"/>
  <sheetViews>
    <sheetView workbookViewId="0"/>
  </sheetViews>
  <sheetFormatPr defaultColWidth="8.85546875" defaultRowHeight="15" x14ac:dyDescent="0.25"/>
  <cols>
    <col min="1" max="1" width="11.5703125" bestFit="1" customWidth="1"/>
    <col min="2" max="2" width="7.85546875" bestFit="1" customWidth="1"/>
    <col min="3" max="3" width="12.28515625" bestFit="1"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57</v>
      </c>
    </row>
    <row r="4" spans="1:7" ht="15.75" x14ac:dyDescent="0.25">
      <c r="B4" s="5" t="s">
        <v>31</v>
      </c>
      <c r="C4" s="5" t="s">
        <v>32</v>
      </c>
      <c r="D4" s="5" t="s">
        <v>33</v>
      </c>
      <c r="E4" s="5" t="s">
        <v>34</v>
      </c>
      <c r="F4" s="5" t="s">
        <v>35</v>
      </c>
      <c r="G4" s="5" t="s">
        <v>36</v>
      </c>
    </row>
  </sheetData>
  <hyperlinks>
    <hyperlink ref="A1" location="'User stories'!A1" display="User Stories" xr:uid="{92403B2E-715E-4923-83D6-26968AFEAA2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14E0-98DF-433B-9C21-7F9F5FD66E72}">
  <dimension ref="A1:G10"/>
  <sheetViews>
    <sheetView workbookViewId="0">
      <selection activeCell="F13" sqref="F13"/>
    </sheetView>
  </sheetViews>
  <sheetFormatPr defaultColWidth="8.85546875" defaultRowHeight="15" x14ac:dyDescent="0.25"/>
  <cols>
    <col min="1" max="1" width="11.5703125" bestFit="1" customWidth="1"/>
    <col min="2" max="2" width="51.140625" customWidth="1"/>
    <col min="3" max="3" width="24.28515625"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26</v>
      </c>
    </row>
    <row r="4" spans="1:7" ht="15.75" x14ac:dyDescent="0.25">
      <c r="B4" s="5" t="s">
        <v>31</v>
      </c>
      <c r="C4" s="5" t="s">
        <v>32</v>
      </c>
      <c r="D4" s="5" t="s">
        <v>33</v>
      </c>
      <c r="E4" s="5" t="s">
        <v>34</v>
      </c>
      <c r="F4" s="5" t="s">
        <v>35</v>
      </c>
      <c r="G4" s="5" t="s">
        <v>36</v>
      </c>
    </row>
    <row r="6" spans="1:7" x14ac:dyDescent="0.25">
      <c r="B6" t="s">
        <v>393</v>
      </c>
      <c r="E6">
        <v>4</v>
      </c>
      <c r="F6" t="s">
        <v>38</v>
      </c>
      <c r="G6" t="s">
        <v>394</v>
      </c>
    </row>
    <row r="7" spans="1:7" x14ac:dyDescent="0.25">
      <c r="G7" t="s">
        <v>395</v>
      </c>
    </row>
    <row r="8" spans="1:7" x14ac:dyDescent="0.25">
      <c r="G8" t="s">
        <v>396</v>
      </c>
    </row>
    <row r="9" spans="1:7" x14ac:dyDescent="0.25">
      <c r="B9" t="s">
        <v>397</v>
      </c>
      <c r="D9">
        <v>4</v>
      </c>
    </row>
    <row r="10" spans="1:7" x14ac:dyDescent="0.25">
      <c r="B10" t="s">
        <v>398</v>
      </c>
      <c r="D10">
        <v>4</v>
      </c>
    </row>
  </sheetData>
  <hyperlinks>
    <hyperlink ref="A1" location="'User stories'!A1" display="User Stories" xr:uid="{9B664C7E-7EED-4FB1-95FB-33CCCAB1C7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E98C-0C35-46B8-97FB-776C6F46E288}">
  <dimension ref="A1:G6"/>
  <sheetViews>
    <sheetView workbookViewId="0"/>
  </sheetViews>
  <sheetFormatPr defaultColWidth="8.85546875" defaultRowHeight="15" x14ac:dyDescent="0.25"/>
  <cols>
    <col min="1" max="1" width="11.5703125" bestFit="1" customWidth="1"/>
    <col min="2" max="2" width="7.85546875" bestFit="1" customWidth="1"/>
    <col min="3" max="3" width="24.5703125"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58</v>
      </c>
    </row>
    <row r="4" spans="1:7" ht="15.75" x14ac:dyDescent="0.25">
      <c r="B4" s="5" t="s">
        <v>31</v>
      </c>
      <c r="C4" s="5" t="s">
        <v>32</v>
      </c>
      <c r="D4" s="5" t="s">
        <v>33</v>
      </c>
      <c r="E4" s="5" t="s">
        <v>34</v>
      </c>
      <c r="F4" s="5" t="s">
        <v>35</v>
      </c>
      <c r="G4" s="5" t="s">
        <v>36</v>
      </c>
    </row>
    <row r="5" spans="1:7" x14ac:dyDescent="0.25">
      <c r="B5">
        <v>1</v>
      </c>
      <c r="C5" t="s">
        <v>370</v>
      </c>
      <c r="D5">
        <v>0.5</v>
      </c>
      <c r="E5">
        <v>1</v>
      </c>
      <c r="F5" t="s">
        <v>61</v>
      </c>
      <c r="G5" t="s">
        <v>360</v>
      </c>
    </row>
    <row r="6" spans="1:7" x14ac:dyDescent="0.25">
      <c r="F6" t="s">
        <v>357</v>
      </c>
      <c r="G6" t="s">
        <v>360</v>
      </c>
    </row>
  </sheetData>
  <hyperlinks>
    <hyperlink ref="A1" location="'User stories'!A1" display="User Stories" xr:uid="{6CBE1422-4A87-4BCF-B32E-6C0F73B6622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8EBFF-7C8C-4B3E-90CE-36D38A842D40}">
  <dimension ref="A1"/>
  <sheetViews>
    <sheetView workbookViewId="0"/>
  </sheetViews>
  <sheetFormatPr defaultColWidth="8.85546875"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DB6E-6B67-496E-BA23-13D086C7516E}">
  <dimension ref="A1"/>
  <sheetViews>
    <sheetView topLeftCell="A16" workbookViewId="0"/>
  </sheetViews>
  <sheetFormatPr defaultColWidth="8.85546875"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5F0E-BF23-4CA9-8357-9494F01EF0BC}">
  <dimension ref="A1"/>
  <sheetViews>
    <sheetView workbookViewId="0"/>
  </sheetViews>
  <sheetFormatPr defaultColWidth="8.85546875"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CBF0-4D0E-4712-A60B-4643A79BA0E4}">
  <dimension ref="A1"/>
  <sheetViews>
    <sheetView workbookViewId="0"/>
  </sheetViews>
  <sheetFormatPr defaultColWidth="8.8554687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A9E5-46AF-45C4-ACED-4C3C68288EAB}">
  <dimension ref="A1"/>
  <sheetViews>
    <sheetView workbookViewId="0">
      <selection activeCell="C3" sqref="C3"/>
    </sheetView>
  </sheetViews>
  <sheetFormatPr defaultColWidth="8.8554687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E49C-F6C3-402B-8A81-0525E096A22E}">
  <dimension ref="C5:R76"/>
  <sheetViews>
    <sheetView zoomScale="76" zoomScaleNormal="100" workbookViewId="0">
      <selection activeCell="D2" sqref="D2"/>
    </sheetView>
  </sheetViews>
  <sheetFormatPr defaultColWidth="11.42578125" defaultRowHeight="15" x14ac:dyDescent="0.25"/>
  <cols>
    <col min="4" max="4" width="30.5703125" customWidth="1"/>
    <col min="5" max="5" width="19" customWidth="1"/>
    <col min="6" max="6" width="20" customWidth="1"/>
    <col min="7" max="7" width="19.7109375" customWidth="1"/>
    <col min="8" max="8" width="20.85546875" customWidth="1"/>
    <col min="9" max="9" width="24.28515625" customWidth="1"/>
    <col min="10" max="10" width="25.140625" customWidth="1"/>
    <col min="11" max="11" width="255.7109375" bestFit="1" customWidth="1"/>
  </cols>
  <sheetData>
    <row r="5" spans="3:11" ht="16.5" thickBot="1" x14ac:dyDescent="0.3">
      <c r="C5" s="2" t="s">
        <v>8</v>
      </c>
      <c r="D5" s="2" t="s">
        <v>7</v>
      </c>
      <c r="E5" s="2" t="s">
        <v>1</v>
      </c>
      <c r="F5" s="2" t="s">
        <v>2</v>
      </c>
      <c r="G5" s="2" t="s">
        <v>3</v>
      </c>
      <c r="H5" s="41" t="s">
        <v>4</v>
      </c>
      <c r="I5" s="47" t="s">
        <v>148</v>
      </c>
      <c r="J5" s="47" t="s">
        <v>304</v>
      </c>
      <c r="K5" s="47" t="s">
        <v>305</v>
      </c>
    </row>
    <row r="6" spans="3:11" ht="15.75" x14ac:dyDescent="0.25">
      <c r="C6" s="4"/>
      <c r="D6" s="3"/>
      <c r="E6" s="3"/>
      <c r="F6" s="3"/>
      <c r="G6" s="3"/>
      <c r="H6" s="42"/>
      <c r="I6" s="1"/>
      <c r="J6" s="1"/>
      <c r="K6" s="1"/>
    </row>
    <row r="7" spans="3:11" x14ac:dyDescent="0.25">
      <c r="C7" s="50" t="s">
        <v>6</v>
      </c>
      <c r="D7" s="48" t="s">
        <v>39</v>
      </c>
      <c r="E7" s="48">
        <v>1</v>
      </c>
      <c r="F7" s="48" t="s">
        <v>5</v>
      </c>
      <c r="G7" s="48">
        <v>12.2</v>
      </c>
      <c r="H7" s="49">
        <v>13.2</v>
      </c>
      <c r="I7" s="31">
        <v>44127</v>
      </c>
      <c r="J7" s="31">
        <v>44127</v>
      </c>
      <c r="K7" s="16" t="s">
        <v>306</v>
      </c>
    </row>
    <row r="8" spans="3:11" x14ac:dyDescent="0.25">
      <c r="C8" s="50" t="s">
        <v>9</v>
      </c>
      <c r="D8" s="48" t="s">
        <v>63</v>
      </c>
      <c r="E8" s="48">
        <v>1</v>
      </c>
      <c r="F8" s="48" t="s">
        <v>5</v>
      </c>
      <c r="G8" s="48">
        <v>1.7</v>
      </c>
      <c r="H8" s="49">
        <v>21</v>
      </c>
      <c r="I8" s="31">
        <v>44127</v>
      </c>
      <c r="J8" s="31">
        <v>44127</v>
      </c>
      <c r="K8" s="16" t="s">
        <v>307</v>
      </c>
    </row>
    <row r="9" spans="3:11" x14ac:dyDescent="0.25">
      <c r="C9" s="50" t="s">
        <v>10</v>
      </c>
      <c r="D9" s="48" t="s">
        <v>64</v>
      </c>
      <c r="E9" s="48">
        <v>1</v>
      </c>
      <c r="F9" s="48" t="s">
        <v>5</v>
      </c>
      <c r="G9" s="48">
        <v>2</v>
      </c>
      <c r="H9" s="49">
        <v>0.7</v>
      </c>
      <c r="I9" s="31">
        <v>44134</v>
      </c>
      <c r="J9" s="31">
        <v>44134</v>
      </c>
      <c r="K9" s="16" t="s">
        <v>308</v>
      </c>
    </row>
    <row r="10" spans="3:11" x14ac:dyDescent="0.25">
      <c r="C10" s="51" t="s">
        <v>11</v>
      </c>
      <c r="D10" s="33" t="s">
        <v>309</v>
      </c>
      <c r="E10" s="33">
        <v>1</v>
      </c>
      <c r="F10" s="33" t="s">
        <v>5</v>
      </c>
      <c r="G10" s="33">
        <v>5</v>
      </c>
      <c r="H10" s="52"/>
      <c r="I10" s="34">
        <v>44155</v>
      </c>
      <c r="J10" s="1"/>
      <c r="K10" s="1" t="s">
        <v>317</v>
      </c>
    </row>
    <row r="11" spans="3:11" x14ac:dyDescent="0.25">
      <c r="C11" s="67" t="s">
        <v>12</v>
      </c>
      <c r="D11" s="70" t="s">
        <v>310</v>
      </c>
      <c r="E11" s="70">
        <v>1</v>
      </c>
      <c r="F11" s="70" t="s">
        <v>5</v>
      </c>
      <c r="G11" s="68">
        <f>'X-5'!D29</f>
        <v>8</v>
      </c>
      <c r="H11" s="69">
        <f>'X-5'!E29</f>
        <v>4</v>
      </c>
      <c r="I11" s="36">
        <v>44155</v>
      </c>
      <c r="J11" s="36">
        <v>44151</v>
      </c>
      <c r="K11" s="1" t="s">
        <v>318</v>
      </c>
    </row>
    <row r="12" spans="3:11" x14ac:dyDescent="0.25">
      <c r="C12" s="6" t="s">
        <v>13</v>
      </c>
      <c r="D12" s="33" t="s">
        <v>311</v>
      </c>
      <c r="E12" s="33">
        <v>1</v>
      </c>
      <c r="F12" s="33" t="s">
        <v>5</v>
      </c>
      <c r="G12" s="33">
        <v>3</v>
      </c>
      <c r="H12" s="43"/>
      <c r="I12" s="34">
        <v>44155</v>
      </c>
      <c r="J12" s="1"/>
      <c r="K12" s="1" t="s">
        <v>332</v>
      </c>
    </row>
    <row r="13" spans="3:11" x14ac:dyDescent="0.25">
      <c r="C13" s="71" t="s">
        <v>14</v>
      </c>
      <c r="D13" s="72" t="s">
        <v>312</v>
      </c>
      <c r="E13" s="72">
        <v>1</v>
      </c>
      <c r="F13" s="72" t="s">
        <v>5</v>
      </c>
      <c r="G13" s="72">
        <v>5</v>
      </c>
      <c r="H13" s="73"/>
      <c r="I13" s="74">
        <v>44155</v>
      </c>
      <c r="J13" s="72"/>
      <c r="K13" s="1" t="s">
        <v>319</v>
      </c>
    </row>
    <row r="14" spans="3:11" x14ac:dyDescent="0.25">
      <c r="C14" s="50" t="s">
        <v>15</v>
      </c>
      <c r="D14" s="68" t="s">
        <v>313</v>
      </c>
      <c r="E14" s="68">
        <v>1</v>
      </c>
      <c r="F14" s="68" t="s">
        <v>5</v>
      </c>
      <c r="G14" s="68">
        <v>5</v>
      </c>
      <c r="H14" s="69"/>
      <c r="I14" s="36">
        <v>44155</v>
      </c>
      <c r="J14" s="48"/>
      <c r="K14" s="1" t="s">
        <v>320</v>
      </c>
    </row>
    <row r="15" spans="3:11" x14ac:dyDescent="0.25">
      <c r="C15" s="6" t="s">
        <v>16</v>
      </c>
      <c r="D15" s="33" t="s">
        <v>314</v>
      </c>
      <c r="E15" s="33">
        <v>1</v>
      </c>
      <c r="F15" s="33" t="s">
        <v>5</v>
      </c>
      <c r="G15" s="33">
        <v>3</v>
      </c>
      <c r="H15" s="43"/>
      <c r="I15" s="34">
        <v>44155</v>
      </c>
      <c r="J15" s="1"/>
      <c r="K15" s="1" t="s">
        <v>333</v>
      </c>
    </row>
    <row r="16" spans="3:11" x14ac:dyDescent="0.25">
      <c r="C16" s="6" t="s">
        <v>17</v>
      </c>
      <c r="D16" s="33" t="s">
        <v>315</v>
      </c>
      <c r="E16" s="33">
        <v>1</v>
      </c>
      <c r="F16" s="33" t="s">
        <v>5</v>
      </c>
      <c r="G16" s="33">
        <v>3</v>
      </c>
      <c r="H16" s="43"/>
      <c r="I16" s="34">
        <v>44155</v>
      </c>
      <c r="J16" s="1"/>
      <c r="K16" s="1" t="s">
        <v>334</v>
      </c>
    </row>
    <row r="17" spans="3:14" x14ac:dyDescent="0.25">
      <c r="C17" s="51"/>
      <c r="D17" s="33"/>
      <c r="E17" s="33"/>
      <c r="F17" s="33"/>
      <c r="G17" s="33"/>
      <c r="H17" s="52"/>
      <c r="I17" s="34"/>
      <c r="J17" s="1"/>
      <c r="K17" s="1"/>
    </row>
    <row r="18" spans="3:14" x14ac:dyDescent="0.25">
      <c r="C18" s="6" t="s">
        <v>19</v>
      </c>
      <c r="D18" s="1" t="s">
        <v>71</v>
      </c>
      <c r="E18" s="1">
        <v>1</v>
      </c>
      <c r="F18" s="1" t="s">
        <v>5</v>
      </c>
      <c r="G18" s="1"/>
      <c r="H18" s="43"/>
      <c r="I18" s="1"/>
      <c r="J18" s="1"/>
      <c r="K18" s="1"/>
    </row>
    <row r="19" spans="3:14" x14ac:dyDescent="0.25">
      <c r="C19" s="6" t="s">
        <v>20</v>
      </c>
      <c r="D19" s="1" t="s">
        <v>72</v>
      </c>
      <c r="E19" s="1">
        <v>1</v>
      </c>
      <c r="F19" s="1" t="s">
        <v>5</v>
      </c>
      <c r="G19" s="1"/>
      <c r="H19" s="43"/>
      <c r="I19" s="1"/>
      <c r="J19" s="1"/>
      <c r="K19" s="1"/>
    </row>
    <row r="20" spans="3:14" x14ac:dyDescent="0.25">
      <c r="C20" s="6" t="s">
        <v>21</v>
      </c>
      <c r="D20" s="1" t="s">
        <v>73</v>
      </c>
      <c r="E20" s="1">
        <v>1</v>
      </c>
      <c r="F20" s="1" t="s">
        <v>5</v>
      </c>
      <c r="G20" s="1"/>
      <c r="H20" s="43"/>
      <c r="I20" s="1"/>
      <c r="J20" s="1"/>
      <c r="K20" s="1"/>
    </row>
    <row r="21" spans="3:14" x14ac:dyDescent="0.25">
      <c r="C21" s="6" t="s">
        <v>22</v>
      </c>
      <c r="D21" s="1" t="s">
        <v>74</v>
      </c>
      <c r="E21" s="1">
        <v>1</v>
      </c>
      <c r="F21" s="1" t="s">
        <v>5</v>
      </c>
      <c r="G21" s="1"/>
      <c r="H21" s="43"/>
      <c r="I21" s="1"/>
      <c r="J21" s="1"/>
      <c r="K21" s="1"/>
    </row>
    <row r="22" spans="3:14" x14ac:dyDescent="0.25">
      <c r="C22" s="6" t="s">
        <v>23</v>
      </c>
      <c r="D22" s="1" t="s">
        <v>75</v>
      </c>
      <c r="E22" s="1">
        <v>1</v>
      </c>
      <c r="F22" s="1" t="s">
        <v>77</v>
      </c>
      <c r="G22" s="1"/>
      <c r="H22" s="43"/>
      <c r="I22" s="1"/>
      <c r="J22" s="1"/>
      <c r="K22" s="1"/>
    </row>
    <row r="23" spans="3:14" x14ac:dyDescent="0.25">
      <c r="C23" s="6" t="s">
        <v>24</v>
      </c>
      <c r="D23" s="1" t="s">
        <v>76</v>
      </c>
      <c r="E23" s="1">
        <v>1</v>
      </c>
      <c r="F23" s="1" t="s">
        <v>5</v>
      </c>
      <c r="G23" s="1"/>
      <c r="H23" s="43"/>
      <c r="I23" s="1"/>
      <c r="J23" s="1"/>
      <c r="K23" s="1"/>
    </row>
    <row r="24" spans="3:14" x14ac:dyDescent="0.25">
      <c r="C24" s="6" t="s">
        <v>25</v>
      </c>
      <c r="D24" s="1"/>
      <c r="E24" s="1"/>
      <c r="F24" s="1"/>
      <c r="G24" s="1"/>
      <c r="H24" s="43"/>
      <c r="I24" s="1"/>
      <c r="J24" s="1"/>
      <c r="K24" s="1"/>
    </row>
    <row r="25" spans="3:14" x14ac:dyDescent="0.25">
      <c r="C25" s="6" t="s">
        <v>26</v>
      </c>
      <c r="D25" s="1" t="s">
        <v>373</v>
      </c>
      <c r="E25" s="1"/>
      <c r="F25" s="1"/>
      <c r="G25" s="1"/>
      <c r="H25" s="43"/>
      <c r="I25" s="1"/>
      <c r="J25" s="1"/>
      <c r="K25" s="1"/>
    </row>
    <row r="26" spans="3:14" x14ac:dyDescent="0.25">
      <c r="C26" s="6" t="s">
        <v>27</v>
      </c>
      <c r="D26" s="1" t="s">
        <v>374</v>
      </c>
      <c r="E26" s="1"/>
      <c r="F26" s="1"/>
      <c r="G26" s="1"/>
      <c r="H26" s="43"/>
      <c r="I26" s="1"/>
      <c r="J26" s="1"/>
      <c r="K26" s="1"/>
    </row>
    <row r="27" spans="3:14" x14ac:dyDescent="0.25">
      <c r="C27" s="6" t="s">
        <v>28</v>
      </c>
      <c r="D27" s="1" t="s">
        <v>375</v>
      </c>
      <c r="E27" s="1"/>
      <c r="F27" s="1"/>
      <c r="G27" s="1"/>
      <c r="H27" s="43"/>
      <c r="I27" s="1"/>
      <c r="J27" s="1"/>
      <c r="K27" s="1"/>
    </row>
    <row r="28" spans="3:14" x14ac:dyDescent="0.25">
      <c r="C28" s="6" t="s">
        <v>29</v>
      </c>
      <c r="D28" s="1"/>
      <c r="E28" s="1"/>
      <c r="F28" s="1"/>
      <c r="G28" s="1"/>
      <c r="H28" s="43"/>
      <c r="I28" s="1"/>
      <c r="J28" s="1"/>
      <c r="K28" s="1"/>
    </row>
    <row r="29" spans="3:14" ht="15.75" thickBot="1" x14ac:dyDescent="0.3">
      <c r="C29" s="12" t="s">
        <v>30</v>
      </c>
      <c r="D29" s="13"/>
      <c r="E29" s="13"/>
      <c r="F29" s="13"/>
      <c r="G29" s="13"/>
      <c r="H29" s="44"/>
      <c r="I29" s="13"/>
      <c r="J29" s="13"/>
      <c r="K29" s="13"/>
    </row>
    <row r="30" spans="3:14" ht="15.75" x14ac:dyDescent="0.25">
      <c r="C30" s="4"/>
      <c r="D30" s="3"/>
      <c r="E30" s="3"/>
      <c r="F30" s="3"/>
      <c r="G30" s="3"/>
      <c r="H30" s="42"/>
      <c r="I30" s="3"/>
      <c r="J30" s="3"/>
      <c r="K30" s="3"/>
      <c r="L30" s="59"/>
      <c r="M30" s="59"/>
      <c r="N30" s="60"/>
    </row>
    <row r="31" spans="3:14" x14ac:dyDescent="0.25">
      <c r="C31" s="11"/>
      <c r="D31" s="16"/>
      <c r="E31" s="16"/>
      <c r="F31" s="16"/>
      <c r="G31" s="16"/>
      <c r="H31" s="45"/>
      <c r="I31" s="1"/>
      <c r="J31" s="1"/>
      <c r="K31" s="1"/>
      <c r="L31" s="61"/>
      <c r="M31" s="61"/>
      <c r="N31" s="62"/>
    </row>
    <row r="32" spans="3:14" x14ac:dyDescent="0.25">
      <c r="C32" s="67" t="s">
        <v>9</v>
      </c>
      <c r="D32" s="68" t="s">
        <v>93</v>
      </c>
      <c r="E32" s="68">
        <v>1</v>
      </c>
      <c r="F32" s="68" t="s">
        <v>113</v>
      </c>
      <c r="G32" s="68">
        <v>10</v>
      </c>
      <c r="H32" s="69">
        <f>'X-2'!E37</f>
        <v>21</v>
      </c>
      <c r="I32" s="36">
        <v>44155</v>
      </c>
      <c r="J32" s="36">
        <v>44147</v>
      </c>
      <c r="K32" s="1" t="s">
        <v>321</v>
      </c>
      <c r="L32" s="61"/>
      <c r="M32" s="61"/>
      <c r="N32" s="62"/>
    </row>
    <row r="33" spans="3:14" x14ac:dyDescent="0.25">
      <c r="C33" s="67" t="s">
        <v>10</v>
      </c>
      <c r="D33" s="68" t="s">
        <v>94</v>
      </c>
      <c r="E33" s="68">
        <v>1</v>
      </c>
      <c r="F33" s="68" t="s">
        <v>113</v>
      </c>
      <c r="G33" s="68">
        <v>8</v>
      </c>
      <c r="H33" s="69">
        <f>'X-3'!E39</f>
        <v>11.82</v>
      </c>
      <c r="I33" s="36">
        <v>44155</v>
      </c>
      <c r="J33" s="36">
        <v>44151</v>
      </c>
      <c r="K33" s="1" t="s">
        <v>322</v>
      </c>
      <c r="L33" s="61"/>
      <c r="M33" s="61"/>
      <c r="N33" s="62"/>
    </row>
    <row r="34" spans="3:14" x14ac:dyDescent="0.25">
      <c r="C34" s="6" t="s">
        <v>11</v>
      </c>
      <c r="D34" s="1"/>
      <c r="E34" s="1"/>
      <c r="F34" s="1"/>
      <c r="G34" s="1"/>
      <c r="H34" s="43"/>
      <c r="I34" s="1"/>
      <c r="J34" s="1"/>
      <c r="K34" s="1"/>
      <c r="L34" s="61"/>
      <c r="M34" s="61"/>
      <c r="N34" s="62"/>
    </row>
    <row r="35" spans="3:14" x14ac:dyDescent="0.25">
      <c r="C35" s="6" t="s">
        <v>12</v>
      </c>
      <c r="D35" s="9"/>
      <c r="E35" s="9"/>
      <c r="F35" s="9"/>
      <c r="G35" s="1"/>
      <c r="H35" s="43"/>
      <c r="I35" s="1"/>
      <c r="J35" s="1"/>
      <c r="K35" s="1"/>
      <c r="L35" s="61"/>
      <c r="M35" s="61"/>
      <c r="N35" s="62"/>
    </row>
    <row r="36" spans="3:14" x14ac:dyDescent="0.25">
      <c r="C36" s="6" t="s">
        <v>13</v>
      </c>
      <c r="D36" s="1"/>
      <c r="E36" s="1"/>
      <c r="F36" s="1"/>
      <c r="G36" s="1"/>
      <c r="H36" s="43"/>
      <c r="I36" s="1"/>
      <c r="J36" s="1"/>
      <c r="K36" s="1"/>
      <c r="L36" s="61"/>
      <c r="M36" s="61"/>
      <c r="N36" s="62"/>
    </row>
    <row r="37" spans="3:14" x14ac:dyDescent="0.25">
      <c r="C37" s="50" t="s">
        <v>14</v>
      </c>
      <c r="D37" s="68" t="s">
        <v>66</v>
      </c>
      <c r="E37" s="68">
        <v>1</v>
      </c>
      <c r="F37" s="68" t="s">
        <v>113</v>
      </c>
      <c r="G37" s="68">
        <v>10</v>
      </c>
      <c r="H37" s="69"/>
      <c r="I37" s="36">
        <v>44155</v>
      </c>
      <c r="J37" s="48"/>
      <c r="K37" s="1" t="s">
        <v>323</v>
      </c>
      <c r="L37" s="61"/>
      <c r="M37" s="61"/>
      <c r="N37" s="62"/>
    </row>
    <row r="38" spans="3:14" x14ac:dyDescent="0.25">
      <c r="C38" s="50" t="s">
        <v>15</v>
      </c>
      <c r="D38" s="68" t="s">
        <v>67</v>
      </c>
      <c r="E38" s="68">
        <v>1</v>
      </c>
      <c r="F38" s="68" t="s">
        <v>113</v>
      </c>
      <c r="G38" s="68">
        <v>10</v>
      </c>
      <c r="H38" s="69"/>
      <c r="I38" s="36">
        <v>44155</v>
      </c>
      <c r="J38" s="68"/>
      <c r="K38" s="1" t="s">
        <v>324</v>
      </c>
      <c r="L38" s="61"/>
      <c r="M38" s="61"/>
      <c r="N38" s="62"/>
    </row>
    <row r="39" spans="3:14" x14ac:dyDescent="0.25">
      <c r="C39" s="6" t="s">
        <v>16</v>
      </c>
      <c r="D39" s="58" t="s">
        <v>68</v>
      </c>
      <c r="E39" s="58">
        <v>1</v>
      </c>
      <c r="F39" s="58" t="s">
        <v>5</v>
      </c>
      <c r="G39" s="58"/>
      <c r="H39" s="66"/>
      <c r="I39" s="34"/>
      <c r="J39" s="1"/>
      <c r="K39" s="1"/>
      <c r="L39" s="61"/>
      <c r="M39" s="61"/>
      <c r="N39" s="62"/>
    </row>
    <row r="40" spans="3:14" x14ac:dyDescent="0.25">
      <c r="C40" s="6" t="s">
        <v>17</v>
      </c>
      <c r="D40" s="58" t="s">
        <v>69</v>
      </c>
      <c r="E40" s="58">
        <v>1</v>
      </c>
      <c r="F40" s="58" t="s">
        <v>5</v>
      </c>
      <c r="G40" s="58"/>
      <c r="H40" s="66"/>
      <c r="I40" s="34"/>
      <c r="J40" s="1"/>
      <c r="K40" s="1"/>
      <c r="L40" s="61"/>
      <c r="M40" s="61"/>
      <c r="N40" s="62"/>
    </row>
    <row r="41" spans="3:14" x14ac:dyDescent="0.25">
      <c r="C41" s="50" t="s">
        <v>18</v>
      </c>
      <c r="D41" s="68" t="s">
        <v>70</v>
      </c>
      <c r="E41" s="68">
        <v>1</v>
      </c>
      <c r="F41" s="68" t="s">
        <v>5</v>
      </c>
      <c r="G41" s="68">
        <v>2</v>
      </c>
      <c r="H41" s="69"/>
      <c r="I41" s="36">
        <v>44155</v>
      </c>
      <c r="J41" s="68"/>
      <c r="K41" s="1" t="s">
        <v>326</v>
      </c>
      <c r="L41" s="61"/>
      <c r="M41" s="61"/>
      <c r="N41" s="62"/>
    </row>
    <row r="42" spans="3:14" x14ac:dyDescent="0.25">
      <c r="C42" s="6" t="s">
        <v>19</v>
      </c>
      <c r="D42" s="1" t="s">
        <v>71</v>
      </c>
      <c r="E42" s="1">
        <v>1</v>
      </c>
      <c r="F42" s="1" t="s">
        <v>5</v>
      </c>
      <c r="G42" s="1"/>
      <c r="H42" s="43"/>
      <c r="I42" s="1"/>
      <c r="J42" s="1"/>
      <c r="K42" s="1"/>
      <c r="L42" s="61"/>
      <c r="M42" s="61"/>
      <c r="N42" s="62"/>
    </row>
    <row r="43" spans="3:14" x14ac:dyDescent="0.25">
      <c r="C43" s="6" t="s">
        <v>20</v>
      </c>
      <c r="D43" s="1" t="s">
        <v>72</v>
      </c>
      <c r="E43" s="1">
        <v>1</v>
      </c>
      <c r="F43" s="1" t="s">
        <v>5</v>
      </c>
      <c r="G43" s="1"/>
      <c r="H43" s="43"/>
      <c r="I43" s="1"/>
      <c r="J43" s="1"/>
      <c r="K43" s="1"/>
      <c r="L43" s="61"/>
      <c r="M43" s="61"/>
      <c r="N43" s="62"/>
    </row>
    <row r="44" spans="3:14" x14ac:dyDescent="0.25">
      <c r="C44" s="6" t="s">
        <v>21</v>
      </c>
      <c r="D44" s="1" t="s">
        <v>73</v>
      </c>
      <c r="E44" s="1">
        <v>1</v>
      </c>
      <c r="F44" s="1" t="s">
        <v>5</v>
      </c>
      <c r="G44" s="1"/>
      <c r="H44" s="43"/>
      <c r="I44" s="1"/>
      <c r="J44" s="1"/>
      <c r="K44" s="1"/>
      <c r="L44" s="61"/>
      <c r="M44" s="61"/>
      <c r="N44" s="62"/>
    </row>
    <row r="45" spans="3:14" x14ac:dyDescent="0.25">
      <c r="C45" s="6" t="s">
        <v>22</v>
      </c>
      <c r="D45" s="1" t="s">
        <v>74</v>
      </c>
      <c r="E45" s="1">
        <v>1</v>
      </c>
      <c r="F45" s="1" t="s">
        <v>5</v>
      </c>
      <c r="G45" s="1"/>
      <c r="H45" s="43"/>
      <c r="I45" s="1"/>
      <c r="J45" s="1"/>
      <c r="K45" s="1"/>
      <c r="L45" s="61"/>
      <c r="M45" s="61"/>
      <c r="N45" s="62"/>
    </row>
    <row r="46" spans="3:14" x14ac:dyDescent="0.25">
      <c r="C46" s="6" t="s">
        <v>23</v>
      </c>
      <c r="D46" s="1" t="s">
        <v>75</v>
      </c>
      <c r="E46" s="1">
        <v>1</v>
      </c>
      <c r="F46" s="1" t="s">
        <v>77</v>
      </c>
      <c r="G46" s="1"/>
      <c r="H46" s="43"/>
      <c r="I46" s="1"/>
      <c r="J46" s="1"/>
      <c r="K46" s="1"/>
      <c r="L46" s="61"/>
      <c r="M46" s="61"/>
      <c r="N46" s="62"/>
    </row>
    <row r="47" spans="3:14" x14ac:dyDescent="0.25">
      <c r="C47" s="6" t="s">
        <v>24</v>
      </c>
      <c r="D47" s="1" t="s">
        <v>76</v>
      </c>
      <c r="E47" s="1">
        <v>1</v>
      </c>
      <c r="F47" s="1" t="s">
        <v>5</v>
      </c>
      <c r="G47" s="1"/>
      <c r="H47" s="43"/>
      <c r="I47" s="1"/>
      <c r="J47" s="1"/>
      <c r="K47" s="1"/>
      <c r="L47" s="61"/>
      <c r="M47" s="61"/>
      <c r="N47" s="62"/>
    </row>
    <row r="48" spans="3:14" x14ac:dyDescent="0.25">
      <c r="C48" s="6" t="s">
        <v>25</v>
      </c>
      <c r="D48" s="1"/>
      <c r="E48" s="1"/>
      <c r="F48" s="1"/>
      <c r="G48" s="1"/>
      <c r="H48" s="43"/>
      <c r="I48" s="1"/>
      <c r="J48" s="1"/>
      <c r="K48" s="1"/>
      <c r="L48" s="61"/>
      <c r="M48" s="61"/>
      <c r="N48" s="62"/>
    </row>
    <row r="49" spans="3:14" x14ac:dyDescent="0.25">
      <c r="C49" s="6" t="s">
        <v>26</v>
      </c>
      <c r="D49" s="1"/>
      <c r="E49" s="1"/>
      <c r="F49" s="1"/>
      <c r="G49" s="1"/>
      <c r="H49" s="43"/>
      <c r="I49" s="1"/>
      <c r="J49" s="1"/>
      <c r="K49" s="1"/>
      <c r="L49" s="61"/>
      <c r="M49" s="61"/>
      <c r="N49" s="62"/>
    </row>
    <row r="50" spans="3:14" x14ac:dyDescent="0.25">
      <c r="C50" s="6" t="s">
        <v>27</v>
      </c>
      <c r="D50" s="1"/>
      <c r="E50" s="1"/>
      <c r="F50" s="1"/>
      <c r="G50" s="1"/>
      <c r="H50" s="43"/>
      <c r="I50" s="1"/>
      <c r="J50" s="1"/>
      <c r="K50" s="1"/>
      <c r="L50" s="61"/>
      <c r="M50" s="61"/>
      <c r="N50" s="62"/>
    </row>
    <row r="51" spans="3:14" x14ac:dyDescent="0.25">
      <c r="C51" s="6" t="s">
        <v>28</v>
      </c>
      <c r="D51" s="1"/>
      <c r="E51" s="1"/>
      <c r="F51" s="1"/>
      <c r="G51" s="1"/>
      <c r="H51" s="43"/>
      <c r="I51" s="1"/>
      <c r="J51" s="1"/>
      <c r="K51" s="1"/>
      <c r="L51" s="61"/>
      <c r="M51" s="61"/>
      <c r="N51" s="62"/>
    </row>
    <row r="52" spans="3:14" x14ac:dyDescent="0.25">
      <c r="C52" s="6" t="s">
        <v>29</v>
      </c>
      <c r="D52" s="1"/>
      <c r="E52" s="1"/>
      <c r="F52" s="1"/>
      <c r="G52" s="1"/>
      <c r="H52" s="43"/>
      <c r="I52" s="1"/>
      <c r="J52" s="1"/>
      <c r="K52" s="1"/>
      <c r="L52" s="61"/>
      <c r="M52" s="61"/>
      <c r="N52" s="62"/>
    </row>
    <row r="53" spans="3:14" ht="15.75" thickBot="1" x14ac:dyDescent="0.3">
      <c r="C53" s="14" t="s">
        <v>30</v>
      </c>
      <c r="D53" s="15"/>
      <c r="E53" s="15"/>
      <c r="F53" s="15"/>
      <c r="G53" s="15"/>
      <c r="H53" s="46"/>
      <c r="I53" s="15"/>
      <c r="J53" s="15"/>
      <c r="K53" s="15"/>
      <c r="L53" s="63"/>
      <c r="M53" s="63"/>
      <c r="N53" s="64"/>
    </row>
    <row r="61" spans="3:14" x14ac:dyDescent="0.25">
      <c r="H61" t="s">
        <v>302</v>
      </c>
    </row>
    <row r="63" spans="3:14" x14ac:dyDescent="0.25">
      <c r="H63" t="s">
        <v>303</v>
      </c>
    </row>
    <row r="65" spans="3:18" ht="15.75" x14ac:dyDescent="0.25">
      <c r="R65" s="18"/>
    </row>
    <row r="76" spans="3:18" ht="15.75" x14ac:dyDescent="0.25">
      <c r="C76" s="18" t="s">
        <v>103</v>
      </c>
    </row>
  </sheetData>
  <hyperlinks>
    <hyperlink ref="C7" location="'X-1'!A1" display="X-1" xr:uid="{E0C3A2DC-3F13-4802-B0B8-50B2993A1A40}"/>
    <hyperlink ref="C8" location="'X-2'!A1" display="X-2" xr:uid="{4A5F7BF2-4DDA-45D2-8F4E-0640A2F85F8F}"/>
    <hyperlink ref="C9" location="'X-3'!A1" display="X-3" xr:uid="{FFCF97C0-3FD9-49B4-906D-FC6AF191E2B1}"/>
    <hyperlink ref="C10" location="'X-4'!A1" display="X-4" xr:uid="{A161BB19-E70A-4748-B1D5-944C0FF36DF2}"/>
    <hyperlink ref="C11" location="'X-5'!A1" display="X-5" xr:uid="{783C9C04-B8E8-42E7-837C-9F90EA5B2FDE}"/>
    <hyperlink ref="C12" location="'X-6'!A1" display="X-6" xr:uid="{FF21A7FA-364B-465A-BC95-1366D3B6C603}"/>
    <hyperlink ref="C13" location="'X-7'!A1" display="X-7" xr:uid="{6385CE08-B418-4BB6-AC25-2CF3AD97A461}"/>
    <hyperlink ref="C14" location="'X-8'!A1" display="X-8" xr:uid="{626ECB41-6BA2-4B40-8F58-DA1F6FC4FE16}"/>
    <hyperlink ref="C15" location="'X-9'!A1" display="X-9" xr:uid="{7255A12F-C54B-41E7-B6E9-D361B9AD558E}"/>
    <hyperlink ref="C16" location="'X-10'!A1" display="X-10" xr:uid="{30CFC5E6-E2F9-4115-9BEA-39E99D16674E}"/>
    <hyperlink ref="C18" location="'X-12'!A1" display="X-12" xr:uid="{140015F5-7AF1-4EBA-A0B9-CDD2E88641CF}"/>
    <hyperlink ref="C19" location="'X-13'!A1" display="X-13" xr:uid="{4FE59AD0-B544-4CD9-A17C-F23695F331AA}"/>
    <hyperlink ref="C20" location="'X-14'!A1" display="X-14" xr:uid="{394E8511-1E2B-44B9-AD39-16E61D156913}"/>
    <hyperlink ref="C21" location="'X-15'!A1" display="X-15" xr:uid="{1EF15461-C18B-48A9-8522-CB81E7884E3E}"/>
    <hyperlink ref="C22" location="'X-16'!A1" display="X-16" xr:uid="{01006A41-6574-4AB1-B891-5CD47120D9E4}"/>
    <hyperlink ref="C23" location="'X-17'!A1" display="X-17" xr:uid="{9BE5B2AF-23BC-40CF-A830-6E33975F2630}"/>
    <hyperlink ref="C24" location="'X-18'!A1" display="X-18" xr:uid="{56CA7D16-D534-4E4E-91CF-0CF4C5C9F26A}"/>
    <hyperlink ref="C25" location="'X-19'!A1" display="X-19" xr:uid="{3DC8C3C6-A805-4DCE-BD7D-675A347A1B36}"/>
    <hyperlink ref="C26" location="'X-20'!A1" display="X-20" xr:uid="{3E69D5F3-ABBA-4E40-8E72-7B4B70901DA3}"/>
    <hyperlink ref="C27" location="'X-21'!A1" display="X-21" xr:uid="{E50850FB-E515-4D67-BE41-4B4DF2EC2DE6}"/>
    <hyperlink ref="C28" location="'X-22'!A1" display="X-22" xr:uid="{A852F6C2-F19C-42A5-A872-495B91248A3D}"/>
    <hyperlink ref="C29" location="'X-23'!A1" display="X-23" xr:uid="{E04193AB-C3FE-43A4-8A5E-769DA4827103}"/>
    <hyperlink ref="C48" location="'X-18'!A1" display="X-18" xr:uid="{7A5396E4-68E7-4E6E-A3DA-41B57D6B2543}"/>
    <hyperlink ref="C49" location="'X-19'!A1" display="X-19" xr:uid="{94191B26-7868-4DE7-92CB-8DE1EF90712F}"/>
    <hyperlink ref="C50" location="'X-20'!A1" display="X-20" xr:uid="{7285D448-1A4C-4360-AD44-5CEF1762667B}"/>
    <hyperlink ref="C51" location="'X-21'!A1" display="X-21" xr:uid="{E19DCDC9-7110-40B4-A53F-D1E5D456F149}"/>
    <hyperlink ref="C52" location="'X-22'!A1" display="X-22" xr:uid="{8E0B135B-5C06-4333-8F70-98DCCF57A156}"/>
    <hyperlink ref="C53" location="'X-23'!A1" display="X-23" xr:uid="{C148538F-B98F-485C-A3BA-3C9236DE2A8B}"/>
    <hyperlink ref="C32" location="'X-2'!A1" display="X-2" xr:uid="{5AF6DCAF-6580-4C3A-B6D8-7684D0705CB3}"/>
    <hyperlink ref="C33" location="'X-3'!A1" display="X-3" xr:uid="{A6639454-29B8-43A3-9377-63C91CD78505}"/>
    <hyperlink ref="C34" location="'X-4'!A1" display="X-4" xr:uid="{3E751EA3-2CB2-4A55-B75C-F0F44308E60C}"/>
    <hyperlink ref="C35" location="'X-5'!A1" display="X-5" xr:uid="{769E6FA4-8968-47E4-8DCA-1939B4668462}"/>
    <hyperlink ref="C36" location="'X-6'!A1" display="X-6" xr:uid="{F2848837-3403-484E-B1B1-32599563464A}"/>
    <hyperlink ref="C37" location="'X-7'!A1" display="X-7" xr:uid="{2071B4EC-46BC-43E0-82D2-F37E0AA345F7}"/>
    <hyperlink ref="C38" location="'X-8'!A1" display="X-8" xr:uid="{73200F88-1D5C-4D96-A859-99E0688122F7}"/>
    <hyperlink ref="C39" location="'X-9'!A1" display="X-9" xr:uid="{17D3A7B4-50F7-408E-BD66-4017EBC18446}"/>
    <hyperlink ref="C40" location="'X-10'!A1" display="X-10" xr:uid="{CBC4A854-8902-416D-8D99-71AC6C104115}"/>
    <hyperlink ref="C41" location="'X-11'!A1" display="X-11" xr:uid="{6552B445-F79B-464F-83A9-F83AB3A0C4AF}"/>
    <hyperlink ref="C42" location="'X-12'!A1" display="X-12" xr:uid="{9A31A792-ED0E-4F67-B25A-6748E9CC51BC}"/>
    <hyperlink ref="C43" location="'X-13'!A1" display="X-13" xr:uid="{D3AE52DA-E4E2-4F21-A6D3-63ADE81F0040}"/>
    <hyperlink ref="C44" location="'X-14'!A1" display="X-14" xr:uid="{444DF709-6ABB-4DC3-BEA1-62EA22E37BA1}"/>
    <hyperlink ref="C45" location="'X-15'!A1" display="X-15" xr:uid="{0701BC9F-4D2F-4961-8726-432503A7B26F}"/>
    <hyperlink ref="C46" location="'X-16'!A1" display="X-16" xr:uid="{F63C9AB7-3678-4E91-838F-E5A72D2DCFDB}"/>
    <hyperlink ref="C47" location="'X-17'!A1" display="X-17" xr:uid="{45648806-21F4-48D6-8C94-5B26871B6764}"/>
  </hyperlinks>
  <pageMargins left="0.7" right="0.7" top="0.75" bottom="0.75" header="0.3" footer="0.3"/>
  <pageSetup paperSize="9"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7B1D-C3AA-45E4-9A65-FB2553245C88}">
  <dimension ref="A1"/>
  <sheetViews>
    <sheetView workbookViewId="0">
      <selection activeCell="M10" sqref="M10"/>
    </sheetView>
  </sheetViews>
  <sheetFormatPr defaultColWidth="8.85546875"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1E1E-9192-4631-BCAA-0B2FB4DFADF8}">
  <dimension ref="A1"/>
  <sheetViews>
    <sheetView workbookViewId="0"/>
  </sheetViews>
  <sheetFormatPr defaultColWidth="8.85546875"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9320-CF1D-4C4F-9D11-34215FBAE7A7}">
  <dimension ref="A1:G19"/>
  <sheetViews>
    <sheetView topLeftCell="C1" workbookViewId="0">
      <selection activeCell="B19" sqref="B19"/>
    </sheetView>
  </sheetViews>
  <sheetFormatPr defaultColWidth="8.85546875" defaultRowHeight="15" x14ac:dyDescent="0.25"/>
  <cols>
    <col min="1" max="1" width="22.7109375" customWidth="1"/>
    <col min="2" max="2" width="52.28515625" customWidth="1"/>
    <col min="3" max="3" width="55.42578125" customWidth="1"/>
    <col min="4" max="4" width="26.85546875" customWidth="1"/>
    <col min="5" max="5" width="28.85546875" customWidth="1"/>
    <col min="6" max="6" width="21.7109375" customWidth="1"/>
    <col min="7" max="7" width="23.28515625" customWidth="1"/>
  </cols>
  <sheetData>
    <row r="1" spans="1:7" x14ac:dyDescent="0.25">
      <c r="A1" s="7" t="s">
        <v>59</v>
      </c>
    </row>
    <row r="2" spans="1:7" x14ac:dyDescent="0.25">
      <c r="B2" t="s">
        <v>399</v>
      </c>
    </row>
    <row r="4" spans="1:7" ht="15.75" x14ac:dyDescent="0.25">
      <c r="B4" s="5" t="s">
        <v>31</v>
      </c>
      <c r="C4" s="5" t="s">
        <v>32</v>
      </c>
      <c r="D4" s="5" t="s">
        <v>33</v>
      </c>
      <c r="E4" s="5" t="s">
        <v>34</v>
      </c>
      <c r="F4" s="5" t="s">
        <v>35</v>
      </c>
      <c r="G4" s="5" t="s">
        <v>36</v>
      </c>
    </row>
    <row r="6" spans="1:7" x14ac:dyDescent="0.25">
      <c r="B6" t="s">
        <v>400</v>
      </c>
      <c r="C6" t="s">
        <v>401</v>
      </c>
      <c r="E6">
        <v>4</v>
      </c>
      <c r="F6" t="s">
        <v>38</v>
      </c>
      <c r="G6" t="s">
        <v>402</v>
      </c>
    </row>
    <row r="7" spans="1:7" x14ac:dyDescent="0.25">
      <c r="G7" t="s">
        <v>403</v>
      </c>
    </row>
    <row r="8" spans="1:7" x14ac:dyDescent="0.25">
      <c r="G8" t="s">
        <v>404</v>
      </c>
    </row>
    <row r="9" spans="1:7" x14ac:dyDescent="0.25">
      <c r="G9" t="s">
        <v>407</v>
      </c>
    </row>
    <row r="11" spans="1:7" x14ac:dyDescent="0.25">
      <c r="B11" t="s">
        <v>406</v>
      </c>
      <c r="D11">
        <v>3</v>
      </c>
      <c r="E11">
        <v>1</v>
      </c>
      <c r="F11" t="s">
        <v>38</v>
      </c>
    </row>
    <row r="12" spans="1:7" x14ac:dyDescent="0.25">
      <c r="B12" t="s">
        <v>405</v>
      </c>
      <c r="D12">
        <v>3</v>
      </c>
      <c r="E12">
        <v>0</v>
      </c>
      <c r="F12" t="s">
        <v>38</v>
      </c>
    </row>
    <row r="14" spans="1:7" x14ac:dyDescent="0.25">
      <c r="B14" t="s">
        <v>411</v>
      </c>
      <c r="D14">
        <v>0</v>
      </c>
      <c r="E14">
        <v>0</v>
      </c>
      <c r="F14" t="s">
        <v>38</v>
      </c>
      <c r="G14" t="s">
        <v>412</v>
      </c>
    </row>
    <row r="15" spans="1:7" x14ac:dyDescent="0.25">
      <c r="B15" t="s">
        <v>415</v>
      </c>
      <c r="E15">
        <v>1</v>
      </c>
      <c r="F15" t="s">
        <v>38</v>
      </c>
      <c r="G15" t="s">
        <v>416</v>
      </c>
    </row>
    <row r="16" spans="1:7" ht="21.6" customHeight="1" x14ac:dyDescent="0.25">
      <c r="B16" t="s">
        <v>419</v>
      </c>
      <c r="C16" t="s">
        <v>417</v>
      </c>
      <c r="D16">
        <v>3</v>
      </c>
      <c r="F16" t="s">
        <v>38</v>
      </c>
      <c r="G16" t="s">
        <v>418</v>
      </c>
    </row>
    <row r="19" spans="5:5" x14ac:dyDescent="0.25">
      <c r="E19">
        <f>SUM(E6:E17)</f>
        <v>6</v>
      </c>
    </row>
  </sheetData>
  <hyperlinks>
    <hyperlink ref="A1" location="'User stories'!A1" display="User Stories" xr:uid="{127EAAC6-95C3-48BA-8195-512B21C4B1C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9AEB-DB99-4892-8C2B-2AC41D8F9A39}">
  <dimension ref="A1:G22"/>
  <sheetViews>
    <sheetView workbookViewId="0">
      <selection activeCell="G7" sqref="G7"/>
    </sheetView>
  </sheetViews>
  <sheetFormatPr defaultColWidth="8.85546875" defaultRowHeight="15" x14ac:dyDescent="0.25"/>
  <cols>
    <col min="1" max="1" width="14.28515625" customWidth="1"/>
    <col min="2" max="2" width="9.85546875" customWidth="1"/>
    <col min="3" max="3" width="48.28515625" customWidth="1"/>
    <col min="4" max="4" width="18" customWidth="1"/>
    <col min="5" max="5" width="22.85546875" customWidth="1"/>
    <col min="6" max="6" width="12.7109375" customWidth="1"/>
    <col min="7" max="7" width="15.85546875" customWidth="1"/>
  </cols>
  <sheetData>
    <row r="1" spans="1:7" x14ac:dyDescent="0.25">
      <c r="A1" s="75" t="s">
        <v>59</v>
      </c>
    </row>
    <row r="2" spans="1:7" x14ac:dyDescent="0.25">
      <c r="B2" t="s">
        <v>389</v>
      </c>
    </row>
    <row r="4" spans="1:7" ht="15.75" x14ac:dyDescent="0.25">
      <c r="B4" s="5" t="s">
        <v>31</v>
      </c>
      <c r="C4" s="5" t="s">
        <v>32</v>
      </c>
      <c r="D4" s="5" t="s">
        <v>33</v>
      </c>
      <c r="E4" s="5" t="s">
        <v>34</v>
      </c>
      <c r="F4" s="5" t="s">
        <v>35</v>
      </c>
      <c r="G4" s="5" t="s">
        <v>36</v>
      </c>
    </row>
    <row r="5" spans="1:7" x14ac:dyDescent="0.25">
      <c r="B5">
        <v>1</v>
      </c>
      <c r="C5" t="s">
        <v>386</v>
      </c>
      <c r="E5">
        <v>8</v>
      </c>
      <c r="F5" t="s">
        <v>387</v>
      </c>
      <c r="G5" t="s">
        <v>353</v>
      </c>
    </row>
    <row r="6" spans="1:7" x14ac:dyDescent="0.25">
      <c r="B6">
        <v>2</v>
      </c>
      <c r="C6" t="s">
        <v>388</v>
      </c>
      <c r="E6">
        <v>3</v>
      </c>
      <c r="F6" t="s">
        <v>387</v>
      </c>
      <c r="G6" t="s">
        <v>353</v>
      </c>
    </row>
    <row r="22" spans="2:5" x14ac:dyDescent="0.25">
      <c r="B22" t="s">
        <v>98</v>
      </c>
      <c r="D22">
        <f>SUM(D5:D21)</f>
        <v>0</v>
      </c>
      <c r="E22">
        <f>SUM(E5:E21)</f>
        <v>11</v>
      </c>
    </row>
  </sheetData>
  <hyperlinks>
    <hyperlink ref="A1" location="'propuesta definitiva'!A1" display="User Stories" xr:uid="{0BADED81-5AB3-4800-862C-7E65617AC96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1AA6-5E18-4B67-831C-D1746A396EF0}">
  <dimension ref="A1"/>
  <sheetViews>
    <sheetView workbookViewId="0"/>
  </sheetViews>
  <sheetFormatPr defaultColWidth="8.85546875"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DD3A-A816-4753-9B18-9555645FCDD6}">
  <dimension ref="A1"/>
  <sheetViews>
    <sheetView workbookViewId="0"/>
  </sheetViews>
  <sheetFormatPr defaultColWidth="8.85546875"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20829-A47B-4A85-B510-80C2746EEC62}">
  <dimension ref="A1"/>
  <sheetViews>
    <sheetView workbookViewId="0">
      <selection activeCell="L33" sqref="L33"/>
    </sheetView>
  </sheetViews>
  <sheetFormatPr defaultColWidth="8.85546875"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8B38-18EA-43BE-9D31-5772982B2E55}">
  <dimension ref="A1"/>
  <sheetViews>
    <sheetView workbookViewId="0"/>
  </sheetViews>
  <sheetFormatPr defaultColWidth="11.42578125"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D29B5-EAF2-4D4E-A5CC-94030C0BC546}">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DC5E-397B-4BA2-B935-2EAE9D35CD2D}">
  <dimension ref="B4:J39"/>
  <sheetViews>
    <sheetView tabSelected="1" zoomScale="81" zoomScaleNormal="100" workbookViewId="0">
      <selection activeCell="H21" sqref="H21"/>
    </sheetView>
  </sheetViews>
  <sheetFormatPr defaultColWidth="11.42578125" defaultRowHeight="15" x14ac:dyDescent="0.25"/>
  <cols>
    <col min="3" max="3" width="57.5703125" customWidth="1"/>
    <col min="4" max="4" width="16.7109375" customWidth="1"/>
    <col min="6" max="6" width="18.28515625" customWidth="1"/>
    <col min="7" max="7" width="17.7109375" customWidth="1"/>
    <col min="8" max="8" width="21.7109375" customWidth="1"/>
    <col min="9" max="9" width="20" customWidth="1"/>
    <col min="10" max="10" width="255.7109375" customWidth="1"/>
  </cols>
  <sheetData>
    <row r="4" spans="2:10" ht="16.5" thickBot="1" x14ac:dyDescent="0.3">
      <c r="B4" s="2" t="s">
        <v>8</v>
      </c>
      <c r="C4" s="2" t="s">
        <v>7</v>
      </c>
      <c r="D4" s="2" t="s">
        <v>381</v>
      </c>
      <c r="E4" s="2" t="s">
        <v>2</v>
      </c>
      <c r="F4" s="2" t="s">
        <v>3</v>
      </c>
      <c r="G4" s="41" t="s">
        <v>4</v>
      </c>
      <c r="H4" s="47" t="s">
        <v>148</v>
      </c>
      <c r="I4" s="47" t="s">
        <v>304</v>
      </c>
      <c r="J4" s="47" t="s">
        <v>305</v>
      </c>
    </row>
    <row r="5" spans="2:10" ht="15.75" x14ac:dyDescent="0.25">
      <c r="B5" s="4"/>
      <c r="C5" s="3"/>
      <c r="D5" s="3"/>
      <c r="E5" s="3"/>
      <c r="F5" s="3"/>
      <c r="G5" s="42"/>
      <c r="H5" s="1"/>
      <c r="I5" s="1"/>
      <c r="J5" s="1"/>
    </row>
    <row r="6" spans="2:10" x14ac:dyDescent="0.25">
      <c r="B6" s="80" t="s">
        <v>6</v>
      </c>
      <c r="C6" s="81" t="s">
        <v>39</v>
      </c>
      <c r="D6" s="81">
        <v>1</v>
      </c>
      <c r="E6" s="81" t="s">
        <v>5</v>
      </c>
      <c r="F6" s="81">
        <f>'X-1'!D20</f>
        <v>30.2</v>
      </c>
      <c r="G6" s="82">
        <f>'X-1'!E20</f>
        <v>32.200000000000003</v>
      </c>
      <c r="H6" s="83">
        <v>44127</v>
      </c>
      <c r="I6" s="83">
        <v>44127</v>
      </c>
      <c r="J6" s="16" t="s">
        <v>306</v>
      </c>
    </row>
    <row r="7" spans="2:10" x14ac:dyDescent="0.25">
      <c r="B7" s="80" t="s">
        <v>9</v>
      </c>
      <c r="C7" s="81" t="s">
        <v>63</v>
      </c>
      <c r="D7" s="81">
        <v>1</v>
      </c>
      <c r="E7" s="81" t="s">
        <v>5</v>
      </c>
      <c r="F7" s="81">
        <v>1.7</v>
      </c>
      <c r="G7" s="82">
        <v>2</v>
      </c>
      <c r="H7" s="83">
        <v>44127</v>
      </c>
      <c r="I7" s="83">
        <v>44127</v>
      </c>
      <c r="J7" s="16" t="s">
        <v>307</v>
      </c>
    </row>
    <row r="8" spans="2:10" x14ac:dyDescent="0.25">
      <c r="B8" s="84"/>
      <c r="C8" s="85" t="s">
        <v>93</v>
      </c>
      <c r="D8" s="85">
        <v>1</v>
      </c>
      <c r="E8" s="85" t="s">
        <v>113</v>
      </c>
      <c r="F8" s="85">
        <f>'X-2'!D37</f>
        <v>16</v>
      </c>
      <c r="G8" s="86">
        <f>'X-2'!E37</f>
        <v>21</v>
      </c>
      <c r="H8" s="87">
        <v>44155</v>
      </c>
      <c r="I8" s="87">
        <v>44147</v>
      </c>
      <c r="J8" s="1" t="s">
        <v>321</v>
      </c>
    </row>
    <row r="9" spans="2:10" x14ac:dyDescent="0.25">
      <c r="B9" s="84"/>
      <c r="C9" s="81" t="s">
        <v>377</v>
      </c>
      <c r="D9" s="85">
        <v>3</v>
      </c>
      <c r="E9" s="88" t="s">
        <v>5</v>
      </c>
      <c r="F9" s="85">
        <v>10</v>
      </c>
      <c r="G9" s="86">
        <v>2</v>
      </c>
      <c r="H9" s="87"/>
      <c r="I9" s="87">
        <v>44186</v>
      </c>
      <c r="J9" s="1" t="s">
        <v>420</v>
      </c>
    </row>
    <row r="10" spans="2:10" x14ac:dyDescent="0.25">
      <c r="B10" s="80" t="s">
        <v>10</v>
      </c>
      <c r="C10" s="81" t="s">
        <v>64</v>
      </c>
      <c r="D10" s="81">
        <v>1</v>
      </c>
      <c r="E10" s="81" t="s">
        <v>5</v>
      </c>
      <c r="F10" s="81">
        <v>2</v>
      </c>
      <c r="G10" s="82">
        <v>1</v>
      </c>
      <c r="H10" s="83">
        <v>44134</v>
      </c>
      <c r="I10" s="83">
        <v>44134</v>
      </c>
      <c r="J10" s="16" t="s">
        <v>308</v>
      </c>
    </row>
    <row r="11" spans="2:10" x14ac:dyDescent="0.25">
      <c r="B11" s="80"/>
      <c r="C11" s="85" t="s">
        <v>94</v>
      </c>
      <c r="D11" s="85">
        <v>1</v>
      </c>
      <c r="E11" s="85" t="s">
        <v>113</v>
      </c>
      <c r="F11" s="85">
        <v>8</v>
      </c>
      <c r="G11" s="86">
        <v>12</v>
      </c>
      <c r="H11" s="87">
        <v>44155</v>
      </c>
      <c r="I11" s="87">
        <v>44151</v>
      </c>
      <c r="J11" s="1" t="s">
        <v>322</v>
      </c>
    </row>
    <row r="12" spans="2:10" x14ac:dyDescent="0.25">
      <c r="B12" s="84" t="s">
        <v>11</v>
      </c>
      <c r="C12" s="85" t="s">
        <v>309</v>
      </c>
      <c r="D12" s="85">
        <v>3</v>
      </c>
      <c r="E12" s="85" t="s">
        <v>5</v>
      </c>
      <c r="F12" s="85">
        <v>5</v>
      </c>
      <c r="G12" s="86">
        <v>3</v>
      </c>
      <c r="H12" s="87">
        <v>44155</v>
      </c>
      <c r="I12" s="83">
        <v>44185</v>
      </c>
      <c r="J12" s="1" t="s">
        <v>413</v>
      </c>
    </row>
    <row r="13" spans="2:10" x14ac:dyDescent="0.25">
      <c r="B13" s="84" t="s">
        <v>12</v>
      </c>
      <c r="C13" s="89" t="s">
        <v>310</v>
      </c>
      <c r="D13" s="89">
        <v>1</v>
      </c>
      <c r="E13" s="89" t="s">
        <v>5</v>
      </c>
      <c r="F13" s="85">
        <f>'X-5'!C28</f>
        <v>0</v>
      </c>
      <c r="G13" s="86">
        <v>4</v>
      </c>
      <c r="H13" s="87">
        <v>44155</v>
      </c>
      <c r="I13" s="87">
        <v>44151</v>
      </c>
      <c r="J13" s="1" t="s">
        <v>318</v>
      </c>
    </row>
    <row r="14" spans="2:10" x14ac:dyDescent="0.25">
      <c r="B14" s="80" t="s">
        <v>13</v>
      </c>
      <c r="C14" s="85" t="s">
        <v>311</v>
      </c>
      <c r="D14" s="85">
        <v>1</v>
      </c>
      <c r="E14" s="85" t="s">
        <v>5</v>
      </c>
      <c r="F14" s="85">
        <v>3</v>
      </c>
      <c r="G14" s="82">
        <v>4</v>
      </c>
      <c r="H14" s="87">
        <v>44155</v>
      </c>
      <c r="I14" s="81" t="s">
        <v>390</v>
      </c>
      <c r="J14" s="1" t="s">
        <v>332</v>
      </c>
    </row>
    <row r="15" spans="2:10" x14ac:dyDescent="0.25">
      <c r="B15" s="80" t="s">
        <v>14</v>
      </c>
      <c r="C15" s="85" t="s">
        <v>312</v>
      </c>
      <c r="D15" s="85">
        <v>1</v>
      </c>
      <c r="E15" s="85" t="s">
        <v>5</v>
      </c>
      <c r="F15" s="85">
        <v>5</v>
      </c>
      <c r="G15" s="86">
        <v>2</v>
      </c>
      <c r="H15" s="87">
        <v>44155</v>
      </c>
      <c r="I15" s="87">
        <v>44154</v>
      </c>
      <c r="J15" s="1" t="s">
        <v>319</v>
      </c>
    </row>
    <row r="16" spans="2:10" x14ac:dyDescent="0.25">
      <c r="B16" s="80"/>
      <c r="C16" s="81" t="s">
        <v>376</v>
      </c>
      <c r="D16" s="85"/>
      <c r="E16" s="85"/>
      <c r="F16" s="85"/>
      <c r="G16" s="86">
        <v>0.5</v>
      </c>
      <c r="H16" s="87"/>
      <c r="I16" s="87">
        <v>44174</v>
      </c>
      <c r="J16" s="1" t="s">
        <v>382</v>
      </c>
    </row>
    <row r="17" spans="2:10" x14ac:dyDescent="0.25">
      <c r="B17" s="80"/>
      <c r="C17" s="85" t="s">
        <v>66</v>
      </c>
      <c r="D17" s="85">
        <v>1</v>
      </c>
      <c r="E17" s="85" t="s">
        <v>113</v>
      </c>
      <c r="F17" s="85">
        <v>10</v>
      </c>
      <c r="G17" s="86">
        <v>15</v>
      </c>
      <c r="H17" s="87">
        <v>44155</v>
      </c>
      <c r="I17" s="83">
        <v>44154</v>
      </c>
      <c r="J17" s="1" t="s">
        <v>323</v>
      </c>
    </row>
    <row r="18" spans="2:10" x14ac:dyDescent="0.25">
      <c r="B18" s="80" t="s">
        <v>15</v>
      </c>
      <c r="C18" s="85" t="s">
        <v>313</v>
      </c>
      <c r="D18" s="85">
        <v>1</v>
      </c>
      <c r="E18" s="85" t="s">
        <v>5</v>
      </c>
      <c r="F18" s="85">
        <v>5</v>
      </c>
      <c r="G18" s="86">
        <v>2</v>
      </c>
      <c r="H18" s="87">
        <v>44155</v>
      </c>
      <c r="I18" s="83">
        <v>44154</v>
      </c>
      <c r="J18" s="1" t="s">
        <v>320</v>
      </c>
    </row>
    <row r="19" spans="2:10" x14ac:dyDescent="0.25">
      <c r="B19" s="80"/>
      <c r="C19" s="85" t="s">
        <v>67</v>
      </c>
      <c r="D19" s="85">
        <v>1</v>
      </c>
      <c r="E19" s="85" t="s">
        <v>113</v>
      </c>
      <c r="F19" s="85">
        <v>10</v>
      </c>
      <c r="G19" s="86">
        <v>15</v>
      </c>
      <c r="H19" s="87">
        <v>44155</v>
      </c>
      <c r="I19" s="83">
        <v>44154</v>
      </c>
      <c r="J19" s="1" t="s">
        <v>324</v>
      </c>
    </row>
    <row r="20" spans="2:10" x14ac:dyDescent="0.25">
      <c r="B20" s="80" t="s">
        <v>16</v>
      </c>
      <c r="C20" s="85" t="s">
        <v>314</v>
      </c>
      <c r="D20" s="85">
        <v>2</v>
      </c>
      <c r="E20" s="85" t="s">
        <v>113</v>
      </c>
      <c r="F20" s="85">
        <v>2</v>
      </c>
      <c r="G20" s="82">
        <v>1</v>
      </c>
      <c r="H20" s="87">
        <v>44155</v>
      </c>
      <c r="I20" s="81" t="s">
        <v>390</v>
      </c>
      <c r="J20" s="1" t="s">
        <v>410</v>
      </c>
    </row>
    <row r="21" spans="2:10" x14ac:dyDescent="0.25">
      <c r="B21" s="80"/>
      <c r="C21" s="81" t="s">
        <v>72</v>
      </c>
      <c r="D21" s="81">
        <v>2</v>
      </c>
      <c r="E21" s="81" t="s">
        <v>5</v>
      </c>
      <c r="F21" s="81">
        <v>7</v>
      </c>
      <c r="G21" s="82">
        <v>3</v>
      </c>
      <c r="H21" s="87"/>
      <c r="I21" s="83">
        <v>44183</v>
      </c>
      <c r="J21" s="1" t="s">
        <v>383</v>
      </c>
    </row>
    <row r="22" spans="2:10" x14ac:dyDescent="0.25">
      <c r="B22" s="80"/>
      <c r="C22" s="81" t="s">
        <v>73</v>
      </c>
      <c r="D22" s="81">
        <v>2</v>
      </c>
      <c r="E22" s="81" t="s">
        <v>113</v>
      </c>
      <c r="F22" s="81">
        <v>7</v>
      </c>
      <c r="G22" s="82">
        <v>2</v>
      </c>
      <c r="H22" s="87"/>
      <c r="I22" s="83">
        <v>44186</v>
      </c>
      <c r="J22" s="1" t="s">
        <v>384</v>
      </c>
    </row>
    <row r="23" spans="2:10" x14ac:dyDescent="0.25">
      <c r="B23" s="80" t="s">
        <v>25</v>
      </c>
      <c r="C23" s="81" t="s">
        <v>74</v>
      </c>
      <c r="D23" s="81">
        <v>2</v>
      </c>
      <c r="E23" s="81" t="s">
        <v>113</v>
      </c>
      <c r="F23" s="81">
        <v>30</v>
      </c>
      <c r="G23" s="82">
        <v>3</v>
      </c>
      <c r="H23" s="87"/>
      <c r="I23" s="83">
        <v>44183</v>
      </c>
      <c r="J23" s="1" t="s">
        <v>385</v>
      </c>
    </row>
    <row r="24" spans="2:10" x14ac:dyDescent="0.25">
      <c r="B24" s="80"/>
      <c r="C24" s="81" t="s">
        <v>379</v>
      </c>
      <c r="D24" s="81">
        <v>2</v>
      </c>
      <c r="E24" s="81" t="s">
        <v>77</v>
      </c>
      <c r="F24" s="81">
        <v>115</v>
      </c>
      <c r="G24" s="82">
        <v>2</v>
      </c>
      <c r="H24" s="81"/>
      <c r="I24" s="83">
        <v>44174</v>
      </c>
      <c r="J24" s="1"/>
    </row>
    <row r="25" spans="2:10" x14ac:dyDescent="0.25">
      <c r="B25" s="80"/>
      <c r="C25" s="81" t="s">
        <v>408</v>
      </c>
      <c r="D25" s="81">
        <v>2</v>
      </c>
      <c r="E25" s="81" t="s">
        <v>113</v>
      </c>
      <c r="F25" s="81">
        <v>5</v>
      </c>
      <c r="G25" s="82">
        <v>5</v>
      </c>
      <c r="H25" s="81"/>
      <c r="I25" s="83">
        <v>44184</v>
      </c>
      <c r="J25" s="78" t="s">
        <v>409</v>
      </c>
    </row>
    <row r="26" spans="2:10" x14ac:dyDescent="0.25">
      <c r="B26" s="90"/>
      <c r="C26" s="21"/>
      <c r="D26" s="21"/>
      <c r="E26" s="21"/>
      <c r="F26" s="21"/>
      <c r="G26" s="91"/>
      <c r="H26" s="21"/>
      <c r="I26" s="21"/>
      <c r="J26" s="1"/>
    </row>
    <row r="27" spans="2:10" x14ac:dyDescent="0.25">
      <c r="B27" s="80" t="s">
        <v>17</v>
      </c>
      <c r="C27" s="85" t="s">
        <v>315</v>
      </c>
      <c r="D27" s="85">
        <v>3</v>
      </c>
      <c r="E27" s="85" t="s">
        <v>5</v>
      </c>
      <c r="F27" s="85">
        <v>3</v>
      </c>
      <c r="G27" s="82">
        <v>1</v>
      </c>
      <c r="H27" s="87">
        <v>44155</v>
      </c>
      <c r="I27" s="81" t="s">
        <v>390</v>
      </c>
      <c r="J27" s="1" t="s">
        <v>334</v>
      </c>
    </row>
    <row r="28" spans="2:10" x14ac:dyDescent="0.25">
      <c r="B28" s="80" t="s">
        <v>18</v>
      </c>
      <c r="C28" s="85" t="s">
        <v>70</v>
      </c>
      <c r="D28" s="85">
        <v>1</v>
      </c>
      <c r="E28" s="85" t="s">
        <v>5</v>
      </c>
      <c r="F28" s="85">
        <v>2</v>
      </c>
      <c r="G28" s="86">
        <v>1</v>
      </c>
      <c r="H28" s="87">
        <v>44155</v>
      </c>
      <c r="I28" s="87">
        <v>44174</v>
      </c>
      <c r="J28" s="1" t="s">
        <v>326</v>
      </c>
    </row>
    <row r="29" spans="2:10" x14ac:dyDescent="0.25">
      <c r="B29" s="80" t="s">
        <v>23</v>
      </c>
      <c r="C29" s="85" t="s">
        <v>75</v>
      </c>
      <c r="D29" s="85">
        <v>2</v>
      </c>
      <c r="E29" s="85" t="s">
        <v>77</v>
      </c>
      <c r="F29" s="85" t="s">
        <v>378</v>
      </c>
      <c r="G29" s="86">
        <v>4</v>
      </c>
      <c r="H29" s="87">
        <v>44187</v>
      </c>
      <c r="I29" s="87">
        <v>44174</v>
      </c>
      <c r="J29" s="1"/>
    </row>
    <row r="30" spans="2:10" x14ac:dyDescent="0.25">
      <c r="B30" s="90" t="s">
        <v>24</v>
      </c>
      <c r="C30" s="21" t="s">
        <v>76</v>
      </c>
      <c r="D30" s="21">
        <v>4</v>
      </c>
      <c r="E30" s="21" t="s">
        <v>113</v>
      </c>
      <c r="F30" s="21">
        <v>15</v>
      </c>
      <c r="G30" s="91"/>
      <c r="H30" s="21"/>
      <c r="I30" s="21"/>
      <c r="J30" s="1"/>
    </row>
    <row r="31" spans="2:10" x14ac:dyDescent="0.25">
      <c r="B31" s="80" t="s">
        <v>26</v>
      </c>
      <c r="C31" s="81" t="s">
        <v>380</v>
      </c>
      <c r="D31" s="81">
        <v>3</v>
      </c>
      <c r="E31" s="81" t="s">
        <v>77</v>
      </c>
      <c r="F31" s="81">
        <v>50</v>
      </c>
      <c r="G31" s="82">
        <f>'X-19'!E19</f>
        <v>6</v>
      </c>
      <c r="H31" s="87">
        <v>44187</v>
      </c>
      <c r="I31" s="87">
        <v>44185</v>
      </c>
      <c r="J31" s="1" t="s">
        <v>414</v>
      </c>
    </row>
    <row r="32" spans="2:10" x14ac:dyDescent="0.25">
      <c r="B32" s="90"/>
      <c r="C32" s="21"/>
      <c r="D32" s="21"/>
      <c r="E32" s="21"/>
      <c r="F32" s="21"/>
      <c r="G32" s="91"/>
      <c r="H32" s="21"/>
      <c r="I32" s="21"/>
      <c r="J32" s="1"/>
    </row>
    <row r="33" spans="2:10" x14ac:dyDescent="0.25">
      <c r="B33" s="90"/>
      <c r="C33" s="21"/>
      <c r="D33" s="21"/>
      <c r="E33" s="21"/>
      <c r="F33" s="21"/>
      <c r="G33" s="91"/>
      <c r="H33" s="21"/>
      <c r="I33" s="21"/>
      <c r="J33" s="1"/>
    </row>
    <row r="34" spans="2:10" x14ac:dyDescent="0.25">
      <c r="B34" s="90"/>
      <c r="C34" s="21"/>
      <c r="D34" s="21"/>
      <c r="E34" s="21"/>
      <c r="F34" s="21"/>
      <c r="G34" s="91"/>
      <c r="H34" s="21"/>
      <c r="I34" s="21"/>
      <c r="J34" s="1"/>
    </row>
    <row r="35" spans="2:10" x14ac:dyDescent="0.25">
      <c r="B35" s="90"/>
      <c r="C35" s="21"/>
      <c r="D35" s="21"/>
      <c r="E35" s="21"/>
      <c r="F35" s="21"/>
      <c r="G35" s="91"/>
      <c r="H35" s="21"/>
      <c r="I35" s="21"/>
      <c r="J35" s="1"/>
    </row>
    <row r="36" spans="2:10" x14ac:dyDescent="0.25">
      <c r="B36" s="6"/>
      <c r="C36" s="1"/>
      <c r="D36" s="1"/>
      <c r="E36" s="1"/>
      <c r="F36" s="1"/>
      <c r="G36" s="43"/>
      <c r="H36" s="1"/>
      <c r="I36" s="1"/>
      <c r="J36" s="1"/>
    </row>
    <row r="38" spans="2:10" x14ac:dyDescent="0.25">
      <c r="B38" s="77"/>
      <c r="C38" t="s">
        <v>391</v>
      </c>
    </row>
    <row r="39" spans="2:10" x14ac:dyDescent="0.25">
      <c r="B39" s="76"/>
      <c r="C39" t="s">
        <v>392</v>
      </c>
      <c r="F39">
        <f>SUM(F6:F31)</f>
        <v>341.9</v>
      </c>
      <c r="G39">
        <f>SUM(G6:G31)</f>
        <v>143.69999999999999</v>
      </c>
    </row>
  </sheetData>
  <hyperlinks>
    <hyperlink ref="B6" location="'X-1'!A1" display="X-1" xr:uid="{CACE8F1C-8F8A-4538-ACC1-C2932107240F}"/>
    <hyperlink ref="B7" location="'X-2'!A1" display="X-2" xr:uid="{AA739860-2DFF-45E4-9DB9-E014ABEBDD19}"/>
    <hyperlink ref="B10" location="'X-3'!A1" display="X-3" xr:uid="{75175A49-3612-4069-BB88-8C5CABF109DC}"/>
    <hyperlink ref="B12" location="'X-4'!A1" display="X-4" xr:uid="{B38BA001-12C5-430A-AB37-8C3023EB7012}"/>
    <hyperlink ref="B13" location="'X-5'!A1" display="X-5" xr:uid="{CBD2805F-97F7-4287-8940-B841283648B0}"/>
    <hyperlink ref="B14" location="'X-6'!A1" display="X-6" xr:uid="{BF9F8AF2-CA5B-4C3A-B891-68C1F1BA0F40}"/>
    <hyperlink ref="B15" location="'X-7'!A1" display="X-7" xr:uid="{3B5585AD-F665-4C25-B0D8-E7D1A0C82278}"/>
    <hyperlink ref="B18" location="'X-8'!A1" display="X-8" xr:uid="{312D2B01-19AB-46DD-BEB1-AB2A91D4CE92}"/>
    <hyperlink ref="B20" location="'X-9'!A1" display="X-9" xr:uid="{3BBF1D72-B05B-48AD-8E61-FF6EBBF2D6E0}"/>
    <hyperlink ref="B27" location="'X-10'!A1" display="X-10" xr:uid="{C25D3018-9120-40A7-B967-9A7F08A061FA}"/>
    <hyperlink ref="B29" location="'X-16'!A1" display="X-16" xr:uid="{43D9C8A4-0331-49C2-9BDA-D9F0E9670F26}"/>
    <hyperlink ref="B30" location="'X-17'!A1" display="X-17" xr:uid="{1CFD4BA9-84EB-44F2-94FC-7288EB0DE5E1}"/>
    <hyperlink ref="B28" location="'X-11'!A1" display="X-11" xr:uid="{8E444720-2DB5-4A45-8729-2BC6174ABC09}"/>
    <hyperlink ref="B31" location="'X-19'!A1" display="X-19" xr:uid="{B7E1656C-C139-40E5-8D6E-67F840D63BF6}"/>
  </hyperlink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EC74-C111-4141-99D5-FBF0DE5D652E}">
  <dimension ref="A1:J20"/>
  <sheetViews>
    <sheetView workbookViewId="0">
      <selection sqref="A1:G21"/>
    </sheetView>
  </sheetViews>
  <sheetFormatPr defaultColWidth="11.42578125" defaultRowHeight="15" x14ac:dyDescent="0.25"/>
  <cols>
    <col min="1" max="1" width="11.5703125" bestFit="1" customWidth="1"/>
    <col min="2" max="2" width="23.28515625" customWidth="1"/>
    <col min="3" max="3" width="44.85546875" customWidth="1"/>
    <col min="4" max="4" width="25" customWidth="1"/>
    <col min="5" max="5" width="20.28515625" customWidth="1"/>
    <col min="6" max="6" width="16.7109375" customWidth="1"/>
    <col min="7" max="7" width="21.7109375" customWidth="1"/>
  </cols>
  <sheetData>
    <row r="1" spans="1:10" x14ac:dyDescent="0.25">
      <c r="A1" s="7" t="s">
        <v>59</v>
      </c>
    </row>
    <row r="2" spans="1:10" x14ac:dyDescent="0.25">
      <c r="B2" t="s">
        <v>95</v>
      </c>
    </row>
    <row r="4" spans="1:10" ht="15.75" x14ac:dyDescent="0.25">
      <c r="B4" s="5" t="s">
        <v>31</v>
      </c>
      <c r="C4" s="5" t="s">
        <v>32</v>
      </c>
      <c r="D4" s="5" t="s">
        <v>96</v>
      </c>
      <c r="E4" s="5" t="s">
        <v>97</v>
      </c>
      <c r="F4" s="5" t="s">
        <v>35</v>
      </c>
      <c r="G4" s="5" t="s">
        <v>36</v>
      </c>
    </row>
    <row r="5" spans="1:10" x14ac:dyDescent="0.25">
      <c r="B5">
        <v>1</v>
      </c>
      <c r="C5" t="s">
        <v>60</v>
      </c>
      <c r="D5">
        <v>10</v>
      </c>
      <c r="E5">
        <v>10</v>
      </c>
      <c r="F5" t="s">
        <v>61</v>
      </c>
      <c r="G5" t="s">
        <v>62</v>
      </c>
    </row>
    <row r="6" spans="1:10" x14ac:dyDescent="0.25">
      <c r="B6">
        <v>2</v>
      </c>
      <c r="C6" t="s">
        <v>37</v>
      </c>
      <c r="D6">
        <v>2</v>
      </c>
      <c r="E6">
        <v>3</v>
      </c>
      <c r="F6" t="s">
        <v>38</v>
      </c>
      <c r="G6" t="s">
        <v>39</v>
      </c>
    </row>
    <row r="7" spans="1:10" x14ac:dyDescent="0.25">
      <c r="B7">
        <v>3</v>
      </c>
      <c r="C7" t="s">
        <v>41</v>
      </c>
      <c r="D7">
        <v>0.2</v>
      </c>
      <c r="E7">
        <v>0.2</v>
      </c>
      <c r="F7" t="s">
        <v>38</v>
      </c>
      <c r="G7" t="s">
        <v>45</v>
      </c>
    </row>
    <row r="8" spans="1:10" x14ac:dyDescent="0.25">
      <c r="B8">
        <v>4</v>
      </c>
      <c r="C8" t="s">
        <v>299</v>
      </c>
      <c r="D8">
        <v>2</v>
      </c>
      <c r="E8">
        <v>3</v>
      </c>
      <c r="F8" t="s">
        <v>298</v>
      </c>
      <c r="G8" t="s">
        <v>300</v>
      </c>
    </row>
    <row r="9" spans="1:10" x14ac:dyDescent="0.25">
      <c r="B9">
        <v>5</v>
      </c>
      <c r="C9" t="s">
        <v>41</v>
      </c>
      <c r="D9">
        <v>2</v>
      </c>
      <c r="E9">
        <v>2</v>
      </c>
      <c r="G9" s="40" t="s">
        <v>301</v>
      </c>
    </row>
    <row r="10" spans="1:10" x14ac:dyDescent="0.25">
      <c r="B10">
        <v>6</v>
      </c>
      <c r="C10" t="s">
        <v>37</v>
      </c>
      <c r="D10">
        <v>2</v>
      </c>
      <c r="E10">
        <v>2</v>
      </c>
      <c r="G10" t="s">
        <v>354</v>
      </c>
    </row>
    <row r="11" spans="1:10" x14ac:dyDescent="0.25">
      <c r="B11">
        <v>7</v>
      </c>
      <c r="C11" t="s">
        <v>359</v>
      </c>
      <c r="D11">
        <v>2</v>
      </c>
      <c r="E11">
        <v>2</v>
      </c>
      <c r="F11" t="s">
        <v>298</v>
      </c>
      <c r="G11" t="s">
        <v>360</v>
      </c>
      <c r="J11" s="40"/>
    </row>
    <row r="12" spans="1:10" x14ac:dyDescent="0.25">
      <c r="B12">
        <v>8</v>
      </c>
      <c r="C12" t="s">
        <v>359</v>
      </c>
      <c r="D12">
        <v>2</v>
      </c>
      <c r="E12">
        <v>2</v>
      </c>
      <c r="F12" t="s">
        <v>61</v>
      </c>
      <c r="G12" t="s">
        <v>360</v>
      </c>
    </row>
    <row r="13" spans="1:10" x14ac:dyDescent="0.25">
      <c r="B13">
        <v>9</v>
      </c>
      <c r="C13" t="s">
        <v>361</v>
      </c>
      <c r="D13">
        <v>4</v>
      </c>
      <c r="E13">
        <v>4</v>
      </c>
      <c r="F13" t="s">
        <v>298</v>
      </c>
      <c r="G13" t="s">
        <v>360</v>
      </c>
    </row>
    <row r="14" spans="1:10" x14ac:dyDescent="0.25">
      <c r="B14">
        <v>10</v>
      </c>
      <c r="C14" t="s">
        <v>361</v>
      </c>
      <c r="D14">
        <v>4</v>
      </c>
      <c r="E14">
        <v>4</v>
      </c>
      <c r="F14" t="s">
        <v>61</v>
      </c>
      <c r="G14" t="s">
        <v>360</v>
      </c>
    </row>
    <row r="20" spans="2:5" x14ac:dyDescent="0.25">
      <c r="B20" t="s">
        <v>98</v>
      </c>
      <c r="D20">
        <f>SUM(D5:D16)</f>
        <v>30.2</v>
      </c>
      <c r="E20">
        <f>SUM(E5:E16)</f>
        <v>32.200000000000003</v>
      </c>
    </row>
  </sheetData>
  <hyperlinks>
    <hyperlink ref="A1" location="'User stories'!A1" display="User Stories" xr:uid="{05F73047-772A-4997-AC7B-CB376A86DC62}"/>
  </hyperlink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30F5-3DD8-4ECA-99A8-C90B47EAD33D}">
  <dimension ref="A1:G37"/>
  <sheetViews>
    <sheetView topLeftCell="A2" zoomScale="75" workbookViewId="0">
      <selection activeCell="E12" sqref="E12"/>
    </sheetView>
  </sheetViews>
  <sheetFormatPr defaultColWidth="8.85546875" defaultRowHeight="15" x14ac:dyDescent="0.25"/>
  <cols>
    <col min="1" max="1" width="11.5703125" bestFit="1" customWidth="1"/>
    <col min="2" max="2" width="22.7109375" customWidth="1"/>
    <col min="3" max="3" width="57.7109375" customWidth="1"/>
    <col min="4" max="4" width="20.7109375" customWidth="1"/>
    <col min="5" max="5" width="16" customWidth="1"/>
    <col min="6" max="6" width="13.28515625" bestFit="1" customWidth="1"/>
    <col min="7" max="7" width="29.28515625" customWidth="1"/>
    <col min="8" max="8" width="25.5703125" customWidth="1"/>
  </cols>
  <sheetData>
    <row r="1" spans="1:7" x14ac:dyDescent="0.25">
      <c r="A1" s="7" t="s">
        <v>59</v>
      </c>
    </row>
    <row r="2" spans="1:7" x14ac:dyDescent="0.25">
      <c r="B2" s="79" t="s">
        <v>92</v>
      </c>
      <c r="C2" s="79"/>
    </row>
    <row r="4" spans="1:7" ht="15.75" x14ac:dyDescent="0.25">
      <c r="B4" s="5" t="s">
        <v>31</v>
      </c>
      <c r="C4" s="5" t="s">
        <v>32</v>
      </c>
      <c r="D4" s="5" t="s">
        <v>99</v>
      </c>
      <c r="E4" s="5" t="s">
        <v>97</v>
      </c>
      <c r="F4" s="5" t="s">
        <v>35</v>
      </c>
      <c r="G4" s="5" t="s">
        <v>36</v>
      </c>
    </row>
    <row r="5" spans="1:7" x14ac:dyDescent="0.25">
      <c r="B5">
        <v>1</v>
      </c>
      <c r="C5" t="s">
        <v>42</v>
      </c>
      <c r="D5" t="s">
        <v>48</v>
      </c>
      <c r="E5" t="s">
        <v>49</v>
      </c>
      <c r="F5" t="s">
        <v>46</v>
      </c>
    </row>
    <row r="6" spans="1:7" x14ac:dyDescent="0.25">
      <c r="B6">
        <v>2</v>
      </c>
      <c r="C6" t="s">
        <v>43</v>
      </c>
      <c r="D6" t="s">
        <v>50</v>
      </c>
      <c r="E6" t="s">
        <v>44</v>
      </c>
      <c r="F6" t="s">
        <v>46</v>
      </c>
    </row>
    <row r="7" spans="1:7" x14ac:dyDescent="0.25">
      <c r="B7">
        <v>3</v>
      </c>
      <c r="C7" t="s">
        <v>47</v>
      </c>
      <c r="D7" t="s">
        <v>40</v>
      </c>
      <c r="E7" t="s">
        <v>40</v>
      </c>
      <c r="F7" t="s">
        <v>46</v>
      </c>
      <c r="G7" t="s">
        <v>51</v>
      </c>
    </row>
    <row r="8" spans="1:7" x14ac:dyDescent="0.25">
      <c r="B8">
        <v>4</v>
      </c>
      <c r="C8" t="s">
        <v>42</v>
      </c>
      <c r="D8" t="s">
        <v>48</v>
      </c>
      <c r="E8" t="s">
        <v>48</v>
      </c>
      <c r="F8" t="s">
        <v>38</v>
      </c>
    </row>
    <row r="9" spans="1:7" x14ac:dyDescent="0.25">
      <c r="B9">
        <v>5</v>
      </c>
      <c r="C9" t="s">
        <v>42</v>
      </c>
      <c r="D9">
        <v>2</v>
      </c>
      <c r="E9">
        <v>2</v>
      </c>
      <c r="F9" t="s">
        <v>61</v>
      </c>
      <c r="G9" t="s">
        <v>355</v>
      </c>
    </row>
    <row r="10" spans="1:7" x14ac:dyDescent="0.25">
      <c r="B10">
        <v>6</v>
      </c>
      <c r="C10" t="s">
        <v>42</v>
      </c>
      <c r="D10">
        <v>2</v>
      </c>
      <c r="E10">
        <v>2</v>
      </c>
      <c r="F10" t="s">
        <v>358</v>
      </c>
      <c r="G10" t="s">
        <v>355</v>
      </c>
    </row>
    <row r="12" spans="1:7" x14ac:dyDescent="0.25">
      <c r="B12" t="s">
        <v>98</v>
      </c>
      <c r="D12" t="s">
        <v>100</v>
      </c>
      <c r="E12" t="s">
        <v>101</v>
      </c>
    </row>
    <row r="16" spans="1:7" x14ac:dyDescent="0.25">
      <c r="B16" s="65" t="s">
        <v>316</v>
      </c>
    </row>
    <row r="18" spans="3:7" x14ac:dyDescent="0.25">
      <c r="C18" t="s">
        <v>327</v>
      </c>
      <c r="D18">
        <v>1</v>
      </c>
      <c r="E18">
        <v>1</v>
      </c>
      <c r="F18" t="s">
        <v>38</v>
      </c>
    </row>
    <row r="19" spans="3:7" x14ac:dyDescent="0.25">
      <c r="C19" t="s">
        <v>328</v>
      </c>
      <c r="D19">
        <v>1</v>
      </c>
      <c r="E19">
        <v>2</v>
      </c>
      <c r="F19" t="s">
        <v>38</v>
      </c>
    </row>
    <row r="21" spans="3:7" x14ac:dyDescent="0.25">
      <c r="C21" t="s">
        <v>329</v>
      </c>
      <c r="D21">
        <v>2</v>
      </c>
      <c r="E21">
        <v>2</v>
      </c>
      <c r="F21" t="s">
        <v>38</v>
      </c>
    </row>
    <row r="22" spans="3:7" x14ac:dyDescent="0.25">
      <c r="C22" t="s">
        <v>330</v>
      </c>
      <c r="D22">
        <v>1</v>
      </c>
      <c r="E22">
        <v>1</v>
      </c>
      <c r="F22" t="s">
        <v>38</v>
      </c>
    </row>
    <row r="23" spans="3:7" x14ac:dyDescent="0.25">
      <c r="C23" t="s">
        <v>331</v>
      </c>
      <c r="D23">
        <v>2</v>
      </c>
      <c r="E23">
        <v>4</v>
      </c>
      <c r="F23" t="s">
        <v>38</v>
      </c>
      <c r="G23" t="s">
        <v>335</v>
      </c>
    </row>
    <row r="24" spans="3:7" x14ac:dyDescent="0.25">
      <c r="C24" t="s">
        <v>337</v>
      </c>
      <c r="D24">
        <v>2</v>
      </c>
      <c r="E24">
        <v>1</v>
      </c>
      <c r="F24" t="s">
        <v>38</v>
      </c>
    </row>
    <row r="25" spans="3:7" x14ac:dyDescent="0.25">
      <c r="C25" t="s">
        <v>336</v>
      </c>
      <c r="D25">
        <v>2</v>
      </c>
      <c r="E25">
        <v>2</v>
      </c>
      <c r="F25" t="s">
        <v>38</v>
      </c>
    </row>
    <row r="27" spans="3:7" x14ac:dyDescent="0.25">
      <c r="C27" t="s">
        <v>340</v>
      </c>
      <c r="D27">
        <v>1</v>
      </c>
      <c r="G27" t="s">
        <v>339</v>
      </c>
    </row>
    <row r="28" spans="3:7" x14ac:dyDescent="0.25">
      <c r="C28" t="s">
        <v>341</v>
      </c>
      <c r="E28">
        <v>1</v>
      </c>
      <c r="F28" t="s">
        <v>38</v>
      </c>
      <c r="G28" t="s">
        <v>342</v>
      </c>
    </row>
    <row r="29" spans="3:7" x14ac:dyDescent="0.25">
      <c r="G29" t="s">
        <v>343</v>
      </c>
    </row>
    <row r="30" spans="3:7" x14ac:dyDescent="0.25">
      <c r="C30" t="s">
        <v>344</v>
      </c>
      <c r="D30">
        <v>1</v>
      </c>
    </row>
    <row r="32" spans="3:7" x14ac:dyDescent="0.25">
      <c r="C32" t="s">
        <v>345</v>
      </c>
      <c r="D32">
        <v>1</v>
      </c>
      <c r="E32">
        <v>4</v>
      </c>
      <c r="F32" t="s">
        <v>38</v>
      </c>
      <c r="G32" t="s">
        <v>346</v>
      </c>
    </row>
    <row r="33" spans="2:6" x14ac:dyDescent="0.25">
      <c r="C33" t="s">
        <v>347</v>
      </c>
      <c r="D33">
        <v>2</v>
      </c>
      <c r="E33">
        <v>2</v>
      </c>
      <c r="F33" t="s">
        <v>38</v>
      </c>
    </row>
    <row r="34" spans="2:6" x14ac:dyDescent="0.25">
      <c r="C34" t="s">
        <v>350</v>
      </c>
      <c r="E34">
        <v>1</v>
      </c>
      <c r="F34" t="s">
        <v>38</v>
      </c>
    </row>
    <row r="37" spans="2:6" x14ac:dyDescent="0.25">
      <c r="B37" t="s">
        <v>338</v>
      </c>
      <c r="D37">
        <f>SUM(D18:D35)</f>
        <v>16</v>
      </c>
      <c r="E37">
        <f>SUM(E18:E34)</f>
        <v>21</v>
      </c>
    </row>
  </sheetData>
  <mergeCells count="1">
    <mergeCell ref="B2:C2"/>
  </mergeCells>
  <hyperlinks>
    <hyperlink ref="A1" location="'User stories'!A1" display="User Stories" xr:uid="{141EE990-0ED3-4108-B736-F23C79DC6689}"/>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C9CB-D3AC-4DDB-A76F-1DCF79C05658}">
  <dimension ref="A2:G39"/>
  <sheetViews>
    <sheetView zoomScale="82" workbookViewId="0">
      <selection activeCell="B39" sqref="B39:E39"/>
    </sheetView>
  </sheetViews>
  <sheetFormatPr defaultColWidth="8.85546875" defaultRowHeight="15" x14ac:dyDescent="0.25"/>
  <cols>
    <col min="1" max="1" width="11.5703125" bestFit="1" customWidth="1"/>
    <col min="2" max="2" width="19.42578125" customWidth="1"/>
    <col min="3" max="3" width="48.140625" customWidth="1"/>
    <col min="4" max="4" width="20.85546875" customWidth="1"/>
    <col min="5" max="5" width="16.5703125" customWidth="1"/>
    <col min="6" max="6" width="13.28515625" bestFit="1" customWidth="1"/>
    <col min="7" max="7" width="13.42578125" bestFit="1" customWidth="1"/>
  </cols>
  <sheetData>
    <row r="2" spans="1:7" x14ac:dyDescent="0.25">
      <c r="B2" s="17" t="s">
        <v>78</v>
      </c>
    </row>
    <row r="3" spans="1:7" x14ac:dyDescent="0.25">
      <c r="A3" s="7" t="s">
        <v>59</v>
      </c>
    </row>
    <row r="4" spans="1:7" ht="15.75" x14ac:dyDescent="0.25">
      <c r="B4" s="5" t="s">
        <v>31</v>
      </c>
      <c r="C4" s="5" t="s">
        <v>32</v>
      </c>
      <c r="D4" s="5" t="s">
        <v>99</v>
      </c>
      <c r="E4" s="5" t="s">
        <v>97</v>
      </c>
      <c r="F4" s="5" t="s">
        <v>35</v>
      </c>
      <c r="G4" s="5" t="s">
        <v>36</v>
      </c>
    </row>
    <row r="5" spans="1:7" x14ac:dyDescent="0.25">
      <c r="B5">
        <v>1</v>
      </c>
      <c r="C5" t="s">
        <v>104</v>
      </c>
      <c r="D5">
        <v>2</v>
      </c>
      <c r="E5">
        <v>0.7</v>
      </c>
      <c r="F5" t="s">
        <v>38</v>
      </c>
      <c r="G5" t="s">
        <v>105</v>
      </c>
    </row>
    <row r="6" spans="1:7" x14ac:dyDescent="0.25">
      <c r="B6">
        <v>2</v>
      </c>
    </row>
    <row r="7" spans="1:7" x14ac:dyDescent="0.25">
      <c r="B7">
        <v>3</v>
      </c>
    </row>
    <row r="8" spans="1:7" x14ac:dyDescent="0.25">
      <c r="B8">
        <v>4</v>
      </c>
    </row>
    <row r="9" spans="1:7" x14ac:dyDescent="0.25">
      <c r="B9">
        <v>5</v>
      </c>
    </row>
    <row r="10" spans="1:7" x14ac:dyDescent="0.25">
      <c r="B10">
        <v>6</v>
      </c>
      <c r="C10" s="8"/>
    </row>
    <row r="11" spans="1:7" x14ac:dyDescent="0.25">
      <c r="B11">
        <v>7</v>
      </c>
      <c r="C11" s="8"/>
    </row>
    <row r="12" spans="1:7" x14ac:dyDescent="0.25">
      <c r="B12">
        <v>8</v>
      </c>
      <c r="C12" s="8"/>
    </row>
    <row r="13" spans="1:7" x14ac:dyDescent="0.25">
      <c r="B13">
        <v>9</v>
      </c>
      <c r="C13" s="10"/>
    </row>
    <row r="16" spans="1:7" x14ac:dyDescent="0.25">
      <c r="B16" s="17" t="s">
        <v>102</v>
      </c>
    </row>
    <row r="17" spans="2:7" x14ac:dyDescent="0.25">
      <c r="B17">
        <v>1</v>
      </c>
      <c r="C17" t="s">
        <v>83</v>
      </c>
      <c r="D17">
        <v>0.33</v>
      </c>
      <c r="E17">
        <v>0.9</v>
      </c>
      <c r="F17" t="s">
        <v>38</v>
      </c>
    </row>
    <row r="18" spans="2:7" x14ac:dyDescent="0.25">
      <c r="B18">
        <v>2</v>
      </c>
      <c r="C18" t="s">
        <v>82</v>
      </c>
      <c r="D18">
        <v>0.33</v>
      </c>
      <c r="E18">
        <v>0.33</v>
      </c>
      <c r="F18" t="s">
        <v>38</v>
      </c>
    </row>
    <row r="19" spans="2:7" x14ac:dyDescent="0.25">
      <c r="B19">
        <v>3</v>
      </c>
      <c r="C19" t="s">
        <v>81</v>
      </c>
      <c r="D19">
        <v>0.5</v>
      </c>
      <c r="E19">
        <v>1</v>
      </c>
      <c r="F19" t="s">
        <v>38</v>
      </c>
    </row>
    <row r="20" spans="2:7" x14ac:dyDescent="0.25">
      <c r="B20">
        <v>4</v>
      </c>
      <c r="C20" t="s">
        <v>80</v>
      </c>
      <c r="D20">
        <v>0.5</v>
      </c>
      <c r="E20">
        <v>0.33</v>
      </c>
      <c r="F20" t="s">
        <v>38</v>
      </c>
    </row>
    <row r="21" spans="2:7" x14ac:dyDescent="0.25">
      <c r="B21">
        <v>5</v>
      </c>
      <c r="C21" t="s">
        <v>79</v>
      </c>
      <c r="E21">
        <v>1</v>
      </c>
      <c r="F21" t="s">
        <v>38</v>
      </c>
    </row>
    <row r="22" spans="2:7" x14ac:dyDescent="0.25">
      <c r="B22">
        <v>6</v>
      </c>
      <c r="C22" s="8" t="s">
        <v>84</v>
      </c>
      <c r="E22">
        <v>1</v>
      </c>
      <c r="F22" t="s">
        <v>38</v>
      </c>
    </row>
    <row r="23" spans="2:7" x14ac:dyDescent="0.25">
      <c r="B23">
        <v>7</v>
      </c>
      <c r="C23" s="8" t="s">
        <v>85</v>
      </c>
      <c r="E23">
        <v>0.2</v>
      </c>
      <c r="F23" t="s">
        <v>38</v>
      </c>
    </row>
    <row r="24" spans="2:7" x14ac:dyDescent="0.25">
      <c r="B24">
        <v>8</v>
      </c>
      <c r="C24" s="8" t="s">
        <v>86</v>
      </c>
      <c r="E24">
        <v>0.2</v>
      </c>
      <c r="F24" t="s">
        <v>38</v>
      </c>
    </row>
    <row r="25" spans="2:7" x14ac:dyDescent="0.25">
      <c r="B25">
        <v>9</v>
      </c>
      <c r="C25" s="10" t="s">
        <v>87</v>
      </c>
      <c r="E25">
        <v>1.5</v>
      </c>
      <c r="F25" t="s">
        <v>88</v>
      </c>
    </row>
    <row r="26" spans="2:7" x14ac:dyDescent="0.25">
      <c r="B26">
        <v>10</v>
      </c>
      <c r="C26" s="10" t="s">
        <v>89</v>
      </c>
      <c r="E26">
        <v>0.66</v>
      </c>
      <c r="F26" t="s">
        <v>88</v>
      </c>
    </row>
    <row r="27" spans="2:7" x14ac:dyDescent="0.25">
      <c r="B27">
        <v>11</v>
      </c>
      <c r="C27" t="s">
        <v>90</v>
      </c>
      <c r="E27">
        <v>0.5</v>
      </c>
      <c r="F27" t="s">
        <v>88</v>
      </c>
    </row>
    <row r="28" spans="2:7" x14ac:dyDescent="0.25">
      <c r="B28">
        <v>12</v>
      </c>
      <c r="C28" t="s">
        <v>91</v>
      </c>
      <c r="E28">
        <v>0.2</v>
      </c>
      <c r="F28" t="s">
        <v>88</v>
      </c>
    </row>
    <row r="29" spans="2:7" x14ac:dyDescent="0.25">
      <c r="B29">
        <v>13</v>
      </c>
      <c r="C29" s="8" t="s">
        <v>84</v>
      </c>
      <c r="E29">
        <v>1</v>
      </c>
      <c r="F29" t="s">
        <v>88</v>
      </c>
    </row>
    <row r="30" spans="2:7" x14ac:dyDescent="0.25">
      <c r="B30">
        <v>14</v>
      </c>
      <c r="C30" t="s">
        <v>348</v>
      </c>
      <c r="D30">
        <v>5</v>
      </c>
      <c r="E30">
        <v>3</v>
      </c>
      <c r="F30" t="s">
        <v>349</v>
      </c>
      <c r="G30" t="s">
        <v>351</v>
      </c>
    </row>
    <row r="39" spans="2:5" x14ac:dyDescent="0.25">
      <c r="B39" t="s">
        <v>98</v>
      </c>
      <c r="D39">
        <f>SUM(D17:D35)</f>
        <v>6.66</v>
      </c>
      <c r="E39">
        <f>SUM(E17:E31)</f>
        <v>11.82</v>
      </c>
    </row>
  </sheetData>
  <hyperlinks>
    <hyperlink ref="A3" location="'User stories'!A1" display="User Stories" xr:uid="{64067F1E-2E53-4043-A8DC-43693CC857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9873F-833B-41AF-B925-310AEC5B9581}">
  <dimension ref="A1:G4"/>
  <sheetViews>
    <sheetView topLeftCell="A7" workbookViewId="0"/>
  </sheetViews>
  <sheetFormatPr defaultColWidth="8.85546875" defaultRowHeight="15" x14ac:dyDescent="0.25"/>
  <cols>
    <col min="1" max="1" width="11.5703125" bestFit="1" customWidth="1"/>
    <col min="2" max="2" width="7.85546875" bestFit="1" customWidth="1"/>
    <col min="3" max="3" width="12.28515625" bestFit="1"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52</v>
      </c>
    </row>
    <row r="4" spans="1:7" ht="15.75" x14ac:dyDescent="0.25">
      <c r="B4" s="5" t="s">
        <v>31</v>
      </c>
      <c r="C4" s="5" t="s">
        <v>32</v>
      </c>
      <c r="D4" s="5" t="s">
        <v>33</v>
      </c>
      <c r="E4" s="5" t="s">
        <v>34</v>
      </c>
      <c r="F4" s="5" t="s">
        <v>35</v>
      </c>
      <c r="G4" s="5" t="s">
        <v>36</v>
      </c>
    </row>
  </sheetData>
  <hyperlinks>
    <hyperlink ref="A1" location="'User stories'!A1" display="User Stories" xr:uid="{8A541DBD-71E8-4B77-8AA1-423B6D215C6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812A-3C64-46CA-8FA2-3DA855523AD9}">
  <dimension ref="A1:G29"/>
  <sheetViews>
    <sheetView workbookViewId="0">
      <selection activeCell="E5" sqref="E5"/>
    </sheetView>
  </sheetViews>
  <sheetFormatPr defaultColWidth="8.85546875" defaultRowHeight="15" x14ac:dyDescent="0.25"/>
  <cols>
    <col min="1" max="1" width="11.5703125" bestFit="1" customWidth="1"/>
    <col min="2" max="2" width="26.42578125" customWidth="1"/>
    <col min="3" max="3" width="25.140625"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53</v>
      </c>
    </row>
    <row r="4" spans="1:7" ht="15.75" x14ac:dyDescent="0.25">
      <c r="B4" s="5" t="s">
        <v>31</v>
      </c>
      <c r="C4" s="5" t="s">
        <v>32</v>
      </c>
      <c r="D4" s="5" t="s">
        <v>33</v>
      </c>
      <c r="E4" s="5" t="s">
        <v>34</v>
      </c>
      <c r="F4" s="5" t="s">
        <v>35</v>
      </c>
      <c r="G4" s="5" t="s">
        <v>36</v>
      </c>
    </row>
    <row r="5" spans="1:7" x14ac:dyDescent="0.25">
      <c r="B5">
        <v>1</v>
      </c>
      <c r="C5" t="s">
        <v>296</v>
      </c>
      <c r="D5">
        <v>5</v>
      </c>
      <c r="E5">
        <v>2</v>
      </c>
      <c r="F5" t="s">
        <v>61</v>
      </c>
      <c r="G5" t="s">
        <v>297</v>
      </c>
    </row>
    <row r="6" spans="1:7" x14ac:dyDescent="0.25">
      <c r="B6">
        <v>2</v>
      </c>
      <c r="C6" t="s">
        <v>352</v>
      </c>
      <c r="D6">
        <v>3</v>
      </c>
      <c r="E6">
        <v>2</v>
      </c>
      <c r="F6" t="s">
        <v>46</v>
      </c>
      <c r="G6" t="s">
        <v>353</v>
      </c>
    </row>
    <row r="29" spans="2:5" x14ac:dyDescent="0.25">
      <c r="B29" t="s">
        <v>98</v>
      </c>
      <c r="D29">
        <f>SUM(D5:D16)</f>
        <v>8</v>
      </c>
      <c r="E29">
        <f>SUM(E5:E22)</f>
        <v>4</v>
      </c>
    </row>
  </sheetData>
  <hyperlinks>
    <hyperlink ref="A1" location="'User stories'!A1" display="User Stories" xr:uid="{76BF309C-9489-4FC4-9024-839A8C9F73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C26D-B239-466D-A4CE-43CFE3545493}">
  <dimension ref="A1:G4"/>
  <sheetViews>
    <sheetView workbookViewId="0"/>
  </sheetViews>
  <sheetFormatPr defaultColWidth="8.85546875" defaultRowHeight="15" x14ac:dyDescent="0.25"/>
  <cols>
    <col min="1" max="1" width="11.5703125" bestFit="1" customWidth="1"/>
    <col min="2" max="2" width="7.85546875" bestFit="1" customWidth="1"/>
    <col min="3" max="3" width="12.28515625" bestFit="1" customWidth="1"/>
    <col min="4" max="4" width="18.140625" bestFit="1" customWidth="1"/>
    <col min="5" max="5" width="13.140625" bestFit="1" customWidth="1"/>
    <col min="6" max="6" width="13.28515625" bestFit="1" customWidth="1"/>
    <col min="7" max="7" width="13.42578125" bestFit="1" customWidth="1"/>
  </cols>
  <sheetData>
    <row r="1" spans="1:7" x14ac:dyDescent="0.25">
      <c r="A1" s="7" t="s">
        <v>59</v>
      </c>
    </row>
    <row r="2" spans="1:7" x14ac:dyDescent="0.25">
      <c r="B2" t="s">
        <v>54</v>
      </c>
    </row>
    <row r="4" spans="1:7" ht="15.75" x14ac:dyDescent="0.25">
      <c r="B4" s="5" t="s">
        <v>31</v>
      </c>
      <c r="C4" s="5" t="s">
        <v>32</v>
      </c>
      <c r="D4" s="5" t="s">
        <v>33</v>
      </c>
      <c r="E4" s="5" t="s">
        <v>34</v>
      </c>
      <c r="F4" s="5" t="s">
        <v>35</v>
      </c>
      <c r="G4" s="5" t="s">
        <v>36</v>
      </c>
    </row>
  </sheetData>
  <hyperlinks>
    <hyperlink ref="A1" location="'User stories'!A1" display="User Stories" xr:uid="{44F20F4C-A36E-416D-9E6B-A6EE9770DD2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stories</vt:lpstr>
      <vt:lpstr>propuesta nueva</vt:lpstr>
      <vt:lpstr>propuesta definitiva</vt:lpstr>
      <vt:lpstr>X-1</vt:lpstr>
      <vt:lpstr>X-2</vt:lpstr>
      <vt:lpstr>X-3</vt:lpstr>
      <vt:lpstr>X-4</vt:lpstr>
      <vt:lpstr>X-5</vt:lpstr>
      <vt:lpstr>X-6</vt:lpstr>
      <vt:lpstr>X-7</vt:lpstr>
      <vt:lpstr>X-8</vt:lpstr>
      <vt:lpstr>X-9</vt:lpstr>
      <vt:lpstr>X-10</vt:lpstr>
      <vt:lpstr>X-11</vt:lpstr>
      <vt:lpstr>X-12</vt:lpstr>
      <vt:lpstr>X-13</vt:lpstr>
      <vt:lpstr>X-14</vt:lpstr>
      <vt:lpstr>X-15</vt:lpstr>
      <vt:lpstr>X-16</vt:lpstr>
      <vt:lpstr>X-17</vt:lpstr>
      <vt:lpstr>X-18</vt:lpstr>
      <vt:lpstr>X-19</vt:lpstr>
      <vt:lpstr>X-20</vt:lpstr>
      <vt:lpstr>X-21</vt:lpstr>
      <vt:lpstr>X-22</vt:lpstr>
      <vt:lpstr>X-23</vt:lpstr>
      <vt:lpstr>Hoja3</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dc:creator>
  <cp:lastModifiedBy>Andres</cp:lastModifiedBy>
  <dcterms:created xsi:type="dcterms:W3CDTF">2020-10-27T14:38:08Z</dcterms:created>
  <dcterms:modified xsi:type="dcterms:W3CDTF">2020-12-21T22:05:25Z</dcterms:modified>
</cp:coreProperties>
</file>