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udg-my.sharepoint.com/personal/miguel_rios_alumno_udg_mx/Documents/College/2022B/CID/homework/HandsOn3/"/>
    </mc:Choice>
  </mc:AlternateContent>
  <xr:revisionPtr revIDLastSave="11" documentId="13_ncr:1_{CDD88FC8-46FB-44EE-972B-45032C12C179}" xr6:coauthVersionLast="47" xr6:coauthVersionMax="47" xr10:uidLastSave="{F42A7276-8FE2-40E5-B01B-057E7384F68C}"/>
  <bookViews>
    <workbookView minimized="1" xWindow="3510" yWindow="3165" windowWidth="17280" windowHeight="8880" xr2:uid="{7ED07CB7-3914-4D02-8736-0C59895EB676}"/>
  </bookViews>
  <sheets>
    <sheet name="Sheet1" sheetId="1" r:id="rId1"/>
  </sheets>
  <definedNames>
    <definedName name="SUMX1" localSheetId="0">Sheet1!$B$10</definedName>
    <definedName name="SUMX1POW2">Sheet1!$B$11</definedName>
    <definedName name="SUMX1X2">Sheet1!$B$13</definedName>
    <definedName name="SUMX1Y">Sheet1!$B$14</definedName>
    <definedName name="SUMX2">Sheet1!$C$10</definedName>
    <definedName name="SUMX2POW2">Sheet1!$C$11</definedName>
    <definedName name="SUMX2Y">Sheet1!$B$15</definedName>
    <definedName name="SUMY">Sheet1!$D$10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7" i="1"/>
  <c r="B15" i="1"/>
  <c r="B10" i="1" l="1"/>
  <c r="B11" i="1" s="1"/>
  <c r="C10" i="1"/>
  <c r="B14" i="1"/>
  <c r="D10" i="1"/>
  <c r="C11" i="1"/>
  <c r="B19" i="1" l="1"/>
  <c r="B20" i="1" l="1"/>
  <c r="B23" i="1"/>
  <c r="B18" i="1"/>
  <c r="B22" i="1" l="1"/>
  <c r="B24" i="1"/>
  <c r="G5" i="1" l="1"/>
</calcChain>
</file>

<file path=xl/sharedStrings.xml><?xml version="1.0" encoding="utf-8"?>
<sst xmlns="http://schemas.openxmlformats.org/spreadsheetml/2006/main" count="22" uniqueCount="19">
  <si>
    <t>Radio</t>
  </si>
  <si>
    <t>Newspaper</t>
  </si>
  <si>
    <t>Sales</t>
  </si>
  <si>
    <t>X1</t>
  </si>
  <si>
    <t>X2</t>
  </si>
  <si>
    <t>Y</t>
  </si>
  <si>
    <t>E</t>
  </si>
  <si>
    <t>E^2</t>
  </si>
  <si>
    <t>EX1X2</t>
  </si>
  <si>
    <t>EX1Y</t>
  </si>
  <si>
    <t>EX2Y</t>
  </si>
  <si>
    <t>DS</t>
  </si>
  <si>
    <t>DB0</t>
  </si>
  <si>
    <t>DB1</t>
  </si>
  <si>
    <t>DB2</t>
  </si>
  <si>
    <t>B0</t>
  </si>
  <si>
    <t>B1</t>
  </si>
  <si>
    <t>B2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</si>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</sst>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F75D-5517-481D-B1A1-66C7AE9A42EB}">
  <dimension ref="A2:T24"/>
  <sheetViews>
    <sheetView tabSelected="1" zoomScaleNormal="100" workbookViewId="0">
      <selection activeCell="I8" sqref="I8"/>
    </sheetView>
  </sheetViews>
  <sheetFormatPr defaultColWidth="10.5703125" defaultRowHeight="15" x14ac:dyDescent="0.25"/>
  <cols>
    <col min="2" max="2" width="12.42578125" bestFit="1" customWidth="1"/>
  </cols>
  <sheetData>
    <row r="2" spans="1:20" x14ac:dyDescent="0.25">
      <c r="B2" s="3" t="s">
        <v>0</v>
      </c>
      <c r="C2" s="3" t="s">
        <v>1</v>
      </c>
      <c r="D2" s="3" t="s">
        <v>2</v>
      </c>
      <c r="E2" s="1"/>
      <c r="F2" s="10" t="s">
        <v>18</v>
      </c>
      <c r="G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B3" s="3" t="s">
        <v>3</v>
      </c>
      <c r="C3" s="3" t="s">
        <v>4</v>
      </c>
      <c r="D3" s="3" t="s">
        <v>5</v>
      </c>
      <c r="E3" s="1"/>
      <c r="F3" s="3" t="s">
        <v>3</v>
      </c>
      <c r="G3" s="2">
        <v>48.9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B4" s="2">
        <v>37.799999999999997</v>
      </c>
      <c r="C4" s="2">
        <v>69.2</v>
      </c>
      <c r="D4" s="2">
        <v>22.1</v>
      </c>
      <c r="E4" s="1"/>
      <c r="F4" s="3" t="s">
        <v>4</v>
      </c>
      <c r="G4" s="2">
        <v>75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B5" s="2">
        <v>39.299999999999997</v>
      </c>
      <c r="C5" s="2">
        <v>45.1</v>
      </c>
      <c r="D5" s="2">
        <v>10.4</v>
      </c>
      <c r="E5" s="1"/>
      <c r="F5" s="7" t="s">
        <v>5</v>
      </c>
      <c r="G5" s="7">
        <f>(B22+B23*G3+B24*G4)</f>
        <v>15.05710846719712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B6" s="2">
        <v>45.9</v>
      </c>
      <c r="C6" s="2">
        <v>69.3</v>
      </c>
      <c r="D6" s="2">
        <v>9.3000000000000007</v>
      </c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B7" s="2">
        <v>41.3</v>
      </c>
      <c r="C7" s="2">
        <v>58.5</v>
      </c>
      <c r="D7" s="2">
        <v>18.5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B8" s="2">
        <v>10.8</v>
      </c>
      <c r="C8" s="2">
        <v>58.4</v>
      </c>
      <c r="D8" s="2">
        <v>12.9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1:20" x14ac:dyDescent="0.25">
      <c r="A10" s="5" t="s">
        <v>6</v>
      </c>
      <c r="B10" s="2">
        <f>SUM(B4:B8)</f>
        <v>175.10000000000002</v>
      </c>
      <c r="C10" s="2">
        <f>SUM(C4:C8)</f>
        <v>300.5</v>
      </c>
      <c r="D10" s="2">
        <f>SUM(D4:D8)</f>
        <v>73.2</v>
      </c>
    </row>
    <row r="11" spans="1:20" x14ac:dyDescent="0.25">
      <c r="A11" s="5" t="s">
        <v>7</v>
      </c>
      <c r="B11" s="2">
        <f>POWER(B10,2)</f>
        <v>30660.010000000009</v>
      </c>
      <c r="C11" s="2">
        <f>POWER(C10,2)</f>
        <v>90300.25</v>
      </c>
      <c r="D11" s="2"/>
    </row>
    <row r="13" spans="1:20" x14ac:dyDescent="0.25">
      <c r="A13" s="6" t="s">
        <v>8</v>
      </c>
      <c r="B13" s="8">
        <f>SUM(B4*C4)</f>
        <v>2615.7599999999998</v>
      </c>
      <c r="C13" s="8"/>
    </row>
    <row r="14" spans="1:20" x14ac:dyDescent="0.25">
      <c r="A14" s="5" t="s">
        <v>9</v>
      </c>
      <c r="B14" s="9">
        <f>SUM(B10,D10)</f>
        <v>248.3</v>
      </c>
      <c r="C14" s="9"/>
      <c r="D14" s="9"/>
    </row>
    <row r="15" spans="1:20" x14ac:dyDescent="0.25">
      <c r="A15" s="5" t="s">
        <v>10</v>
      </c>
      <c r="B15" s="9">
        <f>SUM(C10,D10)</f>
        <v>373.7</v>
      </c>
      <c r="C15" s="9"/>
      <c r="D15" s="9"/>
    </row>
    <row r="17" spans="1:2" x14ac:dyDescent="0.25">
      <c r="A17" s="5" t="s">
        <v>11</v>
      </c>
      <c r="B17" s="4">
        <f>((5*SUMX1POW2*SUMX2POW2)+(SUMX1*SUMX1X2*SUMX2)+(SUMX2*SUMX1*SUMX1X2)-(SUMX2*SUMX1POW2*SUMX2)-(SUMX1X2*SUMX1X2*5)-(SUMX2POW2*SUMX1*SUMX1))</f>
        <v>8546878467.2955017</v>
      </c>
    </row>
    <row r="18" spans="1:2" x14ac:dyDescent="0.25">
      <c r="A18" s="5" t="s">
        <v>12</v>
      </c>
      <c r="B18" s="4">
        <f>((SUMY*SUMX1POW2*SUMX2POW2)+(SUMX1*SUMX1X2*SUMX2Y)+(SUMX2*SUMX1Y*SUMX1X2)-(SUMX2Y*SUMX1POW2*SUMX2)-(SUMX1X2*SUMX1X2*SUMY)-(SUMX2POW2*SUMX1Y*SUMX1))</f>
        <v>195158450022.39697</v>
      </c>
    </row>
    <row r="19" spans="1:2" x14ac:dyDescent="0.25">
      <c r="A19" s="5" t="s">
        <v>13</v>
      </c>
      <c r="B19" s="4">
        <f>((5*SUMX1Y*SUMX2POW2)+(SUMY*SUMX1X2*SUMX2)+(SUMX2*SUMX1*SUMX2Y)-(SUMX2*SUMX1*SUMX2)-(SUMX2Y*SUMX1X2*5)-(SUMX2POW2*SUMX1*SUMY))</f>
        <v>-988797556.43900013</v>
      </c>
    </row>
    <row r="20" spans="1:2" x14ac:dyDescent="0.25">
      <c r="A20" s="5" t="s">
        <v>14</v>
      </c>
      <c r="B20" s="4">
        <f>((5*SUMX1POW2*SUMX1X2)+(SUMX1*SUMX1Y*SUMX2)+(SUMY*SUMX1*SUMX1X2)-(SUMX2*SUMX1POW2*SUMY)-(SUMX1X2*SUMX1Y*5)-(SUMX2Y*SUMX1*SUMX1))</f>
        <v>-241532978.32680011</v>
      </c>
    </row>
    <row r="22" spans="1:2" x14ac:dyDescent="0.25">
      <c r="A22" s="5" t="s">
        <v>15</v>
      </c>
      <c r="B22" s="4">
        <f>B18/B17</f>
        <v>22.833886168987632</v>
      </c>
    </row>
    <row r="23" spans="1:2" x14ac:dyDescent="0.25">
      <c r="A23" s="5" t="s">
        <v>16</v>
      </c>
      <c r="B23" s="4">
        <f>B19/B17</f>
        <v>-0.11569107484359567</v>
      </c>
    </row>
    <row r="24" spans="1:2" x14ac:dyDescent="0.25">
      <c r="A24" s="5" t="s">
        <v>17</v>
      </c>
      <c r="B24" s="4">
        <f>B20/B17</f>
        <v>-2.8259788559182434E-2</v>
      </c>
    </row>
  </sheetData>
  <mergeCells count="4">
    <mergeCell ref="B13:C13"/>
    <mergeCell ref="B14:D14"/>
    <mergeCell ref="B15:D15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Sheet1!SUMX1</vt:lpstr>
      <vt:lpstr>SUMX1POW2</vt:lpstr>
      <vt:lpstr>SUMX1X2</vt:lpstr>
      <vt:lpstr>SUMX1Y</vt:lpstr>
      <vt:lpstr>SUMX2</vt:lpstr>
      <vt:lpstr>SUMX2POW2</vt:lpstr>
      <vt:lpstr>SUMX2Y</vt:lpstr>
      <vt:lpstr>SUMY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Rios</dc:creator>
  <cp:lastModifiedBy>Alejandro Avelar</cp:lastModifiedBy>
  <dcterms:created xsi:type="dcterms:W3CDTF">2022-09-30T17:04:40Z</dcterms:created>
  <dcterms:modified xsi:type="dcterms:W3CDTF">2022-12-02T00:53:07Z</dcterms:modified>
</cp:coreProperties>
</file>