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lexb\Downloads\"/>
    </mc:Choice>
  </mc:AlternateContent>
  <xr:revisionPtr revIDLastSave="0" documentId="13_ncr:1_{41AD6805-0D9F-4B1A-90A9-3C3FA2832528}" xr6:coauthVersionLast="47" xr6:coauthVersionMax="47" xr10:uidLastSave="{00000000-0000-0000-0000-000000000000}"/>
  <bookViews>
    <workbookView xWindow="-120" yWindow="-120" windowWidth="20730" windowHeight="11160" xr2:uid="{00000000-000D-0000-FFFF-FFFF00000000}"/>
  </bookViews>
  <sheets>
    <sheet name="Presupuesto" sheetId="1" r:id="rId1"/>
  </sheets>
  <definedNames>
    <definedName name="_xlnm.Print_Area" localSheetId="0">Presupuesto!$A$1:$H$32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B8" i="1"/>
  <c r="B9" i="1" s="1"/>
  <c r="H17" i="1"/>
  <c r="D17" i="1"/>
  <c r="H16" i="1"/>
  <c r="D16" i="1"/>
  <c r="H15" i="1"/>
  <c r="D15" i="1"/>
  <c r="H14" i="1"/>
  <c r="D14" i="1"/>
  <c r="H13" i="1"/>
  <c r="D13" i="1"/>
  <c r="H23" i="1" l="1"/>
</calcChain>
</file>

<file path=xl/sharedStrings.xml><?xml version="1.0" encoding="utf-8"?>
<sst xmlns="http://schemas.openxmlformats.org/spreadsheetml/2006/main" count="37" uniqueCount="37">
  <si>
    <t>PRESUPUESTO</t>
  </si>
  <si>
    <t>Esther Ruz González</t>
  </si>
  <si>
    <t>Presupuesto para:</t>
  </si>
  <si>
    <t>Blogpost</t>
  </si>
  <si>
    <t>Dirección</t>
  </si>
  <si>
    <t>Corts Catalanes 1158 Bajo 1ª</t>
  </si>
  <si>
    <t>Código postal - Provincia</t>
  </si>
  <si>
    <t xml:space="preserve">NIF: </t>
  </si>
  <si>
    <t>K32969521F</t>
  </si>
  <si>
    <t>DNI</t>
  </si>
  <si>
    <t>42887654Q</t>
  </si>
  <si>
    <t>Dirección:</t>
  </si>
  <si>
    <t>Barcelona</t>
  </si>
  <si>
    <t>Presupuesto:</t>
  </si>
  <si>
    <t>Teléfono:</t>
  </si>
  <si>
    <t xml:space="preserve">Fecha: </t>
  </si>
  <si>
    <t>Correo electrónico:</t>
  </si>
  <si>
    <t>blogpost@gmail.com</t>
  </si>
  <si>
    <t>Validez:</t>
  </si>
  <si>
    <t>mes</t>
  </si>
  <si>
    <t>Servicio</t>
  </si>
  <si>
    <t>Tiempo (minutos)</t>
  </si>
  <si>
    <t>Unidades</t>
  </si>
  <si>
    <t>Tiempo total (horas)</t>
  </si>
  <si>
    <t>Precio / hora</t>
  </si>
  <si>
    <t>Precio</t>
  </si>
  <si>
    <r>
      <rPr>
        <b/>
        <sz val="10"/>
        <color rgb="FF000000"/>
        <rFont val="Arial"/>
      </rPr>
      <t>Investigación</t>
    </r>
    <r>
      <rPr>
        <sz val="10"/>
        <color rgb="FF000000"/>
        <rFont val="Arial"/>
      </rPr>
      <t>: estudio de mercado</t>
    </r>
  </si>
  <si>
    <t>Impuestos:</t>
  </si>
  <si>
    <t>Tiempo total:</t>
  </si>
  <si>
    <t>Precio total (imp. Incl.):</t>
  </si>
  <si>
    <r>
      <rPr>
        <b/>
        <sz val="10"/>
        <color rgb="FF000000"/>
        <rFont val="Arial"/>
      </rPr>
      <t>Planificación</t>
    </r>
    <r>
      <rPr>
        <sz val="10"/>
        <color rgb="FF000000"/>
        <rFont val="Arial"/>
      </rPr>
      <t>: factura, documentación de mockup, diagrama de clases y diagrama de Gantt</t>
    </r>
  </si>
  <si>
    <r>
      <rPr>
        <b/>
        <sz val="10"/>
        <color rgb="FF000000"/>
        <rFont val="Arial"/>
      </rPr>
      <t>Desarrollo de la web:</t>
    </r>
    <r>
      <rPr>
        <sz val="10"/>
        <color rgb="FF000000"/>
        <rFont val="Arial"/>
      </rPr>
      <t xml:space="preserve"> Wireframe, diseño (HTML), estilo (CSS), servidor (PHP) y Mockup.</t>
    </r>
  </si>
  <si>
    <t>Servicios extras</t>
  </si>
  <si>
    <t>El cliente puede contratar un servicio mensual de 25€ para almacenar su página web en nuestros servidores.</t>
  </si>
  <si>
    <t>Se le ofrece también un servicio de mantenimiento por 5 €/mes.</t>
  </si>
  <si>
    <r>
      <t xml:space="preserve">Primeras pruebas: </t>
    </r>
    <r>
      <rPr>
        <sz val="10"/>
        <color rgb="FF000000"/>
        <rFont val="Arial"/>
        <family val="2"/>
      </rPr>
      <t>se evalua que la página web funcione, no en su totalidad, sino parte de sus funcionalidades, tanto la interfaz como sus formularios de acceso (login), el de registro (nombre, apellido, nombre de usuario, correo y contraseña) y el de administrador (crear, editar, ver y borrar artículos).</t>
    </r>
  </si>
  <si>
    <r>
      <t xml:space="preserve">Lanzamiento y evaluación: </t>
    </r>
    <r>
      <rPr>
        <sz val="10"/>
        <color theme="1"/>
        <rFont val="Arial"/>
        <family val="2"/>
      </rPr>
      <t>Comprobar que la página web funcione sin ningún tipo de problema: tanto la interfaz como sus funcionalidades (formularios de acceso, de registro y administración.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</si>
</sst>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
  </numFmts>
  <fonts count="21">
    <font>
      <sz val="10"/>
      <color rgb="FF000000"/>
      <name val="Arial"/>
      <scheme val="minor"/>
    </font>
    <font>
      <b/>
      <sz val="14"/>
      <color theme="1"/>
      <name val="Arial"/>
      <scheme val="minor"/>
    </font>
    <font>
      <sz val="14"/>
      <color theme="1"/>
      <name val="Arial"/>
      <scheme val="minor"/>
    </font>
    <font>
      <sz val="11"/>
      <color rgb="FF000000"/>
      <name val="Arial"/>
    </font>
    <font>
      <b/>
      <sz val="11"/>
      <color rgb="FF000000"/>
      <name val="Arial"/>
    </font>
    <font>
      <sz val="10"/>
      <name val="Arial"/>
    </font>
    <font>
      <sz val="10"/>
      <color theme="1"/>
      <name val="Arial"/>
      <scheme val="minor"/>
    </font>
    <font>
      <sz val="10"/>
      <color rgb="FF000000"/>
      <name val="&quot;Arial&quot;"/>
    </font>
    <font>
      <sz val="10"/>
      <color theme="1"/>
      <name val="Arial"/>
    </font>
    <font>
      <b/>
      <sz val="10"/>
      <color theme="1"/>
      <name val="Arial"/>
    </font>
    <font>
      <i/>
      <sz val="10"/>
      <color theme="1"/>
      <name val="Arial"/>
      <scheme val="minor"/>
    </font>
    <font>
      <sz val="10"/>
      <color theme="1"/>
      <name val="Arial"/>
      <family val="2"/>
      <scheme val="minor"/>
    </font>
    <font>
      <b/>
      <i/>
      <sz val="10"/>
      <color theme="1"/>
      <name val="Arial"/>
      <family val="2"/>
      <scheme val="minor"/>
    </font>
    <font>
      <b/>
      <sz val="10"/>
      <color rgb="FF000000"/>
      <name val="Arial"/>
    </font>
    <font>
      <sz val="10"/>
      <color rgb="FF000000"/>
      <name val="Arial"/>
    </font>
    <font>
      <b/>
      <sz val="10"/>
      <color rgb="FF000000"/>
      <name val="Arial"/>
      <scheme val="minor"/>
    </font>
    <font>
      <u/>
      <sz val="10"/>
      <color theme="10"/>
      <name val="Arial"/>
      <scheme val="minor"/>
    </font>
    <font>
      <sz val="10"/>
      <color theme="1"/>
      <name val="Arial"/>
      <family val="2"/>
    </font>
    <font>
      <sz val="10"/>
      <color rgb="FF000000"/>
      <name val="Arial"/>
      <family val="2"/>
    </font>
    <font>
      <b/>
      <sz val="10"/>
      <color rgb="FF000000"/>
      <name val="Arial"/>
      <family val="2"/>
    </font>
    <font>
      <b/>
      <sz val="10"/>
      <color theme="1"/>
      <name val="Arial"/>
      <family val="2"/>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F2F2F2"/>
        <bgColor indexed="64"/>
      </patternFill>
    </fill>
    <fill>
      <patternFill patternType="solid">
        <fgColor rgb="FF00B050"/>
        <bgColor indexed="64"/>
      </patternFill>
    </fill>
    <fill>
      <patternFill patternType="solid">
        <fgColor rgb="FFE7E6E6"/>
        <bgColor indexed="64"/>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xf numFmtId="0" fontId="2" fillId="0" borderId="0" xfId="0" applyFont="1"/>
    <xf numFmtId="0" fontId="3" fillId="0" borderId="0" xfId="0" applyFont="1"/>
    <xf numFmtId="0" fontId="3" fillId="0" borderId="1" xfId="0" applyFont="1" applyBorder="1"/>
    <xf numFmtId="0" fontId="4" fillId="0" borderId="0" xfId="0" applyFont="1"/>
    <xf numFmtId="0" fontId="3" fillId="0" borderId="4" xfId="0" applyFont="1" applyBorder="1"/>
    <xf numFmtId="0" fontId="3" fillId="0" borderId="5" xfId="0" applyFont="1" applyBorder="1"/>
    <xf numFmtId="0" fontId="6" fillId="0" borderId="0" xfId="0" applyFont="1"/>
    <xf numFmtId="14" fontId="6" fillId="0" borderId="0" xfId="0" applyNumberFormat="1" applyFont="1" applyAlignment="1">
      <alignment horizontal="right"/>
    </xf>
    <xf numFmtId="14" fontId="6" fillId="0" borderId="0" xfId="0" applyNumberFormat="1" applyFont="1"/>
    <xf numFmtId="0" fontId="3" fillId="0" borderId="6" xfId="0" applyFont="1" applyBorder="1"/>
    <xf numFmtId="0" fontId="6" fillId="0" borderId="7" xfId="0" applyFont="1" applyBorder="1"/>
    <xf numFmtId="0" fontId="6" fillId="0" borderId="8" xfId="0" applyFont="1" applyBorder="1"/>
    <xf numFmtId="0" fontId="6" fillId="0" borderId="0" xfId="0" applyFont="1" applyAlignment="1">
      <alignment horizontal="right"/>
    </xf>
    <xf numFmtId="0" fontId="7" fillId="0" borderId="0" xfId="0" applyFont="1"/>
    <xf numFmtId="0" fontId="6" fillId="2" borderId="0" xfId="0" applyFont="1" applyFill="1" applyAlignment="1">
      <alignment horizontal="center"/>
    </xf>
    <xf numFmtId="0" fontId="8" fillId="3" borderId="0" xfId="0" applyFont="1" applyFill="1" applyAlignment="1">
      <alignment horizontal="center" vertical="center" wrapText="1"/>
    </xf>
    <xf numFmtId="164" fontId="6" fillId="3" borderId="0" xfId="0" applyNumberFormat="1" applyFont="1" applyFill="1" applyAlignment="1">
      <alignment horizontal="center" vertical="center" wrapText="1"/>
    </xf>
    <xf numFmtId="164" fontId="8" fillId="3" borderId="0" xfId="0" applyNumberFormat="1" applyFont="1" applyFill="1" applyAlignment="1">
      <alignment horizontal="right" vertical="center" wrapText="1"/>
    </xf>
    <xf numFmtId="0" fontId="6" fillId="3" borderId="0" xfId="0" applyFont="1" applyFill="1" applyAlignment="1">
      <alignment wrapText="1"/>
    </xf>
    <xf numFmtId="0" fontId="6" fillId="2" borderId="0" xfId="0" applyFont="1" applyFill="1"/>
    <xf numFmtId="10" fontId="6" fillId="4" borderId="0" xfId="0" applyNumberFormat="1" applyFont="1" applyFill="1"/>
    <xf numFmtId="0" fontId="6" fillId="4" borderId="0" xfId="0" applyFont="1" applyFill="1"/>
    <xf numFmtId="0" fontId="10" fillId="0" borderId="0" xfId="0" applyFont="1"/>
    <xf numFmtId="0" fontId="0" fillId="0" borderId="0" xfId="0" applyAlignment="1">
      <alignment wrapText="1"/>
    </xf>
    <xf numFmtId="0" fontId="11" fillId="2" borderId="0" xfId="0" applyFont="1" applyFill="1"/>
    <xf numFmtId="0" fontId="12" fillId="0" borderId="0" xfId="0" applyFont="1"/>
    <xf numFmtId="1" fontId="8" fillId="3" borderId="0" xfId="0" applyNumberFormat="1" applyFont="1" applyFill="1" applyAlignment="1">
      <alignment horizontal="center" vertical="center" wrapText="1"/>
    </xf>
    <xf numFmtId="0" fontId="16" fillId="0" borderId="7" xfId="1" applyBorder="1"/>
    <xf numFmtId="0" fontId="8" fillId="5" borderId="0" xfId="0" applyFont="1" applyFill="1" applyAlignment="1">
      <alignment horizontal="center" vertical="center" wrapText="1"/>
    </xf>
    <xf numFmtId="164" fontId="6" fillId="5" borderId="0" xfId="0" applyNumberFormat="1" applyFont="1" applyFill="1" applyAlignment="1">
      <alignment horizontal="center" vertical="center" wrapText="1"/>
    </xf>
    <xf numFmtId="164" fontId="8" fillId="5" borderId="0" xfId="0" applyNumberFormat="1" applyFont="1" applyFill="1" applyAlignment="1">
      <alignment horizontal="right" vertical="center" wrapText="1"/>
    </xf>
    <xf numFmtId="1" fontId="8" fillId="5" borderId="0" xfId="0" applyNumberFormat="1" applyFont="1" applyFill="1" applyAlignment="1">
      <alignment horizontal="center" vertical="center" wrapText="1"/>
    </xf>
    <xf numFmtId="164" fontId="6" fillId="6" borderId="0" xfId="0" applyNumberFormat="1" applyFont="1" applyFill="1"/>
    <xf numFmtId="0" fontId="1" fillId="7" borderId="0" xfId="0" applyFont="1" applyFill="1" applyAlignment="1">
      <alignment horizontal="center"/>
    </xf>
    <xf numFmtId="0" fontId="0" fillId="7" borderId="0" xfId="0" applyFill="1" applyAlignment="1"/>
    <xf numFmtId="0" fontId="4" fillId="0" borderId="2" xfId="0" applyFont="1" applyBorder="1" applyAlignment="1"/>
    <xf numFmtId="0" fontId="5" fillId="0" borderId="2" xfId="0" applyFont="1" applyBorder="1" applyAlignment="1"/>
    <xf numFmtId="0" fontId="5" fillId="0" borderId="3" xfId="0" applyFont="1" applyBorder="1" applyAlignment="1"/>
    <xf numFmtId="0" fontId="3" fillId="0" borderId="0" xfId="0" applyFont="1" applyAlignment="1"/>
    <xf numFmtId="0" fontId="0" fillId="0" borderId="0" xfId="0" applyAlignment="1"/>
    <xf numFmtId="0" fontId="5" fillId="0" borderId="5" xfId="0" applyFont="1" applyBorder="1" applyAlignment="1"/>
    <xf numFmtId="0" fontId="6" fillId="2" borderId="0" xfId="0" applyFont="1" applyFill="1" applyAlignment="1">
      <alignment horizontal="center"/>
    </xf>
    <xf numFmtId="0" fontId="9" fillId="3" borderId="0" xfId="0" applyFont="1" applyFill="1" applyAlignment="1">
      <alignment vertical="center" wrapText="1"/>
    </xf>
    <xf numFmtId="0" fontId="0" fillId="0" borderId="0" xfId="0" applyAlignment="1">
      <alignment wrapText="1"/>
    </xf>
    <xf numFmtId="0" fontId="14" fillId="3" borderId="0" xfId="0" applyFont="1" applyFill="1" applyAlignment="1">
      <alignment vertical="center" wrapText="1"/>
    </xf>
    <xf numFmtId="0" fontId="14" fillId="5" borderId="0" xfId="0" applyFont="1" applyFill="1" applyAlignment="1">
      <alignment vertical="center" wrapText="1"/>
    </xf>
    <xf numFmtId="0" fontId="0" fillId="5" borderId="0" xfId="0" applyFill="1" applyAlignment="1">
      <alignment wrapText="1"/>
    </xf>
    <xf numFmtId="0" fontId="15" fillId="0" borderId="0" xfId="0" applyFont="1" applyAlignment="1">
      <alignment wrapText="1"/>
    </xf>
    <xf numFmtId="0" fontId="8" fillId="9" borderId="0" xfId="0" applyFont="1" applyFill="1" applyAlignment="1">
      <alignment horizontal="center" vertical="center" wrapText="1"/>
    </xf>
    <xf numFmtId="164" fontId="6" fillId="9" borderId="0" xfId="0" applyNumberFormat="1" applyFont="1" applyFill="1" applyAlignment="1">
      <alignment horizontal="center" vertical="center" wrapText="1"/>
    </xf>
    <xf numFmtId="164" fontId="8" fillId="9" borderId="0" xfId="0" applyNumberFormat="1" applyFont="1" applyFill="1" applyAlignment="1">
      <alignment horizontal="right" vertical="center" wrapText="1"/>
    </xf>
    <xf numFmtId="1" fontId="8" fillId="9" borderId="0" xfId="0" applyNumberFormat="1" applyFont="1" applyFill="1" applyAlignment="1">
      <alignment horizontal="center" vertical="center" wrapText="1"/>
    </xf>
    <xf numFmtId="164" fontId="6" fillId="10" borderId="0" xfId="0" applyNumberFormat="1" applyFont="1" applyFill="1" applyAlignment="1">
      <alignment horizontal="center" vertical="center" wrapText="1"/>
    </xf>
    <xf numFmtId="164" fontId="8" fillId="10" borderId="0" xfId="0" applyNumberFormat="1" applyFont="1" applyFill="1" applyAlignment="1">
      <alignment horizontal="right" vertical="center" wrapText="1"/>
    </xf>
    <xf numFmtId="0" fontId="8" fillId="10" borderId="0" xfId="0" applyFont="1" applyFill="1" applyAlignment="1">
      <alignment horizontal="center" vertical="center" wrapText="1"/>
    </xf>
    <xf numFmtId="0" fontId="8" fillId="10" borderId="0" xfId="0" applyNumberFormat="1" applyFont="1" applyFill="1" applyAlignment="1">
      <alignment horizontal="center" vertical="center" wrapText="1"/>
    </xf>
    <xf numFmtId="0" fontId="9" fillId="8" borderId="0" xfId="0" applyFont="1" applyFill="1" applyAlignment="1">
      <alignment vertical="center" wrapText="1"/>
    </xf>
    <xf numFmtId="0" fontId="9" fillId="9" borderId="0" xfId="0" applyFont="1" applyFill="1" applyAlignment="1">
      <alignment vertical="center" wrapText="1"/>
    </xf>
    <xf numFmtId="0" fontId="19" fillId="5" borderId="0" xfId="0" applyFont="1" applyFill="1" applyAlignment="1">
      <alignment vertical="center" wrapText="1"/>
    </xf>
    <xf numFmtId="0" fontId="20" fillId="3" borderId="0" xfId="0" applyFont="1" applyFill="1" applyAlignment="1">
      <alignment vertical="center"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logpo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32"/>
  <sheetViews>
    <sheetView tabSelected="1" view="pageLayout" topLeftCell="A9" zoomScale="80" zoomScaleNormal="100" zoomScaleSheetLayoutView="130" zoomScalePageLayoutView="80" workbookViewId="0">
      <selection activeCell="G18" sqref="G18"/>
    </sheetView>
  </sheetViews>
  <sheetFormatPr baseColWidth="10" defaultColWidth="12.5703125" defaultRowHeight="15.75" customHeight="1"/>
  <cols>
    <col min="1" max="1" width="28" bestFit="1" customWidth="1"/>
    <col min="3" max="3" width="29.42578125" customWidth="1"/>
    <col min="4" max="4" width="15.7109375" bestFit="1" customWidth="1"/>
    <col min="5" max="5" width="19.42578125" bestFit="1" customWidth="1"/>
    <col min="6" max="6" width="18" bestFit="1" customWidth="1"/>
    <col min="7" max="7" width="15" customWidth="1"/>
    <col min="8" max="8" width="18.42578125" customWidth="1"/>
  </cols>
  <sheetData>
    <row r="1" spans="1:29" ht="15.75" customHeight="1">
      <c r="A1" s="34" t="s">
        <v>0</v>
      </c>
      <c r="B1" s="35"/>
      <c r="C1" s="35"/>
      <c r="D1" s="35"/>
      <c r="E1" s="35"/>
      <c r="F1" s="35"/>
      <c r="G1" s="35"/>
      <c r="H1" s="35"/>
      <c r="I1" s="1"/>
    </row>
    <row r="2" spans="1:29" ht="15.75" customHeight="1">
      <c r="A2" s="1"/>
      <c r="B2" s="1"/>
      <c r="C2" s="1"/>
      <c r="D2" s="1"/>
      <c r="E2" s="1"/>
      <c r="F2" s="1"/>
      <c r="G2" s="1"/>
      <c r="H2" s="1"/>
      <c r="I2" s="1"/>
    </row>
    <row r="3" spans="1:29" ht="15.75" customHeight="1">
      <c r="A3" s="2" t="s">
        <v>1</v>
      </c>
      <c r="B3" s="2"/>
      <c r="C3" s="2"/>
      <c r="D3" s="2"/>
      <c r="E3" s="3" t="s">
        <v>2</v>
      </c>
      <c r="F3" s="36" t="s">
        <v>3</v>
      </c>
      <c r="G3" s="37"/>
      <c r="H3" s="38"/>
      <c r="I3" s="4"/>
      <c r="J3" s="4"/>
    </row>
    <row r="4" spans="1:29" ht="14.25">
      <c r="A4" s="2" t="s">
        <v>4</v>
      </c>
      <c r="B4" s="2" t="s">
        <v>5</v>
      </c>
      <c r="C4" s="2"/>
      <c r="D4" s="2"/>
      <c r="E4" s="5"/>
      <c r="F4" s="39"/>
      <c r="G4" s="40"/>
      <c r="H4" s="41"/>
      <c r="I4" s="2"/>
      <c r="J4" s="2"/>
    </row>
    <row r="5" spans="1:29" ht="14.25">
      <c r="A5" s="2" t="s">
        <v>6</v>
      </c>
      <c r="B5" s="2">
        <v>8020</v>
      </c>
      <c r="C5" s="2"/>
      <c r="D5" s="2"/>
      <c r="E5" s="5" t="s">
        <v>7</v>
      </c>
      <c r="F5" s="2" t="s">
        <v>8</v>
      </c>
      <c r="G5" s="2"/>
      <c r="H5" s="6"/>
      <c r="I5" s="2"/>
      <c r="J5" s="2"/>
    </row>
    <row r="6" spans="1:29" ht="14.25">
      <c r="A6" s="2" t="s">
        <v>9</v>
      </c>
      <c r="B6" s="2" t="s">
        <v>10</v>
      </c>
      <c r="C6" s="2"/>
      <c r="D6" s="2"/>
      <c r="E6" s="5" t="s">
        <v>11</v>
      </c>
      <c r="F6" s="39" t="s">
        <v>12</v>
      </c>
      <c r="G6" s="40"/>
      <c r="H6" s="41"/>
      <c r="I6" s="2"/>
      <c r="J6" s="2"/>
    </row>
    <row r="7" spans="1:29" ht="14.25">
      <c r="E7" s="5"/>
      <c r="F7" s="39"/>
      <c r="G7" s="40"/>
      <c r="H7" s="41"/>
      <c r="I7" s="2"/>
      <c r="J7" s="2"/>
    </row>
    <row r="8" spans="1:29" ht="14.25">
      <c r="A8" s="7" t="s">
        <v>13</v>
      </c>
      <c r="B8" s="8">
        <f ca="1">TODAY()</f>
        <v>44868</v>
      </c>
      <c r="E8" s="5" t="s">
        <v>14</v>
      </c>
      <c r="F8" s="2">
        <v>654379892</v>
      </c>
      <c r="G8" s="2"/>
      <c r="H8" s="6"/>
      <c r="I8" s="2"/>
      <c r="J8" s="2"/>
    </row>
    <row r="9" spans="1:29" ht="14.25">
      <c r="A9" s="7" t="s">
        <v>15</v>
      </c>
      <c r="B9" s="9">
        <f ca="1">DATE(YEAR(B8),MONTH(B8)+B10,DAY(B8))</f>
        <v>44898</v>
      </c>
      <c r="E9" s="10" t="s">
        <v>16</v>
      </c>
      <c r="F9" s="28" t="s">
        <v>17</v>
      </c>
      <c r="G9" s="11"/>
      <c r="H9" s="12"/>
    </row>
    <row r="10" spans="1:29" ht="12.75">
      <c r="A10" s="7" t="s">
        <v>18</v>
      </c>
      <c r="B10" s="13">
        <v>1</v>
      </c>
      <c r="C10" s="14" t="s">
        <v>19</v>
      </c>
    </row>
    <row r="12" spans="1:29" ht="12.75">
      <c r="A12" s="42" t="s">
        <v>20</v>
      </c>
      <c r="B12" s="40"/>
      <c r="C12" s="40"/>
      <c r="D12" s="15" t="s">
        <v>21</v>
      </c>
      <c r="E12" s="15" t="s">
        <v>22</v>
      </c>
      <c r="F12" s="15" t="s">
        <v>23</v>
      </c>
      <c r="G12" s="15" t="s">
        <v>24</v>
      </c>
      <c r="H12" s="15" t="s">
        <v>25</v>
      </c>
    </row>
    <row r="13" spans="1:29" s="24" customFormat="1" ht="18" customHeight="1">
      <c r="A13" s="45" t="s">
        <v>26</v>
      </c>
      <c r="B13" s="44"/>
      <c r="C13" s="44"/>
      <c r="D13" s="16">
        <f t="shared" ref="D13:D18" si="0">F13*60</f>
        <v>180</v>
      </c>
      <c r="E13" s="16">
        <v>1</v>
      </c>
      <c r="F13" s="16">
        <v>3</v>
      </c>
      <c r="G13" s="17">
        <v>40</v>
      </c>
      <c r="H13" s="18">
        <f t="shared" ref="H13:H18" si="1">G13*F13</f>
        <v>120</v>
      </c>
      <c r="I13" s="19"/>
      <c r="J13" s="19"/>
      <c r="K13" s="19"/>
      <c r="L13" s="19"/>
      <c r="M13" s="19"/>
      <c r="N13" s="19"/>
      <c r="O13" s="19"/>
      <c r="P13" s="19"/>
      <c r="Q13" s="19"/>
      <c r="R13" s="19"/>
      <c r="S13" s="19"/>
      <c r="T13" s="19"/>
      <c r="U13" s="19"/>
      <c r="V13" s="19"/>
      <c r="W13" s="19"/>
      <c r="X13" s="19"/>
      <c r="Y13" s="19"/>
      <c r="Z13" s="19"/>
      <c r="AA13" s="19"/>
      <c r="AB13" s="19"/>
      <c r="AC13" s="19"/>
    </row>
    <row r="14" spans="1:29" s="24" customFormat="1" ht="30" customHeight="1">
      <c r="A14" s="46" t="s">
        <v>30</v>
      </c>
      <c r="B14" s="47"/>
      <c r="C14" s="47"/>
      <c r="D14" s="29">
        <f t="shared" si="0"/>
        <v>300</v>
      </c>
      <c r="E14" s="29">
        <v>1</v>
      </c>
      <c r="F14" s="29">
        <v>5</v>
      </c>
      <c r="G14" s="30">
        <v>40</v>
      </c>
      <c r="H14" s="31">
        <f t="shared" si="1"/>
        <v>200</v>
      </c>
      <c r="I14" s="19"/>
      <c r="J14" s="19"/>
      <c r="K14" s="19"/>
      <c r="L14" s="19"/>
      <c r="M14" s="19"/>
      <c r="N14" s="19"/>
      <c r="O14" s="19"/>
      <c r="P14" s="19"/>
      <c r="Q14" s="19"/>
      <c r="R14" s="19"/>
      <c r="S14" s="19"/>
      <c r="T14" s="19"/>
      <c r="U14" s="19"/>
      <c r="V14" s="19"/>
      <c r="W14" s="19"/>
      <c r="X14" s="19"/>
      <c r="Y14" s="19"/>
      <c r="Z14" s="19"/>
      <c r="AA14" s="19"/>
      <c r="AB14" s="19"/>
      <c r="AC14" s="19"/>
    </row>
    <row r="15" spans="1:29" s="24" customFormat="1" ht="27" customHeight="1">
      <c r="A15" s="45" t="s">
        <v>31</v>
      </c>
      <c r="B15" s="44"/>
      <c r="C15" s="44"/>
      <c r="D15" s="16">
        <f t="shared" si="0"/>
        <v>1020</v>
      </c>
      <c r="E15" s="16">
        <v>1</v>
      </c>
      <c r="F15" s="16">
        <v>17</v>
      </c>
      <c r="G15" s="17">
        <v>40</v>
      </c>
      <c r="H15" s="18">
        <f t="shared" si="1"/>
        <v>680</v>
      </c>
      <c r="I15" s="19"/>
      <c r="J15" s="19"/>
      <c r="K15" s="19"/>
      <c r="L15" s="19"/>
      <c r="M15" s="19"/>
      <c r="N15" s="19"/>
      <c r="O15" s="19"/>
      <c r="P15" s="19"/>
      <c r="Q15" s="19"/>
      <c r="R15" s="19"/>
      <c r="S15" s="19"/>
      <c r="T15" s="19"/>
      <c r="U15" s="19"/>
      <c r="V15" s="19"/>
      <c r="W15" s="19"/>
      <c r="X15" s="19"/>
      <c r="Y15" s="19"/>
      <c r="Z15" s="19"/>
      <c r="AA15" s="19"/>
      <c r="AB15" s="19"/>
      <c r="AC15" s="19"/>
    </row>
    <row r="16" spans="1:29" s="24" customFormat="1" ht="60" customHeight="1">
      <c r="A16" s="59" t="s">
        <v>35</v>
      </c>
      <c r="B16" s="47"/>
      <c r="C16" s="47"/>
      <c r="D16" s="29">
        <f t="shared" si="0"/>
        <v>240</v>
      </c>
      <c r="E16" s="29">
        <v>1</v>
      </c>
      <c r="F16" s="32">
        <v>4</v>
      </c>
      <c r="G16" s="30">
        <v>40</v>
      </c>
      <c r="H16" s="31">
        <f t="shared" si="1"/>
        <v>160</v>
      </c>
      <c r="I16" s="19"/>
      <c r="J16" s="19"/>
      <c r="K16" s="19"/>
      <c r="L16" s="19"/>
      <c r="M16" s="19"/>
      <c r="N16" s="19"/>
      <c r="O16" s="19"/>
      <c r="P16" s="19"/>
      <c r="Q16" s="19"/>
      <c r="R16" s="19"/>
      <c r="S16" s="19"/>
      <c r="T16" s="19"/>
      <c r="U16" s="19"/>
      <c r="V16" s="19"/>
      <c r="W16" s="19"/>
      <c r="X16" s="19"/>
      <c r="Y16" s="19"/>
      <c r="Z16" s="19"/>
      <c r="AA16" s="19"/>
      <c r="AB16" s="19"/>
      <c r="AC16" s="19"/>
    </row>
    <row r="17" spans="1:29" s="24" customFormat="1" ht="24" customHeight="1">
      <c r="A17" s="60" t="s">
        <v>36</v>
      </c>
      <c r="B17" s="48"/>
      <c r="C17" s="48"/>
      <c r="D17" s="16">
        <f t="shared" si="0"/>
        <v>120</v>
      </c>
      <c r="E17" s="16">
        <v>1</v>
      </c>
      <c r="F17" s="27">
        <v>2</v>
      </c>
      <c r="G17" s="17">
        <v>40</v>
      </c>
      <c r="H17" s="18">
        <f t="shared" si="1"/>
        <v>80</v>
      </c>
      <c r="I17" s="19"/>
      <c r="J17" s="19"/>
      <c r="K17" s="19"/>
      <c r="L17" s="19"/>
      <c r="M17" s="19"/>
      <c r="N17" s="19"/>
      <c r="O17" s="19"/>
      <c r="P17" s="19"/>
      <c r="Q17" s="19"/>
      <c r="R17" s="19"/>
      <c r="S17" s="19"/>
      <c r="T17" s="19"/>
      <c r="U17" s="19"/>
      <c r="V17" s="19"/>
      <c r="W17" s="19"/>
      <c r="X17" s="19"/>
      <c r="Y17" s="19"/>
      <c r="Z17" s="19"/>
      <c r="AA17" s="19"/>
      <c r="AB17" s="19"/>
      <c r="AC17" s="19"/>
    </row>
    <row r="18" spans="1:29" s="24" customFormat="1" ht="12.75">
      <c r="D18" s="49"/>
      <c r="E18" s="49"/>
      <c r="F18" s="52"/>
      <c r="G18" s="50"/>
      <c r="H18" s="51"/>
      <c r="I18" s="19"/>
      <c r="J18" s="19"/>
      <c r="K18" s="19"/>
      <c r="L18" s="19"/>
      <c r="M18" s="19"/>
      <c r="N18" s="19"/>
      <c r="O18" s="19"/>
      <c r="P18" s="19"/>
      <c r="Q18" s="19"/>
      <c r="R18" s="19"/>
      <c r="S18" s="19"/>
      <c r="T18" s="19"/>
      <c r="U18" s="19"/>
      <c r="V18" s="19"/>
      <c r="W18" s="19"/>
      <c r="X18" s="19"/>
      <c r="Y18" s="19"/>
      <c r="Z18" s="19"/>
      <c r="AA18" s="19"/>
      <c r="AB18" s="19"/>
      <c r="AC18" s="19"/>
    </row>
    <row r="19" spans="1:29" s="24" customFormat="1" ht="12.75">
      <c r="A19" s="43"/>
      <c r="B19" s="44"/>
      <c r="C19" s="44"/>
      <c r="D19" s="16"/>
      <c r="E19" s="16"/>
      <c r="F19" s="27"/>
      <c r="G19" s="17"/>
      <c r="H19" s="18"/>
      <c r="I19" s="19"/>
      <c r="J19" s="19"/>
      <c r="K19" s="19"/>
      <c r="L19" s="19"/>
      <c r="M19" s="19"/>
      <c r="N19" s="19"/>
      <c r="O19" s="19"/>
      <c r="P19" s="19"/>
      <c r="Q19" s="19"/>
      <c r="R19" s="19"/>
      <c r="S19" s="19"/>
      <c r="T19" s="19"/>
      <c r="U19" s="19"/>
      <c r="V19" s="19"/>
      <c r="W19" s="19"/>
      <c r="X19" s="19"/>
      <c r="Y19" s="19"/>
      <c r="Z19" s="19"/>
      <c r="AA19" s="19"/>
      <c r="AB19" s="19"/>
      <c r="AC19" s="19"/>
    </row>
    <row r="20" spans="1:29" s="24" customFormat="1" ht="12.75">
      <c r="A20" s="58"/>
      <c r="B20" s="58"/>
      <c r="C20" s="58"/>
      <c r="D20" s="55"/>
      <c r="E20" s="55"/>
      <c r="F20" s="56"/>
      <c r="G20" s="53"/>
      <c r="H20" s="54"/>
    </row>
    <row r="22" spans="1:29" ht="12.75">
      <c r="A22" s="7"/>
      <c r="D22" s="20" t="s">
        <v>27</v>
      </c>
      <c r="F22" s="25" t="s">
        <v>28</v>
      </c>
      <c r="H22" s="25" t="s">
        <v>29</v>
      </c>
    </row>
    <row r="23" spans="1:29" ht="12.75">
      <c r="D23" s="21">
        <v>0.21</v>
      </c>
      <c r="F23" s="22">
        <f>SUM(F13:F21)</f>
        <v>31</v>
      </c>
      <c r="H23" s="33">
        <f>SUM(H13:H21)*D23+SUM(H13:H21)</f>
        <v>1500.4</v>
      </c>
    </row>
    <row r="24" spans="1:29" ht="15.75" customHeight="1">
      <c r="A24" s="57" t="s">
        <v>32</v>
      </c>
    </row>
    <row r="25" spans="1:29" ht="12.75">
      <c r="A25" t="s">
        <v>33</v>
      </c>
      <c r="B25" s="7"/>
    </row>
    <row r="26" spans="1:29" ht="12.75">
      <c r="A26" s="7" t="s">
        <v>34</v>
      </c>
      <c r="B26" s="7"/>
    </row>
    <row r="27" spans="1:29" ht="12.75">
      <c r="B27" s="7"/>
    </row>
    <row r="28" spans="1:29" ht="12.75">
      <c r="A28" s="26"/>
      <c r="B28" s="7"/>
    </row>
    <row r="29" spans="1:29" ht="12.75">
      <c r="A29" s="23"/>
    </row>
    <row r="30" spans="1:29" ht="12.75">
      <c r="A30" s="23"/>
    </row>
    <row r="31" spans="1:29" ht="12.75">
      <c r="A31" s="7"/>
    </row>
    <row r="32" spans="1:29" ht="12.75">
      <c r="A32" s="7"/>
    </row>
  </sheetData>
  <mergeCells count="12">
    <mergeCell ref="A12:C12"/>
    <mergeCell ref="A19:C19"/>
    <mergeCell ref="A13:C13"/>
    <mergeCell ref="A14:C14"/>
    <mergeCell ref="A15:C15"/>
    <mergeCell ref="A16:C16"/>
    <mergeCell ref="A17:C17"/>
    <mergeCell ref="A1:H1"/>
    <mergeCell ref="F3:H3"/>
    <mergeCell ref="F4:H4"/>
    <mergeCell ref="F6:H6"/>
    <mergeCell ref="F7:H7"/>
  </mergeCells>
  <hyperlinks>
    <hyperlink ref="F9" r:id="rId1" xr:uid="{0BAC519F-D8D6-4E18-9496-DE08AC6DD2F4}"/>
  </hyperlinks>
  <printOptions horizontalCentered="1"/>
  <pageMargins left="0.7" right="0.7" top="0.75" bottom="0.75" header="0" footer="0"/>
  <pageSetup paperSize="9" scale="21" pageOrder="overThenDown" orientation="portrait" cellComments="atEnd"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Presupuesto</vt:lpstr>
      <vt:lpstr>Presupuesto!Área_de_impresión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CG</cp:lastModifiedBy>
  <cp:revision/>
  <dcterms:created xsi:type="dcterms:W3CDTF">2022-10-29T17:39:26Z</dcterms:created>
  <dcterms:modified xsi:type="dcterms:W3CDTF">2022-11-03T13:03:56Z</dcterms:modified>
  <cp:category/>
  <cp:contentStatus/>
</cp:coreProperties>
</file>