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ejo\Downloads\"/>
    </mc:Choice>
  </mc:AlternateContent>
  <xr:revisionPtr revIDLastSave="0" documentId="8_{846475FE-DB9C-41F5-972A-73E3C8AFA6C2}" xr6:coauthVersionLast="47" xr6:coauthVersionMax="47" xr10:uidLastSave="{00000000-0000-0000-0000-000000000000}"/>
  <bookViews>
    <workbookView xWindow="-120" yWindow="-120" windowWidth="20730" windowHeight="11160" xr2:uid="{70C4E041-94CE-4755-8D87-6A938A7E3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D18" i="1"/>
  <c r="E11" i="1"/>
  <c r="B8" i="1"/>
  <c r="E18" i="1" s="1"/>
  <c r="B7" i="1"/>
  <c r="C17" i="1"/>
  <c r="D11" i="1"/>
  <c r="C11" i="1"/>
  <c r="B12" i="1"/>
  <c r="C12" i="1" s="1"/>
  <c r="D15" i="1" l="1"/>
  <c r="E15" i="1"/>
  <c r="E12" i="1"/>
  <c r="C13" i="1"/>
  <c r="C14" i="1" s="1"/>
  <c r="B13" i="1"/>
  <c r="D12" i="1"/>
  <c r="F11" i="1" s="1"/>
  <c r="E13" i="1" l="1"/>
  <c r="E14" i="1" s="1"/>
  <c r="D13" i="1"/>
  <c r="B14" i="1"/>
  <c r="D16" i="1" s="1"/>
  <c r="F12" i="1"/>
  <c r="D14" i="1" l="1"/>
  <c r="E16" i="1"/>
  <c r="C15" i="1"/>
  <c r="C16" i="1" s="1"/>
  <c r="D17" i="1"/>
</calcChain>
</file>

<file path=xl/sharedStrings.xml><?xml version="1.0" encoding="utf-8"?>
<sst xmlns="http://schemas.openxmlformats.org/spreadsheetml/2006/main" count="23" uniqueCount="22">
  <si>
    <t>FreeCash: Impacto de los descuentos</t>
  </si>
  <si>
    <t>m</t>
  </si>
  <si>
    <t>costo mercaderia</t>
  </si>
  <si>
    <t>iva</t>
  </si>
  <si>
    <t>P</t>
  </si>
  <si>
    <t>M</t>
  </si>
  <si>
    <t>IVA</t>
  </si>
  <si>
    <t>Ganancia</t>
  </si>
  <si>
    <t>d</t>
  </si>
  <si>
    <t>Descuento "LG"</t>
  </si>
  <si>
    <t>a</t>
  </si>
  <si>
    <t>Ahorro "FC"</t>
  </si>
  <si>
    <t>Caso Base</t>
  </si>
  <si>
    <t xml:space="preserve">Descuento </t>
  </si>
  <si>
    <t>Ahorro</t>
  </si>
  <si>
    <t>Costo Promocion</t>
  </si>
  <si>
    <t>% Ganancias</t>
  </si>
  <si>
    <t>Ahorro Equivalente</t>
  </si>
  <si>
    <t>ae</t>
  </si>
  <si>
    <t>C:\Program Files\Android\Android Studio</t>
  </si>
  <si>
    <t>C:\Users\concejo\AppData\Local\Android\Sdk</t>
  </si>
  <si>
    <t xml:space="preserve">Ahorro equivalente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</si>
</sst>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43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10" fontId="0" fillId="0" borderId="0" xfId="2" applyNumberFormat="1" applyFont="1"/>
    <xf numFmtId="10" fontId="0" fillId="0" borderId="0" xfId="0" applyNumberFormat="1"/>
    <xf numFmtId="165" fontId="0" fillId="0" borderId="0" xfId="0" applyNumberFormat="1"/>
    <xf numFmtId="44" fontId="2" fillId="0" borderId="0" xfId="1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0E1D-B447-4122-A14D-D45ABE3C0E73}">
  <dimension ref="A1:H22"/>
  <sheetViews>
    <sheetView tabSelected="1" workbookViewId="0">
      <selection activeCell="I20" sqref="I20"/>
    </sheetView>
  </sheetViews>
  <sheetFormatPr baseColWidth="10" defaultRowHeight="15" x14ac:dyDescent="0.25"/>
  <sheetData>
    <row r="1" spans="1:8" x14ac:dyDescent="0.25">
      <c r="A1" t="s">
        <v>0</v>
      </c>
    </row>
    <row r="4" spans="1:8" x14ac:dyDescent="0.25">
      <c r="A4" t="s">
        <v>1</v>
      </c>
      <c r="B4" s="6">
        <v>0.4</v>
      </c>
      <c r="C4" t="s">
        <v>2</v>
      </c>
      <c r="H4" s="1">
        <v>1</v>
      </c>
    </row>
    <row r="5" spans="1:8" x14ac:dyDescent="0.25">
      <c r="A5" t="s">
        <v>3</v>
      </c>
      <c r="B5" s="1">
        <v>0.2</v>
      </c>
      <c r="C5" t="s">
        <v>3</v>
      </c>
      <c r="H5" s="1">
        <f>(H4-B5)/(1-B5)</f>
        <v>1</v>
      </c>
    </row>
    <row r="6" spans="1:8" x14ac:dyDescent="0.25">
      <c r="A6" t="s">
        <v>8</v>
      </c>
      <c r="B6" s="1">
        <v>0.2</v>
      </c>
      <c r="C6" t="s">
        <v>9</v>
      </c>
    </row>
    <row r="7" spans="1:8" x14ac:dyDescent="0.25">
      <c r="A7" t="s">
        <v>10</v>
      </c>
      <c r="B7" s="1">
        <f>B6</f>
        <v>0.2</v>
      </c>
      <c r="C7" t="s">
        <v>11</v>
      </c>
      <c r="D7" s="1"/>
    </row>
    <row r="8" spans="1:8" x14ac:dyDescent="0.25">
      <c r="A8" t="s">
        <v>18</v>
      </c>
      <c r="B8" s="1">
        <f>B6/B4</f>
        <v>0.5</v>
      </c>
      <c r="C8" t="s">
        <v>21</v>
      </c>
    </row>
    <row r="9" spans="1:8" x14ac:dyDescent="0.25">
      <c r="B9" s="1"/>
    </row>
    <row r="10" spans="1:8" x14ac:dyDescent="0.25">
      <c r="B10" t="s">
        <v>12</v>
      </c>
      <c r="C10" t="s">
        <v>13</v>
      </c>
      <c r="D10" t="s">
        <v>14</v>
      </c>
      <c r="E10" t="s">
        <v>17</v>
      </c>
    </row>
    <row r="11" spans="1:8" x14ac:dyDescent="0.25">
      <c r="A11" t="s">
        <v>4</v>
      </c>
      <c r="B11" s="3">
        <v>1000</v>
      </c>
      <c r="C11" s="3">
        <f>B11*(1-B6)</f>
        <v>800</v>
      </c>
      <c r="D11" s="3">
        <f>B11</f>
        <v>1000</v>
      </c>
      <c r="E11" s="7">
        <f>B11</f>
        <v>1000</v>
      </c>
      <c r="F11" s="2">
        <f>D12</f>
        <v>400</v>
      </c>
    </row>
    <row r="12" spans="1:8" x14ac:dyDescent="0.25">
      <c r="A12" t="s">
        <v>5</v>
      </c>
      <c r="B12" s="3">
        <f>B11*B4</f>
        <v>400</v>
      </c>
      <c r="C12" s="3">
        <f>B12</f>
        <v>400</v>
      </c>
      <c r="D12" s="3">
        <f>B12</f>
        <v>400</v>
      </c>
      <c r="E12" s="7">
        <f>B12</f>
        <v>400</v>
      </c>
      <c r="F12" s="2">
        <f>F11*B5</f>
        <v>80</v>
      </c>
    </row>
    <row r="13" spans="1:8" x14ac:dyDescent="0.25">
      <c r="A13" t="s">
        <v>6</v>
      </c>
      <c r="B13" s="3">
        <f>(B11-B12)*$B$5</f>
        <v>120</v>
      </c>
      <c r="C13" s="3">
        <f>(C11-C12)*$B$5</f>
        <v>80</v>
      </c>
      <c r="D13" s="3">
        <f>B13</f>
        <v>120</v>
      </c>
      <c r="E13" s="3">
        <f>(E11-E12)*$B$5</f>
        <v>120</v>
      </c>
    </row>
    <row r="14" spans="1:8" x14ac:dyDescent="0.25">
      <c r="A14" t="s">
        <v>7</v>
      </c>
      <c r="B14" s="8">
        <f>B11-B12-B13</f>
        <v>480</v>
      </c>
      <c r="C14" s="4">
        <f>C11-C12-C13</f>
        <v>320</v>
      </c>
      <c r="D14" s="4">
        <f>B14</f>
        <v>480</v>
      </c>
      <c r="E14" s="4">
        <f>E11-E12-E13</f>
        <v>480</v>
      </c>
    </row>
    <row r="15" spans="1:8" x14ac:dyDescent="0.25">
      <c r="A15" t="s">
        <v>15</v>
      </c>
      <c r="B15" s="3"/>
      <c r="C15" s="3">
        <f>-(C14-B14)</f>
        <v>160</v>
      </c>
      <c r="D15" s="3">
        <f>$B$12*B7*(1-$B$5)</f>
        <v>64</v>
      </c>
      <c r="E15" s="3">
        <f>$B$12*B8*(1-$B$5)</f>
        <v>160</v>
      </c>
    </row>
    <row r="16" spans="1:8" x14ac:dyDescent="0.25">
      <c r="A16" t="s">
        <v>16</v>
      </c>
      <c r="C16" s="5">
        <f>C15/$B$14</f>
        <v>0.33333333333333331</v>
      </c>
      <c r="D16" s="5">
        <f>D15/$B$14</f>
        <v>0.13333333333333333</v>
      </c>
      <c r="E16" s="5">
        <f>E15/$B$14</f>
        <v>0.33333333333333331</v>
      </c>
    </row>
    <row r="17" spans="2:5" x14ac:dyDescent="0.25">
      <c r="C17" s="6">
        <f>B6/(1-B4)</f>
        <v>0.33333333333333337</v>
      </c>
      <c r="D17" s="6">
        <f>B4*B7/(1-B4)</f>
        <v>0.13333333333333336</v>
      </c>
    </row>
    <row r="18" spans="2:5" x14ac:dyDescent="0.25">
      <c r="D18" s="1">
        <f>$B$6/(B7*$B$4)</f>
        <v>2.4999999999999996</v>
      </c>
      <c r="E18" s="1">
        <f>$B$6/(B8*$B$4)</f>
        <v>1</v>
      </c>
    </row>
    <row r="21" spans="2:5" x14ac:dyDescent="0.25">
      <c r="B21" t="s">
        <v>19</v>
      </c>
    </row>
    <row r="22" spans="2:5" x14ac:dyDescent="0.25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 Battista</dc:creator>
  <cp:lastModifiedBy>Alejandro Di Battista</cp:lastModifiedBy>
  <dcterms:created xsi:type="dcterms:W3CDTF">2023-09-25T14:23:20Z</dcterms:created>
  <dcterms:modified xsi:type="dcterms:W3CDTF">2023-09-25T16:20:52Z</dcterms:modified>
</cp:coreProperties>
</file>