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22b094dc322757/Docencia/Simulacion/2020/Clase 200413/"/>
    </mc:Choice>
  </mc:AlternateContent>
  <xr:revisionPtr revIDLastSave="1001" documentId="8_{0E7890EE-1914-44B4-9F41-3923B274DEBF}" xr6:coauthVersionLast="44" xr6:coauthVersionMax="44" xr10:uidLastSave="{A11DC33D-1CCF-4067-96C5-E2D4C5589BA5}"/>
  <bookViews>
    <workbookView xWindow="-110" yWindow="-110" windowWidth="19420" windowHeight="10420" activeTab="2" xr2:uid="{32D35D7F-9533-4101-9517-657C3A53116F}"/>
  </bookViews>
  <sheets>
    <sheet name="Registros" sheetId="1" r:id="rId1"/>
    <sheet name="Problema" sheetId="2" r:id="rId2"/>
    <sheet name="Nombre Alum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2" l="1"/>
  <c r="M7" i="2"/>
  <c r="K7" i="2"/>
  <c r="K6" i="2"/>
  <c r="P33" i="2" l="1"/>
  <c r="P32" i="2"/>
  <c r="M32" i="2"/>
  <c r="K32" i="2"/>
  <c r="P31" i="2"/>
  <c r="M31" i="2"/>
  <c r="K31" i="2"/>
  <c r="P30" i="2"/>
  <c r="P29" i="2"/>
  <c r="M29" i="2"/>
  <c r="K29" i="2"/>
  <c r="P28" i="2"/>
  <c r="P27" i="2"/>
  <c r="M27" i="2"/>
  <c r="K27" i="2"/>
  <c r="S27" i="2"/>
  <c r="J29" i="2" s="1"/>
  <c r="S29" i="2" s="1"/>
  <c r="J31" i="2" s="1"/>
  <c r="P22" i="2"/>
  <c r="P21" i="2"/>
  <c r="P20" i="2"/>
  <c r="P19" i="2"/>
  <c r="M19" i="2"/>
  <c r="K19" i="2"/>
  <c r="P18" i="2"/>
  <c r="M18" i="2"/>
  <c r="K18" i="2"/>
  <c r="P17" i="2"/>
  <c r="M17" i="2"/>
  <c r="K17" i="2"/>
  <c r="M16" i="2"/>
  <c r="S16" i="2"/>
  <c r="J17" i="2" s="1"/>
  <c r="P10" i="2"/>
  <c r="M10" i="2"/>
  <c r="K10" i="2"/>
  <c r="R9" i="2"/>
  <c r="P9" i="2"/>
  <c r="M9" i="2"/>
  <c r="K9" i="2"/>
  <c r="R7" i="2"/>
  <c r="P8" i="2"/>
  <c r="P7" i="2"/>
  <c r="S6" i="2"/>
  <c r="J7" i="2" s="1"/>
  <c r="M6" i="2"/>
  <c r="S31" i="2" l="1"/>
  <c r="J32" i="2" s="1"/>
  <c r="S32" i="2" s="1"/>
  <c r="S7" i="2"/>
  <c r="J9" i="2" s="1"/>
  <c r="S9" i="2" s="1"/>
  <c r="J10" i="2" s="1"/>
  <c r="S10" i="2" s="1"/>
  <c r="S17" i="2"/>
  <c r="J18" i="2" s="1"/>
  <c r="S18" i="2" s="1"/>
  <c r="J19" i="2" s="1"/>
  <c r="S19" i="2" s="1"/>
  <c r="C24" i="2"/>
  <c r="C25" i="2" s="1"/>
  <c r="C26" i="2" s="1"/>
  <c r="C27" i="2" s="1"/>
  <c r="C16" i="2"/>
  <c r="C17" i="2" s="1"/>
  <c r="C18" i="2" s="1"/>
  <c r="C19" i="2" s="1"/>
  <c r="C20" i="2" s="1"/>
  <c r="C7" i="2"/>
  <c r="C8" i="2" s="1"/>
  <c r="C9" i="2" s="1"/>
  <c r="C10" i="2" s="1"/>
  <c r="C11" i="2" s="1"/>
  <c r="C12" i="2" s="1"/>
  <c r="N10" i="1"/>
  <c r="K11" i="1"/>
</calcChain>
</file>

<file path=xl/sharedStrings.xml><?xml version="1.0" encoding="utf-8"?>
<sst xmlns="http://schemas.openxmlformats.org/spreadsheetml/2006/main" count="123" uniqueCount="64">
  <si>
    <t>Pacientes que requieren sangre</t>
  </si>
  <si>
    <t>Cant Pacientes</t>
  </si>
  <si>
    <t>Cantidades entregadas</t>
  </si>
  <si>
    <t>Semanas</t>
  </si>
  <si>
    <t>Demanda por paciente</t>
  </si>
  <si>
    <t>Semana 1</t>
  </si>
  <si>
    <t>Litros</t>
  </si>
  <si>
    <t xml:space="preserve">Litros </t>
  </si>
  <si>
    <t>Veces</t>
  </si>
  <si>
    <t>Probabilidad</t>
  </si>
  <si>
    <t>Cant pacientes</t>
  </si>
  <si>
    <t>litros</t>
  </si>
  <si>
    <t>DS = DSP1 + DSP2 + DSP3 + DS P4</t>
  </si>
  <si>
    <t xml:space="preserve">Objetivo: Determinar la probabilidad que surga un quiebre de stock (no poder cubrir la demanda de sangre) a lo largo de un mes de trabajo (4 semanas). </t>
  </si>
  <si>
    <t>Prob Acum</t>
  </si>
  <si>
    <t>Rangos</t>
  </si>
  <si>
    <t>0 - 0.25</t>
  </si>
  <si>
    <t>0 - 0.4</t>
  </si>
  <si>
    <t>Orden</t>
  </si>
  <si>
    <t>Nros PAleatorios</t>
  </si>
  <si>
    <t>SS IS</t>
  </si>
  <si>
    <t>SS FS= SSIS + CE  - DS</t>
  </si>
  <si>
    <t>CE</t>
  </si>
  <si>
    <t xml:space="preserve">N aleat </t>
  </si>
  <si>
    <t>CE Gen</t>
  </si>
  <si>
    <t>C Pacientes</t>
  </si>
  <si>
    <t>N Aleat</t>
  </si>
  <si>
    <t>Demanda x paciente</t>
  </si>
  <si>
    <t>Nº Aleat</t>
  </si>
  <si>
    <t xml:space="preserve">C unidades </t>
  </si>
  <si>
    <t>DS</t>
  </si>
  <si>
    <t>SS FS</t>
  </si>
  <si>
    <t>Semana 2</t>
  </si>
  <si>
    <t>Semana 3</t>
  </si>
  <si>
    <t>Semana 4</t>
  </si>
  <si>
    <t>Total Pac</t>
  </si>
  <si>
    <t>-</t>
  </si>
  <si>
    <t xml:space="preserve">Se considera un Stock Inicial de 0 unidades </t>
  </si>
  <si>
    <t>Consignas:</t>
  </si>
  <si>
    <t xml:space="preserve">3)  Realizar 3 corridas siguiendo el modelo formulado, determinar el stock al final de la 4ta semana. </t>
  </si>
  <si>
    <t xml:space="preserve">En caso de tener quiebre de stock, detener la corrida en la semana que ocurra (no continuar con esa replica) e indicar quiebre de stock </t>
  </si>
  <si>
    <t>2) Generar al menos 100 números aleatorios y realizarle las 4 pruebas aleatorias.</t>
  </si>
  <si>
    <t xml:space="preserve">4) Realizar 3 corridas considerando que aprovisionamiento es semanal constante de 6 unidades </t>
  </si>
  <si>
    <t>Corrida 1</t>
  </si>
  <si>
    <t>Corrida 2</t>
  </si>
  <si>
    <t>Corrida 3</t>
  </si>
  <si>
    <t xml:space="preserve">Contexto: Considerando que se mantenie este esquema de aprovisionamiento y demanda </t>
  </si>
  <si>
    <t>0 - 0.15</t>
  </si>
  <si>
    <r>
      <t xml:space="preserve">5) Entregar por Aula Virtual con el siguiente nombre de archivo  </t>
    </r>
    <r>
      <rPr>
        <sz val="11"/>
        <color rgb="FFFF0000"/>
        <rFont val="Calibri"/>
        <family val="2"/>
        <scheme val="minor"/>
      </rPr>
      <t xml:space="preserve">Apellido Nombre del Alumno Hospital Rural.xlsx </t>
    </r>
  </si>
  <si>
    <t>1) Colocar nombre en la pestaña</t>
  </si>
  <si>
    <t>7) Sobre el archivo del compañero, revisar y corregir. Utilizar una nueva pestaña indicando el nombre y apellido de quien realiza la revisión.</t>
  </si>
  <si>
    <t>8) Volver a subir al aula virtual</t>
  </si>
  <si>
    <t>6) Buscar un archivo entregado por un compañero del aula virtual y descargarlo. Indicar en el foro como replica que ha descargado al archivo</t>
  </si>
  <si>
    <t>0.16 - 0.35</t>
  </si>
  <si>
    <t>0.36 - 0.6</t>
  </si>
  <si>
    <t>0.61 - 0.75</t>
  </si>
  <si>
    <t>0.76 - 0.9</t>
  </si>
  <si>
    <t>0.91 - 1</t>
  </si>
  <si>
    <t>0.26 - 0.5</t>
  </si>
  <si>
    <t>0.5 1- 0.8</t>
  </si>
  <si>
    <t>0.81 - 0.95</t>
  </si>
  <si>
    <t>0.96 - 1</t>
  </si>
  <si>
    <t>0.41 - 0.7</t>
  </si>
  <si>
    <t>0.71 - 0.9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</si>
</sst>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0" fontId="0" fillId="0" borderId="16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7" xfId="0" applyFill="1" applyBorder="1" applyAlignment="1">
      <alignment horizontal="center"/>
    </xf>
    <xf numFmtId="0" fontId="0" fillId="0" borderId="27" xfId="0" applyBorder="1"/>
    <xf numFmtId="0" fontId="0" fillId="0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164" fontId="0" fillId="0" borderId="12" xfId="0" applyNumberFormat="1" applyBorder="1"/>
    <xf numFmtId="164" fontId="0" fillId="0" borderId="1" xfId="0" applyNumberFormat="1" applyBorder="1"/>
    <xf numFmtId="0" fontId="1" fillId="0" borderId="0" xfId="0" applyFont="1" applyAlignment="1">
      <alignment vertic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164" fontId="0" fillId="6" borderId="35" xfId="0" applyNumberFormat="1" applyFill="1" applyBorder="1" applyAlignment="1">
      <alignment horizontal="center"/>
    </xf>
    <xf numFmtId="164" fontId="0" fillId="6" borderId="36" xfId="0" applyNumberFormat="1" applyFill="1" applyBorder="1" applyAlignment="1">
      <alignment horizontal="center"/>
    </xf>
    <xf numFmtId="164" fontId="0" fillId="5" borderId="30" xfId="0" applyNumberFormat="1" applyFill="1" applyBorder="1" applyAlignment="1">
      <alignment horizontal="center"/>
    </xf>
    <xf numFmtId="164" fontId="0" fillId="5" borderId="39" xfId="0" applyNumberFormat="1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6" borderId="43" xfId="0" applyNumberFormat="1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164" fontId="0" fillId="5" borderId="47" xfId="0" applyNumberFormat="1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8" borderId="3" xfId="0" applyFill="1" applyBorder="1" applyAlignment="1">
      <alignment horizontal="center"/>
    </xf>
    <xf numFmtId="0" fontId="0" fillId="5" borderId="4" xfId="0" applyFill="1" applyBorder="1"/>
    <xf numFmtId="164" fontId="0" fillId="0" borderId="5" xfId="0" applyNumberFormat="1" applyBorder="1"/>
    <xf numFmtId="0" fontId="0" fillId="5" borderId="6" xfId="0" applyFill="1" applyBorder="1"/>
    <xf numFmtId="164" fontId="0" fillId="0" borderId="7" xfId="0" applyNumberFormat="1" applyBorder="1"/>
    <xf numFmtId="0" fontId="0" fillId="5" borderId="8" xfId="0" applyFill="1" applyBorder="1"/>
    <xf numFmtId="164" fontId="0" fillId="0" borderId="9" xfId="0" applyNumberFormat="1" applyBorder="1"/>
    <xf numFmtId="0" fontId="4" fillId="0" borderId="0" xfId="0" applyFont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6" borderId="12" xfId="0" applyFill="1" applyBorder="1"/>
    <xf numFmtId="0" fontId="0" fillId="6" borderId="1" xfId="0" applyFill="1" applyBorder="1"/>
    <xf numFmtId="164" fontId="0" fillId="7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/>
    <xf numFmtId="0" fontId="4" fillId="0" borderId="41" xfId="0" applyFont="1" applyBorder="1" applyAlignment="1">
      <alignment horizontal="right"/>
    </xf>
    <xf numFmtId="0" fontId="0" fillId="5" borderId="49" xfId="0" applyFill="1" applyBorder="1" applyAlignment="1">
      <alignment horizontal="center"/>
    </xf>
    <xf numFmtId="164" fontId="0" fillId="6" borderId="48" xfId="0" applyNumberFormat="1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1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22" xfId="0" applyBorder="1"/>
    <xf numFmtId="0" fontId="1" fillId="0" borderId="0" xfId="0" applyFont="1"/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164" fontId="5" fillId="0" borderId="7" xfId="0" applyNumberFormat="1" applyFont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14</xdr:row>
      <xdr:rowOff>171450</xdr:rowOff>
    </xdr:from>
    <xdr:to>
      <xdr:col>14</xdr:col>
      <xdr:colOff>88900</xdr:colOff>
      <xdr:row>19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13A44A0-3016-43BA-A416-E7C6AAC205B6}"/>
            </a:ext>
          </a:extLst>
        </xdr:cNvPr>
        <xdr:cNvSpPr/>
      </xdr:nvSpPr>
      <xdr:spPr>
        <a:xfrm>
          <a:off x="7689850" y="2787650"/>
          <a:ext cx="1974850" cy="749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SS </a:t>
          </a:r>
          <a:r>
            <a:rPr lang="es-AR" sz="1100" baseline="0"/>
            <a:t>FS= SSIS + CE  - DS</a:t>
          </a:r>
          <a:endParaRPr lang="es-AR" sz="1100"/>
        </a:p>
      </xdr:txBody>
    </xdr:sp>
    <xdr:clientData/>
  </xdr:twoCellAnchor>
  <xdr:twoCellAnchor>
    <xdr:from>
      <xdr:col>10</xdr:col>
      <xdr:colOff>419100</xdr:colOff>
      <xdr:row>16</xdr:row>
      <xdr:rowOff>38100</xdr:rowOff>
    </xdr:from>
    <xdr:to>
      <xdr:col>12</xdr:col>
      <xdr:colOff>38608</xdr:colOff>
      <xdr:row>17</xdr:row>
      <xdr:rowOff>171450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E6EA2317-6AC5-4E78-9465-3891D676E22B}"/>
            </a:ext>
          </a:extLst>
        </xdr:cNvPr>
        <xdr:cNvSpPr/>
      </xdr:nvSpPr>
      <xdr:spPr>
        <a:xfrm>
          <a:off x="7023100" y="3022600"/>
          <a:ext cx="584708" cy="317500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520700</xdr:colOff>
      <xdr:row>15</xdr:row>
      <xdr:rowOff>114300</xdr:rowOff>
    </xdr:from>
    <xdr:to>
      <xdr:col>10</xdr:col>
      <xdr:colOff>330200</xdr:colOff>
      <xdr:row>18</xdr:row>
      <xdr:rowOff>139700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46CB5E5-2052-401F-8394-6ACF48B3806F}"/>
            </a:ext>
          </a:extLst>
        </xdr:cNvPr>
        <xdr:cNvSpPr/>
      </xdr:nvSpPr>
      <xdr:spPr>
        <a:xfrm>
          <a:off x="6362700" y="2914650"/>
          <a:ext cx="571500" cy="577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CE</a:t>
          </a:r>
        </a:p>
      </xdr:txBody>
    </xdr:sp>
    <xdr:clientData/>
  </xdr:twoCellAnchor>
  <xdr:twoCellAnchor>
    <xdr:from>
      <xdr:col>14</xdr:col>
      <xdr:colOff>177800</xdr:colOff>
      <xdr:row>16</xdr:row>
      <xdr:rowOff>25400</xdr:rowOff>
    </xdr:from>
    <xdr:to>
      <xdr:col>15</xdr:col>
      <xdr:colOff>711200</xdr:colOff>
      <xdr:row>18</xdr:row>
      <xdr:rowOff>25400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1958260F-2256-47A7-AE8D-0A6F70B09F60}"/>
            </a:ext>
          </a:extLst>
        </xdr:cNvPr>
        <xdr:cNvSpPr/>
      </xdr:nvSpPr>
      <xdr:spPr>
        <a:xfrm>
          <a:off x="9753600" y="3009900"/>
          <a:ext cx="774700" cy="368300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12700</xdr:colOff>
      <xdr:row>15</xdr:row>
      <xdr:rowOff>107950</xdr:rowOff>
    </xdr:from>
    <xdr:to>
      <xdr:col>16</xdr:col>
      <xdr:colOff>584200</xdr:colOff>
      <xdr:row>18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64C4241-85C0-4750-A1DF-C8FD0603FF91}"/>
            </a:ext>
          </a:extLst>
        </xdr:cNvPr>
        <xdr:cNvSpPr/>
      </xdr:nvSpPr>
      <xdr:spPr>
        <a:xfrm>
          <a:off x="10591800" y="2908300"/>
          <a:ext cx="571500" cy="5778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>
              <a:solidFill>
                <a:srgbClr val="FF0000"/>
              </a:solidFill>
            </a:rPr>
            <a:t>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6571-1163-48BB-9149-8DF40C36EF28}">
  <dimension ref="A2:Q104"/>
  <sheetViews>
    <sheetView topLeftCell="G1" workbookViewId="0">
      <selection activeCell="Q15" sqref="Q15"/>
    </sheetView>
  </sheetViews>
  <sheetFormatPr baseColWidth="10" defaultRowHeight="14.5" x14ac:dyDescent="0.35"/>
  <cols>
    <col min="3" max="3" width="3.1796875" style="5" customWidth="1"/>
    <col min="5" max="5" width="15.7265625" customWidth="1"/>
    <col min="6" max="6" width="3.36328125" customWidth="1"/>
    <col min="9" max="9" width="6.81640625" customWidth="1"/>
    <col min="12" max="12" width="2.90625" customWidth="1"/>
    <col min="13" max="13" width="13" customWidth="1"/>
    <col min="14" max="14" width="15.7265625" customWidth="1"/>
    <col min="15" max="15" width="3.453125" customWidth="1"/>
    <col min="17" max="17" width="11.7265625" customWidth="1"/>
  </cols>
  <sheetData>
    <row r="2" spans="1:17" ht="15" thickBot="1" x14ac:dyDescent="0.4"/>
    <row r="3" spans="1:17" ht="15" thickBot="1" x14ac:dyDescent="0.4">
      <c r="A3" s="109" t="s">
        <v>2</v>
      </c>
      <c r="B3" s="110"/>
      <c r="C3" s="6"/>
      <c r="D3" s="109" t="s">
        <v>0</v>
      </c>
      <c r="E3" s="110"/>
      <c r="F3" s="2"/>
      <c r="G3" s="111" t="s">
        <v>4</v>
      </c>
      <c r="H3" s="112"/>
      <c r="J3" s="107" t="s">
        <v>2</v>
      </c>
      <c r="K3" s="108"/>
      <c r="M3" s="107" t="s">
        <v>0</v>
      </c>
      <c r="N3" s="108"/>
      <c r="P3" s="107" t="s">
        <v>4</v>
      </c>
      <c r="Q3" s="108"/>
    </row>
    <row r="4" spans="1:17" ht="15" thickBot="1" x14ac:dyDescent="0.4">
      <c r="A4" s="9" t="s">
        <v>3</v>
      </c>
      <c r="B4" s="8" t="s">
        <v>6</v>
      </c>
      <c r="D4" s="15" t="s">
        <v>5</v>
      </c>
      <c r="E4" s="16" t="s">
        <v>1</v>
      </c>
      <c r="G4" s="19" t="s">
        <v>8</v>
      </c>
      <c r="H4" s="20" t="s">
        <v>7</v>
      </c>
      <c r="J4" s="24" t="s">
        <v>6</v>
      </c>
      <c r="K4" s="98" t="s">
        <v>9</v>
      </c>
      <c r="M4" s="24" t="s">
        <v>10</v>
      </c>
      <c r="N4" s="98" t="s">
        <v>9</v>
      </c>
      <c r="P4" s="24" t="s">
        <v>11</v>
      </c>
      <c r="Q4" s="98" t="s">
        <v>9</v>
      </c>
    </row>
    <row r="5" spans="1:17" x14ac:dyDescent="0.35">
      <c r="A5" s="9">
        <v>1</v>
      </c>
      <c r="B5" s="10">
        <v>6</v>
      </c>
      <c r="D5" s="13">
        <v>1</v>
      </c>
      <c r="E5" s="14">
        <v>1</v>
      </c>
      <c r="G5" s="13">
        <v>1</v>
      </c>
      <c r="H5" s="14">
        <v>1</v>
      </c>
      <c r="J5" s="23">
        <v>4</v>
      </c>
      <c r="K5" s="99">
        <v>0.15</v>
      </c>
      <c r="M5" s="13">
        <v>0</v>
      </c>
      <c r="N5" s="99">
        <v>0.25</v>
      </c>
      <c r="P5" s="13">
        <v>1</v>
      </c>
      <c r="Q5" s="99">
        <v>0.4</v>
      </c>
    </row>
    <row r="6" spans="1:17" x14ac:dyDescent="0.35">
      <c r="A6" s="9">
        <v>2</v>
      </c>
      <c r="B6" s="10">
        <v>5</v>
      </c>
      <c r="D6" s="9">
        <v>2</v>
      </c>
      <c r="E6" s="10">
        <v>2</v>
      </c>
      <c r="G6" s="9">
        <v>2</v>
      </c>
      <c r="H6" s="10">
        <v>1</v>
      </c>
      <c r="J6" s="7">
        <v>5</v>
      </c>
      <c r="K6" s="100">
        <v>0.2</v>
      </c>
      <c r="M6" s="9">
        <v>1</v>
      </c>
      <c r="N6" s="100">
        <v>0.25</v>
      </c>
      <c r="P6" s="9">
        <v>2</v>
      </c>
      <c r="Q6" s="100">
        <v>0.3</v>
      </c>
    </row>
    <row r="7" spans="1:17" x14ac:dyDescent="0.35">
      <c r="A7" s="9">
        <v>3</v>
      </c>
      <c r="B7" s="10">
        <v>4</v>
      </c>
      <c r="D7" s="9">
        <v>3</v>
      </c>
      <c r="E7" s="10">
        <v>0</v>
      </c>
      <c r="G7" s="9">
        <v>3</v>
      </c>
      <c r="H7" s="10">
        <v>2</v>
      </c>
      <c r="J7" s="7">
        <v>6</v>
      </c>
      <c r="K7" s="100">
        <v>0.25</v>
      </c>
      <c r="M7" s="9">
        <v>2</v>
      </c>
      <c r="N7" s="100">
        <v>0.3</v>
      </c>
      <c r="P7" s="9">
        <v>3</v>
      </c>
      <c r="Q7" s="100">
        <v>0.2</v>
      </c>
    </row>
    <row r="8" spans="1:17" ht="15" thickBot="1" x14ac:dyDescent="0.4">
      <c r="A8" s="9">
        <v>4</v>
      </c>
      <c r="B8" s="10">
        <v>7</v>
      </c>
      <c r="D8" s="9">
        <v>4</v>
      </c>
      <c r="E8" s="10">
        <v>3</v>
      </c>
      <c r="G8" s="9">
        <v>4</v>
      </c>
      <c r="H8" s="10">
        <v>1</v>
      </c>
      <c r="J8" s="7">
        <v>7</v>
      </c>
      <c r="K8" s="100">
        <v>0.15</v>
      </c>
      <c r="M8" s="9">
        <v>3</v>
      </c>
      <c r="N8" s="100">
        <v>0.15</v>
      </c>
      <c r="P8" s="11">
        <v>4</v>
      </c>
      <c r="Q8" s="101">
        <v>0.1</v>
      </c>
    </row>
    <row r="9" spans="1:17" ht="15" thickBot="1" x14ac:dyDescent="0.4">
      <c r="A9" s="9">
        <v>5</v>
      </c>
      <c r="B9" s="10">
        <v>8</v>
      </c>
      <c r="D9" s="9">
        <v>5</v>
      </c>
      <c r="E9" s="10">
        <v>2</v>
      </c>
      <c r="G9" s="9">
        <v>5</v>
      </c>
      <c r="H9" s="10">
        <v>3</v>
      </c>
      <c r="J9" s="7">
        <v>8</v>
      </c>
      <c r="K9" s="100">
        <v>0.15</v>
      </c>
      <c r="M9" s="11">
        <v>4</v>
      </c>
      <c r="N9" s="101">
        <v>0.05</v>
      </c>
    </row>
    <row r="10" spans="1:17" ht="15" thickBot="1" x14ac:dyDescent="0.4">
      <c r="A10" s="9">
        <v>6</v>
      </c>
      <c r="B10" s="10">
        <v>9</v>
      </c>
      <c r="D10" s="9">
        <v>6</v>
      </c>
      <c r="E10" s="10">
        <v>0</v>
      </c>
      <c r="G10" s="9">
        <v>6</v>
      </c>
      <c r="H10" s="10">
        <v>1</v>
      </c>
      <c r="J10" s="15">
        <v>9</v>
      </c>
      <c r="K10" s="101">
        <v>0.1</v>
      </c>
      <c r="N10">
        <f>SUM(N5:N9)</f>
        <v>1</v>
      </c>
    </row>
    <row r="11" spans="1:17" x14ac:dyDescent="0.35">
      <c r="A11" s="9">
        <v>7</v>
      </c>
      <c r="B11" s="10">
        <v>5</v>
      </c>
      <c r="D11" s="9">
        <v>7</v>
      </c>
      <c r="E11" s="10">
        <v>4</v>
      </c>
      <c r="G11" s="9">
        <v>7</v>
      </c>
      <c r="H11" s="10">
        <v>2</v>
      </c>
      <c r="K11">
        <f>SUM(K5:K10)</f>
        <v>1</v>
      </c>
    </row>
    <row r="12" spans="1:17" x14ac:dyDescent="0.35">
      <c r="A12" s="9">
        <v>8</v>
      </c>
      <c r="B12" s="10">
        <v>6</v>
      </c>
      <c r="D12" s="9">
        <v>8</v>
      </c>
      <c r="E12" s="10">
        <v>1</v>
      </c>
      <c r="G12" s="9">
        <v>8</v>
      </c>
      <c r="H12" s="10">
        <v>1</v>
      </c>
    </row>
    <row r="13" spans="1:17" x14ac:dyDescent="0.35">
      <c r="A13" s="9">
        <v>9</v>
      </c>
      <c r="B13" s="10">
        <v>8</v>
      </c>
      <c r="D13" s="9">
        <v>9</v>
      </c>
      <c r="E13" s="10">
        <v>3</v>
      </c>
      <c r="G13" s="9">
        <v>9</v>
      </c>
      <c r="H13" s="10">
        <v>3</v>
      </c>
    </row>
    <row r="14" spans="1:17" x14ac:dyDescent="0.35">
      <c r="A14" s="9">
        <v>10</v>
      </c>
      <c r="B14" s="10">
        <v>5</v>
      </c>
      <c r="D14" s="9">
        <v>10</v>
      </c>
      <c r="E14" s="10">
        <v>0</v>
      </c>
      <c r="G14" s="9">
        <v>10</v>
      </c>
      <c r="H14" s="10">
        <v>1</v>
      </c>
    </row>
    <row r="15" spans="1:17" x14ac:dyDescent="0.35">
      <c r="A15" s="9">
        <v>11</v>
      </c>
      <c r="B15" s="10">
        <v>7</v>
      </c>
      <c r="D15" s="9">
        <v>11</v>
      </c>
      <c r="E15" s="10">
        <v>1</v>
      </c>
      <c r="G15" s="9">
        <v>11</v>
      </c>
      <c r="H15" s="10">
        <v>2</v>
      </c>
    </row>
    <row r="16" spans="1:17" x14ac:dyDescent="0.35">
      <c r="A16" s="9">
        <v>12</v>
      </c>
      <c r="B16" s="10">
        <v>6</v>
      </c>
      <c r="D16" s="9">
        <v>12</v>
      </c>
      <c r="E16" s="10">
        <v>2</v>
      </c>
      <c r="G16" s="9">
        <v>12</v>
      </c>
      <c r="H16" s="10">
        <v>1</v>
      </c>
    </row>
    <row r="17" spans="1:16" x14ac:dyDescent="0.35">
      <c r="A17" s="9">
        <v>13</v>
      </c>
      <c r="B17" s="10">
        <v>4</v>
      </c>
      <c r="D17" s="9">
        <v>13</v>
      </c>
      <c r="E17" s="10">
        <v>3</v>
      </c>
      <c r="G17" s="9">
        <v>13</v>
      </c>
      <c r="H17" s="10">
        <v>3</v>
      </c>
    </row>
    <row r="18" spans="1:16" x14ac:dyDescent="0.35">
      <c r="A18" s="9">
        <v>14</v>
      </c>
      <c r="B18" s="10">
        <v>9</v>
      </c>
      <c r="D18" s="9">
        <v>14</v>
      </c>
      <c r="E18" s="10">
        <v>2</v>
      </c>
      <c r="G18" s="9">
        <v>14</v>
      </c>
      <c r="H18" s="10">
        <v>1</v>
      </c>
    </row>
    <row r="19" spans="1:16" x14ac:dyDescent="0.35">
      <c r="A19" s="9">
        <v>15</v>
      </c>
      <c r="B19" s="10">
        <v>6</v>
      </c>
      <c r="D19" s="9">
        <v>15</v>
      </c>
      <c r="E19" s="10">
        <v>0</v>
      </c>
      <c r="G19" s="9">
        <v>15</v>
      </c>
      <c r="H19" s="10">
        <v>2</v>
      </c>
    </row>
    <row r="20" spans="1:16" x14ac:dyDescent="0.35">
      <c r="A20" s="9">
        <v>16</v>
      </c>
      <c r="B20" s="10">
        <v>7</v>
      </c>
      <c r="D20" s="9">
        <v>16</v>
      </c>
      <c r="E20" s="10">
        <v>2</v>
      </c>
      <c r="G20" s="9">
        <v>16</v>
      </c>
      <c r="H20" s="10">
        <v>1</v>
      </c>
      <c r="P20" t="s">
        <v>12</v>
      </c>
    </row>
    <row r="21" spans="1:16" x14ac:dyDescent="0.35">
      <c r="A21" s="9">
        <v>17</v>
      </c>
      <c r="B21" s="10">
        <v>5</v>
      </c>
      <c r="D21" s="9">
        <v>17</v>
      </c>
      <c r="E21" s="10">
        <v>1</v>
      </c>
      <c r="G21" s="9">
        <v>17</v>
      </c>
      <c r="H21" s="10">
        <v>1</v>
      </c>
    </row>
    <row r="22" spans="1:16" x14ac:dyDescent="0.35">
      <c r="A22" s="9">
        <v>18</v>
      </c>
      <c r="B22" s="10">
        <v>8</v>
      </c>
      <c r="D22" s="9">
        <v>18</v>
      </c>
      <c r="E22" s="10">
        <v>0</v>
      </c>
      <c r="G22" s="9">
        <v>18</v>
      </c>
      <c r="H22" s="10">
        <v>1</v>
      </c>
    </row>
    <row r="23" spans="1:16" x14ac:dyDescent="0.35">
      <c r="A23" s="9">
        <v>19</v>
      </c>
      <c r="B23" s="10">
        <v>6</v>
      </c>
      <c r="D23" s="9">
        <v>19</v>
      </c>
      <c r="E23" s="10">
        <v>2</v>
      </c>
      <c r="G23" s="9">
        <v>19</v>
      </c>
      <c r="H23" s="10">
        <v>1</v>
      </c>
    </row>
    <row r="24" spans="1:16" x14ac:dyDescent="0.35">
      <c r="A24" s="9">
        <v>20</v>
      </c>
      <c r="B24" s="10">
        <v>7</v>
      </c>
      <c r="D24" s="9">
        <v>20</v>
      </c>
      <c r="E24" s="10">
        <v>1</v>
      </c>
      <c r="G24" s="9">
        <v>20</v>
      </c>
      <c r="H24" s="10">
        <v>3</v>
      </c>
    </row>
    <row r="25" spans="1:16" x14ac:dyDescent="0.35">
      <c r="A25" s="9">
        <v>21</v>
      </c>
      <c r="B25" s="10">
        <v>6</v>
      </c>
      <c r="D25" s="9">
        <v>21</v>
      </c>
      <c r="E25" s="10">
        <v>2</v>
      </c>
      <c r="G25" s="9">
        <v>21</v>
      </c>
      <c r="H25" s="10">
        <v>1</v>
      </c>
    </row>
    <row r="26" spans="1:16" x14ac:dyDescent="0.35">
      <c r="A26" s="9">
        <v>22</v>
      </c>
      <c r="B26" s="10">
        <v>5</v>
      </c>
      <c r="D26" s="9">
        <v>22</v>
      </c>
      <c r="E26" s="10">
        <v>0</v>
      </c>
      <c r="G26" s="9">
        <v>22</v>
      </c>
      <c r="H26" s="10">
        <v>2</v>
      </c>
    </row>
    <row r="27" spans="1:16" x14ac:dyDescent="0.35">
      <c r="A27" s="9">
        <v>23</v>
      </c>
      <c r="B27" s="10">
        <v>8</v>
      </c>
      <c r="D27" s="9">
        <v>23</v>
      </c>
      <c r="E27" s="10">
        <v>3</v>
      </c>
      <c r="G27" s="9">
        <v>23</v>
      </c>
      <c r="H27" s="10">
        <v>4</v>
      </c>
    </row>
    <row r="28" spans="1:16" x14ac:dyDescent="0.35">
      <c r="A28" s="9">
        <v>24</v>
      </c>
      <c r="B28" s="10">
        <v>4</v>
      </c>
      <c r="D28" s="9">
        <v>24</v>
      </c>
      <c r="E28" s="10">
        <v>1</v>
      </c>
      <c r="G28" s="9">
        <v>24</v>
      </c>
      <c r="H28" s="10">
        <v>3</v>
      </c>
    </row>
    <row r="29" spans="1:16" x14ac:dyDescent="0.35">
      <c r="A29" s="9">
        <v>25</v>
      </c>
      <c r="B29" s="10">
        <v>8</v>
      </c>
      <c r="D29" s="9">
        <v>25</v>
      </c>
      <c r="E29" s="10">
        <v>0</v>
      </c>
      <c r="G29" s="9">
        <v>25</v>
      </c>
      <c r="H29" s="10">
        <v>1</v>
      </c>
    </row>
    <row r="30" spans="1:16" x14ac:dyDescent="0.35">
      <c r="A30" s="9">
        <v>26</v>
      </c>
      <c r="B30" s="10">
        <v>5</v>
      </c>
      <c r="D30" s="9">
        <v>26</v>
      </c>
      <c r="E30" s="10">
        <v>2</v>
      </c>
      <c r="G30" s="9">
        <v>26</v>
      </c>
      <c r="H30" s="10">
        <v>2</v>
      </c>
    </row>
    <row r="31" spans="1:16" x14ac:dyDescent="0.35">
      <c r="A31" s="9">
        <v>27</v>
      </c>
      <c r="B31" s="10">
        <v>6</v>
      </c>
      <c r="D31" s="9">
        <v>27</v>
      </c>
      <c r="E31" s="10">
        <v>0</v>
      </c>
      <c r="G31" s="9">
        <v>27</v>
      </c>
      <c r="H31" s="10">
        <v>3</v>
      </c>
    </row>
    <row r="32" spans="1:16" x14ac:dyDescent="0.35">
      <c r="A32" s="9">
        <v>28</v>
      </c>
      <c r="B32" s="10">
        <v>7</v>
      </c>
      <c r="D32" s="9">
        <v>28</v>
      </c>
      <c r="E32" s="10">
        <v>3</v>
      </c>
      <c r="G32" s="9">
        <v>28</v>
      </c>
      <c r="H32" s="10">
        <v>1</v>
      </c>
    </row>
    <row r="33" spans="1:8" x14ac:dyDescent="0.35">
      <c r="A33" s="9">
        <v>29</v>
      </c>
      <c r="B33" s="10">
        <v>5</v>
      </c>
      <c r="D33" s="9">
        <v>29</v>
      </c>
      <c r="E33" s="10">
        <v>2</v>
      </c>
      <c r="G33" s="9">
        <v>29</v>
      </c>
      <c r="H33" s="10">
        <v>4</v>
      </c>
    </row>
    <row r="34" spans="1:8" x14ac:dyDescent="0.35">
      <c r="A34" s="9">
        <v>30</v>
      </c>
      <c r="B34" s="10">
        <v>9</v>
      </c>
      <c r="D34" s="9">
        <v>30</v>
      </c>
      <c r="E34" s="10">
        <v>1</v>
      </c>
      <c r="G34" s="9">
        <v>30</v>
      </c>
      <c r="H34" s="10">
        <v>1</v>
      </c>
    </row>
    <row r="35" spans="1:8" x14ac:dyDescent="0.35">
      <c r="A35" s="9">
        <v>31</v>
      </c>
      <c r="B35" s="10">
        <v>4</v>
      </c>
      <c r="D35" s="9">
        <v>31</v>
      </c>
      <c r="E35" s="10">
        <v>3</v>
      </c>
      <c r="G35" s="9">
        <v>31</v>
      </c>
      <c r="H35" s="10">
        <v>2</v>
      </c>
    </row>
    <row r="36" spans="1:8" x14ac:dyDescent="0.35">
      <c r="A36" s="9">
        <v>32</v>
      </c>
      <c r="B36" s="10">
        <v>7</v>
      </c>
      <c r="D36" s="9">
        <v>32</v>
      </c>
      <c r="E36" s="10">
        <v>1</v>
      </c>
      <c r="G36" s="9">
        <v>32</v>
      </c>
      <c r="H36" s="10">
        <v>4</v>
      </c>
    </row>
    <row r="37" spans="1:8" x14ac:dyDescent="0.35">
      <c r="A37" s="9">
        <v>33</v>
      </c>
      <c r="B37" s="10">
        <v>8</v>
      </c>
      <c r="D37" s="9">
        <v>33</v>
      </c>
      <c r="E37" s="10">
        <v>2</v>
      </c>
      <c r="G37" s="9">
        <v>33</v>
      </c>
      <c r="H37" s="10">
        <v>2</v>
      </c>
    </row>
    <row r="38" spans="1:8" x14ac:dyDescent="0.35">
      <c r="A38" s="9">
        <v>34</v>
      </c>
      <c r="B38" s="10">
        <v>6</v>
      </c>
      <c r="D38" s="9">
        <v>34</v>
      </c>
      <c r="E38" s="10">
        <v>0</v>
      </c>
      <c r="G38" s="9">
        <v>34</v>
      </c>
      <c r="H38" s="10">
        <v>3</v>
      </c>
    </row>
    <row r="39" spans="1:8" x14ac:dyDescent="0.35">
      <c r="A39" s="9">
        <v>35</v>
      </c>
      <c r="B39" s="10">
        <v>8</v>
      </c>
      <c r="D39" s="9">
        <v>35</v>
      </c>
      <c r="E39" s="10">
        <v>3</v>
      </c>
      <c r="G39" s="9">
        <v>35</v>
      </c>
      <c r="H39" s="10">
        <v>1</v>
      </c>
    </row>
    <row r="40" spans="1:8" x14ac:dyDescent="0.35">
      <c r="A40" s="9">
        <v>36</v>
      </c>
      <c r="B40" s="10">
        <v>4</v>
      </c>
      <c r="D40" s="9">
        <v>36</v>
      </c>
      <c r="E40" s="10">
        <v>2</v>
      </c>
      <c r="G40" s="9">
        <v>36</v>
      </c>
      <c r="H40" s="10">
        <v>2</v>
      </c>
    </row>
    <row r="41" spans="1:8" x14ac:dyDescent="0.35">
      <c r="A41" s="9">
        <v>37</v>
      </c>
      <c r="B41" s="10">
        <v>9</v>
      </c>
      <c r="D41" s="9">
        <v>37</v>
      </c>
      <c r="E41" s="10">
        <v>0</v>
      </c>
      <c r="G41" s="9">
        <v>37</v>
      </c>
      <c r="H41" s="10">
        <v>1</v>
      </c>
    </row>
    <row r="42" spans="1:8" x14ac:dyDescent="0.35">
      <c r="A42" s="9">
        <v>38</v>
      </c>
      <c r="B42" s="10">
        <v>5</v>
      </c>
      <c r="D42" s="9">
        <v>38</v>
      </c>
      <c r="E42" s="10">
        <v>3</v>
      </c>
      <c r="G42" s="9">
        <v>38</v>
      </c>
      <c r="H42" s="10">
        <v>3</v>
      </c>
    </row>
    <row r="43" spans="1:8" x14ac:dyDescent="0.35">
      <c r="A43" s="9">
        <v>39</v>
      </c>
      <c r="B43" s="10">
        <v>6</v>
      </c>
      <c r="D43" s="9">
        <v>39</v>
      </c>
      <c r="E43" s="10">
        <v>2</v>
      </c>
      <c r="G43" s="9">
        <v>39</v>
      </c>
      <c r="H43" s="10">
        <v>2</v>
      </c>
    </row>
    <row r="44" spans="1:8" x14ac:dyDescent="0.35">
      <c r="A44" s="9">
        <v>40</v>
      </c>
      <c r="B44" s="10">
        <v>7</v>
      </c>
      <c r="D44" s="9">
        <v>40</v>
      </c>
      <c r="E44" s="10">
        <v>1</v>
      </c>
      <c r="G44" s="9">
        <v>40</v>
      </c>
      <c r="H44" s="10">
        <v>1</v>
      </c>
    </row>
    <row r="45" spans="1:8" x14ac:dyDescent="0.35">
      <c r="A45" s="9">
        <v>41</v>
      </c>
      <c r="B45" s="10">
        <v>6</v>
      </c>
      <c r="D45" s="9">
        <v>41</v>
      </c>
      <c r="E45" s="10">
        <v>0</v>
      </c>
      <c r="G45" s="9">
        <v>41</v>
      </c>
      <c r="H45" s="10">
        <v>4</v>
      </c>
    </row>
    <row r="46" spans="1:8" x14ac:dyDescent="0.35">
      <c r="A46" s="9">
        <v>42</v>
      </c>
      <c r="B46" s="10">
        <v>8</v>
      </c>
      <c r="D46" s="9">
        <v>42</v>
      </c>
      <c r="E46" s="10">
        <v>3</v>
      </c>
      <c r="G46" s="9">
        <v>42</v>
      </c>
      <c r="H46" s="10">
        <v>3</v>
      </c>
    </row>
    <row r="47" spans="1:8" x14ac:dyDescent="0.35">
      <c r="A47" s="9">
        <v>43</v>
      </c>
      <c r="B47" s="10">
        <v>4</v>
      </c>
      <c r="D47" s="9">
        <v>43</v>
      </c>
      <c r="E47" s="10">
        <v>2</v>
      </c>
      <c r="G47" s="9">
        <v>43</v>
      </c>
      <c r="H47" s="10">
        <v>1</v>
      </c>
    </row>
    <row r="48" spans="1:8" x14ac:dyDescent="0.35">
      <c r="A48" s="9">
        <v>44</v>
      </c>
      <c r="B48" s="10">
        <v>5</v>
      </c>
      <c r="D48" s="9">
        <v>44</v>
      </c>
      <c r="E48" s="10">
        <v>1</v>
      </c>
      <c r="G48" s="9">
        <v>44</v>
      </c>
      <c r="H48" s="10">
        <v>3</v>
      </c>
    </row>
    <row r="49" spans="1:8" x14ac:dyDescent="0.35">
      <c r="A49" s="9">
        <v>45</v>
      </c>
      <c r="B49" s="10">
        <v>7</v>
      </c>
      <c r="D49" s="9">
        <v>45</v>
      </c>
      <c r="E49" s="10">
        <v>0</v>
      </c>
      <c r="G49" s="9">
        <v>45</v>
      </c>
      <c r="H49" s="10">
        <v>1</v>
      </c>
    </row>
    <row r="50" spans="1:8" x14ac:dyDescent="0.35">
      <c r="A50" s="9">
        <v>46</v>
      </c>
      <c r="B50" s="10">
        <v>6</v>
      </c>
      <c r="D50" s="9">
        <v>46</v>
      </c>
      <c r="E50" s="10">
        <v>2</v>
      </c>
      <c r="G50" s="9">
        <v>46</v>
      </c>
      <c r="H50" s="10">
        <v>2</v>
      </c>
    </row>
    <row r="51" spans="1:8" x14ac:dyDescent="0.35">
      <c r="A51" s="9">
        <v>47</v>
      </c>
      <c r="B51" s="10">
        <v>8</v>
      </c>
      <c r="D51" s="9">
        <v>47</v>
      </c>
      <c r="E51" s="10">
        <v>0</v>
      </c>
      <c r="G51" s="9">
        <v>47</v>
      </c>
      <c r="H51" s="10">
        <v>4</v>
      </c>
    </row>
    <row r="52" spans="1:8" x14ac:dyDescent="0.35">
      <c r="A52" s="9">
        <v>48</v>
      </c>
      <c r="B52" s="10">
        <v>4</v>
      </c>
      <c r="D52" s="9">
        <v>48</v>
      </c>
      <c r="E52" s="10">
        <v>3</v>
      </c>
      <c r="G52" s="9">
        <v>48</v>
      </c>
      <c r="H52" s="10">
        <v>3</v>
      </c>
    </row>
    <row r="53" spans="1:8" x14ac:dyDescent="0.35">
      <c r="A53" s="9">
        <v>49</v>
      </c>
      <c r="B53" s="10">
        <v>5</v>
      </c>
      <c r="D53" s="9">
        <v>49</v>
      </c>
      <c r="E53" s="10">
        <v>0</v>
      </c>
      <c r="G53" s="9">
        <v>49</v>
      </c>
      <c r="H53" s="10">
        <v>1</v>
      </c>
    </row>
    <row r="54" spans="1:8" x14ac:dyDescent="0.35">
      <c r="A54" s="9">
        <v>50</v>
      </c>
      <c r="B54" s="10">
        <v>7</v>
      </c>
      <c r="D54" s="9">
        <v>50</v>
      </c>
      <c r="E54" s="10">
        <v>2</v>
      </c>
      <c r="G54" s="9">
        <v>50</v>
      </c>
      <c r="H54" s="10">
        <v>2</v>
      </c>
    </row>
    <row r="55" spans="1:8" x14ac:dyDescent="0.35">
      <c r="A55" s="9">
        <v>51</v>
      </c>
      <c r="B55" s="10">
        <v>6</v>
      </c>
      <c r="D55" s="9">
        <v>51</v>
      </c>
      <c r="E55" s="10">
        <v>3</v>
      </c>
      <c r="G55" s="9">
        <v>51</v>
      </c>
      <c r="H55" s="10">
        <v>3</v>
      </c>
    </row>
    <row r="56" spans="1:8" x14ac:dyDescent="0.35">
      <c r="A56" s="9">
        <v>52</v>
      </c>
      <c r="B56" s="10">
        <v>9</v>
      </c>
      <c r="D56" s="9">
        <v>52</v>
      </c>
      <c r="E56" s="10">
        <v>1</v>
      </c>
      <c r="G56" s="9">
        <v>52</v>
      </c>
      <c r="H56" s="10">
        <v>1</v>
      </c>
    </row>
    <row r="57" spans="1:8" x14ac:dyDescent="0.35">
      <c r="A57" s="9">
        <v>53</v>
      </c>
      <c r="B57" s="10">
        <v>7</v>
      </c>
      <c r="D57" s="9">
        <v>53</v>
      </c>
      <c r="E57" s="10">
        <v>0</v>
      </c>
      <c r="G57" s="9">
        <v>53</v>
      </c>
      <c r="H57" s="10">
        <v>4</v>
      </c>
    </row>
    <row r="58" spans="1:8" x14ac:dyDescent="0.35">
      <c r="A58" s="9">
        <v>54</v>
      </c>
      <c r="B58" s="10">
        <v>6</v>
      </c>
      <c r="D58" s="9">
        <v>54</v>
      </c>
      <c r="E58" s="10">
        <v>1</v>
      </c>
      <c r="G58" s="9">
        <v>54</v>
      </c>
      <c r="H58" s="10">
        <v>2</v>
      </c>
    </row>
    <row r="59" spans="1:8" x14ac:dyDescent="0.35">
      <c r="A59" s="9">
        <v>55</v>
      </c>
      <c r="B59" s="10">
        <v>4</v>
      </c>
      <c r="D59" s="9">
        <v>55</v>
      </c>
      <c r="E59" s="10">
        <v>2</v>
      </c>
      <c r="G59" s="9">
        <v>55</v>
      </c>
      <c r="H59" s="10">
        <v>3</v>
      </c>
    </row>
    <row r="60" spans="1:8" x14ac:dyDescent="0.35">
      <c r="A60" s="9">
        <v>56</v>
      </c>
      <c r="B60" s="10">
        <v>8</v>
      </c>
      <c r="D60" s="9">
        <v>56</v>
      </c>
      <c r="E60" s="10">
        <v>0</v>
      </c>
      <c r="G60" s="9">
        <v>56</v>
      </c>
      <c r="H60" s="10">
        <v>1</v>
      </c>
    </row>
    <row r="61" spans="1:8" x14ac:dyDescent="0.35">
      <c r="A61" s="9">
        <v>57</v>
      </c>
      <c r="B61" s="10">
        <v>5</v>
      </c>
      <c r="D61" s="9">
        <v>57</v>
      </c>
      <c r="E61" s="10">
        <v>3</v>
      </c>
      <c r="G61" s="9">
        <v>57</v>
      </c>
      <c r="H61" s="10">
        <v>2</v>
      </c>
    </row>
    <row r="62" spans="1:8" x14ac:dyDescent="0.35">
      <c r="A62" s="9">
        <v>58</v>
      </c>
      <c r="B62" s="10">
        <v>7</v>
      </c>
      <c r="D62" s="9">
        <v>58</v>
      </c>
      <c r="E62" s="10">
        <v>2</v>
      </c>
      <c r="G62" s="9">
        <v>58</v>
      </c>
      <c r="H62" s="10">
        <v>1</v>
      </c>
    </row>
    <row r="63" spans="1:8" x14ac:dyDescent="0.35">
      <c r="A63" s="9">
        <v>59</v>
      </c>
      <c r="B63" s="10">
        <v>6</v>
      </c>
      <c r="D63" s="9">
        <v>59</v>
      </c>
      <c r="E63" s="10">
        <v>0</v>
      </c>
      <c r="G63" s="9">
        <v>59</v>
      </c>
      <c r="H63" s="10">
        <v>2</v>
      </c>
    </row>
    <row r="64" spans="1:8" x14ac:dyDescent="0.35">
      <c r="A64" s="9">
        <v>60</v>
      </c>
      <c r="B64" s="10">
        <v>6</v>
      </c>
      <c r="D64" s="9">
        <v>60</v>
      </c>
      <c r="E64" s="10">
        <v>4</v>
      </c>
      <c r="G64" s="9">
        <v>60</v>
      </c>
      <c r="H64" s="10">
        <v>1</v>
      </c>
    </row>
    <row r="65" spans="1:8" x14ac:dyDescent="0.35">
      <c r="A65" s="9">
        <v>61</v>
      </c>
      <c r="B65" s="10">
        <v>8</v>
      </c>
      <c r="D65" s="9">
        <v>61</v>
      </c>
      <c r="E65" s="10">
        <v>1</v>
      </c>
      <c r="G65" s="9">
        <v>61</v>
      </c>
      <c r="H65" s="10">
        <v>4</v>
      </c>
    </row>
    <row r="66" spans="1:8" x14ac:dyDescent="0.35">
      <c r="A66" s="9">
        <v>62</v>
      </c>
      <c r="B66" s="10">
        <v>6</v>
      </c>
      <c r="D66" s="9">
        <v>62</v>
      </c>
      <c r="E66" s="10">
        <v>2</v>
      </c>
      <c r="G66" s="9">
        <v>62</v>
      </c>
      <c r="H66" s="10">
        <v>1</v>
      </c>
    </row>
    <row r="67" spans="1:8" x14ac:dyDescent="0.35">
      <c r="A67" s="9">
        <v>63</v>
      </c>
      <c r="B67" s="10">
        <v>4</v>
      </c>
      <c r="D67" s="9">
        <v>63</v>
      </c>
      <c r="E67" s="10">
        <v>1</v>
      </c>
      <c r="G67" s="9">
        <v>63</v>
      </c>
      <c r="H67" s="10">
        <v>2</v>
      </c>
    </row>
    <row r="68" spans="1:8" x14ac:dyDescent="0.35">
      <c r="A68" s="9">
        <v>64</v>
      </c>
      <c r="B68" s="10">
        <v>5</v>
      </c>
      <c r="D68" s="9">
        <v>64</v>
      </c>
      <c r="E68" s="10">
        <v>0</v>
      </c>
      <c r="G68" s="9">
        <v>64</v>
      </c>
      <c r="H68" s="10">
        <v>1</v>
      </c>
    </row>
    <row r="69" spans="1:8" x14ac:dyDescent="0.35">
      <c r="A69" s="9">
        <v>65</v>
      </c>
      <c r="B69" s="10">
        <v>7</v>
      </c>
      <c r="D69" s="9">
        <v>65</v>
      </c>
      <c r="E69" s="10">
        <v>2</v>
      </c>
      <c r="G69" s="9">
        <v>65</v>
      </c>
      <c r="H69" s="10">
        <v>3</v>
      </c>
    </row>
    <row r="70" spans="1:8" x14ac:dyDescent="0.35">
      <c r="A70" s="9">
        <v>66</v>
      </c>
      <c r="B70" s="10">
        <v>6</v>
      </c>
      <c r="D70" s="9">
        <v>66</v>
      </c>
      <c r="E70" s="10">
        <v>4</v>
      </c>
      <c r="G70" s="9">
        <v>66</v>
      </c>
      <c r="H70" s="10">
        <v>1</v>
      </c>
    </row>
    <row r="71" spans="1:8" x14ac:dyDescent="0.35">
      <c r="A71" s="9">
        <v>67</v>
      </c>
      <c r="B71" s="10">
        <v>5</v>
      </c>
      <c r="D71" s="9">
        <v>67</v>
      </c>
      <c r="E71" s="10">
        <v>1</v>
      </c>
      <c r="G71" s="9">
        <v>67</v>
      </c>
      <c r="H71" s="10">
        <v>4</v>
      </c>
    </row>
    <row r="72" spans="1:8" x14ac:dyDescent="0.35">
      <c r="A72" s="9">
        <v>68</v>
      </c>
      <c r="B72" s="10">
        <v>4</v>
      </c>
      <c r="D72" s="9">
        <v>68</v>
      </c>
      <c r="E72" s="10">
        <v>0</v>
      </c>
      <c r="G72" s="9">
        <v>68</v>
      </c>
      <c r="H72" s="10">
        <v>1</v>
      </c>
    </row>
    <row r="73" spans="1:8" x14ac:dyDescent="0.35">
      <c r="A73" s="9">
        <v>69</v>
      </c>
      <c r="B73" s="10">
        <v>8</v>
      </c>
      <c r="D73" s="9">
        <v>69</v>
      </c>
      <c r="E73" s="10">
        <v>2</v>
      </c>
      <c r="G73" s="9">
        <v>69</v>
      </c>
      <c r="H73" s="10">
        <v>2</v>
      </c>
    </row>
    <row r="74" spans="1:8" x14ac:dyDescent="0.35">
      <c r="A74" s="9">
        <v>70</v>
      </c>
      <c r="B74" s="10">
        <v>5</v>
      </c>
      <c r="D74" s="9">
        <v>70</v>
      </c>
      <c r="E74" s="10">
        <v>3</v>
      </c>
      <c r="G74" s="9">
        <v>70</v>
      </c>
      <c r="H74" s="10">
        <v>1</v>
      </c>
    </row>
    <row r="75" spans="1:8" x14ac:dyDescent="0.35">
      <c r="A75" s="9">
        <v>71</v>
      </c>
      <c r="B75" s="10">
        <v>6</v>
      </c>
      <c r="D75" s="9">
        <v>71</v>
      </c>
      <c r="E75" s="10">
        <v>1</v>
      </c>
      <c r="G75" s="9">
        <v>71</v>
      </c>
      <c r="H75" s="10">
        <v>1</v>
      </c>
    </row>
    <row r="76" spans="1:8" x14ac:dyDescent="0.35">
      <c r="A76" s="9">
        <v>72</v>
      </c>
      <c r="B76" s="10">
        <v>7</v>
      </c>
      <c r="D76" s="9">
        <v>72</v>
      </c>
      <c r="E76" s="10">
        <v>0</v>
      </c>
      <c r="G76" s="9">
        <v>72</v>
      </c>
      <c r="H76" s="10">
        <v>2</v>
      </c>
    </row>
    <row r="77" spans="1:8" x14ac:dyDescent="0.35">
      <c r="A77" s="9">
        <v>73</v>
      </c>
      <c r="B77" s="10">
        <v>6</v>
      </c>
      <c r="D77" s="9">
        <v>73</v>
      </c>
      <c r="E77" s="10">
        <v>4</v>
      </c>
      <c r="G77" s="9">
        <v>73</v>
      </c>
      <c r="H77" s="10">
        <v>1</v>
      </c>
    </row>
    <row r="78" spans="1:8" x14ac:dyDescent="0.35">
      <c r="A78" s="9">
        <v>74</v>
      </c>
      <c r="B78" s="10">
        <v>9</v>
      </c>
      <c r="D78" s="9">
        <v>74</v>
      </c>
      <c r="E78" s="10">
        <v>1</v>
      </c>
      <c r="G78" s="9">
        <v>74</v>
      </c>
      <c r="H78" s="10">
        <v>3</v>
      </c>
    </row>
    <row r="79" spans="1:8" x14ac:dyDescent="0.35">
      <c r="A79" s="9">
        <v>75</v>
      </c>
      <c r="B79" s="10">
        <v>4</v>
      </c>
      <c r="D79" s="9">
        <v>75</v>
      </c>
      <c r="E79" s="10">
        <v>2</v>
      </c>
      <c r="G79" s="9">
        <v>75</v>
      </c>
      <c r="H79" s="10">
        <v>2</v>
      </c>
    </row>
    <row r="80" spans="1:8" x14ac:dyDescent="0.35">
      <c r="A80" s="9">
        <v>76</v>
      </c>
      <c r="B80" s="10">
        <v>9</v>
      </c>
      <c r="D80" s="9">
        <v>76</v>
      </c>
      <c r="E80" s="10">
        <v>0</v>
      </c>
      <c r="G80" s="9">
        <v>76</v>
      </c>
      <c r="H80" s="10">
        <v>1</v>
      </c>
    </row>
    <row r="81" spans="1:8" x14ac:dyDescent="0.35">
      <c r="A81" s="9">
        <v>77</v>
      </c>
      <c r="B81" s="10">
        <v>6</v>
      </c>
      <c r="D81" s="9">
        <v>77</v>
      </c>
      <c r="E81" s="10">
        <v>2</v>
      </c>
      <c r="G81" s="9">
        <v>77</v>
      </c>
      <c r="H81" s="10">
        <v>2</v>
      </c>
    </row>
    <row r="82" spans="1:8" x14ac:dyDescent="0.35">
      <c r="A82" s="9">
        <v>78</v>
      </c>
      <c r="B82" s="10">
        <v>8</v>
      </c>
      <c r="D82" s="9">
        <v>78</v>
      </c>
      <c r="E82" s="10">
        <v>1</v>
      </c>
      <c r="G82" s="9">
        <v>78</v>
      </c>
      <c r="H82" s="10">
        <v>2</v>
      </c>
    </row>
    <row r="83" spans="1:8" x14ac:dyDescent="0.35">
      <c r="A83" s="9">
        <v>79</v>
      </c>
      <c r="B83" s="10">
        <v>7</v>
      </c>
      <c r="D83" s="9">
        <v>79</v>
      </c>
      <c r="E83" s="10">
        <v>4</v>
      </c>
      <c r="G83" s="9">
        <v>79</v>
      </c>
      <c r="H83" s="10">
        <v>3</v>
      </c>
    </row>
    <row r="84" spans="1:8" x14ac:dyDescent="0.35">
      <c r="A84" s="9">
        <v>80</v>
      </c>
      <c r="B84" s="10">
        <v>5</v>
      </c>
      <c r="D84" s="9">
        <v>80</v>
      </c>
      <c r="E84" s="10">
        <v>2</v>
      </c>
      <c r="G84" s="9">
        <v>80</v>
      </c>
      <c r="H84" s="10">
        <v>2</v>
      </c>
    </row>
    <row r="85" spans="1:8" x14ac:dyDescent="0.35">
      <c r="A85" s="9">
        <v>81</v>
      </c>
      <c r="B85" s="10">
        <v>9</v>
      </c>
      <c r="D85" s="9">
        <v>81</v>
      </c>
      <c r="E85" s="10">
        <v>1</v>
      </c>
      <c r="G85" s="9">
        <v>81</v>
      </c>
      <c r="H85" s="10">
        <v>1</v>
      </c>
    </row>
    <row r="86" spans="1:8" x14ac:dyDescent="0.35">
      <c r="A86" s="9">
        <v>82</v>
      </c>
      <c r="B86" s="10">
        <v>5</v>
      </c>
      <c r="D86" s="9">
        <v>82</v>
      </c>
      <c r="E86" s="10">
        <v>3</v>
      </c>
      <c r="G86" s="9">
        <v>82</v>
      </c>
      <c r="H86" s="10">
        <v>4</v>
      </c>
    </row>
    <row r="87" spans="1:8" x14ac:dyDescent="0.35">
      <c r="A87" s="9">
        <v>83</v>
      </c>
      <c r="B87" s="10">
        <v>9</v>
      </c>
      <c r="D87" s="9">
        <v>83</v>
      </c>
      <c r="E87" s="10">
        <v>0</v>
      </c>
      <c r="G87" s="9">
        <v>83</v>
      </c>
      <c r="H87" s="10">
        <v>2</v>
      </c>
    </row>
    <row r="88" spans="1:8" x14ac:dyDescent="0.35">
      <c r="A88" s="9">
        <v>84</v>
      </c>
      <c r="B88" s="10">
        <v>6</v>
      </c>
      <c r="D88" s="9">
        <v>84</v>
      </c>
      <c r="E88" s="10">
        <v>1</v>
      </c>
      <c r="G88" s="9">
        <v>84</v>
      </c>
      <c r="H88" s="10">
        <v>3</v>
      </c>
    </row>
    <row r="89" spans="1:8" x14ac:dyDescent="0.35">
      <c r="A89" s="9">
        <v>85</v>
      </c>
      <c r="B89" s="10">
        <v>4</v>
      </c>
      <c r="D89" s="9">
        <v>85</v>
      </c>
      <c r="E89" s="10">
        <v>2</v>
      </c>
      <c r="G89" s="9">
        <v>85</v>
      </c>
      <c r="H89" s="10">
        <v>1</v>
      </c>
    </row>
    <row r="90" spans="1:8" x14ac:dyDescent="0.35">
      <c r="A90" s="9">
        <v>86</v>
      </c>
      <c r="B90" s="10">
        <v>5</v>
      </c>
      <c r="D90" s="9">
        <v>86</v>
      </c>
      <c r="E90" s="10">
        <v>2</v>
      </c>
      <c r="G90" s="9">
        <v>86</v>
      </c>
      <c r="H90" s="10">
        <v>2</v>
      </c>
    </row>
    <row r="91" spans="1:8" x14ac:dyDescent="0.35">
      <c r="A91" s="9">
        <v>87</v>
      </c>
      <c r="B91" s="10">
        <v>8</v>
      </c>
      <c r="D91" s="9">
        <v>87</v>
      </c>
      <c r="E91" s="10">
        <v>3</v>
      </c>
      <c r="G91" s="9">
        <v>87</v>
      </c>
      <c r="H91" s="10">
        <v>1</v>
      </c>
    </row>
    <row r="92" spans="1:8" x14ac:dyDescent="0.35">
      <c r="A92" s="9">
        <v>88</v>
      </c>
      <c r="B92" s="10">
        <v>5</v>
      </c>
      <c r="D92" s="9">
        <v>88</v>
      </c>
      <c r="E92" s="10">
        <v>1</v>
      </c>
      <c r="G92" s="9">
        <v>88</v>
      </c>
      <c r="H92" s="10">
        <v>2</v>
      </c>
    </row>
    <row r="93" spans="1:8" x14ac:dyDescent="0.35">
      <c r="A93" s="9">
        <v>89</v>
      </c>
      <c r="B93" s="10">
        <v>6</v>
      </c>
      <c r="D93" s="9">
        <v>89</v>
      </c>
      <c r="E93" s="10">
        <v>0</v>
      </c>
      <c r="G93" s="9">
        <v>89</v>
      </c>
      <c r="H93" s="10">
        <v>1</v>
      </c>
    </row>
    <row r="94" spans="1:8" x14ac:dyDescent="0.35">
      <c r="A94" s="9">
        <v>90</v>
      </c>
      <c r="B94" s="10">
        <v>4</v>
      </c>
      <c r="D94" s="9">
        <v>90</v>
      </c>
      <c r="E94" s="10">
        <v>2</v>
      </c>
      <c r="G94" s="9">
        <v>90</v>
      </c>
      <c r="H94" s="10">
        <v>2</v>
      </c>
    </row>
    <row r="95" spans="1:8" x14ac:dyDescent="0.35">
      <c r="A95" s="9">
        <v>91</v>
      </c>
      <c r="B95" s="10">
        <v>9</v>
      </c>
      <c r="D95" s="9">
        <v>91</v>
      </c>
      <c r="E95" s="10">
        <v>1</v>
      </c>
      <c r="G95" s="9">
        <v>91</v>
      </c>
      <c r="H95" s="10">
        <v>3</v>
      </c>
    </row>
    <row r="96" spans="1:8" x14ac:dyDescent="0.35">
      <c r="A96" s="9">
        <v>92</v>
      </c>
      <c r="B96" s="10">
        <v>5</v>
      </c>
      <c r="D96" s="9">
        <v>92</v>
      </c>
      <c r="E96" s="10">
        <v>2</v>
      </c>
      <c r="G96" s="9">
        <v>92</v>
      </c>
      <c r="H96" s="10">
        <v>2</v>
      </c>
    </row>
    <row r="97" spans="1:8" x14ac:dyDescent="0.35">
      <c r="A97" s="9">
        <v>93</v>
      </c>
      <c r="B97" s="10">
        <v>7</v>
      </c>
      <c r="D97" s="9">
        <v>93</v>
      </c>
      <c r="E97" s="10">
        <v>0</v>
      </c>
      <c r="G97" s="9">
        <v>93</v>
      </c>
      <c r="H97" s="10">
        <v>1</v>
      </c>
    </row>
    <row r="98" spans="1:8" x14ac:dyDescent="0.35">
      <c r="A98" s="9">
        <v>94</v>
      </c>
      <c r="B98" s="10">
        <v>4</v>
      </c>
      <c r="D98" s="9">
        <v>94</v>
      </c>
      <c r="E98" s="10">
        <v>1</v>
      </c>
      <c r="G98" s="9">
        <v>94</v>
      </c>
      <c r="H98" s="10">
        <v>4</v>
      </c>
    </row>
    <row r="99" spans="1:8" x14ac:dyDescent="0.35">
      <c r="A99" s="9">
        <v>95</v>
      </c>
      <c r="B99" s="10">
        <v>8</v>
      </c>
      <c r="D99" s="9">
        <v>95</v>
      </c>
      <c r="E99" s="10">
        <v>2</v>
      </c>
      <c r="G99" s="9">
        <v>95</v>
      </c>
      <c r="H99" s="10">
        <v>2</v>
      </c>
    </row>
    <row r="100" spans="1:8" x14ac:dyDescent="0.35">
      <c r="A100" s="9">
        <v>96</v>
      </c>
      <c r="B100" s="10">
        <v>6</v>
      </c>
      <c r="D100" s="9">
        <v>96</v>
      </c>
      <c r="E100" s="10">
        <v>1</v>
      </c>
      <c r="G100" s="9">
        <v>96</v>
      </c>
      <c r="H100" s="10">
        <v>3</v>
      </c>
    </row>
    <row r="101" spans="1:8" x14ac:dyDescent="0.35">
      <c r="A101" s="9">
        <v>97</v>
      </c>
      <c r="B101" s="10">
        <v>5</v>
      </c>
      <c r="D101" s="9">
        <v>97</v>
      </c>
      <c r="E101" s="10">
        <v>0</v>
      </c>
      <c r="G101" s="9">
        <v>97</v>
      </c>
      <c r="H101" s="10">
        <v>1</v>
      </c>
    </row>
    <row r="102" spans="1:8" x14ac:dyDescent="0.35">
      <c r="A102" s="9">
        <v>98</v>
      </c>
      <c r="B102" s="10">
        <v>6</v>
      </c>
      <c r="D102" s="9">
        <v>98</v>
      </c>
      <c r="E102" s="10">
        <v>2</v>
      </c>
      <c r="G102" s="9">
        <v>98</v>
      </c>
      <c r="H102" s="10">
        <v>2</v>
      </c>
    </row>
    <row r="103" spans="1:8" x14ac:dyDescent="0.35">
      <c r="A103" s="9">
        <v>99</v>
      </c>
      <c r="B103" s="10">
        <v>4</v>
      </c>
      <c r="D103" s="9">
        <v>99</v>
      </c>
      <c r="E103" s="10">
        <v>1</v>
      </c>
      <c r="G103" s="9">
        <v>99</v>
      </c>
      <c r="H103" s="10">
        <v>2</v>
      </c>
    </row>
    <row r="104" spans="1:8" ht="15" thickBot="1" x14ac:dyDescent="0.4">
      <c r="A104" s="11">
        <v>100</v>
      </c>
      <c r="B104" s="12">
        <v>6</v>
      </c>
      <c r="D104" s="11">
        <v>100</v>
      </c>
      <c r="E104" s="12">
        <v>2</v>
      </c>
      <c r="G104" s="11">
        <v>100</v>
      </c>
      <c r="H104" s="12">
        <v>3</v>
      </c>
    </row>
  </sheetData>
  <mergeCells count="6">
    <mergeCell ref="P3:Q3"/>
    <mergeCell ref="A3:B3"/>
    <mergeCell ref="D3:E3"/>
    <mergeCell ref="G3:H3"/>
    <mergeCell ref="J3:K3"/>
    <mergeCell ref="M3:N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7A99-A2EE-4686-832B-5782E05251FC}">
  <dimension ref="A1:T46"/>
  <sheetViews>
    <sheetView workbookViewId="0">
      <selection activeCell="D28" sqref="D28"/>
    </sheetView>
  </sheetViews>
  <sheetFormatPr baseColWidth="10" defaultRowHeight="14.5" x14ac:dyDescent="0.35"/>
  <cols>
    <col min="1" max="1" width="15.36328125" customWidth="1"/>
    <col min="5" max="5" width="5.81640625" customWidth="1"/>
    <col min="6" max="6" width="15.90625" customWidth="1"/>
    <col min="7" max="7" width="15" customWidth="1"/>
    <col min="8" max="9" width="12.6328125" customWidth="1"/>
    <col min="10" max="10" width="5.36328125" customWidth="1"/>
    <col min="11" max="11" width="9.08984375" customWidth="1"/>
    <col min="16" max="16" width="10.453125" customWidth="1"/>
  </cols>
  <sheetData>
    <row r="1" spans="1:20" x14ac:dyDescent="0.35">
      <c r="A1" t="s">
        <v>46</v>
      </c>
    </row>
    <row r="2" spans="1:20" x14ac:dyDescent="0.35">
      <c r="A2" t="s">
        <v>13</v>
      </c>
    </row>
    <row r="3" spans="1:20" ht="15" thickBot="1" x14ac:dyDescent="0.4">
      <c r="A3" s="103" t="s">
        <v>37</v>
      </c>
      <c r="B3" s="103"/>
      <c r="C3" s="103"/>
      <c r="I3" s="119" t="s">
        <v>21</v>
      </c>
      <c r="J3" s="119"/>
      <c r="K3" s="120"/>
      <c r="L3" s="120"/>
      <c r="M3" s="120"/>
      <c r="N3" s="120"/>
      <c r="O3" s="120"/>
      <c r="P3" s="120"/>
      <c r="Q3" s="120"/>
      <c r="R3" s="120"/>
      <c r="S3" s="119"/>
      <c r="T3" s="41"/>
    </row>
    <row r="4" spans="1:20" ht="15" thickBot="1" x14ac:dyDescent="0.4">
      <c r="H4" t="s">
        <v>43</v>
      </c>
      <c r="I4" s="1"/>
      <c r="J4" s="3"/>
      <c r="K4" s="121" t="s">
        <v>22</v>
      </c>
      <c r="L4" s="122"/>
      <c r="M4" s="123" t="s">
        <v>25</v>
      </c>
      <c r="N4" s="123"/>
      <c r="O4" s="124"/>
      <c r="P4" s="125" t="s">
        <v>27</v>
      </c>
      <c r="Q4" s="126"/>
      <c r="R4" s="127"/>
      <c r="S4" s="4"/>
    </row>
    <row r="5" spans="1:20" ht="15" thickBot="1" x14ac:dyDescent="0.4">
      <c r="A5" s="113" t="s">
        <v>2</v>
      </c>
      <c r="B5" s="114"/>
      <c r="C5" s="114"/>
      <c r="D5" s="115"/>
      <c r="F5" s="37" t="s">
        <v>18</v>
      </c>
      <c r="G5" s="38" t="s">
        <v>19</v>
      </c>
      <c r="I5" s="1"/>
      <c r="J5" s="60" t="s">
        <v>20</v>
      </c>
      <c r="K5" s="75" t="s">
        <v>23</v>
      </c>
      <c r="L5" s="62" t="s">
        <v>24</v>
      </c>
      <c r="M5" s="65" t="s">
        <v>26</v>
      </c>
      <c r="N5" s="42" t="s">
        <v>25</v>
      </c>
      <c r="O5" s="43" t="s">
        <v>35</v>
      </c>
      <c r="P5" s="48" t="s">
        <v>28</v>
      </c>
      <c r="Q5" s="49" t="s">
        <v>29</v>
      </c>
      <c r="R5" s="50" t="s">
        <v>30</v>
      </c>
      <c r="S5" s="59" t="s">
        <v>31</v>
      </c>
    </row>
    <row r="6" spans="1:20" ht="15" thickBot="1" x14ac:dyDescent="0.4">
      <c r="A6" s="28" t="s">
        <v>6</v>
      </c>
      <c r="B6" s="29" t="s">
        <v>9</v>
      </c>
      <c r="C6" s="29" t="s">
        <v>14</v>
      </c>
      <c r="D6" s="30" t="s">
        <v>15</v>
      </c>
      <c r="F6" s="80">
        <v>1</v>
      </c>
      <c r="G6" s="81">
        <v>0.1065524028750634</v>
      </c>
      <c r="I6" s="78" t="s">
        <v>5</v>
      </c>
      <c r="J6" s="61">
        <v>0</v>
      </c>
      <c r="K6" s="68">
        <f>+G6</f>
        <v>0.1065524028750634</v>
      </c>
      <c r="L6" s="63">
        <v>4</v>
      </c>
      <c r="M6" s="66">
        <f>+G7</f>
        <v>0.22888759302158679</v>
      </c>
      <c r="N6" s="44">
        <v>0</v>
      </c>
      <c r="O6" s="45">
        <v>0</v>
      </c>
      <c r="P6" s="51" t="s">
        <v>36</v>
      </c>
      <c r="Q6" s="52" t="s">
        <v>36</v>
      </c>
      <c r="R6" s="53">
        <v>0</v>
      </c>
      <c r="S6" s="58">
        <f>+J6+L6-R6</f>
        <v>4</v>
      </c>
    </row>
    <row r="7" spans="1:20" ht="15" thickBot="1" x14ac:dyDescent="0.4">
      <c r="A7" s="19">
        <v>4</v>
      </c>
      <c r="B7" s="102">
        <v>0.15</v>
      </c>
      <c r="C7" s="102">
        <f>+B7</f>
        <v>0.15</v>
      </c>
      <c r="D7" s="20" t="s">
        <v>47</v>
      </c>
      <c r="F7" s="82">
        <v>2</v>
      </c>
      <c r="G7" s="106">
        <v>0.22888759302158679</v>
      </c>
      <c r="I7" s="78" t="s">
        <v>32</v>
      </c>
      <c r="J7" s="61">
        <f>+S6</f>
        <v>4</v>
      </c>
      <c r="K7" s="68">
        <f>+G8</f>
        <v>0.10740812957421531</v>
      </c>
      <c r="L7" s="63">
        <v>4</v>
      </c>
      <c r="M7" s="66">
        <f>+G9</f>
        <v>0.54629824905802971</v>
      </c>
      <c r="N7" s="44">
        <v>2</v>
      </c>
      <c r="O7" s="45">
        <v>1</v>
      </c>
      <c r="P7" s="54">
        <f>+G10</f>
        <v>2.7323427797916522E-2</v>
      </c>
      <c r="Q7" s="52">
        <v>1</v>
      </c>
      <c r="R7" s="53">
        <f>+Q7+Q8</f>
        <v>2</v>
      </c>
      <c r="S7" s="58">
        <f>+J7+L7-R7</f>
        <v>6</v>
      </c>
    </row>
    <row r="8" spans="1:20" ht="15" thickBot="1" x14ac:dyDescent="0.4">
      <c r="A8" s="19">
        <v>5</v>
      </c>
      <c r="B8" s="102">
        <v>0.2</v>
      </c>
      <c r="C8" s="102">
        <f>+C7+B8</f>
        <v>0.35</v>
      </c>
      <c r="D8" s="20" t="s">
        <v>53</v>
      </c>
      <c r="F8" s="82">
        <v>3</v>
      </c>
      <c r="G8" s="83">
        <v>0.10740812957421531</v>
      </c>
      <c r="I8" s="78"/>
      <c r="J8" s="70"/>
      <c r="K8" s="76"/>
      <c r="L8" s="77"/>
      <c r="M8" s="71"/>
      <c r="N8" s="72"/>
      <c r="O8" s="45">
        <v>2</v>
      </c>
      <c r="P8" s="54">
        <f>+G11</f>
        <v>0.30298203361597553</v>
      </c>
      <c r="Q8" s="52">
        <v>1</v>
      </c>
      <c r="R8" s="73"/>
      <c r="S8" s="74"/>
    </row>
    <row r="9" spans="1:20" ht="15" thickBot="1" x14ac:dyDescent="0.4">
      <c r="A9" s="19">
        <v>6</v>
      </c>
      <c r="B9" s="102">
        <v>0.25</v>
      </c>
      <c r="C9" s="102">
        <f t="shared" ref="C9:C12" si="0">+C8+B9</f>
        <v>0.6</v>
      </c>
      <c r="D9" s="20" t="s">
        <v>54</v>
      </c>
      <c r="F9" s="82">
        <v>4</v>
      </c>
      <c r="G9" s="83">
        <v>0.54629824905802971</v>
      </c>
      <c r="I9" s="78" t="s">
        <v>33</v>
      </c>
      <c r="J9" s="61">
        <f>+S7</f>
        <v>6</v>
      </c>
      <c r="K9" s="68">
        <f>+G12</f>
        <v>0.21034783643056509</v>
      </c>
      <c r="L9" s="63">
        <v>5</v>
      </c>
      <c r="M9" s="66">
        <f>+G13</f>
        <v>0.37186262651762125</v>
      </c>
      <c r="N9" s="44">
        <v>1</v>
      </c>
      <c r="O9" s="45">
        <v>1</v>
      </c>
      <c r="P9" s="54">
        <f>+G14</f>
        <v>0.64772167563808758</v>
      </c>
      <c r="Q9" s="52">
        <v>2</v>
      </c>
      <c r="R9" s="53">
        <f>+Q9</f>
        <v>2</v>
      </c>
      <c r="S9" s="58">
        <f t="shared" ref="S9:S10" si="1">+J9+L9-R9</f>
        <v>9</v>
      </c>
    </row>
    <row r="10" spans="1:20" ht="15" thickBot="1" x14ac:dyDescent="0.4">
      <c r="A10" s="19">
        <v>7</v>
      </c>
      <c r="B10" s="102">
        <v>0.15</v>
      </c>
      <c r="C10" s="102">
        <f t="shared" si="0"/>
        <v>0.75</v>
      </c>
      <c r="D10" s="20" t="s">
        <v>55</v>
      </c>
      <c r="F10" s="82">
        <v>5</v>
      </c>
      <c r="G10" s="83">
        <v>2.7323427797916522E-2</v>
      </c>
      <c r="I10" s="78" t="s">
        <v>34</v>
      </c>
      <c r="J10" s="61">
        <f>+S9</f>
        <v>9</v>
      </c>
      <c r="K10" s="69">
        <f>+G15</f>
        <v>0.49493542410249858</v>
      </c>
      <c r="L10" s="64">
        <v>6</v>
      </c>
      <c r="M10" s="67">
        <f>+G16</f>
        <v>0.38811502068539139</v>
      </c>
      <c r="N10" s="46">
        <v>1</v>
      </c>
      <c r="O10" s="47">
        <v>1</v>
      </c>
      <c r="P10" s="55">
        <f>+G17</f>
        <v>0.46656301454622118</v>
      </c>
      <c r="Q10" s="56">
        <v>2</v>
      </c>
      <c r="R10" s="57">
        <v>2</v>
      </c>
      <c r="S10" s="79">
        <f t="shared" si="1"/>
        <v>13</v>
      </c>
    </row>
    <row r="11" spans="1:20" ht="15" thickBot="1" x14ac:dyDescent="0.4">
      <c r="A11" s="19">
        <v>8</v>
      </c>
      <c r="B11" s="102">
        <v>0.15</v>
      </c>
      <c r="C11" s="102">
        <f t="shared" si="0"/>
        <v>0.9</v>
      </c>
      <c r="D11" s="20" t="s">
        <v>56</v>
      </c>
      <c r="F11" s="82">
        <v>6</v>
      </c>
      <c r="G11" s="83">
        <v>0.30298203361597553</v>
      </c>
      <c r="I11" s="86"/>
      <c r="J11" s="21"/>
      <c r="K11" s="87"/>
      <c r="L11" s="21"/>
      <c r="M11" s="87"/>
      <c r="N11" s="21"/>
      <c r="O11" s="21"/>
      <c r="P11" s="87"/>
      <c r="Q11" s="21"/>
      <c r="R11" s="21"/>
      <c r="S11" s="21"/>
    </row>
    <row r="12" spans="1:20" ht="15" thickBot="1" x14ac:dyDescent="0.4">
      <c r="A12" s="19">
        <v>9</v>
      </c>
      <c r="B12" s="102">
        <v>0.1</v>
      </c>
      <c r="C12" s="102">
        <f t="shared" si="0"/>
        <v>1</v>
      </c>
      <c r="D12" s="20" t="s">
        <v>57</v>
      </c>
      <c r="F12" s="82">
        <v>7</v>
      </c>
      <c r="G12" s="83">
        <v>0.21034783643056509</v>
      </c>
    </row>
    <row r="13" spans="1:20" ht="15" thickBot="1" x14ac:dyDescent="0.4">
      <c r="F13" s="82">
        <v>8</v>
      </c>
      <c r="G13" s="83">
        <v>0.37186262651762125</v>
      </c>
      <c r="H13" t="s">
        <v>44</v>
      </c>
      <c r="I13" s="119" t="s">
        <v>21</v>
      </c>
      <c r="J13" s="119"/>
      <c r="K13" s="120"/>
      <c r="L13" s="120"/>
      <c r="M13" s="120"/>
      <c r="N13" s="120"/>
      <c r="O13" s="120"/>
      <c r="P13" s="120"/>
      <c r="Q13" s="120"/>
      <c r="R13" s="120"/>
      <c r="S13" s="119"/>
    </row>
    <row r="14" spans="1:20" ht="15" thickBot="1" x14ac:dyDescent="0.4">
      <c r="A14" s="116" t="s">
        <v>0</v>
      </c>
      <c r="B14" s="117"/>
      <c r="C14" s="117"/>
      <c r="D14" s="118"/>
      <c r="F14" s="82">
        <v>9</v>
      </c>
      <c r="G14" s="83">
        <v>0.64772167563808758</v>
      </c>
      <c r="I14" s="1"/>
      <c r="J14" s="3"/>
      <c r="K14" s="121" t="s">
        <v>22</v>
      </c>
      <c r="L14" s="122"/>
      <c r="M14" s="123" t="s">
        <v>25</v>
      </c>
      <c r="N14" s="123"/>
      <c r="O14" s="124"/>
      <c r="P14" s="125" t="s">
        <v>27</v>
      </c>
      <c r="Q14" s="126"/>
      <c r="R14" s="127"/>
      <c r="S14" s="4"/>
    </row>
    <row r="15" spans="1:20" ht="15" thickBot="1" x14ac:dyDescent="0.4">
      <c r="A15" s="24" t="s">
        <v>10</v>
      </c>
      <c r="B15" s="26" t="s">
        <v>9</v>
      </c>
      <c r="C15" s="34" t="s">
        <v>14</v>
      </c>
      <c r="D15" s="25" t="s">
        <v>15</v>
      </c>
      <c r="F15" s="82">
        <v>10</v>
      </c>
      <c r="G15" s="83">
        <v>0.49493542410249858</v>
      </c>
      <c r="I15" s="1"/>
      <c r="J15" s="60" t="s">
        <v>20</v>
      </c>
      <c r="K15" s="75" t="s">
        <v>23</v>
      </c>
      <c r="L15" s="62" t="s">
        <v>24</v>
      </c>
      <c r="M15" s="65" t="s">
        <v>26</v>
      </c>
      <c r="N15" s="42" t="s">
        <v>25</v>
      </c>
      <c r="O15" s="43" t="s">
        <v>35</v>
      </c>
      <c r="P15" s="48" t="s">
        <v>28</v>
      </c>
      <c r="Q15" s="49" t="s">
        <v>29</v>
      </c>
      <c r="R15" s="50" t="s">
        <v>30</v>
      </c>
      <c r="S15" s="59" t="s">
        <v>31</v>
      </c>
    </row>
    <row r="16" spans="1:20" x14ac:dyDescent="0.35">
      <c r="A16" s="104">
        <v>0</v>
      </c>
      <c r="B16" s="18">
        <v>0.25</v>
      </c>
      <c r="C16" s="33">
        <f>+B16</f>
        <v>0.25</v>
      </c>
      <c r="D16" s="105" t="s">
        <v>16</v>
      </c>
      <c r="F16" s="82">
        <v>11</v>
      </c>
      <c r="G16" s="83">
        <v>0.38811502068539139</v>
      </c>
      <c r="I16" s="78" t="s">
        <v>5</v>
      </c>
      <c r="J16" s="61">
        <v>0</v>
      </c>
      <c r="K16" s="68">
        <f>+G18</f>
        <v>0.65132625328743066</v>
      </c>
      <c r="L16" s="63">
        <v>7</v>
      </c>
      <c r="M16" s="66">
        <f>+G19</f>
        <v>5.9726391691901082E-3</v>
      </c>
      <c r="N16" s="44">
        <v>0</v>
      </c>
      <c r="O16" s="45">
        <v>0</v>
      </c>
      <c r="P16" s="51">
        <v>0</v>
      </c>
      <c r="Q16" s="52">
        <v>0</v>
      </c>
      <c r="R16" s="53">
        <v>0</v>
      </c>
      <c r="S16" s="58">
        <f>+J16+L16-R16</f>
        <v>7</v>
      </c>
    </row>
    <row r="17" spans="1:19" ht="15" thickBot="1" x14ac:dyDescent="0.4">
      <c r="A17" s="9">
        <v>1</v>
      </c>
      <c r="B17" s="3">
        <v>0.25</v>
      </c>
      <c r="C17" s="31">
        <f>+C16+B17</f>
        <v>0.5</v>
      </c>
      <c r="D17" s="8" t="s">
        <v>58</v>
      </c>
      <c r="F17" s="84">
        <v>12</v>
      </c>
      <c r="G17" s="85">
        <v>0.46656301454622118</v>
      </c>
      <c r="I17" s="78" t="s">
        <v>32</v>
      </c>
      <c r="J17" s="61">
        <f>+S16</f>
        <v>7</v>
      </c>
      <c r="K17" s="68">
        <f>+G20</f>
        <v>0.55389564146413428</v>
      </c>
      <c r="L17" s="63">
        <v>6</v>
      </c>
      <c r="M17" s="66">
        <f>+G21</f>
        <v>0.47930568677974916</v>
      </c>
      <c r="N17" s="44">
        <v>1</v>
      </c>
      <c r="O17" s="45">
        <v>1</v>
      </c>
      <c r="P17" s="54">
        <f>+G22</f>
        <v>0.90268176242396936</v>
      </c>
      <c r="Q17" s="52">
        <v>4</v>
      </c>
      <c r="R17" s="53">
        <v>4</v>
      </c>
      <c r="S17" s="58">
        <f>+J17+L17-R17</f>
        <v>9</v>
      </c>
    </row>
    <row r="18" spans="1:19" x14ac:dyDescent="0.35">
      <c r="A18" s="9">
        <v>2</v>
      </c>
      <c r="B18" s="3">
        <v>0.3</v>
      </c>
      <c r="C18" s="31">
        <f t="shared" ref="C18:C20" si="2">+C17+B18</f>
        <v>0.8</v>
      </c>
      <c r="D18" s="22" t="s">
        <v>59</v>
      </c>
      <c r="F18" s="88">
        <v>13</v>
      </c>
      <c r="G18" s="39">
        <v>0.65132625328743066</v>
      </c>
      <c r="I18" s="78" t="s">
        <v>33</v>
      </c>
      <c r="J18" s="61">
        <f>+S17</f>
        <v>9</v>
      </c>
      <c r="K18" s="68">
        <f>+G23</f>
        <v>0.76002358362084288</v>
      </c>
      <c r="L18" s="63">
        <v>8</v>
      </c>
      <c r="M18" s="66">
        <f>+G24</f>
        <v>0.28934191625949512</v>
      </c>
      <c r="N18" s="44">
        <v>1</v>
      </c>
      <c r="O18" s="45">
        <v>1</v>
      </c>
      <c r="P18" s="54">
        <f>+G25</f>
        <v>0.47576691439831831</v>
      </c>
      <c r="Q18" s="52">
        <v>2</v>
      </c>
      <c r="R18" s="53">
        <v>2</v>
      </c>
      <c r="S18" s="58">
        <f t="shared" ref="S18:S19" si="3">+J18+L18-R18</f>
        <v>15</v>
      </c>
    </row>
    <row r="19" spans="1:19" ht="15" thickBot="1" x14ac:dyDescent="0.4">
      <c r="A19" s="9">
        <v>3</v>
      </c>
      <c r="B19" s="3">
        <v>0.15</v>
      </c>
      <c r="C19" s="31">
        <f t="shared" si="2"/>
        <v>0.95000000000000007</v>
      </c>
      <c r="D19" s="22" t="s">
        <v>60</v>
      </c>
      <c r="F19" s="89">
        <v>14</v>
      </c>
      <c r="G19" s="40">
        <v>5.9726391691901082E-3</v>
      </c>
      <c r="I19" s="78" t="s">
        <v>34</v>
      </c>
      <c r="J19" s="61">
        <f>+S18</f>
        <v>15</v>
      </c>
      <c r="K19" s="69">
        <f>+G26</f>
        <v>9.7335069189679269E-2</v>
      </c>
      <c r="L19" s="64">
        <v>4</v>
      </c>
      <c r="M19" s="67">
        <f>+G27</f>
        <v>0.99249692598439954</v>
      </c>
      <c r="N19" s="46">
        <v>4</v>
      </c>
      <c r="O19" s="91">
        <v>1</v>
      </c>
      <c r="P19" s="90">
        <f>+G28</f>
        <v>0.3325592983038369</v>
      </c>
      <c r="Q19" s="52">
        <v>1</v>
      </c>
      <c r="R19" s="57">
        <v>5</v>
      </c>
      <c r="S19" s="79">
        <f t="shared" si="3"/>
        <v>14</v>
      </c>
    </row>
    <row r="20" spans="1:19" ht="15" thickBot="1" x14ac:dyDescent="0.4">
      <c r="A20" s="11">
        <v>4</v>
      </c>
      <c r="B20" s="27">
        <v>0.05</v>
      </c>
      <c r="C20" s="32">
        <f t="shared" si="2"/>
        <v>1</v>
      </c>
      <c r="D20" s="25" t="s">
        <v>61</v>
      </c>
      <c r="F20" s="89">
        <v>15</v>
      </c>
      <c r="G20" s="40">
        <v>0.55389564146413428</v>
      </c>
      <c r="O20" s="91">
        <v>2</v>
      </c>
      <c r="P20" s="90">
        <f>+G29</f>
        <v>0.58914779181322385</v>
      </c>
      <c r="Q20" s="52">
        <v>2</v>
      </c>
    </row>
    <row r="21" spans="1:19" ht="15" thickBot="1" x14ac:dyDescent="0.4">
      <c r="F21" s="89">
        <v>16</v>
      </c>
      <c r="G21" s="40">
        <v>0.47930568677974916</v>
      </c>
      <c r="O21" s="91">
        <v>3</v>
      </c>
      <c r="P21" s="90">
        <f>+G30</f>
        <v>1.0219222381729676E-2</v>
      </c>
      <c r="Q21" s="52">
        <v>1</v>
      </c>
    </row>
    <row r="22" spans="1:19" x14ac:dyDescent="0.35">
      <c r="A22" s="116" t="s">
        <v>4</v>
      </c>
      <c r="B22" s="117"/>
      <c r="C22" s="117"/>
      <c r="D22" s="118"/>
      <c r="F22" s="89">
        <v>17</v>
      </c>
      <c r="G22" s="40">
        <v>0.90268176242396936</v>
      </c>
      <c r="O22" s="91">
        <v>4</v>
      </c>
      <c r="P22" s="90">
        <f>+G31</f>
        <v>0.15531654536890505</v>
      </c>
      <c r="Q22" s="52">
        <v>1</v>
      </c>
    </row>
    <row r="23" spans="1:19" ht="15" thickBot="1" x14ac:dyDescent="0.4">
      <c r="A23" s="24" t="s">
        <v>11</v>
      </c>
      <c r="B23" s="26" t="s">
        <v>9</v>
      </c>
      <c r="C23" s="34" t="s">
        <v>14</v>
      </c>
      <c r="D23" s="25" t="s">
        <v>15</v>
      </c>
      <c r="F23" s="89">
        <v>18</v>
      </c>
      <c r="G23" s="40">
        <v>0.76002358362084288</v>
      </c>
    </row>
    <row r="24" spans="1:19" ht="15" thickBot="1" x14ac:dyDescent="0.4">
      <c r="A24" s="13">
        <v>1</v>
      </c>
      <c r="B24" s="18">
        <v>0.4</v>
      </c>
      <c r="C24" s="17">
        <f>+B24</f>
        <v>0.4</v>
      </c>
      <c r="D24" s="36" t="s">
        <v>17</v>
      </c>
      <c r="F24" s="89">
        <v>19</v>
      </c>
      <c r="G24" s="40">
        <v>0.28934191625949512</v>
      </c>
      <c r="H24" t="s">
        <v>45</v>
      </c>
      <c r="I24" s="119" t="s">
        <v>21</v>
      </c>
      <c r="J24" s="119"/>
      <c r="K24" s="120"/>
      <c r="L24" s="120"/>
      <c r="M24" s="120"/>
      <c r="N24" s="120"/>
      <c r="O24" s="120"/>
      <c r="P24" s="120"/>
      <c r="Q24" s="120"/>
      <c r="R24" s="120"/>
      <c r="S24" s="119"/>
    </row>
    <row r="25" spans="1:19" ht="15" thickBot="1" x14ac:dyDescent="0.4">
      <c r="A25" s="9">
        <v>2</v>
      </c>
      <c r="B25" s="3">
        <v>0.3</v>
      </c>
      <c r="C25" s="1">
        <f>+C24+B25</f>
        <v>0.7</v>
      </c>
      <c r="D25" s="22" t="s">
        <v>62</v>
      </c>
      <c r="F25" s="89">
        <v>20</v>
      </c>
      <c r="G25" s="40">
        <v>0.47576691439831831</v>
      </c>
      <c r="I25" s="1"/>
      <c r="J25" s="3"/>
      <c r="K25" s="121" t="s">
        <v>22</v>
      </c>
      <c r="L25" s="122"/>
      <c r="M25" s="123" t="s">
        <v>25</v>
      </c>
      <c r="N25" s="123"/>
      <c r="O25" s="124"/>
      <c r="P25" s="125" t="s">
        <v>27</v>
      </c>
      <c r="Q25" s="126"/>
      <c r="R25" s="127"/>
      <c r="S25" s="4"/>
    </row>
    <row r="26" spans="1:19" x14ac:dyDescent="0.35">
      <c r="A26" s="9">
        <v>3</v>
      </c>
      <c r="B26" s="3">
        <v>0.2</v>
      </c>
      <c r="C26" s="1">
        <f t="shared" ref="C26:C27" si="4">+C25+B26</f>
        <v>0.89999999999999991</v>
      </c>
      <c r="D26" s="22" t="s">
        <v>63</v>
      </c>
      <c r="F26" s="89">
        <v>21</v>
      </c>
      <c r="G26" s="40">
        <v>9.7335069189679269E-2</v>
      </c>
      <c r="I26" s="1"/>
      <c r="J26" s="60" t="s">
        <v>20</v>
      </c>
      <c r="K26" s="75" t="s">
        <v>23</v>
      </c>
      <c r="L26" s="62" t="s">
        <v>24</v>
      </c>
      <c r="M26" s="65" t="s">
        <v>26</v>
      </c>
      <c r="N26" s="42" t="s">
        <v>25</v>
      </c>
      <c r="O26" s="43" t="s">
        <v>35</v>
      </c>
      <c r="P26" s="48" t="s">
        <v>28</v>
      </c>
      <c r="Q26" s="49" t="s">
        <v>29</v>
      </c>
      <c r="R26" s="50" t="s">
        <v>30</v>
      </c>
      <c r="S26" s="59" t="s">
        <v>31</v>
      </c>
    </row>
    <row r="27" spans="1:19" ht="15" thickBot="1" x14ac:dyDescent="0.4">
      <c r="A27" s="11">
        <v>4</v>
      </c>
      <c r="B27" s="27">
        <v>0.1</v>
      </c>
      <c r="C27" s="35">
        <f t="shared" si="4"/>
        <v>0.99999999999999989</v>
      </c>
      <c r="D27" s="25" t="s">
        <v>57</v>
      </c>
      <c r="F27" s="89">
        <v>22</v>
      </c>
      <c r="G27" s="40">
        <v>0.99249692598439954</v>
      </c>
      <c r="I27" s="78" t="s">
        <v>5</v>
      </c>
      <c r="J27" s="61">
        <v>0</v>
      </c>
      <c r="K27" s="68">
        <f>+G32</f>
        <v>0.67334985060487262</v>
      </c>
      <c r="L27" s="63">
        <v>7</v>
      </c>
      <c r="M27" s="66">
        <f>+G33</f>
        <v>0.72925569552122982</v>
      </c>
      <c r="N27" s="44">
        <v>2</v>
      </c>
      <c r="O27" s="45">
        <v>1</v>
      </c>
      <c r="P27" s="54">
        <f>+G34</f>
        <v>0.12611249893775567</v>
      </c>
      <c r="Q27" s="52">
        <v>1</v>
      </c>
      <c r="R27" s="53">
        <v>2</v>
      </c>
      <c r="S27" s="58">
        <f>+J27+L27-R27</f>
        <v>5</v>
      </c>
    </row>
    <row r="28" spans="1:19" x14ac:dyDescent="0.35">
      <c r="F28" s="89">
        <v>23</v>
      </c>
      <c r="G28" s="40">
        <v>0.3325592983038369</v>
      </c>
      <c r="I28" s="93"/>
      <c r="J28" s="70"/>
      <c r="K28" s="76"/>
      <c r="L28" s="94"/>
      <c r="M28" s="95"/>
      <c r="N28" s="96"/>
      <c r="O28" s="45">
        <v>2</v>
      </c>
      <c r="P28" s="54">
        <f>+G35</f>
        <v>0.25711277514664654</v>
      </c>
      <c r="Q28" s="52">
        <v>1</v>
      </c>
      <c r="R28" s="73"/>
      <c r="S28" s="97"/>
    </row>
    <row r="29" spans="1:19" x14ac:dyDescent="0.35">
      <c r="F29" s="89">
        <v>24</v>
      </c>
      <c r="G29" s="40">
        <v>0.58914779181322385</v>
      </c>
      <c r="I29" s="78" t="s">
        <v>32</v>
      </c>
      <c r="J29" s="61">
        <f>+S27</f>
        <v>5</v>
      </c>
      <c r="K29" s="68">
        <f>+G36</f>
        <v>0.65611601511904771</v>
      </c>
      <c r="L29" s="63">
        <v>7</v>
      </c>
      <c r="M29" s="66">
        <f>+G37</f>
        <v>0.69420548041286156</v>
      </c>
      <c r="N29" s="44">
        <v>2</v>
      </c>
      <c r="O29" s="45">
        <v>1</v>
      </c>
      <c r="P29" s="54">
        <f>+G38</f>
        <v>0.90051819702810942</v>
      </c>
      <c r="Q29" s="52">
        <v>4</v>
      </c>
      <c r="R29" s="53">
        <v>8</v>
      </c>
      <c r="S29" s="58">
        <f>+J29+L29-R29</f>
        <v>4</v>
      </c>
    </row>
    <row r="30" spans="1:19" x14ac:dyDescent="0.35">
      <c r="F30" s="89">
        <v>25</v>
      </c>
      <c r="G30" s="40">
        <v>1.0219222381729676E-2</v>
      </c>
      <c r="I30" s="93"/>
      <c r="J30" s="70"/>
      <c r="K30" s="76"/>
      <c r="L30" s="94"/>
      <c r="M30" s="95"/>
      <c r="N30" s="96"/>
      <c r="O30" s="45">
        <v>2</v>
      </c>
      <c r="P30" s="54">
        <f>+G39</f>
        <v>0.93470329305569344</v>
      </c>
      <c r="Q30" s="52">
        <v>4</v>
      </c>
      <c r="R30" s="73"/>
      <c r="S30" s="97"/>
    </row>
    <row r="31" spans="1:19" x14ac:dyDescent="0.35">
      <c r="F31" s="89">
        <v>26</v>
      </c>
      <c r="G31" s="40">
        <v>0.15531654536890505</v>
      </c>
      <c r="I31" s="78" t="s">
        <v>33</v>
      </c>
      <c r="J31" s="61">
        <f>+S29</f>
        <v>4</v>
      </c>
      <c r="K31" s="68">
        <f>+G40</f>
        <v>0.48309207554155054</v>
      </c>
      <c r="L31" s="63">
        <v>6</v>
      </c>
      <c r="M31" s="66">
        <f>+G41</f>
        <v>0.33013426699712167</v>
      </c>
      <c r="N31" s="44">
        <v>1</v>
      </c>
      <c r="O31" s="45">
        <v>1</v>
      </c>
      <c r="P31" s="54">
        <f>+G42</f>
        <v>0.26197171949096909</v>
      </c>
      <c r="Q31" s="52">
        <v>1</v>
      </c>
      <c r="R31" s="53">
        <v>1</v>
      </c>
      <c r="S31" s="58">
        <f t="shared" ref="S31:S32" si="5">+J31+L31-R31</f>
        <v>9</v>
      </c>
    </row>
    <row r="32" spans="1:19" ht="15" thickBot="1" x14ac:dyDescent="0.4">
      <c r="F32" s="92">
        <v>27</v>
      </c>
      <c r="G32" s="40">
        <v>0.67334985060487262</v>
      </c>
      <c r="I32" s="78" t="s">
        <v>34</v>
      </c>
      <c r="J32" s="61">
        <f>+S31</f>
        <v>9</v>
      </c>
      <c r="K32" s="69">
        <f>+G43</f>
        <v>0.28870588747255799</v>
      </c>
      <c r="L32" s="64">
        <v>5</v>
      </c>
      <c r="M32" s="67">
        <f>+G44</f>
        <v>0.50748337768498153</v>
      </c>
      <c r="N32" s="46">
        <v>2</v>
      </c>
      <c r="O32" s="91">
        <v>1</v>
      </c>
      <c r="P32" s="90">
        <f>+G45</f>
        <v>0.17266070468766448</v>
      </c>
      <c r="Q32" s="52">
        <v>1</v>
      </c>
      <c r="R32" s="57">
        <v>3</v>
      </c>
      <c r="S32" s="79">
        <f t="shared" si="5"/>
        <v>11</v>
      </c>
    </row>
    <row r="33" spans="6:17" x14ac:dyDescent="0.35">
      <c r="F33" s="92">
        <v>28</v>
      </c>
      <c r="G33" s="40">
        <v>0.72925569552122982</v>
      </c>
      <c r="O33" s="91">
        <v>2</v>
      </c>
      <c r="P33" s="90">
        <f>+G46</f>
        <v>0.46693964252242004</v>
      </c>
      <c r="Q33" s="52">
        <v>2</v>
      </c>
    </row>
    <row r="34" spans="6:17" x14ac:dyDescent="0.35">
      <c r="F34" s="92">
        <v>29</v>
      </c>
      <c r="G34" s="40">
        <v>0.12611249893775567</v>
      </c>
      <c r="O34" s="21"/>
      <c r="P34" s="87"/>
      <c r="Q34" s="21"/>
    </row>
    <row r="35" spans="6:17" x14ac:dyDescent="0.35">
      <c r="F35" s="92">
        <v>30</v>
      </c>
      <c r="G35" s="40">
        <v>0.25711277514664654</v>
      </c>
      <c r="O35" s="21"/>
      <c r="P35" s="87"/>
      <c r="Q35" s="21"/>
    </row>
    <row r="36" spans="6:17" x14ac:dyDescent="0.35">
      <c r="F36" s="92">
        <v>31</v>
      </c>
      <c r="G36" s="40">
        <v>0.65611601511904771</v>
      </c>
    </row>
    <row r="37" spans="6:17" x14ac:dyDescent="0.35">
      <c r="F37" s="92">
        <v>32</v>
      </c>
      <c r="G37" s="40">
        <v>0.69420548041286156</v>
      </c>
    </row>
    <row r="38" spans="6:17" x14ac:dyDescent="0.35">
      <c r="F38" s="92">
        <v>33</v>
      </c>
      <c r="G38" s="40">
        <v>0.90051819702810942</v>
      </c>
    </row>
    <row r="39" spans="6:17" x14ac:dyDescent="0.35">
      <c r="F39" s="92">
        <v>34</v>
      </c>
      <c r="G39" s="40">
        <v>0.93470329305569344</v>
      </c>
    </row>
    <row r="40" spans="6:17" x14ac:dyDescent="0.35">
      <c r="F40" s="92">
        <v>35</v>
      </c>
      <c r="G40" s="40">
        <v>0.48309207554155054</v>
      </c>
    </row>
    <row r="41" spans="6:17" x14ac:dyDescent="0.35">
      <c r="F41" s="92">
        <v>36</v>
      </c>
      <c r="G41" s="40">
        <v>0.33013426699712167</v>
      </c>
    </row>
    <row r="42" spans="6:17" x14ac:dyDescent="0.35">
      <c r="F42" s="92">
        <v>37</v>
      </c>
      <c r="G42" s="40">
        <v>0.26197171949096909</v>
      </c>
    </row>
    <row r="43" spans="6:17" x14ac:dyDescent="0.35">
      <c r="F43" s="92">
        <v>38</v>
      </c>
      <c r="G43" s="40">
        <v>0.28870588747255799</v>
      </c>
    </row>
    <row r="44" spans="6:17" x14ac:dyDescent="0.35">
      <c r="F44" s="92">
        <v>39</v>
      </c>
      <c r="G44" s="40">
        <v>0.50748337768498153</v>
      </c>
    </row>
    <row r="45" spans="6:17" x14ac:dyDescent="0.35">
      <c r="F45" s="92">
        <v>40</v>
      </c>
      <c r="G45" s="40">
        <v>0.17266070468766448</v>
      </c>
    </row>
    <row r="46" spans="6:17" x14ac:dyDescent="0.35">
      <c r="F46" s="92">
        <v>41</v>
      </c>
      <c r="G46" s="40">
        <v>0.46693964252242004</v>
      </c>
    </row>
  </sheetData>
  <mergeCells count="15">
    <mergeCell ref="I24:S24"/>
    <mergeCell ref="K25:L25"/>
    <mergeCell ref="M25:O25"/>
    <mergeCell ref="P25:R25"/>
    <mergeCell ref="I3:S3"/>
    <mergeCell ref="P4:R4"/>
    <mergeCell ref="K4:L4"/>
    <mergeCell ref="M4:O4"/>
    <mergeCell ref="A5:D5"/>
    <mergeCell ref="A14:D14"/>
    <mergeCell ref="A22:D22"/>
    <mergeCell ref="I13:S13"/>
    <mergeCell ref="K14:L14"/>
    <mergeCell ref="M14:O14"/>
    <mergeCell ref="P14:R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55DD-34DE-4BD3-AB11-038E5CE5079C}">
  <dimension ref="A1:A10"/>
  <sheetViews>
    <sheetView tabSelected="1" workbookViewId="0">
      <selection activeCell="G14" sqref="G14"/>
    </sheetView>
  </sheetViews>
  <sheetFormatPr baseColWidth="10" defaultRowHeight="14.5" x14ac:dyDescent="0.35"/>
  <sheetData>
    <row r="1" spans="1:1" x14ac:dyDescent="0.35">
      <c r="A1" t="s">
        <v>38</v>
      </c>
    </row>
    <row r="2" spans="1:1" x14ac:dyDescent="0.35">
      <c r="A2" t="s">
        <v>49</v>
      </c>
    </row>
    <row r="3" spans="1:1" x14ac:dyDescent="0.35">
      <c r="A3" t="s">
        <v>41</v>
      </c>
    </row>
    <row r="4" spans="1:1" x14ac:dyDescent="0.35">
      <c r="A4" t="s">
        <v>39</v>
      </c>
    </row>
    <row r="5" spans="1:1" x14ac:dyDescent="0.35">
      <c r="A5" t="s">
        <v>40</v>
      </c>
    </row>
    <row r="6" spans="1:1" x14ac:dyDescent="0.35">
      <c r="A6" t="s">
        <v>42</v>
      </c>
    </row>
    <row r="7" spans="1:1" x14ac:dyDescent="0.35">
      <c r="A7" t="s">
        <v>48</v>
      </c>
    </row>
    <row r="8" spans="1:1" x14ac:dyDescent="0.35">
      <c r="A8" t="s">
        <v>52</v>
      </c>
    </row>
    <row r="9" spans="1:1" x14ac:dyDescent="0.35">
      <c r="A9" t="s">
        <v>50</v>
      </c>
    </row>
    <row r="10" spans="1:1" x14ac:dyDescent="0.35">
      <c r="A1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Registros</vt:lpstr>
      <vt:lpstr>Problema</vt:lpstr>
      <vt:lpstr>Nombre Alumno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2020-04-12T13:39:55Z</dcterms:created>
  <dcterms:modified xsi:type="dcterms:W3CDTF">2020-04-14T02:29:04Z</dcterms:modified>
</cp:coreProperties>
</file>