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URSOPCS/Analisis Numerico/"/>
    </mc:Choice>
  </mc:AlternateContent>
  <xr:revisionPtr revIDLastSave="0" documentId="13_ncr:1_{DB94D08B-5EF1-4448-B26B-F63CB40B9FDF}" xr6:coauthVersionLast="45" xr6:coauthVersionMax="45" xr10:uidLastSave="{00000000-0000-0000-0000-000000000000}"/>
  <bookViews>
    <workbookView xWindow="160" yWindow="460" windowWidth="25440" windowHeight="14060" xr2:uid="{D239A819-2842-0142-87AD-C06BF99AE6B7}"/>
  </bookViews>
  <sheets>
    <sheet name="Bisección" sheetId="1" r:id="rId1"/>
    <sheet name="Regla Falsa" sheetId="2" r:id="rId2"/>
    <sheet name="Punto Fijo" sheetId="3" r:id="rId3"/>
    <sheet name="Newton-Raph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4" l="1"/>
  <c r="K5" i="1"/>
  <c r="J5" i="1"/>
  <c r="M5" i="4" l="1"/>
  <c r="F5" i="4"/>
  <c r="E5" i="4"/>
  <c r="J4" i="4"/>
  <c r="K4" i="4"/>
  <c r="K5" i="4" l="1"/>
  <c r="J5" i="4" l="1"/>
  <c r="E6" i="3" l="1"/>
  <c r="F6" i="3"/>
  <c r="K5" i="2"/>
  <c r="J6" i="2"/>
  <c r="G6" i="2"/>
  <c r="F6" i="2"/>
  <c r="K6" i="2" s="1"/>
  <c r="E6" i="2"/>
  <c r="J5" i="2"/>
  <c r="E6" i="1"/>
  <c r="G6" i="1" l="1"/>
  <c r="F6" i="1"/>
  <c r="H6" i="3"/>
  <c r="I6" i="3" s="1"/>
  <c r="M6" i="2"/>
  <c r="N6" i="2" s="1"/>
  <c r="J6" i="1" l="1"/>
  <c r="K6" i="1"/>
  <c r="M6" i="1" l="1"/>
  <c r="N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tc={724EBF43-123C-8247-ADAF-84EF80EEF5D7}</author>
    <author>tc={9C5F4485-7B98-1043-8522-6C24D2DAA0B1}</author>
  </authors>
  <commentList>
    <comment ref="F3" authorId="0" shapeId="0" xr:uid="{724EBF43-123C-8247-ADAF-84EF80EEF5D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El símbolo dependerá de f(a)
Si el signo es + en la comparación será &gt; 0
Si el signo es - en la comparación será &lt; 0</t>
      </text>
    </comment>
    <comment ref="G3" authorId="1" shapeId="0" xr:uid="{9C5F4485-7B98-1043-8522-6C24D2DAA0B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El símbolo dependerá de f(b)
Si tiene signo +, la comparación será &gt; 0
Si tiene signo -, la comparación será &lt;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tc={B027F5B1-7B80-3541-A494-BB2891BDB08B}</author>
    <author>tc={9E045A97-473B-1441-A6F4-F54C9C2BDA6B}</author>
  </authors>
  <commentList>
    <comment ref="F3" authorId="0" shapeId="0" xr:uid="{B027F5B1-7B80-3541-A494-BB2891BDB08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El símbolo dependerá de f(a)
Si el signo es + en la comparación será &gt; 0
Si el signo es - en la comparación será &lt; 0</t>
      </text>
    </comment>
    <comment ref="G3" authorId="1" shapeId="0" xr:uid="{9E045A97-473B-1441-A6F4-F54C9C2BDA6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El símbolo dependerá de f(b)
Si tiene signo +, la comparación será &gt; 0
Si tiene signo -, la comparación será &lt; 0</t>
      </text>
    </comment>
  </commentList>
</comments>
</file>

<file path=xl/sharedStrings.xml><?xml version="1.0" encoding="utf-8"?>
<sst xmlns="http://schemas.openxmlformats.org/spreadsheetml/2006/main" count="61" uniqueCount="26">
  <si>
    <t>1. Tabular la función</t>
  </si>
  <si>
    <t>x</t>
  </si>
  <si>
    <t xml:space="preserve">f(x) = </t>
  </si>
  <si>
    <t>N. Iteración</t>
  </si>
  <si>
    <t>a</t>
  </si>
  <si>
    <t>b</t>
  </si>
  <si>
    <t>f(a)</t>
  </si>
  <si>
    <t>f(b)</t>
  </si>
  <si>
    <t>f(a)f(b) &lt; 0</t>
  </si>
  <si>
    <t>x_0 = (a+b)/2</t>
  </si>
  <si>
    <t>f(x_0)</t>
  </si>
  <si>
    <t>Error</t>
  </si>
  <si>
    <t>Criterio</t>
  </si>
  <si>
    <t>3. Generar las iteraciones y la tabla</t>
  </si>
  <si>
    <t>+</t>
  </si>
  <si>
    <t>-</t>
  </si>
  <si>
    <t>tolerancia =</t>
  </si>
  <si>
    <t>Modificar la función</t>
  </si>
  <si>
    <t>Modificar la función para f(a), f(b) y f(x_0)</t>
  </si>
  <si>
    <t>Intervalo [a,b]</t>
  </si>
  <si>
    <t>2. Generar la gráfica en GeoGebra</t>
  </si>
  <si>
    <t xml:space="preserve">
</t>
  </si>
  <si>
    <t>2. Generar las iteraciones y la tabla</t>
  </si>
  <si>
    <t>Punto fijo x</t>
  </si>
  <si>
    <t>i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</si>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</sst>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3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133350</xdr:rowOff>
    </xdr:from>
    <xdr:to>
      <xdr:col>10</xdr:col>
      <xdr:colOff>1470025</xdr:colOff>
      <xdr:row>3</xdr:row>
      <xdr:rowOff>523875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7C3B28-694B-7B42-BE4C-4CA919239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6600" y="819150"/>
          <a:ext cx="13684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2</xdr:row>
      <xdr:rowOff>127000</xdr:rowOff>
    </xdr:from>
    <xdr:to>
      <xdr:col>9</xdr:col>
      <xdr:colOff>1679749</xdr:colOff>
      <xdr:row>2</xdr:row>
      <xdr:rowOff>612843</xdr:rowOff>
    </xdr:to>
    <xdr:pic>
      <xdr:nvPicPr>
        <xdr:cNvPr id="5" name="Imagen 4" descr="Recorte de pantalla">
          <a:extLst>
            <a:ext uri="{FF2B5EF4-FFF2-40B4-BE49-F238E27FC236}">
              <a16:creationId xmlns:a16="http://schemas.microsoft.com/office/drawing/2014/main" id="{4528F1D5-FD71-FC46-8506-52A41A1B0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1300" y="609600"/>
          <a:ext cx="1247949" cy="485843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2</xdr:row>
      <xdr:rowOff>120650</xdr:rowOff>
    </xdr:from>
    <xdr:to>
      <xdr:col>10</xdr:col>
      <xdr:colOff>1428928</xdr:colOff>
      <xdr:row>2</xdr:row>
      <xdr:rowOff>568387</xdr:rowOff>
    </xdr:to>
    <xdr:pic>
      <xdr:nvPicPr>
        <xdr:cNvPr id="6" name="Imagen 5" descr="Recorte de pantalla">
          <a:extLst>
            <a:ext uri="{FF2B5EF4-FFF2-40B4-BE49-F238E27FC236}">
              <a16:creationId xmlns:a16="http://schemas.microsoft.com/office/drawing/2014/main" id="{37F78647-1B26-0B45-812C-B6E2CD05A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2800" y="603250"/>
          <a:ext cx="1276528" cy="44773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o Gomez L." id="{1533FF0B-D04D-8642-87EB-05A68C1D7CEF}" userId="0b36c203e4f393f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0-02-19T00:52:36.42" personId="{1533FF0B-D04D-8642-87EB-05A68C1D7CEF}" id="{724EBF43-123C-8247-ADAF-84EF80EEF5D7}">
    <text>El símbolo dependerá de f(a)
Si el signo es + en la comparación será &gt; 0
Si el signo es - en la comparación será &lt; 0</text>
  </threadedComment>
  <threadedComment ref="G3" dT="2020-02-19T00:53:03.59" personId="{1533FF0B-D04D-8642-87EB-05A68C1D7CEF}" id="{9C5F4485-7B98-1043-8522-6C24D2DAA0B1}">
    <text>El símbolo dependerá de f(b)
Si tiene signo +, la comparación será &gt; 0
Si tiene signo -, la comparación será &lt;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0-02-19T00:52:36.42" personId="{1533FF0B-D04D-8642-87EB-05A68C1D7CEF}" id="{B027F5B1-7B80-3541-A494-BB2891BDB08B}">
    <text>El símbolo dependerá de f(a)
Si el signo es + en la comparación será &gt; 0
Si el signo es - en la comparación será &lt; 0</text>
  </threadedComment>
  <threadedComment ref="G3" dT="2020-02-19T00:53:03.59" personId="{1533FF0B-D04D-8642-87EB-05A68C1D7CEF}" id="{9E045A97-473B-1441-A6F4-F54C9C2BDA6B}">
    <text>El símbolo dependerá de f(b)
Si tiene signo +, la comparación será &gt; 0
Si tiene signo -, la comparación será &lt;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A356-151F-BA46-8A7C-F4FF44E17550}">
  <dimension ref="B1:P23"/>
  <sheetViews>
    <sheetView tabSelected="1" zoomScaleNormal="100" workbookViewId="0">
      <selection activeCell="E14" sqref="E14"/>
    </sheetView>
  </sheetViews>
  <sheetFormatPr baseColWidth="10" defaultRowHeight="16" x14ac:dyDescent="0.2"/>
  <cols>
    <col min="11" max="11" width="13.1640625" customWidth="1"/>
    <col min="15" max="15" width="12.33203125" bestFit="1" customWidth="1"/>
  </cols>
  <sheetData>
    <row r="1" spans="2:16" ht="19" x14ac:dyDescent="0.25">
      <c r="E1" s="13" t="s">
        <v>13</v>
      </c>
      <c r="F1" s="13"/>
      <c r="G1" s="13"/>
      <c r="H1" s="13"/>
      <c r="I1" s="13"/>
      <c r="J1" s="13"/>
      <c r="K1" s="13"/>
      <c r="L1" s="13"/>
      <c r="O1" s="1" t="s">
        <v>16</v>
      </c>
      <c r="P1" s="18"/>
    </row>
    <row r="2" spans="2:16" ht="19" x14ac:dyDescent="0.25">
      <c r="B2" s="13" t="s">
        <v>0</v>
      </c>
      <c r="C2" s="13"/>
      <c r="E2" s="14" t="s">
        <v>19</v>
      </c>
      <c r="F2" s="15"/>
      <c r="G2" s="16"/>
      <c r="H2" s="14" t="s">
        <v>18</v>
      </c>
      <c r="I2" s="15"/>
      <c r="J2" s="15"/>
      <c r="K2" s="15"/>
      <c r="L2" s="16"/>
      <c r="M2" s="8"/>
    </row>
    <row r="3" spans="2:16" x14ac:dyDescent="0.2">
      <c r="F3" t="s">
        <v>15</v>
      </c>
      <c r="G3" t="s">
        <v>14</v>
      </c>
    </row>
    <row r="4" spans="2:16" x14ac:dyDescent="0.2">
      <c r="B4" s="2" t="s">
        <v>1</v>
      </c>
      <c r="C4" s="2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</row>
    <row r="5" spans="2:16" x14ac:dyDescent="0.2">
      <c r="E5" s="4">
        <v>0</v>
      </c>
      <c r="F5" s="4"/>
      <c r="G5" s="4"/>
      <c r="H5" s="4"/>
      <c r="I5" s="4"/>
      <c r="J5" s="4">
        <f>H5*I5</f>
        <v>0</v>
      </c>
      <c r="K5" s="4">
        <f>(F5+G5)/2</f>
        <v>0</v>
      </c>
      <c r="L5" s="4"/>
      <c r="M5" s="5"/>
      <c r="N5" s="5"/>
    </row>
    <row r="6" spans="2:16" x14ac:dyDescent="0.2">
      <c r="E6" s="4">
        <f>E5+1</f>
        <v>1</v>
      </c>
      <c r="F6" s="4">
        <f>IF(L5&lt;0,K5,F5)</f>
        <v>0</v>
      </c>
      <c r="G6" s="4">
        <f>IF(L5&gt;0,K5,G5)</f>
        <v>0</v>
      </c>
      <c r="H6" s="4"/>
      <c r="I6" s="4"/>
      <c r="J6" s="4">
        <f>H6*I6</f>
        <v>0</v>
      </c>
      <c r="K6" s="4">
        <f>(F6+G6)/2</f>
        <v>0</v>
      </c>
      <c r="L6" s="4"/>
      <c r="M6" s="4">
        <f>ABS(K6-K5)</f>
        <v>0</v>
      </c>
      <c r="N6" s="6" t="str">
        <f>IF(M6&lt;=$P$1,"Convergente","Divergente")</f>
        <v>Convergente</v>
      </c>
    </row>
    <row r="23" spans="2:5" ht="19" x14ac:dyDescent="0.25">
      <c r="B23" s="13" t="s">
        <v>20</v>
      </c>
      <c r="C23" s="13"/>
      <c r="D23" s="13"/>
      <c r="E23" s="13"/>
    </row>
  </sheetData>
  <mergeCells count="5">
    <mergeCell ref="B23:E23"/>
    <mergeCell ref="E2:G2"/>
    <mergeCell ref="E1:L1"/>
    <mergeCell ref="B2:C2"/>
    <mergeCell ref="H2:L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D656-5FD9-6F4D-A16B-71B2BC56DCDE}">
  <dimension ref="B1:P22"/>
  <sheetViews>
    <sheetView workbookViewId="0">
      <selection activeCell="B22" sqref="B22:E22"/>
    </sheetView>
  </sheetViews>
  <sheetFormatPr baseColWidth="10" defaultRowHeight="16" x14ac:dyDescent="0.2"/>
  <cols>
    <col min="11" max="11" width="20.5" customWidth="1"/>
    <col min="15" max="15" width="12.33203125" bestFit="1" customWidth="1"/>
  </cols>
  <sheetData>
    <row r="1" spans="2:16" ht="19" x14ac:dyDescent="0.25">
      <c r="E1" s="13" t="s">
        <v>13</v>
      </c>
      <c r="F1" s="13"/>
      <c r="G1" s="13"/>
      <c r="H1" s="13"/>
      <c r="I1" s="13"/>
      <c r="J1" s="13"/>
      <c r="K1" s="13"/>
      <c r="L1" s="13"/>
      <c r="O1" s="1" t="s">
        <v>16</v>
      </c>
      <c r="P1" s="7"/>
    </row>
    <row r="2" spans="2:16" ht="19" x14ac:dyDescent="0.25">
      <c r="B2" s="13" t="s">
        <v>0</v>
      </c>
      <c r="C2" s="13"/>
      <c r="E2" s="14" t="s">
        <v>19</v>
      </c>
      <c r="F2" s="15"/>
      <c r="G2" s="16"/>
      <c r="H2" s="14" t="s">
        <v>18</v>
      </c>
      <c r="I2" s="15"/>
      <c r="J2" s="15"/>
      <c r="K2" s="15"/>
      <c r="L2" s="16"/>
      <c r="M2" s="8"/>
    </row>
    <row r="3" spans="2:16" x14ac:dyDescent="0.2">
      <c r="F3" t="s">
        <v>14</v>
      </c>
      <c r="G3" t="s">
        <v>15</v>
      </c>
    </row>
    <row r="4" spans="2:16" ht="51" x14ac:dyDescent="0.2">
      <c r="B4" s="2" t="s">
        <v>1</v>
      </c>
      <c r="C4" s="2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9" t="s">
        <v>21</v>
      </c>
      <c r="L4" s="3" t="s">
        <v>10</v>
      </c>
      <c r="M4" s="3" t="s">
        <v>11</v>
      </c>
      <c r="N4" s="3" t="s">
        <v>12</v>
      </c>
    </row>
    <row r="5" spans="2:16" x14ac:dyDescent="0.2">
      <c r="E5" s="4">
        <v>0</v>
      </c>
      <c r="F5" s="4"/>
      <c r="G5" s="4"/>
      <c r="H5" s="4"/>
      <c r="I5" s="4"/>
      <c r="J5" s="4">
        <f>H5*I5</f>
        <v>0</v>
      </c>
      <c r="K5" s="4" t="e">
        <f>F5+((H5*(F5-G5))/(I5-H5))</f>
        <v>#DIV/0!</v>
      </c>
      <c r="L5" s="4"/>
      <c r="M5" s="5"/>
      <c r="N5" s="5"/>
    </row>
    <row r="6" spans="2:16" x14ac:dyDescent="0.2">
      <c r="E6" s="4">
        <f>E5+1</f>
        <v>1</v>
      </c>
      <c r="F6" s="4">
        <f>IF(L5&gt;0,K5,F5)</f>
        <v>0</v>
      </c>
      <c r="G6" s="4">
        <f>IF(L5&lt;0,K5,G5)</f>
        <v>0</v>
      </c>
      <c r="H6" s="4"/>
      <c r="I6" s="4"/>
      <c r="J6" s="4">
        <f>H6*I6</f>
        <v>0</v>
      </c>
      <c r="K6" s="4" t="e">
        <f>F6+((H6*(F6-G6))/(I6-H6))</f>
        <v>#DIV/0!</v>
      </c>
      <c r="L6" s="4"/>
      <c r="M6" s="4" t="e">
        <f>ABS(K6-K5)</f>
        <v>#DIV/0!</v>
      </c>
      <c r="N6" s="6" t="e">
        <f>IF(M6&lt;=$P$1,"Convergente","Divergente")</f>
        <v>#DIV/0!</v>
      </c>
    </row>
    <row r="22" spans="2:5" ht="19" x14ac:dyDescent="0.25">
      <c r="B22" s="13" t="s">
        <v>20</v>
      </c>
      <c r="C22" s="13"/>
      <c r="D22" s="13"/>
      <c r="E22" s="13"/>
    </row>
  </sheetData>
  <mergeCells count="5">
    <mergeCell ref="B2:C2"/>
    <mergeCell ref="H2:L2"/>
    <mergeCell ref="B22:E22"/>
    <mergeCell ref="E1:L1"/>
    <mergeCell ref="E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01B3-A12D-2F49-A57B-08FA2948DC5E}">
  <dimension ref="B1:K6"/>
  <sheetViews>
    <sheetView workbookViewId="0">
      <selection activeCell="F6" sqref="F6"/>
    </sheetView>
  </sheetViews>
  <sheetFormatPr baseColWidth="10" defaultRowHeight="16" x14ac:dyDescent="0.2"/>
  <cols>
    <col min="11" max="11" width="12.33203125" bestFit="1" customWidth="1"/>
    <col min="14" max="14" width="12.33203125" bestFit="1" customWidth="1"/>
  </cols>
  <sheetData>
    <row r="1" spans="2:11" ht="19" x14ac:dyDescent="0.25">
      <c r="E1" s="13" t="s">
        <v>22</v>
      </c>
      <c r="F1" s="13"/>
      <c r="G1" s="13"/>
      <c r="H1" s="13"/>
      <c r="I1" s="13"/>
      <c r="K1" s="1" t="s">
        <v>16</v>
      </c>
    </row>
    <row r="2" spans="2:11" ht="19" x14ac:dyDescent="0.25">
      <c r="B2" s="13" t="s">
        <v>0</v>
      </c>
      <c r="C2" s="13"/>
      <c r="E2" s="17" t="s">
        <v>23</v>
      </c>
      <c r="F2" s="17"/>
      <c r="G2" s="17" t="s">
        <v>17</v>
      </c>
      <c r="H2" s="17"/>
      <c r="I2" s="17"/>
    </row>
    <row r="4" spans="2:11" x14ac:dyDescent="0.2">
      <c r="B4" s="2" t="s">
        <v>1</v>
      </c>
      <c r="C4" s="2" t="s">
        <v>2</v>
      </c>
      <c r="E4" s="10" t="s">
        <v>24</v>
      </c>
      <c r="F4" s="10" t="s">
        <v>1</v>
      </c>
      <c r="G4" s="10" t="s">
        <v>25</v>
      </c>
      <c r="H4" s="10" t="s">
        <v>11</v>
      </c>
      <c r="I4" s="10" t="s">
        <v>12</v>
      </c>
    </row>
    <row r="5" spans="2:11" x14ac:dyDescent="0.2">
      <c r="E5" s="11">
        <v>0</v>
      </c>
      <c r="F5" s="11"/>
      <c r="G5" s="11"/>
      <c r="H5" s="12"/>
      <c r="I5" s="12"/>
    </row>
    <row r="6" spans="2:11" x14ac:dyDescent="0.2">
      <c r="E6" s="11">
        <f>E5+1</f>
        <v>1</v>
      </c>
      <c r="F6" s="11">
        <f>G5</f>
        <v>0</v>
      </c>
      <c r="G6" s="11"/>
      <c r="H6" s="11">
        <f>ABS(F6-F5)</f>
        <v>0</v>
      </c>
      <c r="I6" s="6" t="str">
        <f>IF(H6&lt;=$L$1,"Convergente","Divergente")</f>
        <v>Convergente</v>
      </c>
    </row>
  </sheetData>
  <mergeCells count="4">
    <mergeCell ref="B2:C2"/>
    <mergeCell ref="E1:I1"/>
    <mergeCell ref="E2:F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667A-8F43-0E4A-A737-6B1096F6CB92}">
  <dimension ref="B1:O5"/>
  <sheetViews>
    <sheetView workbookViewId="0">
      <selection activeCell="K18" sqref="K18:K19"/>
    </sheetView>
  </sheetViews>
  <sheetFormatPr baseColWidth="10" defaultRowHeight="16" x14ac:dyDescent="0.2"/>
  <cols>
    <col min="10" max="10" width="27.83203125" customWidth="1"/>
    <col min="11" max="11" width="20.1640625" customWidth="1"/>
    <col min="15" max="15" width="12.33203125" bestFit="1" customWidth="1"/>
  </cols>
  <sheetData>
    <row r="1" spans="2:15" ht="19" x14ac:dyDescent="0.25">
      <c r="E1" s="13" t="s">
        <v>22</v>
      </c>
      <c r="F1" s="13"/>
      <c r="G1" s="13"/>
      <c r="H1" s="13"/>
      <c r="I1" s="13"/>
      <c r="O1" s="1" t="s">
        <v>16</v>
      </c>
    </row>
    <row r="2" spans="2:15" ht="19" x14ac:dyDescent="0.25">
      <c r="B2" s="13" t="s">
        <v>0</v>
      </c>
      <c r="C2" s="13"/>
    </row>
    <row r="3" spans="2:15" ht="58" customHeight="1" x14ac:dyDescent="0.2">
      <c r="E3" s="10" t="s">
        <v>24</v>
      </c>
      <c r="F3" s="10" t="s">
        <v>1</v>
      </c>
      <c r="G3" s="10"/>
      <c r="H3" s="10"/>
      <c r="I3" s="10"/>
      <c r="J3" s="10"/>
      <c r="K3" s="10"/>
      <c r="L3" s="10" t="s">
        <v>11</v>
      </c>
      <c r="M3" s="10" t="s">
        <v>12</v>
      </c>
    </row>
    <row r="4" spans="2:15" x14ac:dyDescent="0.2">
      <c r="B4" s="2" t="s">
        <v>1</v>
      </c>
      <c r="C4" s="2" t="s">
        <v>2</v>
      </c>
      <c r="E4" s="11">
        <v>0</v>
      </c>
      <c r="F4" s="11"/>
      <c r="G4" s="11"/>
      <c r="H4" s="11"/>
      <c r="I4" s="11"/>
      <c r="J4" s="11" t="e">
        <f>ABS((I4*G4)/(H4^2))</f>
        <v>#DIV/0!</v>
      </c>
      <c r="K4" s="11" t="e">
        <f>F4-(G4/H4)</f>
        <v>#DIV/0!</v>
      </c>
      <c r="L4" s="12"/>
      <c r="M4" s="12"/>
    </row>
    <row r="5" spans="2:15" x14ac:dyDescent="0.2">
      <c r="E5" s="11">
        <f>E4+1</f>
        <v>1</v>
      </c>
      <c r="F5" s="11" t="e">
        <f>K4</f>
        <v>#DIV/0!</v>
      </c>
      <c r="G5" s="11"/>
      <c r="H5" s="11"/>
      <c r="I5" s="11"/>
      <c r="J5" s="11" t="e">
        <f t="shared" ref="J5" si="0">ABS((I5*G5)/(H5^2))</f>
        <v>#DIV/0!</v>
      </c>
      <c r="K5" s="11" t="e">
        <f t="shared" ref="K5" si="1">F5-(G5/H5)</f>
        <v>#DIV/0!</v>
      </c>
      <c r="L5" s="11" t="e">
        <f>ABS(K5-K4)</f>
        <v>#DIV/0!</v>
      </c>
      <c r="M5" s="11" t="e">
        <f>IF(L5&lt;=$P$1,"Convergente","Divergente")</f>
        <v>#DIV/0!</v>
      </c>
    </row>
  </sheetData>
  <mergeCells count="2">
    <mergeCell ref="B2:C2"/>
    <mergeCell ref="E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Bisección</vt:lpstr>
      <vt:lpstr>Regla Falsa</vt:lpstr>
      <vt:lpstr>Punto Fijo</vt:lpstr>
      <vt:lpstr>Newton-Raphson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2020-02-19T00:47:37Z</dcterms:created>
  <dcterms:modified xsi:type="dcterms:W3CDTF">2020-02-25T23:43:25Z</dcterms:modified>
</cp:coreProperties>
</file>