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1 - Tesis y titulación/05 - Implementación/2 - Implementación y programación de Robot/2 - Programación y Control de Robot/4 - Resultados/20240617 Gráficas y Análisis de Lecturas/"/>
    </mc:Choice>
  </mc:AlternateContent>
  <xr:revisionPtr revIDLastSave="216" documentId="8_{2277B110-7471-E948-A91D-9312F13A8CBD}" xr6:coauthVersionLast="47" xr6:coauthVersionMax="47" xr10:uidLastSave="{AD08FFBC-C298-1D43-A369-3A34CF308702}"/>
  <bookViews>
    <workbookView xWindow="0" yWindow="500" windowWidth="17200" windowHeight="28300" activeTab="2" xr2:uid="{56870173-0891-434B-915E-F303D196931E}"/>
  </bookViews>
  <sheets>
    <sheet name="P10_1" sheetId="1" r:id="rId1"/>
    <sheet name="P10_2" sheetId="2" r:id="rId2"/>
    <sheet name="P10_3" sheetId="11" r:id="rId3"/>
    <sheet name="P10_4" sheetId="12" r:id="rId4"/>
    <sheet name="P11_1" sheetId="3" r:id="rId5"/>
    <sheet name="P11_2" sheetId="4" r:id="rId6"/>
    <sheet name="P12_1" sheetId="5" r:id="rId7"/>
    <sheet name="P12_2" sheetId="6" r:id="rId8"/>
    <sheet name="P13_1" sheetId="7" r:id="rId9"/>
    <sheet name="P13_2" sheetId="8" r:id="rId10"/>
    <sheet name="P14_1" sheetId="9" r:id="rId11"/>
    <sheet name="P14_2" sheetId="10" r:id="rId12"/>
  </sheets>
  <definedNames>
    <definedName name="prueba10_maso" localSheetId="0">P10_1!$A$1:$L$889</definedName>
    <definedName name="prueba11" localSheetId="4">P11_1!$A$1:$L$829</definedName>
    <definedName name="prueba12" localSheetId="6">P12_1!$A$1:$L$1044</definedName>
    <definedName name="prueba13" localSheetId="8">P13_1!$A$1:$L$1867</definedName>
    <definedName name="prueba14" localSheetId="10">P14_1!$A$1:$L$721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12" l="1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3" i="12"/>
  <c r="V75" i="12"/>
  <c r="V5" i="12"/>
  <c r="V6" i="12"/>
  <c r="Y6" i="12" s="1"/>
  <c r="AA6" i="12" s="1"/>
  <c r="V7" i="12"/>
  <c r="X7" i="12" s="1"/>
  <c r="Z7" i="12" s="1"/>
  <c r="V8" i="12"/>
  <c r="V9" i="12"/>
  <c r="Y9" i="12" s="1"/>
  <c r="AA9" i="12" s="1"/>
  <c r="V10" i="12"/>
  <c r="V11" i="12"/>
  <c r="V12" i="12"/>
  <c r="V13" i="12"/>
  <c r="V14" i="12"/>
  <c r="Y14" i="12" s="1"/>
  <c r="AA14" i="12" s="1"/>
  <c r="V15" i="12"/>
  <c r="X15" i="12" s="1"/>
  <c r="Z15" i="12" s="1"/>
  <c r="V16" i="12"/>
  <c r="V17" i="12"/>
  <c r="X17" i="12" s="1"/>
  <c r="Z17" i="12" s="1"/>
  <c r="V18" i="12"/>
  <c r="V19" i="12"/>
  <c r="V20" i="12"/>
  <c r="V21" i="12"/>
  <c r="V22" i="12"/>
  <c r="Y22" i="12" s="1"/>
  <c r="AA22" i="12" s="1"/>
  <c r="V23" i="12"/>
  <c r="X23" i="12" s="1"/>
  <c r="Z23" i="12" s="1"/>
  <c r="V24" i="12"/>
  <c r="V25" i="12"/>
  <c r="X25" i="12" s="1"/>
  <c r="Z25" i="12" s="1"/>
  <c r="V26" i="12"/>
  <c r="V27" i="12"/>
  <c r="V28" i="12"/>
  <c r="V29" i="12"/>
  <c r="V30" i="12"/>
  <c r="Y30" i="12" s="1"/>
  <c r="AA30" i="12" s="1"/>
  <c r="V31" i="12"/>
  <c r="X31" i="12" s="1"/>
  <c r="Z31" i="12" s="1"/>
  <c r="V32" i="12"/>
  <c r="V33" i="12"/>
  <c r="X33" i="12" s="1"/>
  <c r="Z33" i="12" s="1"/>
  <c r="V34" i="12"/>
  <c r="V35" i="12"/>
  <c r="V36" i="12"/>
  <c r="V37" i="12"/>
  <c r="V38" i="12"/>
  <c r="Y38" i="12" s="1"/>
  <c r="AA38" i="12" s="1"/>
  <c r="V39" i="12"/>
  <c r="X39" i="12" s="1"/>
  <c r="Z39" i="12" s="1"/>
  <c r="V40" i="12"/>
  <c r="V41" i="12"/>
  <c r="X41" i="12" s="1"/>
  <c r="Z41" i="12" s="1"/>
  <c r="V42" i="12"/>
  <c r="V43" i="12"/>
  <c r="V44" i="12"/>
  <c r="V45" i="12"/>
  <c r="V46" i="12"/>
  <c r="Y46" i="12" s="1"/>
  <c r="AA46" i="12" s="1"/>
  <c r="V47" i="12"/>
  <c r="X47" i="12" s="1"/>
  <c r="Z47" i="12" s="1"/>
  <c r="V48" i="12"/>
  <c r="V49" i="12"/>
  <c r="Y49" i="12" s="1"/>
  <c r="AA49" i="12" s="1"/>
  <c r="V50" i="12"/>
  <c r="V51" i="12"/>
  <c r="V52" i="12"/>
  <c r="V53" i="12"/>
  <c r="V54" i="12"/>
  <c r="Y54" i="12" s="1"/>
  <c r="AA54" i="12" s="1"/>
  <c r="V55" i="12"/>
  <c r="X55" i="12" s="1"/>
  <c r="Z55" i="12" s="1"/>
  <c r="V56" i="12"/>
  <c r="V57" i="12"/>
  <c r="Y57" i="12" s="1"/>
  <c r="AA57" i="12" s="1"/>
  <c r="V58" i="12"/>
  <c r="V59" i="12"/>
  <c r="V60" i="12"/>
  <c r="V61" i="12"/>
  <c r="V62" i="12"/>
  <c r="Y62" i="12" s="1"/>
  <c r="AA62" i="12" s="1"/>
  <c r="V63" i="12"/>
  <c r="X63" i="12" s="1"/>
  <c r="Z63" i="12" s="1"/>
  <c r="V64" i="12"/>
  <c r="V65" i="12"/>
  <c r="Y65" i="12" s="1"/>
  <c r="AA65" i="12" s="1"/>
  <c r="V66" i="12"/>
  <c r="V67" i="12"/>
  <c r="V68" i="12"/>
  <c r="V69" i="12"/>
  <c r="V70" i="12"/>
  <c r="Y70" i="12" s="1"/>
  <c r="AA70" i="12" s="1"/>
  <c r="V71" i="12"/>
  <c r="X71" i="12" s="1"/>
  <c r="Z71" i="12" s="1"/>
  <c r="V72" i="12"/>
  <c r="V73" i="12"/>
  <c r="X73" i="12" s="1"/>
  <c r="Z73" i="12" s="1"/>
  <c r="V74" i="12"/>
  <c r="V76" i="12"/>
  <c r="V4" i="12"/>
  <c r="X4" i="12" s="1"/>
  <c r="Z4" i="12" s="1"/>
  <c r="V3" i="12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L2" i="11"/>
  <c r="R820" i="9"/>
  <c r="Q820" i="9"/>
  <c r="P820" i="9"/>
  <c r="O820" i="9"/>
  <c r="R808" i="9"/>
  <c r="Q808" i="9"/>
  <c r="P808" i="9"/>
  <c r="O808" i="9"/>
  <c r="R796" i="9"/>
  <c r="Q796" i="9"/>
  <c r="P796" i="9"/>
  <c r="O796" i="9"/>
  <c r="R784" i="9"/>
  <c r="Q784" i="9"/>
  <c r="P784" i="9"/>
  <c r="O784" i="9"/>
  <c r="R772" i="9"/>
  <c r="Q772" i="9"/>
  <c r="P772" i="9"/>
  <c r="O772" i="9"/>
  <c r="R760" i="9"/>
  <c r="Q760" i="9"/>
  <c r="P760" i="9"/>
  <c r="O760" i="9"/>
  <c r="R748" i="9"/>
  <c r="Q748" i="9"/>
  <c r="P748" i="9"/>
  <c r="O748" i="9"/>
  <c r="R736" i="9"/>
  <c r="Q736" i="9"/>
  <c r="P736" i="9"/>
  <c r="O736" i="9"/>
  <c r="R724" i="9"/>
  <c r="Q724" i="9"/>
  <c r="P724" i="9"/>
  <c r="O724" i="9"/>
  <c r="R712" i="9"/>
  <c r="Q712" i="9"/>
  <c r="P712" i="9"/>
  <c r="O712" i="9"/>
  <c r="R700" i="9"/>
  <c r="Q700" i="9"/>
  <c r="P700" i="9"/>
  <c r="O700" i="9"/>
  <c r="R688" i="9"/>
  <c r="Q688" i="9"/>
  <c r="P688" i="9"/>
  <c r="O688" i="9"/>
  <c r="R676" i="9"/>
  <c r="Q676" i="9"/>
  <c r="P676" i="9"/>
  <c r="O676" i="9"/>
  <c r="R664" i="9"/>
  <c r="Q664" i="9"/>
  <c r="P664" i="9"/>
  <c r="O664" i="9"/>
  <c r="R652" i="9"/>
  <c r="Q652" i="9"/>
  <c r="P652" i="9"/>
  <c r="O652" i="9"/>
  <c r="R640" i="9"/>
  <c r="Q640" i="9"/>
  <c r="P640" i="9"/>
  <c r="O640" i="9"/>
  <c r="R628" i="9"/>
  <c r="Q628" i="9"/>
  <c r="P628" i="9"/>
  <c r="O628" i="9"/>
  <c r="R616" i="9"/>
  <c r="Q616" i="9"/>
  <c r="P616" i="9"/>
  <c r="O616" i="9"/>
  <c r="R604" i="9"/>
  <c r="Q604" i="9"/>
  <c r="P604" i="9"/>
  <c r="O604" i="9"/>
  <c r="R592" i="9"/>
  <c r="Q592" i="9"/>
  <c r="P592" i="9"/>
  <c r="O592" i="9"/>
  <c r="R580" i="9"/>
  <c r="Q580" i="9"/>
  <c r="P580" i="9"/>
  <c r="O580" i="9"/>
  <c r="R568" i="9"/>
  <c r="Q568" i="9"/>
  <c r="P568" i="9"/>
  <c r="O568" i="9"/>
  <c r="R556" i="9"/>
  <c r="Q556" i="9"/>
  <c r="P556" i="9"/>
  <c r="O556" i="9"/>
  <c r="R544" i="9"/>
  <c r="Q544" i="9"/>
  <c r="P544" i="9"/>
  <c r="O544" i="9"/>
  <c r="R532" i="9"/>
  <c r="Q532" i="9"/>
  <c r="P532" i="9"/>
  <c r="O532" i="9"/>
  <c r="R520" i="9"/>
  <c r="Q520" i="9"/>
  <c r="P520" i="9"/>
  <c r="O520" i="9"/>
  <c r="R508" i="9"/>
  <c r="Q508" i="9"/>
  <c r="P508" i="9"/>
  <c r="O508" i="9"/>
  <c r="R496" i="9"/>
  <c r="Q496" i="9"/>
  <c r="P496" i="9"/>
  <c r="O496" i="9"/>
  <c r="R484" i="9"/>
  <c r="Q484" i="9"/>
  <c r="P484" i="9"/>
  <c r="O484" i="9"/>
  <c r="R472" i="9"/>
  <c r="Q472" i="9"/>
  <c r="P472" i="9"/>
  <c r="O472" i="9"/>
  <c r="R460" i="9"/>
  <c r="Q460" i="9"/>
  <c r="P460" i="9"/>
  <c r="O460" i="9"/>
  <c r="R448" i="9"/>
  <c r="Q448" i="9"/>
  <c r="P448" i="9"/>
  <c r="O448" i="9"/>
  <c r="R436" i="9"/>
  <c r="Q436" i="9"/>
  <c r="P436" i="9"/>
  <c r="O436" i="9"/>
  <c r="R424" i="9"/>
  <c r="Q424" i="9"/>
  <c r="P424" i="9"/>
  <c r="O424" i="9"/>
  <c r="R412" i="9"/>
  <c r="Q412" i="9"/>
  <c r="P412" i="9"/>
  <c r="O412" i="9"/>
  <c r="R400" i="9"/>
  <c r="Q400" i="9"/>
  <c r="P400" i="9"/>
  <c r="O400" i="9"/>
  <c r="R388" i="9"/>
  <c r="Q388" i="9"/>
  <c r="P388" i="9"/>
  <c r="O388" i="9"/>
  <c r="R376" i="9"/>
  <c r="Q376" i="9"/>
  <c r="P376" i="9"/>
  <c r="O376" i="9"/>
  <c r="R364" i="9"/>
  <c r="Q364" i="9"/>
  <c r="P364" i="9"/>
  <c r="O364" i="9"/>
  <c r="R352" i="9"/>
  <c r="Q352" i="9"/>
  <c r="P352" i="9"/>
  <c r="O352" i="9"/>
  <c r="R340" i="9"/>
  <c r="Q340" i="9"/>
  <c r="P340" i="9"/>
  <c r="O340" i="9"/>
  <c r="R328" i="9"/>
  <c r="Q328" i="9"/>
  <c r="P328" i="9"/>
  <c r="O328" i="9"/>
  <c r="R316" i="9"/>
  <c r="Q316" i="9"/>
  <c r="P316" i="9"/>
  <c r="O316" i="9"/>
  <c r="R304" i="9"/>
  <c r="Q304" i="9"/>
  <c r="P304" i="9"/>
  <c r="O304" i="9"/>
  <c r="R292" i="9"/>
  <c r="Q292" i="9"/>
  <c r="P292" i="9"/>
  <c r="O292" i="9"/>
  <c r="R280" i="9"/>
  <c r="Q280" i="9"/>
  <c r="P280" i="9"/>
  <c r="O280" i="9"/>
  <c r="R268" i="9"/>
  <c r="Q268" i="9"/>
  <c r="P268" i="9"/>
  <c r="O268" i="9"/>
  <c r="R256" i="9"/>
  <c r="Q256" i="9"/>
  <c r="P256" i="9"/>
  <c r="O256" i="9"/>
  <c r="R244" i="9"/>
  <c r="Q244" i="9"/>
  <c r="P244" i="9"/>
  <c r="O244" i="9"/>
  <c r="R232" i="9"/>
  <c r="Q232" i="9"/>
  <c r="P232" i="9"/>
  <c r="O232" i="9"/>
  <c r="R220" i="9"/>
  <c r="Q220" i="9"/>
  <c r="P220" i="9"/>
  <c r="O220" i="9"/>
  <c r="R208" i="9"/>
  <c r="Q208" i="9"/>
  <c r="P208" i="9"/>
  <c r="O208" i="9"/>
  <c r="R196" i="9"/>
  <c r="Q196" i="9"/>
  <c r="P196" i="9"/>
  <c r="O196" i="9"/>
  <c r="R184" i="9"/>
  <c r="Q184" i="9"/>
  <c r="P184" i="9"/>
  <c r="O184" i="9"/>
  <c r="R172" i="9"/>
  <c r="Q172" i="9"/>
  <c r="P172" i="9"/>
  <c r="O172" i="9"/>
  <c r="R160" i="9"/>
  <c r="Q160" i="9"/>
  <c r="P160" i="9"/>
  <c r="O160" i="9"/>
  <c r="R148" i="9"/>
  <c r="Q148" i="9"/>
  <c r="P148" i="9"/>
  <c r="O148" i="9"/>
  <c r="R136" i="9"/>
  <c r="Q136" i="9"/>
  <c r="P136" i="9"/>
  <c r="O136" i="9"/>
  <c r="R124" i="9"/>
  <c r="Q124" i="9"/>
  <c r="P124" i="9"/>
  <c r="O124" i="9"/>
  <c r="R112" i="9"/>
  <c r="Q112" i="9"/>
  <c r="P112" i="9"/>
  <c r="O112" i="9"/>
  <c r="R100" i="9"/>
  <c r="Q100" i="9"/>
  <c r="P100" i="9"/>
  <c r="O100" i="9"/>
  <c r="R88" i="9"/>
  <c r="Q88" i="9"/>
  <c r="P88" i="9"/>
  <c r="O88" i="9"/>
  <c r="R76" i="9"/>
  <c r="Q76" i="9"/>
  <c r="P76" i="9"/>
  <c r="O76" i="9"/>
  <c r="R64" i="9"/>
  <c r="Q64" i="9"/>
  <c r="P64" i="9"/>
  <c r="O64" i="9"/>
  <c r="R52" i="9"/>
  <c r="Q52" i="9"/>
  <c r="P52" i="9"/>
  <c r="O52" i="9"/>
  <c r="R40" i="9"/>
  <c r="Q40" i="9"/>
  <c r="P40" i="9"/>
  <c r="O40" i="9"/>
  <c r="R28" i="9"/>
  <c r="Q28" i="9"/>
  <c r="P28" i="9"/>
  <c r="O28" i="9"/>
  <c r="R16" i="9"/>
  <c r="Q16" i="9"/>
  <c r="P16" i="9"/>
  <c r="O16" i="9"/>
  <c r="R4" i="9"/>
  <c r="Q4" i="9"/>
  <c r="P4" i="9"/>
  <c r="O4" i="9"/>
  <c r="R820" i="7"/>
  <c r="Q820" i="7"/>
  <c r="P820" i="7"/>
  <c r="O820" i="7"/>
  <c r="R808" i="7"/>
  <c r="Q808" i="7"/>
  <c r="P808" i="7"/>
  <c r="O808" i="7"/>
  <c r="R796" i="7"/>
  <c r="Q796" i="7"/>
  <c r="P796" i="7"/>
  <c r="O796" i="7"/>
  <c r="R784" i="7"/>
  <c r="Q784" i="7"/>
  <c r="P784" i="7"/>
  <c r="O784" i="7"/>
  <c r="R772" i="7"/>
  <c r="Q772" i="7"/>
  <c r="P772" i="7"/>
  <c r="O772" i="7"/>
  <c r="R760" i="7"/>
  <c r="Q760" i="7"/>
  <c r="P760" i="7"/>
  <c r="O760" i="7"/>
  <c r="R748" i="7"/>
  <c r="Q748" i="7"/>
  <c r="P748" i="7"/>
  <c r="O748" i="7"/>
  <c r="R736" i="7"/>
  <c r="Q736" i="7"/>
  <c r="P736" i="7"/>
  <c r="O736" i="7"/>
  <c r="R724" i="7"/>
  <c r="Q724" i="7"/>
  <c r="P724" i="7"/>
  <c r="O724" i="7"/>
  <c r="R712" i="7"/>
  <c r="Q712" i="7"/>
  <c r="P712" i="7"/>
  <c r="O712" i="7"/>
  <c r="R700" i="7"/>
  <c r="Q700" i="7"/>
  <c r="P700" i="7"/>
  <c r="O700" i="7"/>
  <c r="R688" i="7"/>
  <c r="Q688" i="7"/>
  <c r="P688" i="7"/>
  <c r="O688" i="7"/>
  <c r="R676" i="7"/>
  <c r="Q676" i="7"/>
  <c r="P676" i="7"/>
  <c r="O676" i="7"/>
  <c r="R664" i="7"/>
  <c r="Q664" i="7"/>
  <c r="P664" i="7"/>
  <c r="O664" i="7"/>
  <c r="R652" i="7"/>
  <c r="Q652" i="7"/>
  <c r="P652" i="7"/>
  <c r="O652" i="7"/>
  <c r="R640" i="7"/>
  <c r="Q640" i="7"/>
  <c r="P640" i="7"/>
  <c r="O640" i="7"/>
  <c r="R628" i="7"/>
  <c r="Q628" i="7"/>
  <c r="P628" i="7"/>
  <c r="O628" i="7"/>
  <c r="R616" i="7"/>
  <c r="Q616" i="7"/>
  <c r="P616" i="7"/>
  <c r="O616" i="7"/>
  <c r="R604" i="7"/>
  <c r="Q604" i="7"/>
  <c r="P604" i="7"/>
  <c r="O604" i="7"/>
  <c r="R592" i="7"/>
  <c r="Q592" i="7"/>
  <c r="P592" i="7"/>
  <c r="O592" i="7"/>
  <c r="R580" i="7"/>
  <c r="Q580" i="7"/>
  <c r="P580" i="7"/>
  <c r="O580" i="7"/>
  <c r="R568" i="7"/>
  <c r="Q568" i="7"/>
  <c r="P568" i="7"/>
  <c r="O568" i="7"/>
  <c r="R556" i="7"/>
  <c r="Q556" i="7"/>
  <c r="P556" i="7"/>
  <c r="O556" i="7"/>
  <c r="R544" i="7"/>
  <c r="Q544" i="7"/>
  <c r="P544" i="7"/>
  <c r="O544" i="7"/>
  <c r="R532" i="7"/>
  <c r="Q532" i="7"/>
  <c r="P532" i="7"/>
  <c r="O532" i="7"/>
  <c r="R520" i="7"/>
  <c r="Q520" i="7"/>
  <c r="P520" i="7"/>
  <c r="O520" i="7"/>
  <c r="R508" i="7"/>
  <c r="Q508" i="7"/>
  <c r="P508" i="7"/>
  <c r="O508" i="7"/>
  <c r="R496" i="7"/>
  <c r="Q496" i="7"/>
  <c r="P496" i="7"/>
  <c r="O496" i="7"/>
  <c r="R484" i="7"/>
  <c r="Q484" i="7"/>
  <c r="P484" i="7"/>
  <c r="O484" i="7"/>
  <c r="R472" i="7"/>
  <c r="Q472" i="7"/>
  <c r="P472" i="7"/>
  <c r="O472" i="7"/>
  <c r="R460" i="7"/>
  <c r="Q460" i="7"/>
  <c r="P460" i="7"/>
  <c r="O460" i="7"/>
  <c r="R448" i="7"/>
  <c r="Q448" i="7"/>
  <c r="P448" i="7"/>
  <c r="O448" i="7"/>
  <c r="R436" i="7"/>
  <c r="Q436" i="7"/>
  <c r="P436" i="7"/>
  <c r="O436" i="7"/>
  <c r="R424" i="7"/>
  <c r="Q424" i="7"/>
  <c r="P424" i="7"/>
  <c r="O424" i="7"/>
  <c r="R412" i="7"/>
  <c r="Q412" i="7"/>
  <c r="P412" i="7"/>
  <c r="O412" i="7"/>
  <c r="R400" i="7"/>
  <c r="Q400" i="7"/>
  <c r="P400" i="7"/>
  <c r="O400" i="7"/>
  <c r="R388" i="7"/>
  <c r="Q388" i="7"/>
  <c r="P388" i="7"/>
  <c r="O388" i="7"/>
  <c r="R376" i="7"/>
  <c r="Q376" i="7"/>
  <c r="P376" i="7"/>
  <c r="O376" i="7"/>
  <c r="R364" i="7"/>
  <c r="Q364" i="7"/>
  <c r="P364" i="7"/>
  <c r="O364" i="7"/>
  <c r="R352" i="7"/>
  <c r="Q352" i="7"/>
  <c r="P352" i="7"/>
  <c r="O352" i="7"/>
  <c r="R340" i="7"/>
  <c r="Q340" i="7"/>
  <c r="P340" i="7"/>
  <c r="O340" i="7"/>
  <c r="R328" i="7"/>
  <c r="Q328" i="7"/>
  <c r="P328" i="7"/>
  <c r="O328" i="7"/>
  <c r="R316" i="7"/>
  <c r="Q316" i="7"/>
  <c r="P316" i="7"/>
  <c r="O316" i="7"/>
  <c r="R304" i="7"/>
  <c r="Q304" i="7"/>
  <c r="P304" i="7"/>
  <c r="O304" i="7"/>
  <c r="R292" i="7"/>
  <c r="Q292" i="7"/>
  <c r="P292" i="7"/>
  <c r="O292" i="7"/>
  <c r="R280" i="7"/>
  <c r="Q280" i="7"/>
  <c r="P280" i="7"/>
  <c r="O280" i="7"/>
  <c r="R268" i="7"/>
  <c r="Q268" i="7"/>
  <c r="P268" i="7"/>
  <c r="O268" i="7"/>
  <c r="R256" i="7"/>
  <c r="Q256" i="7"/>
  <c r="P256" i="7"/>
  <c r="O256" i="7"/>
  <c r="R244" i="7"/>
  <c r="Q244" i="7"/>
  <c r="P244" i="7"/>
  <c r="O244" i="7"/>
  <c r="R232" i="7"/>
  <c r="Q232" i="7"/>
  <c r="P232" i="7"/>
  <c r="O232" i="7"/>
  <c r="R220" i="7"/>
  <c r="Q220" i="7"/>
  <c r="P220" i="7"/>
  <c r="O220" i="7"/>
  <c r="R208" i="7"/>
  <c r="Q208" i="7"/>
  <c r="P208" i="7"/>
  <c r="O208" i="7"/>
  <c r="R196" i="7"/>
  <c r="Q196" i="7"/>
  <c r="P196" i="7"/>
  <c r="O196" i="7"/>
  <c r="R184" i="7"/>
  <c r="Q184" i="7"/>
  <c r="P184" i="7"/>
  <c r="O184" i="7"/>
  <c r="R172" i="7"/>
  <c r="Q172" i="7"/>
  <c r="P172" i="7"/>
  <c r="O172" i="7"/>
  <c r="R160" i="7"/>
  <c r="Q160" i="7"/>
  <c r="P160" i="7"/>
  <c r="O160" i="7"/>
  <c r="R148" i="7"/>
  <c r="Q148" i="7"/>
  <c r="P148" i="7"/>
  <c r="O148" i="7"/>
  <c r="R136" i="7"/>
  <c r="Q136" i="7"/>
  <c r="P136" i="7"/>
  <c r="O136" i="7"/>
  <c r="R124" i="7"/>
  <c r="Q124" i="7"/>
  <c r="P124" i="7"/>
  <c r="O124" i="7"/>
  <c r="R112" i="7"/>
  <c r="Q112" i="7"/>
  <c r="P112" i="7"/>
  <c r="O112" i="7"/>
  <c r="R100" i="7"/>
  <c r="Q100" i="7"/>
  <c r="P100" i="7"/>
  <c r="O100" i="7"/>
  <c r="R88" i="7"/>
  <c r="Q88" i="7"/>
  <c r="P88" i="7"/>
  <c r="O88" i="7"/>
  <c r="R76" i="7"/>
  <c r="Q76" i="7"/>
  <c r="P76" i="7"/>
  <c r="O76" i="7"/>
  <c r="R64" i="7"/>
  <c r="Q64" i="7"/>
  <c r="P64" i="7"/>
  <c r="O64" i="7"/>
  <c r="R52" i="7"/>
  <c r="Q52" i="7"/>
  <c r="P52" i="7"/>
  <c r="O52" i="7"/>
  <c r="R40" i="7"/>
  <c r="Q40" i="7"/>
  <c r="P40" i="7"/>
  <c r="O40" i="7"/>
  <c r="R28" i="7"/>
  <c r="Q28" i="7"/>
  <c r="P28" i="7"/>
  <c r="O28" i="7"/>
  <c r="R16" i="7"/>
  <c r="Q16" i="7"/>
  <c r="P16" i="7"/>
  <c r="O16" i="7"/>
  <c r="R4" i="7"/>
  <c r="Q4" i="7"/>
  <c r="P4" i="7"/>
  <c r="O4" i="7"/>
  <c r="R820" i="5"/>
  <c r="Q820" i="5"/>
  <c r="P820" i="5"/>
  <c r="O820" i="5"/>
  <c r="R808" i="5"/>
  <c r="Q808" i="5"/>
  <c r="P808" i="5"/>
  <c r="O808" i="5"/>
  <c r="R796" i="5"/>
  <c r="Q796" i="5"/>
  <c r="P796" i="5"/>
  <c r="O796" i="5"/>
  <c r="R784" i="5"/>
  <c r="Q784" i="5"/>
  <c r="P784" i="5"/>
  <c r="O784" i="5"/>
  <c r="R772" i="5"/>
  <c r="Q772" i="5"/>
  <c r="P772" i="5"/>
  <c r="O772" i="5"/>
  <c r="R760" i="5"/>
  <c r="Q760" i="5"/>
  <c r="P760" i="5"/>
  <c r="O760" i="5"/>
  <c r="R748" i="5"/>
  <c r="Q748" i="5"/>
  <c r="P748" i="5"/>
  <c r="O748" i="5"/>
  <c r="R736" i="5"/>
  <c r="Q736" i="5"/>
  <c r="P736" i="5"/>
  <c r="O736" i="5"/>
  <c r="R724" i="5"/>
  <c r="Q724" i="5"/>
  <c r="P724" i="5"/>
  <c r="O724" i="5"/>
  <c r="R712" i="5"/>
  <c r="Q712" i="5"/>
  <c r="P712" i="5"/>
  <c r="O712" i="5"/>
  <c r="R700" i="5"/>
  <c r="Q700" i="5"/>
  <c r="P700" i="5"/>
  <c r="O700" i="5"/>
  <c r="R688" i="5"/>
  <c r="Q688" i="5"/>
  <c r="P688" i="5"/>
  <c r="O688" i="5"/>
  <c r="R676" i="5"/>
  <c r="Q676" i="5"/>
  <c r="P676" i="5"/>
  <c r="O676" i="5"/>
  <c r="R664" i="5"/>
  <c r="Q664" i="5"/>
  <c r="P664" i="5"/>
  <c r="O664" i="5"/>
  <c r="R652" i="5"/>
  <c r="Q652" i="5"/>
  <c r="P652" i="5"/>
  <c r="O652" i="5"/>
  <c r="R640" i="5"/>
  <c r="Q640" i="5"/>
  <c r="P640" i="5"/>
  <c r="O640" i="5"/>
  <c r="R628" i="5"/>
  <c r="Q628" i="5"/>
  <c r="P628" i="5"/>
  <c r="O628" i="5"/>
  <c r="R616" i="5"/>
  <c r="Q616" i="5"/>
  <c r="P616" i="5"/>
  <c r="O616" i="5"/>
  <c r="R604" i="5"/>
  <c r="Q604" i="5"/>
  <c r="P604" i="5"/>
  <c r="O604" i="5"/>
  <c r="R592" i="5"/>
  <c r="Q592" i="5"/>
  <c r="P592" i="5"/>
  <c r="O592" i="5"/>
  <c r="R580" i="5"/>
  <c r="Q580" i="5"/>
  <c r="P580" i="5"/>
  <c r="O580" i="5"/>
  <c r="R568" i="5"/>
  <c r="Q568" i="5"/>
  <c r="P568" i="5"/>
  <c r="O568" i="5"/>
  <c r="R556" i="5"/>
  <c r="Q556" i="5"/>
  <c r="P556" i="5"/>
  <c r="O556" i="5"/>
  <c r="R544" i="5"/>
  <c r="Q544" i="5"/>
  <c r="P544" i="5"/>
  <c r="O544" i="5"/>
  <c r="R532" i="5"/>
  <c r="Q532" i="5"/>
  <c r="P532" i="5"/>
  <c r="O532" i="5"/>
  <c r="R520" i="5"/>
  <c r="Q520" i="5"/>
  <c r="P520" i="5"/>
  <c r="O520" i="5"/>
  <c r="R508" i="5"/>
  <c r="Q508" i="5"/>
  <c r="P508" i="5"/>
  <c r="O508" i="5"/>
  <c r="R496" i="5"/>
  <c r="Q496" i="5"/>
  <c r="P496" i="5"/>
  <c r="O496" i="5"/>
  <c r="R484" i="5"/>
  <c r="Q484" i="5"/>
  <c r="P484" i="5"/>
  <c r="O484" i="5"/>
  <c r="R472" i="5"/>
  <c r="Q472" i="5"/>
  <c r="P472" i="5"/>
  <c r="O472" i="5"/>
  <c r="R460" i="5"/>
  <c r="Q460" i="5"/>
  <c r="P460" i="5"/>
  <c r="O460" i="5"/>
  <c r="R448" i="5"/>
  <c r="Q448" i="5"/>
  <c r="P448" i="5"/>
  <c r="O448" i="5"/>
  <c r="R436" i="5"/>
  <c r="Q436" i="5"/>
  <c r="P436" i="5"/>
  <c r="O436" i="5"/>
  <c r="R424" i="5"/>
  <c r="Q424" i="5"/>
  <c r="P424" i="5"/>
  <c r="O424" i="5"/>
  <c r="R412" i="5"/>
  <c r="Q412" i="5"/>
  <c r="P412" i="5"/>
  <c r="O412" i="5"/>
  <c r="R400" i="5"/>
  <c r="Q400" i="5"/>
  <c r="P400" i="5"/>
  <c r="O400" i="5"/>
  <c r="R388" i="5"/>
  <c r="Q388" i="5"/>
  <c r="P388" i="5"/>
  <c r="O388" i="5"/>
  <c r="R376" i="5"/>
  <c r="Q376" i="5"/>
  <c r="P376" i="5"/>
  <c r="O376" i="5"/>
  <c r="R364" i="5"/>
  <c r="Q364" i="5"/>
  <c r="P364" i="5"/>
  <c r="O364" i="5"/>
  <c r="R352" i="5"/>
  <c r="Q352" i="5"/>
  <c r="P352" i="5"/>
  <c r="O352" i="5"/>
  <c r="R340" i="5"/>
  <c r="Q340" i="5"/>
  <c r="P340" i="5"/>
  <c r="O340" i="5"/>
  <c r="R328" i="5"/>
  <c r="Q328" i="5"/>
  <c r="P328" i="5"/>
  <c r="O328" i="5"/>
  <c r="R316" i="5"/>
  <c r="Q316" i="5"/>
  <c r="P316" i="5"/>
  <c r="O316" i="5"/>
  <c r="R304" i="5"/>
  <c r="Q304" i="5"/>
  <c r="P304" i="5"/>
  <c r="O304" i="5"/>
  <c r="R292" i="5"/>
  <c r="Q292" i="5"/>
  <c r="P292" i="5"/>
  <c r="O292" i="5"/>
  <c r="R280" i="5"/>
  <c r="Q280" i="5"/>
  <c r="P280" i="5"/>
  <c r="O280" i="5"/>
  <c r="R268" i="5"/>
  <c r="Q268" i="5"/>
  <c r="P268" i="5"/>
  <c r="O268" i="5"/>
  <c r="R256" i="5"/>
  <c r="Q256" i="5"/>
  <c r="P256" i="5"/>
  <c r="O256" i="5"/>
  <c r="R244" i="5"/>
  <c r="Q244" i="5"/>
  <c r="P244" i="5"/>
  <c r="O244" i="5"/>
  <c r="R232" i="5"/>
  <c r="Q232" i="5"/>
  <c r="P232" i="5"/>
  <c r="O232" i="5"/>
  <c r="R220" i="5"/>
  <c r="Q220" i="5"/>
  <c r="P220" i="5"/>
  <c r="O220" i="5"/>
  <c r="R208" i="5"/>
  <c r="Q208" i="5"/>
  <c r="P208" i="5"/>
  <c r="O208" i="5"/>
  <c r="R196" i="5"/>
  <c r="Q196" i="5"/>
  <c r="P196" i="5"/>
  <c r="O196" i="5"/>
  <c r="R184" i="5"/>
  <c r="Q184" i="5"/>
  <c r="P184" i="5"/>
  <c r="O184" i="5"/>
  <c r="R172" i="5"/>
  <c r="Q172" i="5"/>
  <c r="P172" i="5"/>
  <c r="O172" i="5"/>
  <c r="R160" i="5"/>
  <c r="Q160" i="5"/>
  <c r="P160" i="5"/>
  <c r="O160" i="5"/>
  <c r="R148" i="5"/>
  <c r="Q148" i="5"/>
  <c r="P148" i="5"/>
  <c r="O148" i="5"/>
  <c r="R136" i="5"/>
  <c r="Q136" i="5"/>
  <c r="P136" i="5"/>
  <c r="O136" i="5"/>
  <c r="R124" i="5"/>
  <c r="Q124" i="5"/>
  <c r="P124" i="5"/>
  <c r="O124" i="5"/>
  <c r="R112" i="5"/>
  <c r="Q112" i="5"/>
  <c r="P112" i="5"/>
  <c r="O112" i="5"/>
  <c r="R100" i="5"/>
  <c r="Q100" i="5"/>
  <c r="P100" i="5"/>
  <c r="O100" i="5"/>
  <c r="R88" i="5"/>
  <c r="Q88" i="5"/>
  <c r="P88" i="5"/>
  <c r="O88" i="5"/>
  <c r="R76" i="5"/>
  <c r="Q76" i="5"/>
  <c r="P76" i="5"/>
  <c r="O76" i="5"/>
  <c r="R64" i="5"/>
  <c r="Q64" i="5"/>
  <c r="P64" i="5"/>
  <c r="O64" i="5"/>
  <c r="R52" i="5"/>
  <c r="Q52" i="5"/>
  <c r="P52" i="5"/>
  <c r="O52" i="5"/>
  <c r="R40" i="5"/>
  <c r="Q40" i="5"/>
  <c r="P40" i="5"/>
  <c r="O40" i="5"/>
  <c r="R28" i="5"/>
  <c r="Q28" i="5"/>
  <c r="P28" i="5"/>
  <c r="O28" i="5"/>
  <c r="R16" i="5"/>
  <c r="Q16" i="5"/>
  <c r="P16" i="5"/>
  <c r="O16" i="5"/>
  <c r="R4" i="5"/>
  <c r="Q4" i="5"/>
  <c r="P4" i="5"/>
  <c r="O4" i="5"/>
  <c r="O16" i="3"/>
  <c r="P16" i="3"/>
  <c r="Q16" i="3"/>
  <c r="R16" i="3"/>
  <c r="O28" i="3"/>
  <c r="P28" i="3"/>
  <c r="Q28" i="3"/>
  <c r="R28" i="3"/>
  <c r="O40" i="3"/>
  <c r="P40" i="3"/>
  <c r="Q40" i="3"/>
  <c r="R40" i="3"/>
  <c r="O52" i="3"/>
  <c r="P52" i="3"/>
  <c r="Q52" i="3"/>
  <c r="R52" i="3"/>
  <c r="O64" i="3"/>
  <c r="P64" i="3"/>
  <c r="Q64" i="3"/>
  <c r="R64" i="3"/>
  <c r="O76" i="3"/>
  <c r="P76" i="3"/>
  <c r="Q76" i="3"/>
  <c r="R76" i="3"/>
  <c r="O88" i="3"/>
  <c r="P88" i="3"/>
  <c r="Q88" i="3"/>
  <c r="R88" i="3"/>
  <c r="O100" i="3"/>
  <c r="P100" i="3"/>
  <c r="Q100" i="3"/>
  <c r="R100" i="3"/>
  <c r="O112" i="3"/>
  <c r="P112" i="3"/>
  <c r="Q112" i="3"/>
  <c r="R112" i="3"/>
  <c r="O124" i="3"/>
  <c r="P124" i="3"/>
  <c r="Q124" i="3"/>
  <c r="R124" i="3"/>
  <c r="O136" i="3"/>
  <c r="P136" i="3"/>
  <c r="Q136" i="3"/>
  <c r="R136" i="3"/>
  <c r="O148" i="3"/>
  <c r="P148" i="3"/>
  <c r="Q148" i="3"/>
  <c r="R148" i="3"/>
  <c r="O160" i="3"/>
  <c r="P160" i="3"/>
  <c r="Q160" i="3"/>
  <c r="R160" i="3"/>
  <c r="O172" i="3"/>
  <c r="P172" i="3"/>
  <c r="Q172" i="3"/>
  <c r="R172" i="3"/>
  <c r="O184" i="3"/>
  <c r="P184" i="3"/>
  <c r="Q184" i="3"/>
  <c r="R184" i="3"/>
  <c r="O196" i="3"/>
  <c r="P196" i="3"/>
  <c r="Q196" i="3"/>
  <c r="R196" i="3"/>
  <c r="O208" i="3"/>
  <c r="P208" i="3"/>
  <c r="Q208" i="3"/>
  <c r="R208" i="3"/>
  <c r="O220" i="3"/>
  <c r="P220" i="3"/>
  <c r="Q220" i="3"/>
  <c r="R220" i="3"/>
  <c r="O232" i="3"/>
  <c r="P232" i="3"/>
  <c r="Q232" i="3"/>
  <c r="R232" i="3"/>
  <c r="O244" i="3"/>
  <c r="P244" i="3"/>
  <c r="Q244" i="3"/>
  <c r="R244" i="3"/>
  <c r="O256" i="3"/>
  <c r="P256" i="3"/>
  <c r="Q256" i="3"/>
  <c r="R256" i="3"/>
  <c r="O268" i="3"/>
  <c r="P268" i="3"/>
  <c r="Q268" i="3"/>
  <c r="R268" i="3"/>
  <c r="O280" i="3"/>
  <c r="P280" i="3"/>
  <c r="Q280" i="3"/>
  <c r="R280" i="3"/>
  <c r="O292" i="3"/>
  <c r="P292" i="3"/>
  <c r="Q292" i="3"/>
  <c r="R292" i="3"/>
  <c r="O304" i="3"/>
  <c r="P304" i="3"/>
  <c r="Q304" i="3"/>
  <c r="R304" i="3"/>
  <c r="O316" i="3"/>
  <c r="P316" i="3"/>
  <c r="Q316" i="3"/>
  <c r="R316" i="3"/>
  <c r="O328" i="3"/>
  <c r="P328" i="3"/>
  <c r="Q328" i="3"/>
  <c r="R328" i="3"/>
  <c r="O340" i="3"/>
  <c r="P340" i="3"/>
  <c r="Q340" i="3"/>
  <c r="R340" i="3"/>
  <c r="O352" i="3"/>
  <c r="P352" i="3"/>
  <c r="Q352" i="3"/>
  <c r="R352" i="3"/>
  <c r="O364" i="3"/>
  <c r="P364" i="3"/>
  <c r="Q364" i="3"/>
  <c r="R364" i="3"/>
  <c r="O376" i="3"/>
  <c r="P376" i="3"/>
  <c r="Q376" i="3"/>
  <c r="R376" i="3"/>
  <c r="O388" i="3"/>
  <c r="P388" i="3"/>
  <c r="Q388" i="3"/>
  <c r="R388" i="3"/>
  <c r="O400" i="3"/>
  <c r="P400" i="3"/>
  <c r="Q400" i="3"/>
  <c r="R400" i="3"/>
  <c r="O412" i="3"/>
  <c r="P412" i="3"/>
  <c r="Q412" i="3"/>
  <c r="R412" i="3"/>
  <c r="O424" i="3"/>
  <c r="P424" i="3"/>
  <c r="Q424" i="3"/>
  <c r="R424" i="3"/>
  <c r="O436" i="3"/>
  <c r="P436" i="3"/>
  <c r="Q436" i="3"/>
  <c r="R436" i="3"/>
  <c r="O448" i="3"/>
  <c r="P448" i="3"/>
  <c r="Q448" i="3"/>
  <c r="R448" i="3"/>
  <c r="O460" i="3"/>
  <c r="P460" i="3"/>
  <c r="Q460" i="3"/>
  <c r="R460" i="3"/>
  <c r="O472" i="3"/>
  <c r="P472" i="3"/>
  <c r="Q472" i="3"/>
  <c r="R472" i="3"/>
  <c r="O484" i="3"/>
  <c r="P484" i="3"/>
  <c r="Q484" i="3"/>
  <c r="R484" i="3"/>
  <c r="O496" i="3"/>
  <c r="P496" i="3"/>
  <c r="Q496" i="3"/>
  <c r="R496" i="3"/>
  <c r="O508" i="3"/>
  <c r="P508" i="3"/>
  <c r="Q508" i="3"/>
  <c r="R508" i="3"/>
  <c r="O520" i="3"/>
  <c r="P520" i="3"/>
  <c r="Q520" i="3"/>
  <c r="R520" i="3"/>
  <c r="O532" i="3"/>
  <c r="P532" i="3"/>
  <c r="Q532" i="3"/>
  <c r="R532" i="3"/>
  <c r="O544" i="3"/>
  <c r="P544" i="3"/>
  <c r="Q544" i="3"/>
  <c r="R544" i="3"/>
  <c r="O556" i="3"/>
  <c r="P556" i="3"/>
  <c r="Q556" i="3"/>
  <c r="R556" i="3"/>
  <c r="O568" i="3"/>
  <c r="P568" i="3"/>
  <c r="Q568" i="3"/>
  <c r="R568" i="3"/>
  <c r="O580" i="3"/>
  <c r="P580" i="3"/>
  <c r="Q580" i="3"/>
  <c r="R580" i="3"/>
  <c r="O592" i="3"/>
  <c r="P592" i="3"/>
  <c r="Q592" i="3"/>
  <c r="R592" i="3"/>
  <c r="O604" i="3"/>
  <c r="P604" i="3"/>
  <c r="Q604" i="3"/>
  <c r="R604" i="3"/>
  <c r="O616" i="3"/>
  <c r="P616" i="3"/>
  <c r="Q616" i="3"/>
  <c r="R616" i="3"/>
  <c r="O628" i="3"/>
  <c r="P628" i="3"/>
  <c r="Q628" i="3"/>
  <c r="R628" i="3"/>
  <c r="O640" i="3"/>
  <c r="P640" i="3"/>
  <c r="Q640" i="3"/>
  <c r="R640" i="3"/>
  <c r="O652" i="3"/>
  <c r="P652" i="3"/>
  <c r="Q652" i="3"/>
  <c r="R652" i="3"/>
  <c r="O664" i="3"/>
  <c r="P664" i="3"/>
  <c r="Q664" i="3"/>
  <c r="R664" i="3"/>
  <c r="O676" i="3"/>
  <c r="P676" i="3"/>
  <c r="Q676" i="3"/>
  <c r="R676" i="3"/>
  <c r="O688" i="3"/>
  <c r="P688" i="3"/>
  <c r="Q688" i="3"/>
  <c r="R688" i="3"/>
  <c r="O700" i="3"/>
  <c r="P700" i="3"/>
  <c r="Q700" i="3"/>
  <c r="R700" i="3"/>
  <c r="O712" i="3"/>
  <c r="P712" i="3"/>
  <c r="Q712" i="3"/>
  <c r="R712" i="3"/>
  <c r="O724" i="3"/>
  <c r="P724" i="3"/>
  <c r="Q724" i="3"/>
  <c r="R724" i="3"/>
  <c r="O736" i="3"/>
  <c r="P736" i="3"/>
  <c r="Q736" i="3"/>
  <c r="R736" i="3"/>
  <c r="O748" i="3"/>
  <c r="P748" i="3"/>
  <c r="Q748" i="3"/>
  <c r="R748" i="3"/>
  <c r="O760" i="3"/>
  <c r="P760" i="3"/>
  <c r="Q760" i="3"/>
  <c r="R760" i="3"/>
  <c r="O772" i="3"/>
  <c r="P772" i="3"/>
  <c r="Q772" i="3"/>
  <c r="R772" i="3"/>
  <c r="O784" i="3"/>
  <c r="P784" i="3"/>
  <c r="Q784" i="3"/>
  <c r="R784" i="3"/>
  <c r="O796" i="3"/>
  <c r="P796" i="3"/>
  <c r="Q796" i="3"/>
  <c r="R796" i="3"/>
  <c r="O808" i="3"/>
  <c r="P808" i="3"/>
  <c r="Q808" i="3"/>
  <c r="R808" i="3"/>
  <c r="O820" i="3"/>
  <c r="P820" i="3"/>
  <c r="Q820" i="3"/>
  <c r="R820" i="3"/>
  <c r="R4" i="3"/>
  <c r="Q4" i="3"/>
  <c r="P4" i="3"/>
  <c r="O4" i="3"/>
  <c r="X72" i="12" l="1"/>
  <c r="Z72" i="12" s="1"/>
  <c r="Y64" i="12"/>
  <c r="AA64" i="12" s="1"/>
  <c r="X56" i="12"/>
  <c r="Z56" i="12" s="1"/>
  <c r="X48" i="12"/>
  <c r="Z48" i="12" s="1"/>
  <c r="Y40" i="12"/>
  <c r="AA40" i="12" s="1"/>
  <c r="Y32" i="12"/>
  <c r="AA32" i="12" s="1"/>
  <c r="Y24" i="12"/>
  <c r="AA24" i="12" s="1"/>
  <c r="X16" i="12"/>
  <c r="Z16" i="12" s="1"/>
  <c r="X8" i="12"/>
  <c r="Z8" i="12" s="1"/>
  <c r="Y3" i="12"/>
  <c r="AA3" i="12" s="1"/>
  <c r="Y69" i="12"/>
  <c r="AA69" i="12" s="1"/>
  <c r="X61" i="12"/>
  <c r="Z61" i="12" s="1"/>
  <c r="X53" i="12"/>
  <c r="Z53" i="12" s="1"/>
  <c r="X45" i="12"/>
  <c r="Z45" i="12" s="1"/>
  <c r="X37" i="12"/>
  <c r="Z37" i="12" s="1"/>
  <c r="X29" i="12"/>
  <c r="Z29" i="12" s="1"/>
  <c r="X21" i="12"/>
  <c r="Z21" i="12" s="1"/>
  <c r="X13" i="12"/>
  <c r="Z13" i="12" s="1"/>
  <c r="Y5" i="12"/>
  <c r="AA5" i="12" s="1"/>
  <c r="Y74" i="12"/>
  <c r="AA74" i="12" s="1"/>
  <c r="Y58" i="12"/>
  <c r="AA58" i="12" s="1"/>
  <c r="Y50" i="12"/>
  <c r="AA50" i="12" s="1"/>
  <c r="Y42" i="12"/>
  <c r="AA42" i="12" s="1"/>
  <c r="Y34" i="12"/>
  <c r="AA34" i="12" s="1"/>
  <c r="Y26" i="12"/>
  <c r="AA26" i="12" s="1"/>
  <c r="Y18" i="12"/>
  <c r="AA18" i="12" s="1"/>
  <c r="Y10" i="12"/>
  <c r="AA10" i="12" s="1"/>
  <c r="X68" i="12"/>
  <c r="Z68" i="12" s="1"/>
  <c r="X60" i="12"/>
  <c r="Z60" i="12" s="1"/>
  <c r="X52" i="12"/>
  <c r="Z52" i="12" s="1"/>
  <c r="X44" i="12"/>
  <c r="Z44" i="12" s="1"/>
  <c r="X36" i="12"/>
  <c r="Z36" i="12" s="1"/>
  <c r="X28" i="12"/>
  <c r="Z28" i="12" s="1"/>
  <c r="X20" i="12"/>
  <c r="Z20" i="12" s="1"/>
  <c r="X12" i="12"/>
  <c r="Z12" i="12" s="1"/>
  <c r="X76" i="12"/>
  <c r="Z76" i="12" s="1"/>
  <c r="X75" i="12"/>
  <c r="Z75" i="12" s="1"/>
  <c r="X67" i="12"/>
  <c r="Z67" i="12" s="1"/>
  <c r="X59" i="12"/>
  <c r="Z59" i="12" s="1"/>
  <c r="X51" i="12"/>
  <c r="Z51" i="12" s="1"/>
  <c r="X43" i="12"/>
  <c r="Z43" i="12" s="1"/>
  <c r="X35" i="12"/>
  <c r="Z35" i="12" s="1"/>
  <c r="X27" i="12"/>
  <c r="Z27" i="12" s="1"/>
  <c r="X19" i="12"/>
  <c r="Z19" i="12" s="1"/>
  <c r="X11" i="12"/>
  <c r="Z11" i="12" s="1"/>
  <c r="Y66" i="12"/>
  <c r="AA66" i="12" s="1"/>
  <c r="AC24" i="12"/>
  <c r="AC65" i="12"/>
  <c r="AC57" i="12"/>
  <c r="AC49" i="12"/>
  <c r="AC9" i="12"/>
  <c r="AC74" i="12"/>
  <c r="AC58" i="12"/>
  <c r="AC64" i="12"/>
  <c r="AC40" i="12"/>
  <c r="AC70" i="12"/>
  <c r="AC62" i="12"/>
  <c r="AC54" i="12"/>
  <c r="AC46" i="12"/>
  <c r="AC38" i="12"/>
  <c r="AC30" i="12"/>
  <c r="AC22" i="12"/>
  <c r="AC14" i="12"/>
  <c r="AC6" i="12"/>
  <c r="AC3" i="12"/>
  <c r="AC69" i="12"/>
  <c r="AC5" i="12"/>
  <c r="AB41" i="12"/>
  <c r="AB33" i="12"/>
  <c r="AB73" i="12"/>
  <c r="AB25" i="12"/>
  <c r="AB17" i="12"/>
  <c r="AB11" i="12"/>
  <c r="AB72" i="12"/>
  <c r="AB56" i="12"/>
  <c r="AB8" i="12"/>
  <c r="AB71" i="12"/>
  <c r="AB63" i="12"/>
  <c r="AB55" i="12"/>
  <c r="AB47" i="12"/>
  <c r="AB39" i="12"/>
  <c r="AB31" i="12"/>
  <c r="AB23" i="12"/>
  <c r="AB15" i="12"/>
  <c r="AB7" i="12"/>
  <c r="AB61" i="12"/>
  <c r="AB53" i="12"/>
  <c r="AB45" i="12"/>
  <c r="AB37" i="12"/>
  <c r="AB21" i="12"/>
  <c r="AB13" i="12"/>
  <c r="AB76" i="12"/>
  <c r="AB68" i="12"/>
  <c r="AB60" i="12"/>
  <c r="AB52" i="12"/>
  <c r="AB4" i="12"/>
  <c r="X69" i="12"/>
  <c r="X54" i="12"/>
  <c r="Y44" i="12"/>
  <c r="Y29" i="12"/>
  <c r="X18" i="12"/>
  <c r="X5" i="12"/>
  <c r="Y68" i="12"/>
  <c r="Y53" i="12"/>
  <c r="X42" i="12"/>
  <c r="X14" i="12"/>
  <c r="Y4" i="12"/>
  <c r="X3" i="12"/>
  <c r="X66" i="12"/>
  <c r="X38" i="12"/>
  <c r="Y28" i="12"/>
  <c r="Y13" i="12"/>
  <c r="X62" i="12"/>
  <c r="Y52" i="12"/>
  <c r="Y37" i="12"/>
  <c r="X26" i="12"/>
  <c r="Y76" i="12"/>
  <c r="Y61" i="12"/>
  <c r="X50" i="12"/>
  <c r="X22" i="12"/>
  <c r="Y12" i="12"/>
  <c r="X74" i="12"/>
  <c r="X46" i="12"/>
  <c r="Y36" i="12"/>
  <c r="Y21" i="12"/>
  <c r="X10" i="12"/>
  <c r="X70" i="12"/>
  <c r="Y60" i="12"/>
  <c r="Y45" i="12"/>
  <c r="X34" i="12"/>
  <c r="X6" i="12"/>
  <c r="X58" i="12"/>
  <c r="X30" i="12"/>
  <c r="Y20" i="12"/>
  <c r="X57" i="12"/>
  <c r="X9" i="12"/>
  <c r="Y48" i="12"/>
  <c r="Y16" i="12"/>
  <c r="Y33" i="12"/>
  <c r="Y25" i="12"/>
  <c r="Y17" i="12"/>
  <c r="Y41" i="12"/>
  <c r="X49" i="12"/>
  <c r="Y72" i="12"/>
  <c r="Y56" i="12"/>
  <c r="Y8" i="12"/>
  <c r="X64" i="12"/>
  <c r="X40" i="12"/>
  <c r="X32" i="12"/>
  <c r="X24" i="12"/>
  <c r="Y73" i="12"/>
  <c r="X65" i="12"/>
  <c r="Y75" i="12"/>
  <c r="Y71" i="12"/>
  <c r="Y67" i="12"/>
  <c r="Y63" i="12"/>
  <c r="Y59" i="12"/>
  <c r="Y55" i="12"/>
  <c r="Y51" i="12"/>
  <c r="Y47" i="12"/>
  <c r="Y43" i="12"/>
  <c r="Y39" i="12"/>
  <c r="Y35" i="12"/>
  <c r="Y31" i="12"/>
  <c r="Y27" i="12"/>
  <c r="Y23" i="12"/>
  <c r="Y19" i="12"/>
  <c r="Y15" i="12"/>
  <c r="Y11" i="12"/>
  <c r="Y7" i="12"/>
  <c r="AB44" i="12" l="1"/>
  <c r="AC50" i="12"/>
  <c r="AC66" i="12"/>
  <c r="AC32" i="12"/>
  <c r="AB16" i="12"/>
  <c r="AC34" i="12"/>
  <c r="AB36" i="12"/>
  <c r="AB29" i="12"/>
  <c r="AB48" i="12"/>
  <c r="AC42" i="12"/>
  <c r="AB12" i="12"/>
  <c r="AB51" i="12"/>
  <c r="AB59" i="12"/>
  <c r="AB20" i="12"/>
  <c r="AB28" i="12"/>
  <c r="AC26" i="12"/>
  <c r="AB67" i="12"/>
  <c r="AC10" i="12"/>
  <c r="AB75" i="12"/>
  <c r="AC18" i="12"/>
  <c r="AB43" i="12"/>
  <c r="AB35" i="12"/>
  <c r="AB27" i="12"/>
  <c r="AB19" i="12"/>
  <c r="AA35" i="12"/>
  <c r="AC35" i="12"/>
  <c r="AA67" i="12"/>
  <c r="AC67" i="12"/>
  <c r="AA33" i="12"/>
  <c r="AC33" i="12"/>
  <c r="AA37" i="12"/>
  <c r="AC37" i="12"/>
  <c r="AA4" i="12"/>
  <c r="AC4" i="12"/>
  <c r="AA44" i="12"/>
  <c r="AC44" i="12"/>
  <c r="AA63" i="12"/>
  <c r="AC63" i="12"/>
  <c r="AA29" i="12"/>
  <c r="AC29" i="12"/>
  <c r="AA31" i="12"/>
  <c r="AC31" i="12"/>
  <c r="AA16" i="12"/>
  <c r="AC16" i="12"/>
  <c r="AA25" i="12"/>
  <c r="AC25" i="12"/>
  <c r="AA39" i="12"/>
  <c r="AC39" i="12"/>
  <c r="AA7" i="12"/>
  <c r="AC7" i="12"/>
  <c r="AA11" i="12"/>
  <c r="AC11" i="12"/>
  <c r="AA48" i="12"/>
  <c r="AC48" i="12"/>
  <c r="AA15" i="12"/>
  <c r="AC15" i="12"/>
  <c r="AA72" i="12"/>
  <c r="AC72" i="12"/>
  <c r="AA13" i="12"/>
  <c r="AC13" i="12"/>
  <c r="AA19" i="12"/>
  <c r="AC19" i="12"/>
  <c r="AA68" i="12"/>
  <c r="AC68" i="12"/>
  <c r="AA8" i="12"/>
  <c r="AC8" i="12"/>
  <c r="AA75" i="12"/>
  <c r="AC75" i="12"/>
  <c r="AA12" i="12"/>
  <c r="AC12" i="12"/>
  <c r="AA60" i="12"/>
  <c r="AC60" i="12"/>
  <c r="AA73" i="12"/>
  <c r="AC73" i="12"/>
  <c r="AA28" i="12"/>
  <c r="AC28" i="12"/>
  <c r="AA61" i="12"/>
  <c r="AC61" i="12"/>
  <c r="AA36" i="12"/>
  <c r="AC36" i="12"/>
  <c r="AA71" i="12"/>
  <c r="AC71" i="12"/>
  <c r="AA52" i="12"/>
  <c r="AC52" i="12"/>
  <c r="AA43" i="12"/>
  <c r="AC43" i="12"/>
  <c r="AA56" i="12"/>
  <c r="AC56" i="12"/>
  <c r="AA45" i="12"/>
  <c r="AC45" i="12"/>
  <c r="AA47" i="12"/>
  <c r="AC47" i="12"/>
  <c r="AA53" i="12"/>
  <c r="AC53" i="12"/>
  <c r="AA51" i="12"/>
  <c r="AC51" i="12"/>
  <c r="AA23" i="12"/>
  <c r="AC23" i="12"/>
  <c r="AA55" i="12"/>
  <c r="AC55" i="12"/>
  <c r="AA41" i="12"/>
  <c r="AC41" i="12"/>
  <c r="AA20" i="12"/>
  <c r="AC20" i="12"/>
  <c r="AA27" i="12"/>
  <c r="AC27" i="12"/>
  <c r="AA59" i="12"/>
  <c r="AC59" i="12"/>
  <c r="AA17" i="12"/>
  <c r="AC17" i="12"/>
  <c r="AA21" i="12"/>
  <c r="AC21" i="12"/>
  <c r="AA76" i="12"/>
  <c r="AC76" i="12"/>
  <c r="Z62" i="12"/>
  <c r="AB62" i="12"/>
  <c r="Z42" i="12"/>
  <c r="AB42" i="12"/>
  <c r="Z69" i="12"/>
  <c r="AB69" i="12"/>
  <c r="Z49" i="12"/>
  <c r="AB49" i="12"/>
  <c r="Z22" i="12"/>
  <c r="AB22" i="12"/>
  <c r="Z38" i="12"/>
  <c r="AB38" i="12"/>
  <c r="Z5" i="12"/>
  <c r="AB5" i="12"/>
  <c r="Z66" i="12"/>
  <c r="AB66" i="12"/>
  <c r="Z9" i="12"/>
  <c r="AB9" i="12"/>
  <c r="Z57" i="12"/>
  <c r="AB57" i="12"/>
  <c r="Z50" i="12"/>
  <c r="AB50" i="12"/>
  <c r="Z10" i="12"/>
  <c r="AB10" i="12"/>
  <c r="Z32" i="12"/>
  <c r="AB32" i="12"/>
  <c r="Z40" i="12"/>
  <c r="AB40" i="12"/>
  <c r="Z58" i="12"/>
  <c r="AB58" i="12"/>
  <c r="Z26" i="12"/>
  <c r="AB26" i="12"/>
  <c r="Z3" i="12"/>
  <c r="AB3" i="12"/>
  <c r="Z65" i="12"/>
  <c r="AB65" i="12"/>
  <c r="Z18" i="12"/>
  <c r="AB18" i="12"/>
  <c r="Z64" i="12"/>
  <c r="AB64" i="12"/>
  <c r="Z6" i="12"/>
  <c r="AB6" i="12"/>
  <c r="Z46" i="12"/>
  <c r="AB46" i="12"/>
  <c r="Z70" i="12"/>
  <c r="AB70" i="12"/>
  <c r="Z24" i="12"/>
  <c r="AB24" i="12"/>
  <c r="Z30" i="12"/>
  <c r="AB30" i="12"/>
  <c r="Z34" i="12"/>
  <c r="AB34" i="12"/>
  <c r="Z74" i="12"/>
  <c r="AB74" i="12"/>
  <c r="Z14" i="12"/>
  <c r="AB14" i="12"/>
  <c r="Z54" i="12"/>
  <c r="AB5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588C0-02FF-104B-BCAD-6DB7BE3723CF}" name="prueba10_maso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0_maso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8047E46-200D-B74E-8903-8939145C82A5}" name="prueba11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A9316CF-66BA-AB4E-BC6C-B878B3673414}" name="prueba12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2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0B37AFB-E8B8-204D-B70C-C49EE5FD265F}" name="prueba13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3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E78A393-C3E8-3347-9493-EB66DC019F85}" name="prueba14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4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<sst xmlns="http://schemas.openxmlformats.org/spreadsheetml/2006/main" count="9910" uniqueCount="51">
  <si>
    <t>x</t>
  </si>
  <si>
    <t>vx</t>
  </si>
  <si>
    <t>y</t>
  </si>
  <si>
    <t>vy</t>
  </si>
  <si>
    <t>theta</t>
  </si>
  <si>
    <t>theta_dot</t>
  </si>
  <si>
    <t>xd</t>
  </si>
  <si>
    <t>xd_dot</t>
  </si>
  <si>
    <t>xd_ddot</t>
  </si>
  <si>
    <t>yd</t>
  </si>
  <si>
    <t>yd_dot</t>
  </si>
  <si>
    <t>yd_ddot</t>
  </si>
  <si>
    <t>thetad</t>
  </si>
  <si>
    <t>thetad_dot</t>
  </si>
  <si>
    <t>u1</t>
  </si>
  <si>
    <t>u2</t>
  </si>
  <si>
    <t>wl</t>
  </si>
  <si>
    <t>wr</t>
  </si>
  <si>
    <t>pwml</t>
  </si>
  <si>
    <t>pwmr</t>
  </si>
  <si>
    <t>Tiempo=</t>
  </si>
  <si>
    <t>x=</t>
  </si>
  <si>
    <t>vx=</t>
  </si>
  <si>
    <t>y=</t>
  </si>
  <si>
    <t>vy=</t>
  </si>
  <si>
    <t>theta=</t>
  </si>
  <si>
    <t>theta_dot=</t>
  </si>
  <si>
    <t>Tiempo</t>
  </si>
  <si>
    <t>xd=</t>
  </si>
  <si>
    <t>xd_dot=</t>
  </si>
  <si>
    <t>xd_ddot=</t>
  </si>
  <si>
    <t>yd=</t>
  </si>
  <si>
    <t>yd_dot=</t>
  </si>
  <si>
    <t>yd_ddot=</t>
  </si>
  <si>
    <t>thetad=</t>
  </si>
  <si>
    <t>thetad_dot=</t>
  </si>
  <si>
    <t>u1=</t>
  </si>
  <si>
    <t>u2=</t>
  </si>
  <si>
    <t>wL=</t>
  </si>
  <si>
    <t>wR=</t>
  </si>
  <si>
    <t>pwmL=</t>
  </si>
  <si>
    <t>pwmR=</t>
  </si>
  <si>
    <t/>
  </si>
  <si>
    <t>k1</t>
  </si>
  <si>
    <t>k2</t>
  </si>
  <si>
    <t>k3</t>
  </si>
  <si>
    <t>radio</t>
  </si>
  <si>
    <t>pwmL</t>
  </si>
  <si>
    <t>pwmR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</si>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</sst>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ourier Prime"/>
      <family val="2"/>
    </font>
    <font>
      <sz val="12"/>
      <color rgb="FF000000"/>
      <name val="Courier Pri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08180227471566E-2"/>
          <c:y val="2.5462962962962962E-2"/>
          <c:w val="0.91203904199475061"/>
          <c:h val="0.92102252843394572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P10_2!$B$2:$B$75</c:f>
              <c:numCache>
                <c:formatCode>General</c:formatCode>
                <c:ptCount val="74"/>
                <c:pt idx="0">
                  <c:v>2.5099999999999998</c:v>
                </c:pt>
                <c:pt idx="1">
                  <c:v>2.5099999999999998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2.59</c:v>
                </c:pt>
                <c:pt idx="14">
                  <c:v>2.64</c:v>
                </c:pt>
                <c:pt idx="15">
                  <c:v>2.72</c:v>
                </c:pt>
                <c:pt idx="16">
                  <c:v>2.78</c:v>
                </c:pt>
                <c:pt idx="17">
                  <c:v>2.89</c:v>
                </c:pt>
                <c:pt idx="18">
                  <c:v>2.99</c:v>
                </c:pt>
                <c:pt idx="19">
                  <c:v>3.09</c:v>
                </c:pt>
                <c:pt idx="20">
                  <c:v>3.18</c:v>
                </c:pt>
                <c:pt idx="21">
                  <c:v>3.26</c:v>
                </c:pt>
                <c:pt idx="22">
                  <c:v>3.28</c:v>
                </c:pt>
                <c:pt idx="23">
                  <c:v>3.34</c:v>
                </c:pt>
                <c:pt idx="24">
                  <c:v>3.35</c:v>
                </c:pt>
                <c:pt idx="25">
                  <c:v>3.4</c:v>
                </c:pt>
                <c:pt idx="26">
                  <c:v>3.36</c:v>
                </c:pt>
                <c:pt idx="27">
                  <c:v>3.37</c:v>
                </c:pt>
                <c:pt idx="28">
                  <c:v>3.34</c:v>
                </c:pt>
                <c:pt idx="29">
                  <c:v>3.33</c:v>
                </c:pt>
                <c:pt idx="30">
                  <c:v>3.31</c:v>
                </c:pt>
                <c:pt idx="31">
                  <c:v>3.18</c:v>
                </c:pt>
                <c:pt idx="32">
                  <c:v>3.08</c:v>
                </c:pt>
                <c:pt idx="33">
                  <c:v>2.56</c:v>
                </c:pt>
                <c:pt idx="34">
                  <c:v>2.2599999999999998</c:v>
                </c:pt>
                <c:pt idx="35">
                  <c:v>2.61</c:v>
                </c:pt>
                <c:pt idx="36">
                  <c:v>2.63</c:v>
                </c:pt>
                <c:pt idx="37">
                  <c:v>2.64</c:v>
                </c:pt>
                <c:pt idx="38">
                  <c:v>2.57</c:v>
                </c:pt>
                <c:pt idx="39">
                  <c:v>2.71</c:v>
                </c:pt>
                <c:pt idx="40">
                  <c:v>2.77</c:v>
                </c:pt>
                <c:pt idx="41">
                  <c:v>2.8</c:v>
                </c:pt>
                <c:pt idx="42">
                  <c:v>3.21</c:v>
                </c:pt>
                <c:pt idx="43">
                  <c:v>3.43</c:v>
                </c:pt>
                <c:pt idx="44">
                  <c:v>3.27</c:v>
                </c:pt>
                <c:pt idx="45">
                  <c:v>3.26</c:v>
                </c:pt>
                <c:pt idx="46">
                  <c:v>3.28</c:v>
                </c:pt>
                <c:pt idx="47">
                  <c:v>3.33</c:v>
                </c:pt>
                <c:pt idx="48">
                  <c:v>3.38</c:v>
                </c:pt>
                <c:pt idx="49">
                  <c:v>3.42</c:v>
                </c:pt>
                <c:pt idx="50">
                  <c:v>3.45</c:v>
                </c:pt>
                <c:pt idx="51">
                  <c:v>3.14</c:v>
                </c:pt>
                <c:pt idx="52">
                  <c:v>2.88</c:v>
                </c:pt>
                <c:pt idx="53">
                  <c:v>3.13</c:v>
                </c:pt>
                <c:pt idx="54">
                  <c:v>3.21</c:v>
                </c:pt>
                <c:pt idx="55">
                  <c:v>3.3</c:v>
                </c:pt>
                <c:pt idx="56">
                  <c:v>3.33</c:v>
                </c:pt>
                <c:pt idx="57">
                  <c:v>3.32</c:v>
                </c:pt>
                <c:pt idx="58">
                  <c:v>3.42</c:v>
                </c:pt>
                <c:pt idx="59">
                  <c:v>3.82</c:v>
                </c:pt>
                <c:pt idx="60">
                  <c:v>3.77</c:v>
                </c:pt>
                <c:pt idx="61">
                  <c:v>3.65</c:v>
                </c:pt>
                <c:pt idx="62">
                  <c:v>3.63</c:v>
                </c:pt>
                <c:pt idx="63">
                  <c:v>3.67</c:v>
                </c:pt>
                <c:pt idx="64">
                  <c:v>3.7</c:v>
                </c:pt>
                <c:pt idx="65">
                  <c:v>3.76</c:v>
                </c:pt>
                <c:pt idx="66">
                  <c:v>3.85</c:v>
                </c:pt>
                <c:pt idx="67">
                  <c:v>3.9</c:v>
                </c:pt>
                <c:pt idx="68">
                  <c:v>3.9</c:v>
                </c:pt>
                <c:pt idx="69">
                  <c:v>3.95</c:v>
                </c:pt>
                <c:pt idx="70">
                  <c:v>3.98</c:v>
                </c:pt>
                <c:pt idx="71">
                  <c:v>4.0599999999999996</c:v>
                </c:pt>
                <c:pt idx="72">
                  <c:v>4.1100000000000003</c:v>
                </c:pt>
                <c:pt idx="73">
                  <c:v>4.18</c:v>
                </c:pt>
              </c:numCache>
            </c:numRef>
          </c:xVal>
          <c:yVal>
            <c:numRef>
              <c:f>P10_2!$C$2:$C$75</c:f>
              <c:numCache>
                <c:formatCode>General</c:formatCode>
                <c:ptCount val="74"/>
                <c:pt idx="0">
                  <c:v>0.51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0.52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0.5</c:v>
                </c:pt>
                <c:pt idx="13">
                  <c:v>0.51</c:v>
                </c:pt>
                <c:pt idx="14">
                  <c:v>0.49</c:v>
                </c:pt>
                <c:pt idx="15">
                  <c:v>0.53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0.62</c:v>
                </c:pt>
                <c:pt idx="20">
                  <c:v>0.65</c:v>
                </c:pt>
                <c:pt idx="21">
                  <c:v>0.68</c:v>
                </c:pt>
                <c:pt idx="22">
                  <c:v>0.69</c:v>
                </c:pt>
                <c:pt idx="23">
                  <c:v>0.69</c:v>
                </c:pt>
                <c:pt idx="24">
                  <c:v>0.74</c:v>
                </c:pt>
                <c:pt idx="25">
                  <c:v>0.78</c:v>
                </c:pt>
                <c:pt idx="26">
                  <c:v>0.81</c:v>
                </c:pt>
                <c:pt idx="27">
                  <c:v>0.85</c:v>
                </c:pt>
                <c:pt idx="28">
                  <c:v>0.9</c:v>
                </c:pt>
                <c:pt idx="29">
                  <c:v>0.94</c:v>
                </c:pt>
                <c:pt idx="30">
                  <c:v>0.96</c:v>
                </c:pt>
                <c:pt idx="31">
                  <c:v>1</c:v>
                </c:pt>
                <c:pt idx="32">
                  <c:v>1.02</c:v>
                </c:pt>
                <c:pt idx="33">
                  <c:v>1.33</c:v>
                </c:pt>
                <c:pt idx="34">
                  <c:v>1.61</c:v>
                </c:pt>
                <c:pt idx="35">
                  <c:v>1.43</c:v>
                </c:pt>
                <c:pt idx="36">
                  <c:v>1.45</c:v>
                </c:pt>
                <c:pt idx="37">
                  <c:v>1.46</c:v>
                </c:pt>
                <c:pt idx="38">
                  <c:v>1.48</c:v>
                </c:pt>
                <c:pt idx="39">
                  <c:v>1.49</c:v>
                </c:pt>
                <c:pt idx="40">
                  <c:v>1.56</c:v>
                </c:pt>
                <c:pt idx="41">
                  <c:v>1.68</c:v>
                </c:pt>
                <c:pt idx="42">
                  <c:v>1.6</c:v>
                </c:pt>
                <c:pt idx="43">
                  <c:v>1.54</c:v>
                </c:pt>
                <c:pt idx="44">
                  <c:v>1.78</c:v>
                </c:pt>
                <c:pt idx="45">
                  <c:v>1.89</c:v>
                </c:pt>
                <c:pt idx="46">
                  <c:v>1.97</c:v>
                </c:pt>
                <c:pt idx="47">
                  <c:v>2.02</c:v>
                </c:pt>
                <c:pt idx="48">
                  <c:v>2.04</c:v>
                </c:pt>
                <c:pt idx="49">
                  <c:v>2.09</c:v>
                </c:pt>
                <c:pt idx="50">
                  <c:v>2.16</c:v>
                </c:pt>
                <c:pt idx="51">
                  <c:v>2.4</c:v>
                </c:pt>
                <c:pt idx="52">
                  <c:v>2.63</c:v>
                </c:pt>
                <c:pt idx="53">
                  <c:v>2.56</c:v>
                </c:pt>
                <c:pt idx="54">
                  <c:v>2.59</c:v>
                </c:pt>
                <c:pt idx="55">
                  <c:v>2.66</c:v>
                </c:pt>
                <c:pt idx="56">
                  <c:v>2.75</c:v>
                </c:pt>
                <c:pt idx="57">
                  <c:v>2.84</c:v>
                </c:pt>
                <c:pt idx="58">
                  <c:v>2.86</c:v>
                </c:pt>
                <c:pt idx="59">
                  <c:v>2.72</c:v>
                </c:pt>
                <c:pt idx="60">
                  <c:v>2.84</c:v>
                </c:pt>
                <c:pt idx="61">
                  <c:v>3</c:v>
                </c:pt>
                <c:pt idx="62">
                  <c:v>3.08</c:v>
                </c:pt>
                <c:pt idx="63">
                  <c:v>3.11</c:v>
                </c:pt>
                <c:pt idx="64">
                  <c:v>3.15</c:v>
                </c:pt>
                <c:pt idx="65">
                  <c:v>3.18</c:v>
                </c:pt>
                <c:pt idx="66">
                  <c:v>3.27</c:v>
                </c:pt>
                <c:pt idx="67">
                  <c:v>3.31</c:v>
                </c:pt>
                <c:pt idx="68">
                  <c:v>3.28</c:v>
                </c:pt>
                <c:pt idx="69">
                  <c:v>3.38</c:v>
                </c:pt>
                <c:pt idx="70">
                  <c:v>3.55</c:v>
                </c:pt>
                <c:pt idx="71">
                  <c:v>3.61</c:v>
                </c:pt>
                <c:pt idx="72">
                  <c:v>3.67</c:v>
                </c:pt>
                <c:pt idx="73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4-8140-AB2B-8A42FF89DA90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P10_2!$D$2:$D$75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</c:numCache>
            </c:numRef>
          </c:xVal>
          <c:yVal>
            <c:numRef>
              <c:f>P10_2!$E$2:$E$75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4.3</c:v>
                </c:pt>
                <c:pt idx="53">
                  <c:v>4.3</c:v>
                </c:pt>
                <c:pt idx="54">
                  <c:v>4.3</c:v>
                </c:pt>
                <c:pt idx="55">
                  <c:v>4.3</c:v>
                </c:pt>
                <c:pt idx="56">
                  <c:v>4.3</c:v>
                </c:pt>
                <c:pt idx="57">
                  <c:v>4.3</c:v>
                </c:pt>
                <c:pt idx="58">
                  <c:v>4.3</c:v>
                </c:pt>
                <c:pt idx="59">
                  <c:v>4.3</c:v>
                </c:pt>
                <c:pt idx="60">
                  <c:v>4.3</c:v>
                </c:pt>
                <c:pt idx="61">
                  <c:v>4.3</c:v>
                </c:pt>
                <c:pt idx="62">
                  <c:v>4.3</c:v>
                </c:pt>
                <c:pt idx="63">
                  <c:v>4.3</c:v>
                </c:pt>
                <c:pt idx="64">
                  <c:v>4.3</c:v>
                </c:pt>
                <c:pt idx="65">
                  <c:v>4.3</c:v>
                </c:pt>
                <c:pt idx="66">
                  <c:v>4.3</c:v>
                </c:pt>
                <c:pt idx="67">
                  <c:v>4.3</c:v>
                </c:pt>
                <c:pt idx="68">
                  <c:v>4.3</c:v>
                </c:pt>
                <c:pt idx="69">
                  <c:v>4.3</c:v>
                </c:pt>
                <c:pt idx="70">
                  <c:v>4.3</c:v>
                </c:pt>
                <c:pt idx="71">
                  <c:v>4.3</c:v>
                </c:pt>
                <c:pt idx="72">
                  <c:v>4.3</c:v>
                </c:pt>
                <c:pt idx="73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4-8140-AB2B-8A42FF89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89537766112549"/>
          <c:y val="0.74797426363371233"/>
          <c:w val="0.1711231408573928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Trayectoria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P10_2!$B$2:$B$75</c:f>
              <c:numCache>
                <c:formatCode>General</c:formatCode>
                <c:ptCount val="74"/>
                <c:pt idx="0">
                  <c:v>2.5099999999999998</c:v>
                </c:pt>
                <c:pt idx="1">
                  <c:v>2.5099999999999998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2.59</c:v>
                </c:pt>
                <c:pt idx="14">
                  <c:v>2.64</c:v>
                </c:pt>
                <c:pt idx="15">
                  <c:v>2.72</c:v>
                </c:pt>
                <c:pt idx="16">
                  <c:v>2.78</c:v>
                </c:pt>
                <c:pt idx="17">
                  <c:v>2.89</c:v>
                </c:pt>
                <c:pt idx="18">
                  <c:v>2.99</c:v>
                </c:pt>
                <c:pt idx="19">
                  <c:v>3.09</c:v>
                </c:pt>
                <c:pt idx="20">
                  <c:v>3.18</c:v>
                </c:pt>
                <c:pt idx="21">
                  <c:v>3.26</c:v>
                </c:pt>
                <c:pt idx="22">
                  <c:v>3.28</c:v>
                </c:pt>
                <c:pt idx="23">
                  <c:v>3.34</c:v>
                </c:pt>
                <c:pt idx="24">
                  <c:v>3.35</c:v>
                </c:pt>
                <c:pt idx="25">
                  <c:v>3.4</c:v>
                </c:pt>
                <c:pt idx="26">
                  <c:v>3.36</c:v>
                </c:pt>
                <c:pt idx="27">
                  <c:v>3.37</c:v>
                </c:pt>
                <c:pt idx="28">
                  <c:v>3.34</c:v>
                </c:pt>
                <c:pt idx="29">
                  <c:v>3.33</c:v>
                </c:pt>
                <c:pt idx="30">
                  <c:v>3.31</c:v>
                </c:pt>
                <c:pt idx="31">
                  <c:v>3.18</c:v>
                </c:pt>
                <c:pt idx="32">
                  <c:v>3.08</c:v>
                </c:pt>
                <c:pt idx="33">
                  <c:v>2.56</c:v>
                </c:pt>
                <c:pt idx="34">
                  <c:v>2.2599999999999998</c:v>
                </c:pt>
                <c:pt idx="35">
                  <c:v>2.61</c:v>
                </c:pt>
                <c:pt idx="36">
                  <c:v>2.63</c:v>
                </c:pt>
                <c:pt idx="37">
                  <c:v>2.64</c:v>
                </c:pt>
                <c:pt idx="38">
                  <c:v>2.57</c:v>
                </c:pt>
                <c:pt idx="39">
                  <c:v>2.71</c:v>
                </c:pt>
                <c:pt idx="40">
                  <c:v>2.77</c:v>
                </c:pt>
                <c:pt idx="41">
                  <c:v>2.8</c:v>
                </c:pt>
                <c:pt idx="42">
                  <c:v>3.21</c:v>
                </c:pt>
                <c:pt idx="43">
                  <c:v>3.43</c:v>
                </c:pt>
                <c:pt idx="44">
                  <c:v>3.27</c:v>
                </c:pt>
                <c:pt idx="45">
                  <c:v>3.26</c:v>
                </c:pt>
                <c:pt idx="46">
                  <c:v>3.28</c:v>
                </c:pt>
                <c:pt idx="47">
                  <c:v>3.33</c:v>
                </c:pt>
                <c:pt idx="48">
                  <c:v>3.38</c:v>
                </c:pt>
                <c:pt idx="49">
                  <c:v>3.42</c:v>
                </c:pt>
                <c:pt idx="50">
                  <c:v>3.45</c:v>
                </c:pt>
                <c:pt idx="51">
                  <c:v>3.14</c:v>
                </c:pt>
                <c:pt idx="52">
                  <c:v>2.88</c:v>
                </c:pt>
                <c:pt idx="53">
                  <c:v>3.13</c:v>
                </c:pt>
                <c:pt idx="54">
                  <c:v>3.21</c:v>
                </c:pt>
                <c:pt idx="55">
                  <c:v>3.3</c:v>
                </c:pt>
                <c:pt idx="56">
                  <c:v>3.33</c:v>
                </c:pt>
                <c:pt idx="57">
                  <c:v>3.32</c:v>
                </c:pt>
                <c:pt idx="58">
                  <c:v>3.42</c:v>
                </c:pt>
                <c:pt idx="59">
                  <c:v>3.82</c:v>
                </c:pt>
                <c:pt idx="60">
                  <c:v>3.77</c:v>
                </c:pt>
                <c:pt idx="61">
                  <c:v>3.65</c:v>
                </c:pt>
                <c:pt idx="62">
                  <c:v>3.63</c:v>
                </c:pt>
                <c:pt idx="63">
                  <c:v>3.67</c:v>
                </c:pt>
                <c:pt idx="64">
                  <c:v>3.7</c:v>
                </c:pt>
                <c:pt idx="65">
                  <c:v>3.76</c:v>
                </c:pt>
                <c:pt idx="66">
                  <c:v>3.85</c:v>
                </c:pt>
                <c:pt idx="67">
                  <c:v>3.9</c:v>
                </c:pt>
                <c:pt idx="68">
                  <c:v>3.9</c:v>
                </c:pt>
                <c:pt idx="69">
                  <c:v>3.95</c:v>
                </c:pt>
                <c:pt idx="70">
                  <c:v>3.98</c:v>
                </c:pt>
                <c:pt idx="71">
                  <c:v>4.0599999999999996</c:v>
                </c:pt>
                <c:pt idx="72">
                  <c:v>4.1100000000000003</c:v>
                </c:pt>
                <c:pt idx="73">
                  <c:v>4.18</c:v>
                </c:pt>
              </c:numCache>
            </c:numRef>
          </c:xVal>
          <c:yVal>
            <c:numRef>
              <c:f>P10_2!$C$2:$C$75</c:f>
              <c:numCache>
                <c:formatCode>General</c:formatCode>
                <c:ptCount val="74"/>
                <c:pt idx="0">
                  <c:v>0.51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0.52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0.5</c:v>
                </c:pt>
                <c:pt idx="13">
                  <c:v>0.51</c:v>
                </c:pt>
                <c:pt idx="14">
                  <c:v>0.49</c:v>
                </c:pt>
                <c:pt idx="15">
                  <c:v>0.53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0.62</c:v>
                </c:pt>
                <c:pt idx="20">
                  <c:v>0.65</c:v>
                </c:pt>
                <c:pt idx="21">
                  <c:v>0.68</c:v>
                </c:pt>
                <c:pt idx="22">
                  <c:v>0.69</c:v>
                </c:pt>
                <c:pt idx="23">
                  <c:v>0.69</c:v>
                </c:pt>
                <c:pt idx="24">
                  <c:v>0.74</c:v>
                </c:pt>
                <c:pt idx="25">
                  <c:v>0.78</c:v>
                </c:pt>
                <c:pt idx="26">
                  <c:v>0.81</c:v>
                </c:pt>
                <c:pt idx="27">
                  <c:v>0.85</c:v>
                </c:pt>
                <c:pt idx="28">
                  <c:v>0.9</c:v>
                </c:pt>
                <c:pt idx="29">
                  <c:v>0.94</c:v>
                </c:pt>
                <c:pt idx="30">
                  <c:v>0.96</c:v>
                </c:pt>
                <c:pt idx="31">
                  <c:v>1</c:v>
                </c:pt>
                <c:pt idx="32">
                  <c:v>1.02</c:v>
                </c:pt>
                <c:pt idx="33">
                  <c:v>1.33</c:v>
                </c:pt>
                <c:pt idx="34">
                  <c:v>1.61</c:v>
                </c:pt>
                <c:pt idx="35">
                  <c:v>1.43</c:v>
                </c:pt>
                <c:pt idx="36">
                  <c:v>1.45</c:v>
                </c:pt>
                <c:pt idx="37">
                  <c:v>1.46</c:v>
                </c:pt>
                <c:pt idx="38">
                  <c:v>1.48</c:v>
                </c:pt>
                <c:pt idx="39">
                  <c:v>1.49</c:v>
                </c:pt>
                <c:pt idx="40">
                  <c:v>1.56</c:v>
                </c:pt>
                <c:pt idx="41">
                  <c:v>1.68</c:v>
                </c:pt>
                <c:pt idx="42">
                  <c:v>1.6</c:v>
                </c:pt>
                <c:pt idx="43">
                  <c:v>1.54</c:v>
                </c:pt>
                <c:pt idx="44">
                  <c:v>1.78</c:v>
                </c:pt>
                <c:pt idx="45">
                  <c:v>1.89</c:v>
                </c:pt>
                <c:pt idx="46">
                  <c:v>1.97</c:v>
                </c:pt>
                <c:pt idx="47">
                  <c:v>2.02</c:v>
                </c:pt>
                <c:pt idx="48">
                  <c:v>2.04</c:v>
                </c:pt>
                <c:pt idx="49">
                  <c:v>2.09</c:v>
                </c:pt>
                <c:pt idx="50">
                  <c:v>2.16</c:v>
                </c:pt>
                <c:pt idx="51">
                  <c:v>2.4</c:v>
                </c:pt>
                <c:pt idx="52">
                  <c:v>2.63</c:v>
                </c:pt>
                <c:pt idx="53">
                  <c:v>2.56</c:v>
                </c:pt>
                <c:pt idx="54">
                  <c:v>2.59</c:v>
                </c:pt>
                <c:pt idx="55">
                  <c:v>2.66</c:v>
                </c:pt>
                <c:pt idx="56">
                  <c:v>2.75</c:v>
                </c:pt>
                <c:pt idx="57">
                  <c:v>2.84</c:v>
                </c:pt>
                <c:pt idx="58">
                  <c:v>2.86</c:v>
                </c:pt>
                <c:pt idx="59">
                  <c:v>2.72</c:v>
                </c:pt>
                <c:pt idx="60">
                  <c:v>2.84</c:v>
                </c:pt>
                <c:pt idx="61">
                  <c:v>3</c:v>
                </c:pt>
                <c:pt idx="62">
                  <c:v>3.08</c:v>
                </c:pt>
                <c:pt idx="63">
                  <c:v>3.11</c:v>
                </c:pt>
                <c:pt idx="64">
                  <c:v>3.15</c:v>
                </c:pt>
                <c:pt idx="65">
                  <c:v>3.18</c:v>
                </c:pt>
                <c:pt idx="66">
                  <c:v>3.27</c:v>
                </c:pt>
                <c:pt idx="67">
                  <c:v>3.31</c:v>
                </c:pt>
                <c:pt idx="68">
                  <c:v>3.28</c:v>
                </c:pt>
                <c:pt idx="69">
                  <c:v>3.38</c:v>
                </c:pt>
                <c:pt idx="70">
                  <c:v>3.55</c:v>
                </c:pt>
                <c:pt idx="71">
                  <c:v>3.61</c:v>
                </c:pt>
                <c:pt idx="72">
                  <c:v>3.67</c:v>
                </c:pt>
                <c:pt idx="73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1-584B-A709-3A935FA3ABBC}"/>
            </c:ext>
          </c:extLst>
        </c:ser>
        <c:ser>
          <c:idx val="1"/>
          <c:order val="1"/>
          <c:tx>
            <c:v>Trayectoria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P10_2!$D$2:$D$35</c:f>
              <c:numCache>
                <c:formatCode>General</c:formatCode>
                <c:ptCount val="3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</c:numCache>
            </c:numRef>
          </c:xVal>
          <c:yVal>
            <c:numRef>
              <c:f>P10_2!$E$2:$E$35</c:f>
              <c:numCache>
                <c:formatCode>General</c:formatCode>
                <c:ptCount val="3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1-584B-A709-3A935FA3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01088"/>
        <c:axId val="342835696"/>
      </c:scatterChart>
      <c:valAx>
        <c:axId val="34260108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835696"/>
        <c:crosses val="autoZero"/>
        <c:crossBetween val="midCat"/>
      </c:valAx>
      <c:valAx>
        <c:axId val="3428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6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P10_3!$G$1</c:f>
              <c:strCache>
                <c:ptCount val="1"/>
                <c:pt idx="0">
                  <c:v>wL=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P10_3!$G$2:$G$75</c:f>
              <c:numCache>
                <c:formatCode>General</c:formatCode>
                <c:ptCount val="74"/>
                <c:pt idx="0">
                  <c:v>1.6</c:v>
                </c:pt>
                <c:pt idx="1">
                  <c:v>1.45</c:v>
                </c:pt>
                <c:pt idx="2">
                  <c:v>1.4</c:v>
                </c:pt>
                <c:pt idx="3">
                  <c:v>1.19</c:v>
                </c:pt>
                <c:pt idx="4">
                  <c:v>1.38</c:v>
                </c:pt>
                <c:pt idx="5">
                  <c:v>1.98</c:v>
                </c:pt>
                <c:pt idx="6">
                  <c:v>2.15</c:v>
                </c:pt>
                <c:pt idx="7">
                  <c:v>40.68</c:v>
                </c:pt>
                <c:pt idx="8">
                  <c:v>40.44</c:v>
                </c:pt>
                <c:pt idx="9">
                  <c:v>37.31</c:v>
                </c:pt>
                <c:pt idx="10">
                  <c:v>39.619999999999997</c:v>
                </c:pt>
                <c:pt idx="11">
                  <c:v>32.979999999999997</c:v>
                </c:pt>
                <c:pt idx="12">
                  <c:v>31.95</c:v>
                </c:pt>
                <c:pt idx="13">
                  <c:v>18.86</c:v>
                </c:pt>
                <c:pt idx="14">
                  <c:v>29.69</c:v>
                </c:pt>
                <c:pt idx="15">
                  <c:v>24.25</c:v>
                </c:pt>
                <c:pt idx="16">
                  <c:v>13.84</c:v>
                </c:pt>
                <c:pt idx="17">
                  <c:v>7.16</c:v>
                </c:pt>
                <c:pt idx="18">
                  <c:v>-2.4</c:v>
                </c:pt>
                <c:pt idx="19">
                  <c:v>-8.4700000000000006</c:v>
                </c:pt>
                <c:pt idx="20">
                  <c:v>-26.65</c:v>
                </c:pt>
                <c:pt idx="21">
                  <c:v>-21</c:v>
                </c:pt>
                <c:pt idx="22">
                  <c:v>17.98</c:v>
                </c:pt>
                <c:pt idx="23">
                  <c:v>14.94</c:v>
                </c:pt>
                <c:pt idx="24">
                  <c:v>12.94</c:v>
                </c:pt>
                <c:pt idx="25">
                  <c:v>162.16999999999999</c:v>
                </c:pt>
                <c:pt idx="26">
                  <c:v>160.72</c:v>
                </c:pt>
                <c:pt idx="27">
                  <c:v>170.08</c:v>
                </c:pt>
                <c:pt idx="28">
                  <c:v>167.01</c:v>
                </c:pt>
                <c:pt idx="29">
                  <c:v>72.98</c:v>
                </c:pt>
                <c:pt idx="30">
                  <c:v>71.459999999999994</c:v>
                </c:pt>
                <c:pt idx="31">
                  <c:v>113.45</c:v>
                </c:pt>
                <c:pt idx="32">
                  <c:v>107.64</c:v>
                </c:pt>
                <c:pt idx="33">
                  <c:v>194.17</c:v>
                </c:pt>
                <c:pt idx="34">
                  <c:v>180.89</c:v>
                </c:pt>
                <c:pt idx="35">
                  <c:v>187.52</c:v>
                </c:pt>
                <c:pt idx="36">
                  <c:v>242.85</c:v>
                </c:pt>
                <c:pt idx="37">
                  <c:v>231.6</c:v>
                </c:pt>
                <c:pt idx="38">
                  <c:v>234.9</c:v>
                </c:pt>
                <c:pt idx="39">
                  <c:v>232.17</c:v>
                </c:pt>
                <c:pt idx="40">
                  <c:v>211.83</c:v>
                </c:pt>
                <c:pt idx="41">
                  <c:v>204.97</c:v>
                </c:pt>
                <c:pt idx="42">
                  <c:v>-52.11</c:v>
                </c:pt>
                <c:pt idx="43">
                  <c:v>-64.510000000000005</c:v>
                </c:pt>
                <c:pt idx="44">
                  <c:v>-55.43</c:v>
                </c:pt>
                <c:pt idx="45">
                  <c:v>189.32</c:v>
                </c:pt>
                <c:pt idx="46">
                  <c:v>185.39</c:v>
                </c:pt>
                <c:pt idx="47">
                  <c:v>202.06</c:v>
                </c:pt>
                <c:pt idx="48">
                  <c:v>199.84</c:v>
                </c:pt>
                <c:pt idx="49">
                  <c:v>224.56</c:v>
                </c:pt>
                <c:pt idx="50">
                  <c:v>273.27999999999997</c:v>
                </c:pt>
                <c:pt idx="51">
                  <c:v>261.86</c:v>
                </c:pt>
                <c:pt idx="52">
                  <c:v>255.68</c:v>
                </c:pt>
                <c:pt idx="53">
                  <c:v>260.62</c:v>
                </c:pt>
                <c:pt idx="54">
                  <c:v>246.27</c:v>
                </c:pt>
                <c:pt idx="55">
                  <c:v>240.71</c:v>
                </c:pt>
                <c:pt idx="56">
                  <c:v>237.14</c:v>
                </c:pt>
                <c:pt idx="57">
                  <c:v>284.43</c:v>
                </c:pt>
                <c:pt idx="58">
                  <c:v>-174.7</c:v>
                </c:pt>
                <c:pt idx="59">
                  <c:v>-162.97999999999999</c:v>
                </c:pt>
                <c:pt idx="60">
                  <c:v>258.05</c:v>
                </c:pt>
                <c:pt idx="61">
                  <c:v>252.99</c:v>
                </c:pt>
                <c:pt idx="62">
                  <c:v>272.12</c:v>
                </c:pt>
                <c:pt idx="63">
                  <c:v>269.7</c:v>
                </c:pt>
                <c:pt idx="64">
                  <c:v>105.8</c:v>
                </c:pt>
                <c:pt idx="65">
                  <c:v>224.85</c:v>
                </c:pt>
                <c:pt idx="66">
                  <c:v>217.36</c:v>
                </c:pt>
                <c:pt idx="67">
                  <c:v>345.85</c:v>
                </c:pt>
                <c:pt idx="68">
                  <c:v>347.65</c:v>
                </c:pt>
                <c:pt idx="69">
                  <c:v>271.89</c:v>
                </c:pt>
                <c:pt idx="70">
                  <c:v>262.87</c:v>
                </c:pt>
                <c:pt idx="71">
                  <c:v>213.88</c:v>
                </c:pt>
                <c:pt idx="72">
                  <c:v>254.11</c:v>
                </c:pt>
                <c:pt idx="73">
                  <c:v>75.040000000000006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9146-B42E-0B110A8A2AA1}"/>
            </c:ext>
          </c:extLst>
        </c:ser>
        <c:ser>
          <c:idx val="1"/>
          <c:order val="1"/>
          <c:tx>
            <c:strRef>
              <c:f>P10_3!$H$1</c:f>
              <c:strCache>
                <c:ptCount val="1"/>
                <c:pt idx="0">
                  <c:v>wR=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P10_3!$H$2:$H$75</c:f>
              <c:numCache>
                <c:formatCode>General</c:formatCode>
                <c:ptCount val="74"/>
                <c:pt idx="0">
                  <c:v>87.46</c:v>
                </c:pt>
                <c:pt idx="1">
                  <c:v>87.31</c:v>
                </c:pt>
                <c:pt idx="2">
                  <c:v>87.13</c:v>
                </c:pt>
                <c:pt idx="3">
                  <c:v>86.92</c:v>
                </c:pt>
                <c:pt idx="4">
                  <c:v>87.11</c:v>
                </c:pt>
                <c:pt idx="5">
                  <c:v>85.29</c:v>
                </c:pt>
                <c:pt idx="6">
                  <c:v>85.46</c:v>
                </c:pt>
                <c:pt idx="7">
                  <c:v>124.67</c:v>
                </c:pt>
                <c:pt idx="8">
                  <c:v>124.43</c:v>
                </c:pt>
                <c:pt idx="9">
                  <c:v>125.37</c:v>
                </c:pt>
                <c:pt idx="10">
                  <c:v>127.68</c:v>
                </c:pt>
                <c:pt idx="11">
                  <c:v>127.05</c:v>
                </c:pt>
                <c:pt idx="12">
                  <c:v>126.02</c:v>
                </c:pt>
                <c:pt idx="13">
                  <c:v>120.5</c:v>
                </c:pt>
                <c:pt idx="14">
                  <c:v>136.31</c:v>
                </c:pt>
                <c:pt idx="15">
                  <c:v>130.88</c:v>
                </c:pt>
                <c:pt idx="16">
                  <c:v>122.6</c:v>
                </c:pt>
                <c:pt idx="17">
                  <c:v>115.91</c:v>
                </c:pt>
                <c:pt idx="18">
                  <c:v>107.35</c:v>
                </c:pt>
                <c:pt idx="19">
                  <c:v>101.28</c:v>
                </c:pt>
                <c:pt idx="20">
                  <c:v>85.69</c:v>
                </c:pt>
                <c:pt idx="21">
                  <c:v>91.34</c:v>
                </c:pt>
                <c:pt idx="22">
                  <c:v>123.18</c:v>
                </c:pt>
                <c:pt idx="23">
                  <c:v>120.15</c:v>
                </c:pt>
                <c:pt idx="24">
                  <c:v>118.14</c:v>
                </c:pt>
                <c:pt idx="25">
                  <c:v>177.87</c:v>
                </c:pt>
                <c:pt idx="26">
                  <c:v>176.42</c:v>
                </c:pt>
                <c:pt idx="27">
                  <c:v>99.25</c:v>
                </c:pt>
                <c:pt idx="28">
                  <c:v>96.17</c:v>
                </c:pt>
                <c:pt idx="29">
                  <c:v>-41.07</c:v>
                </c:pt>
                <c:pt idx="30">
                  <c:v>-42.59</c:v>
                </c:pt>
                <c:pt idx="31">
                  <c:v>4.45</c:v>
                </c:pt>
                <c:pt idx="32">
                  <c:v>-1.36</c:v>
                </c:pt>
                <c:pt idx="33">
                  <c:v>210.86</c:v>
                </c:pt>
                <c:pt idx="34">
                  <c:v>197.59</c:v>
                </c:pt>
                <c:pt idx="35">
                  <c:v>204.41</c:v>
                </c:pt>
                <c:pt idx="36">
                  <c:v>259.75</c:v>
                </c:pt>
                <c:pt idx="37">
                  <c:v>265.02</c:v>
                </c:pt>
                <c:pt idx="38">
                  <c:v>264.10000000000002</c:v>
                </c:pt>
                <c:pt idx="39">
                  <c:v>261.37</c:v>
                </c:pt>
                <c:pt idx="40">
                  <c:v>257.02999999999997</c:v>
                </c:pt>
                <c:pt idx="41">
                  <c:v>250.18</c:v>
                </c:pt>
                <c:pt idx="42">
                  <c:v>62.17</c:v>
                </c:pt>
                <c:pt idx="43">
                  <c:v>49.77</c:v>
                </c:pt>
                <c:pt idx="44">
                  <c:v>58.86</c:v>
                </c:pt>
                <c:pt idx="45">
                  <c:v>258.73</c:v>
                </c:pt>
                <c:pt idx="46">
                  <c:v>254.81</c:v>
                </c:pt>
                <c:pt idx="47">
                  <c:v>261.77999999999997</c:v>
                </c:pt>
                <c:pt idx="48">
                  <c:v>259.55</c:v>
                </c:pt>
                <c:pt idx="49">
                  <c:v>268.11</c:v>
                </c:pt>
                <c:pt idx="50">
                  <c:v>316.83</c:v>
                </c:pt>
                <c:pt idx="51">
                  <c:v>308.70999999999998</c:v>
                </c:pt>
                <c:pt idx="52">
                  <c:v>302.52999999999997</c:v>
                </c:pt>
                <c:pt idx="53">
                  <c:v>303.07</c:v>
                </c:pt>
                <c:pt idx="54">
                  <c:v>295.47000000000003</c:v>
                </c:pt>
                <c:pt idx="55">
                  <c:v>289.91000000000003</c:v>
                </c:pt>
                <c:pt idx="56">
                  <c:v>285.26</c:v>
                </c:pt>
                <c:pt idx="57">
                  <c:v>332.55</c:v>
                </c:pt>
                <c:pt idx="58">
                  <c:v>-260.82</c:v>
                </c:pt>
                <c:pt idx="59">
                  <c:v>-249.1</c:v>
                </c:pt>
                <c:pt idx="60">
                  <c:v>313.10000000000002</c:v>
                </c:pt>
                <c:pt idx="61">
                  <c:v>308.04000000000002</c:v>
                </c:pt>
                <c:pt idx="62">
                  <c:v>316.22000000000003</c:v>
                </c:pt>
                <c:pt idx="63">
                  <c:v>313.8</c:v>
                </c:pt>
                <c:pt idx="64">
                  <c:v>202.29</c:v>
                </c:pt>
                <c:pt idx="65">
                  <c:v>301.47000000000003</c:v>
                </c:pt>
                <c:pt idx="66">
                  <c:v>293.98</c:v>
                </c:pt>
                <c:pt idx="67">
                  <c:v>368.04</c:v>
                </c:pt>
                <c:pt idx="68">
                  <c:v>369.85</c:v>
                </c:pt>
                <c:pt idx="69">
                  <c:v>328.51</c:v>
                </c:pt>
                <c:pt idx="70">
                  <c:v>319.5</c:v>
                </c:pt>
                <c:pt idx="71">
                  <c:v>285.18</c:v>
                </c:pt>
                <c:pt idx="72">
                  <c:v>325.41000000000003</c:v>
                </c:pt>
                <c:pt idx="73">
                  <c:v>178.79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9146-B42E-0B110A8A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624480"/>
        <c:axId val="598626192"/>
      </c:lineChart>
      <c:catAx>
        <c:axId val="59862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26192"/>
        <c:crosses val="autoZero"/>
        <c:auto val="1"/>
        <c:lblAlgn val="ctr"/>
        <c:lblOffset val="100"/>
        <c:noMultiLvlLbl val="0"/>
      </c:catAx>
      <c:valAx>
        <c:axId val="5986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P10_3!$E$1</c:f>
              <c:strCache>
                <c:ptCount val="1"/>
                <c:pt idx="0">
                  <c:v>u1=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P10_3!$E$2:$E$75</c:f>
              <c:numCache>
                <c:formatCode>General</c:formatCode>
                <c:ptCount val="74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1.54</c:v>
                </c:pt>
                <c:pt idx="4">
                  <c:v>1.55</c:v>
                </c:pt>
                <c:pt idx="5">
                  <c:v>1.53</c:v>
                </c:pt>
                <c:pt idx="6">
                  <c:v>1.53</c:v>
                </c:pt>
                <c:pt idx="7">
                  <c:v>2.89</c:v>
                </c:pt>
                <c:pt idx="8">
                  <c:v>2.89</c:v>
                </c:pt>
                <c:pt idx="9">
                  <c:v>2.85</c:v>
                </c:pt>
                <c:pt idx="10">
                  <c:v>2.93</c:v>
                </c:pt>
                <c:pt idx="11">
                  <c:v>2.8</c:v>
                </c:pt>
                <c:pt idx="12">
                  <c:v>2.76</c:v>
                </c:pt>
                <c:pt idx="13">
                  <c:v>2.44</c:v>
                </c:pt>
                <c:pt idx="14">
                  <c:v>2.91</c:v>
                </c:pt>
                <c:pt idx="15">
                  <c:v>2.71</c:v>
                </c:pt>
                <c:pt idx="16">
                  <c:v>2.39</c:v>
                </c:pt>
                <c:pt idx="17">
                  <c:v>2.15</c:v>
                </c:pt>
                <c:pt idx="18">
                  <c:v>1.84</c:v>
                </c:pt>
                <c:pt idx="19">
                  <c:v>1.62</c:v>
                </c:pt>
                <c:pt idx="20">
                  <c:v>1.03</c:v>
                </c:pt>
                <c:pt idx="21">
                  <c:v>1.23</c:v>
                </c:pt>
                <c:pt idx="22">
                  <c:v>2.4700000000000002</c:v>
                </c:pt>
                <c:pt idx="23">
                  <c:v>2.36</c:v>
                </c:pt>
                <c:pt idx="24">
                  <c:v>2.29</c:v>
                </c:pt>
                <c:pt idx="25">
                  <c:v>5.95</c:v>
                </c:pt>
                <c:pt idx="26">
                  <c:v>5.9</c:v>
                </c:pt>
                <c:pt idx="27">
                  <c:v>4.71</c:v>
                </c:pt>
                <c:pt idx="28">
                  <c:v>4.6100000000000003</c:v>
                </c:pt>
                <c:pt idx="29">
                  <c:v>0.56000000000000005</c:v>
                </c:pt>
                <c:pt idx="30">
                  <c:v>0.51</c:v>
                </c:pt>
                <c:pt idx="31">
                  <c:v>2.06</c:v>
                </c:pt>
                <c:pt idx="32">
                  <c:v>1.86</c:v>
                </c:pt>
                <c:pt idx="33">
                  <c:v>7.09</c:v>
                </c:pt>
                <c:pt idx="34">
                  <c:v>6.62</c:v>
                </c:pt>
                <c:pt idx="35">
                  <c:v>6.86</c:v>
                </c:pt>
                <c:pt idx="36">
                  <c:v>8.8000000000000007</c:v>
                </c:pt>
                <c:pt idx="37">
                  <c:v>8.69</c:v>
                </c:pt>
                <c:pt idx="38">
                  <c:v>8.73</c:v>
                </c:pt>
                <c:pt idx="39">
                  <c:v>8.64</c:v>
                </c:pt>
                <c:pt idx="40">
                  <c:v>8.2100000000000009</c:v>
                </c:pt>
                <c:pt idx="41">
                  <c:v>7.97</c:v>
                </c:pt>
                <c:pt idx="42">
                  <c:v>0.18</c:v>
                </c:pt>
                <c:pt idx="43">
                  <c:v>-0.26</c:v>
                </c:pt>
                <c:pt idx="44">
                  <c:v>0.06</c:v>
                </c:pt>
                <c:pt idx="45">
                  <c:v>7.84</c:v>
                </c:pt>
                <c:pt idx="46">
                  <c:v>7.7</c:v>
                </c:pt>
                <c:pt idx="47">
                  <c:v>8.1199999999999992</c:v>
                </c:pt>
                <c:pt idx="48">
                  <c:v>8.0399999999999991</c:v>
                </c:pt>
                <c:pt idx="49">
                  <c:v>8.6199999999999992</c:v>
                </c:pt>
                <c:pt idx="50">
                  <c:v>10.33</c:v>
                </c:pt>
                <c:pt idx="51">
                  <c:v>9.99</c:v>
                </c:pt>
                <c:pt idx="52">
                  <c:v>9.77</c:v>
                </c:pt>
                <c:pt idx="53">
                  <c:v>9.86</c:v>
                </c:pt>
                <c:pt idx="54">
                  <c:v>9.48</c:v>
                </c:pt>
                <c:pt idx="55">
                  <c:v>9.2899999999999991</c:v>
                </c:pt>
                <c:pt idx="56">
                  <c:v>9.14</c:v>
                </c:pt>
                <c:pt idx="57">
                  <c:v>10.8</c:v>
                </c:pt>
                <c:pt idx="58">
                  <c:v>-7.62</c:v>
                </c:pt>
                <c:pt idx="59">
                  <c:v>-7.21</c:v>
                </c:pt>
                <c:pt idx="60">
                  <c:v>10</c:v>
                </c:pt>
                <c:pt idx="61">
                  <c:v>9.82</c:v>
                </c:pt>
                <c:pt idx="62">
                  <c:v>10.3</c:v>
                </c:pt>
                <c:pt idx="63">
                  <c:v>10.210000000000001</c:v>
                </c:pt>
                <c:pt idx="64">
                  <c:v>5.39</c:v>
                </c:pt>
                <c:pt idx="65">
                  <c:v>9.2100000000000009</c:v>
                </c:pt>
                <c:pt idx="66">
                  <c:v>8.9499999999999993</c:v>
                </c:pt>
                <c:pt idx="67">
                  <c:v>12.49</c:v>
                </c:pt>
                <c:pt idx="68">
                  <c:v>12.56</c:v>
                </c:pt>
                <c:pt idx="69">
                  <c:v>10.51</c:v>
                </c:pt>
                <c:pt idx="70">
                  <c:v>10.19</c:v>
                </c:pt>
                <c:pt idx="71">
                  <c:v>8.73</c:v>
                </c:pt>
                <c:pt idx="72">
                  <c:v>10.14</c:v>
                </c:pt>
                <c:pt idx="73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F-A4E1-F088E1F01DCD}"/>
            </c:ext>
          </c:extLst>
        </c:ser>
        <c:ser>
          <c:idx val="1"/>
          <c:order val="1"/>
          <c:tx>
            <c:strRef>
              <c:f>P10_3!$F$1</c:f>
              <c:strCache>
                <c:ptCount val="1"/>
                <c:pt idx="0">
                  <c:v>u2=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P10_3!$F$2:$F$75</c:f>
              <c:numCache>
                <c:formatCode>General</c:formatCode>
                <c:ptCount val="7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1.46</c:v>
                </c:pt>
                <c:pt idx="6">
                  <c:v>1.46</c:v>
                </c:pt>
                <c:pt idx="7">
                  <c:v>1.47</c:v>
                </c:pt>
                <c:pt idx="8">
                  <c:v>1.47</c:v>
                </c:pt>
                <c:pt idx="9">
                  <c:v>1.54</c:v>
                </c:pt>
                <c:pt idx="10">
                  <c:v>1.54</c:v>
                </c:pt>
                <c:pt idx="11">
                  <c:v>1.65</c:v>
                </c:pt>
                <c:pt idx="12">
                  <c:v>1.65</c:v>
                </c:pt>
                <c:pt idx="13">
                  <c:v>1.78</c:v>
                </c:pt>
                <c:pt idx="14">
                  <c:v>1.87</c:v>
                </c:pt>
                <c:pt idx="15">
                  <c:v>1.87</c:v>
                </c:pt>
                <c:pt idx="16">
                  <c:v>1.9</c:v>
                </c:pt>
                <c:pt idx="17">
                  <c:v>1.9</c:v>
                </c:pt>
                <c:pt idx="18">
                  <c:v>1.92</c:v>
                </c:pt>
                <c:pt idx="19">
                  <c:v>1.92</c:v>
                </c:pt>
                <c:pt idx="20">
                  <c:v>1.97</c:v>
                </c:pt>
                <c:pt idx="21">
                  <c:v>1.97</c:v>
                </c:pt>
                <c:pt idx="22">
                  <c:v>1.84</c:v>
                </c:pt>
                <c:pt idx="23">
                  <c:v>1.84</c:v>
                </c:pt>
                <c:pt idx="24">
                  <c:v>1.84</c:v>
                </c:pt>
                <c:pt idx="25">
                  <c:v>0.27</c:v>
                </c:pt>
                <c:pt idx="26">
                  <c:v>0.27</c:v>
                </c:pt>
                <c:pt idx="27">
                  <c:v>-1.24</c:v>
                </c:pt>
                <c:pt idx="28">
                  <c:v>-1.24</c:v>
                </c:pt>
                <c:pt idx="29">
                  <c:v>-2</c:v>
                </c:pt>
                <c:pt idx="30">
                  <c:v>-2</c:v>
                </c:pt>
                <c:pt idx="31">
                  <c:v>-1.91</c:v>
                </c:pt>
                <c:pt idx="32">
                  <c:v>-1.91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</c:v>
                </c:pt>
                <c:pt idx="37">
                  <c:v>0.57999999999999996</c:v>
                </c:pt>
                <c:pt idx="38">
                  <c:v>0.51</c:v>
                </c:pt>
                <c:pt idx="39">
                  <c:v>0.51</c:v>
                </c:pt>
                <c:pt idx="40">
                  <c:v>0.79</c:v>
                </c:pt>
                <c:pt idx="41">
                  <c:v>0.79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1.21</c:v>
                </c:pt>
                <c:pt idx="46">
                  <c:v>1.21</c:v>
                </c:pt>
                <c:pt idx="47">
                  <c:v>1.04</c:v>
                </c:pt>
                <c:pt idx="48">
                  <c:v>1.04</c:v>
                </c:pt>
                <c:pt idx="49">
                  <c:v>0.76</c:v>
                </c:pt>
                <c:pt idx="50">
                  <c:v>0.76</c:v>
                </c:pt>
                <c:pt idx="51">
                  <c:v>0.82</c:v>
                </c:pt>
                <c:pt idx="52">
                  <c:v>0.82</c:v>
                </c:pt>
                <c:pt idx="53">
                  <c:v>0.74</c:v>
                </c:pt>
                <c:pt idx="54">
                  <c:v>0.86</c:v>
                </c:pt>
                <c:pt idx="55">
                  <c:v>0.86</c:v>
                </c:pt>
                <c:pt idx="56">
                  <c:v>0.84</c:v>
                </c:pt>
                <c:pt idx="57">
                  <c:v>0.84</c:v>
                </c:pt>
                <c:pt idx="58">
                  <c:v>-1.51</c:v>
                </c:pt>
                <c:pt idx="59">
                  <c:v>-1.51</c:v>
                </c:pt>
                <c:pt idx="60">
                  <c:v>0.96</c:v>
                </c:pt>
                <c:pt idx="61">
                  <c:v>0.96</c:v>
                </c:pt>
                <c:pt idx="62">
                  <c:v>0.77</c:v>
                </c:pt>
                <c:pt idx="63">
                  <c:v>0.77</c:v>
                </c:pt>
                <c:pt idx="64">
                  <c:v>1.69</c:v>
                </c:pt>
                <c:pt idx="65">
                  <c:v>1.34</c:v>
                </c:pt>
                <c:pt idx="66">
                  <c:v>1.34</c:v>
                </c:pt>
                <c:pt idx="67">
                  <c:v>0.39</c:v>
                </c:pt>
                <c:pt idx="68">
                  <c:v>0.39</c:v>
                </c:pt>
                <c:pt idx="69">
                  <c:v>0.99</c:v>
                </c:pt>
                <c:pt idx="70">
                  <c:v>0.99</c:v>
                </c:pt>
                <c:pt idx="71">
                  <c:v>1.25</c:v>
                </c:pt>
                <c:pt idx="72">
                  <c:v>1.25</c:v>
                </c:pt>
                <c:pt idx="73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F-A4E1-F088E1F0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3888"/>
        <c:axId val="592885600"/>
      </c:lineChart>
      <c:catAx>
        <c:axId val="59288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885600"/>
        <c:crosses val="autoZero"/>
        <c:auto val="1"/>
        <c:lblAlgn val="ctr"/>
        <c:lblOffset val="100"/>
        <c:noMultiLvlLbl val="0"/>
      </c:catAx>
      <c:valAx>
        <c:axId val="592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8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P10_3!$I$1</c:f>
              <c:strCache>
                <c:ptCount val="1"/>
                <c:pt idx="0">
                  <c:v>pwmL=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P10_3!$I$2:$I$75</c:f>
              <c:numCache>
                <c:formatCode>General</c:formatCode>
                <c:ptCount val="74"/>
                <c:pt idx="0">
                  <c:v>-599.97</c:v>
                </c:pt>
                <c:pt idx="1">
                  <c:v>-607.37</c:v>
                </c:pt>
                <c:pt idx="2">
                  <c:v>-609.52</c:v>
                </c:pt>
                <c:pt idx="3">
                  <c:v>-619.44000000000005</c:v>
                </c:pt>
                <c:pt idx="4">
                  <c:v>-610.48</c:v>
                </c:pt>
                <c:pt idx="5">
                  <c:v>-582.22</c:v>
                </c:pt>
                <c:pt idx="6">
                  <c:v>-574.33000000000004</c:v>
                </c:pt>
                <c:pt idx="7">
                  <c:v>1251.79</c:v>
                </c:pt>
                <c:pt idx="8">
                  <c:v>1240.6199999999999</c:v>
                </c:pt>
                <c:pt idx="9">
                  <c:v>1092.1500000000001</c:v>
                </c:pt>
                <c:pt idx="10">
                  <c:v>1201.57</c:v>
                </c:pt>
                <c:pt idx="11">
                  <c:v>887.01</c:v>
                </c:pt>
                <c:pt idx="12">
                  <c:v>838.19</c:v>
                </c:pt>
                <c:pt idx="13">
                  <c:v>217.67</c:v>
                </c:pt>
                <c:pt idx="14">
                  <c:v>731.05</c:v>
                </c:pt>
                <c:pt idx="15">
                  <c:v>473.39</c:v>
                </c:pt>
                <c:pt idx="16">
                  <c:v>-19.87</c:v>
                </c:pt>
                <c:pt idx="17">
                  <c:v>-336.81</c:v>
                </c:pt>
                <c:pt idx="18">
                  <c:v>-789.86</c:v>
                </c:pt>
                <c:pt idx="19">
                  <c:v>-1077.46</c:v>
                </c:pt>
                <c:pt idx="20">
                  <c:v>-1938.83</c:v>
                </c:pt>
                <c:pt idx="21">
                  <c:v>-1671.22</c:v>
                </c:pt>
                <c:pt idx="22">
                  <c:v>176.09</c:v>
                </c:pt>
                <c:pt idx="23">
                  <c:v>32.26</c:v>
                </c:pt>
                <c:pt idx="24">
                  <c:v>-62.66</c:v>
                </c:pt>
                <c:pt idx="25">
                  <c:v>7009.54</c:v>
                </c:pt>
                <c:pt idx="26">
                  <c:v>6940.83</c:v>
                </c:pt>
                <c:pt idx="27">
                  <c:v>7384.63</c:v>
                </c:pt>
                <c:pt idx="28">
                  <c:v>7238.97</c:v>
                </c:pt>
                <c:pt idx="29">
                  <c:v>2782.55</c:v>
                </c:pt>
                <c:pt idx="30">
                  <c:v>2710.62</c:v>
                </c:pt>
                <c:pt idx="31">
                  <c:v>4700.7299999999996</c:v>
                </c:pt>
                <c:pt idx="32">
                  <c:v>4425.34</c:v>
                </c:pt>
                <c:pt idx="33">
                  <c:v>8526.17</c:v>
                </c:pt>
                <c:pt idx="34">
                  <c:v>7896.98</c:v>
                </c:pt>
                <c:pt idx="35">
                  <c:v>8211.26</c:v>
                </c:pt>
                <c:pt idx="36">
                  <c:v>10833.61</c:v>
                </c:pt>
                <c:pt idx="37">
                  <c:v>10300.51</c:v>
                </c:pt>
                <c:pt idx="38">
                  <c:v>10456.84</c:v>
                </c:pt>
                <c:pt idx="39">
                  <c:v>10327.48</c:v>
                </c:pt>
                <c:pt idx="40">
                  <c:v>9363.23</c:v>
                </c:pt>
                <c:pt idx="41">
                  <c:v>9038.31</c:v>
                </c:pt>
                <c:pt idx="42">
                  <c:v>-3145.89</c:v>
                </c:pt>
                <c:pt idx="43">
                  <c:v>-3733.57</c:v>
                </c:pt>
                <c:pt idx="44">
                  <c:v>-3302.97</c:v>
                </c:pt>
                <c:pt idx="45">
                  <c:v>8296.5</c:v>
                </c:pt>
                <c:pt idx="46">
                  <c:v>8110.34</c:v>
                </c:pt>
                <c:pt idx="47">
                  <c:v>8900.34</c:v>
                </c:pt>
                <c:pt idx="48">
                  <c:v>8794.9500000000007</c:v>
                </c:pt>
                <c:pt idx="49">
                  <c:v>9966.41</c:v>
                </c:pt>
                <c:pt idx="50">
                  <c:v>12275.52</c:v>
                </c:pt>
                <c:pt idx="51">
                  <c:v>11734.6</c:v>
                </c:pt>
                <c:pt idx="52">
                  <c:v>11441.38</c:v>
                </c:pt>
                <c:pt idx="53">
                  <c:v>11675.86</c:v>
                </c:pt>
                <c:pt idx="54">
                  <c:v>10995.64</c:v>
                </c:pt>
                <c:pt idx="55">
                  <c:v>10731.94</c:v>
                </c:pt>
                <c:pt idx="56">
                  <c:v>10562.93</c:v>
                </c:pt>
                <c:pt idx="57">
                  <c:v>12804</c:v>
                </c:pt>
                <c:pt idx="58">
                  <c:v>-8955.6200000000008</c:v>
                </c:pt>
                <c:pt idx="59">
                  <c:v>-8400.01</c:v>
                </c:pt>
                <c:pt idx="60">
                  <c:v>11553.62</c:v>
                </c:pt>
                <c:pt idx="61">
                  <c:v>11313.86</c:v>
                </c:pt>
                <c:pt idx="62">
                  <c:v>12220.72</c:v>
                </c:pt>
                <c:pt idx="63">
                  <c:v>12105.87</c:v>
                </c:pt>
                <c:pt idx="64">
                  <c:v>4337.9799999999996</c:v>
                </c:pt>
                <c:pt idx="65">
                  <c:v>9980.52</c:v>
                </c:pt>
                <c:pt idx="66">
                  <c:v>9625.3700000000008</c:v>
                </c:pt>
                <c:pt idx="67">
                  <c:v>15714.75</c:v>
                </c:pt>
                <c:pt idx="68">
                  <c:v>15800.29</c:v>
                </c:pt>
                <c:pt idx="69">
                  <c:v>12209.54</c:v>
                </c:pt>
                <c:pt idx="70">
                  <c:v>11782.46</c:v>
                </c:pt>
                <c:pt idx="71">
                  <c:v>9460.3700000000008</c:v>
                </c:pt>
                <c:pt idx="72">
                  <c:v>11367.11</c:v>
                </c:pt>
                <c:pt idx="73">
                  <c:v>2880.43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D-4148-A1F2-26FC6B34744C}"/>
            </c:ext>
          </c:extLst>
        </c:ser>
        <c:ser>
          <c:idx val="1"/>
          <c:order val="1"/>
          <c:tx>
            <c:strRef>
              <c:f>P10_3!$J$1</c:f>
              <c:strCache>
                <c:ptCount val="1"/>
                <c:pt idx="0">
                  <c:v>pwmR=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P10_3!$J$2:$J$75</c:f>
              <c:numCache>
                <c:formatCode>General</c:formatCode>
                <c:ptCount val="74"/>
                <c:pt idx="0">
                  <c:v>3411.83</c:v>
                </c:pt>
                <c:pt idx="1">
                  <c:v>3404.57</c:v>
                </c:pt>
                <c:pt idx="2">
                  <c:v>3396.33</c:v>
                </c:pt>
                <c:pt idx="3">
                  <c:v>3386.6</c:v>
                </c:pt>
                <c:pt idx="4">
                  <c:v>3395.39</c:v>
                </c:pt>
                <c:pt idx="5">
                  <c:v>3310.73</c:v>
                </c:pt>
                <c:pt idx="6">
                  <c:v>3318.48</c:v>
                </c:pt>
                <c:pt idx="7">
                  <c:v>5142.24</c:v>
                </c:pt>
                <c:pt idx="8">
                  <c:v>5131.2700000000004</c:v>
                </c:pt>
                <c:pt idx="9">
                  <c:v>5174.79</c:v>
                </c:pt>
                <c:pt idx="10">
                  <c:v>5282.18</c:v>
                </c:pt>
                <c:pt idx="11">
                  <c:v>5253.19</c:v>
                </c:pt>
                <c:pt idx="12">
                  <c:v>5205.28</c:v>
                </c:pt>
                <c:pt idx="13">
                  <c:v>4948.63</c:v>
                </c:pt>
                <c:pt idx="14">
                  <c:v>5683.88</c:v>
                </c:pt>
                <c:pt idx="15">
                  <c:v>5431.01</c:v>
                </c:pt>
                <c:pt idx="16">
                  <c:v>5046.01</c:v>
                </c:pt>
                <c:pt idx="17">
                  <c:v>4734.97</c:v>
                </c:pt>
                <c:pt idx="18">
                  <c:v>4336.6000000000004</c:v>
                </c:pt>
                <c:pt idx="19">
                  <c:v>4054.35</c:v>
                </c:pt>
                <c:pt idx="20">
                  <c:v>3329.36</c:v>
                </c:pt>
                <c:pt idx="21">
                  <c:v>3591.99</c:v>
                </c:pt>
                <c:pt idx="22">
                  <c:v>5073.07</c:v>
                </c:pt>
                <c:pt idx="23">
                  <c:v>4931.91</c:v>
                </c:pt>
                <c:pt idx="24">
                  <c:v>4838.7700000000004</c:v>
                </c:pt>
                <c:pt idx="25">
                  <c:v>7616.94</c:v>
                </c:pt>
                <c:pt idx="26">
                  <c:v>7549.5</c:v>
                </c:pt>
                <c:pt idx="27">
                  <c:v>3959.94</c:v>
                </c:pt>
                <c:pt idx="28">
                  <c:v>3817</c:v>
                </c:pt>
                <c:pt idx="29">
                  <c:v>-2566.54</c:v>
                </c:pt>
                <c:pt idx="30">
                  <c:v>-2637.14</c:v>
                </c:pt>
                <c:pt idx="31">
                  <c:v>-449.11</c:v>
                </c:pt>
                <c:pt idx="32">
                  <c:v>-719.37</c:v>
                </c:pt>
                <c:pt idx="33">
                  <c:v>9151.27</c:v>
                </c:pt>
                <c:pt idx="34">
                  <c:v>8533.7900000000009</c:v>
                </c:pt>
                <c:pt idx="35">
                  <c:v>8851.4</c:v>
                </c:pt>
                <c:pt idx="36">
                  <c:v>11424.96</c:v>
                </c:pt>
                <c:pt idx="37">
                  <c:v>11670.21</c:v>
                </c:pt>
                <c:pt idx="38">
                  <c:v>11627.35</c:v>
                </c:pt>
                <c:pt idx="39">
                  <c:v>11500.4</c:v>
                </c:pt>
                <c:pt idx="40">
                  <c:v>11298.81</c:v>
                </c:pt>
                <c:pt idx="41">
                  <c:v>10979.94</c:v>
                </c:pt>
                <c:pt idx="42">
                  <c:v>2235.46</c:v>
                </c:pt>
                <c:pt idx="43">
                  <c:v>1658.72</c:v>
                </c:pt>
                <c:pt idx="44">
                  <c:v>2081.31</c:v>
                </c:pt>
                <c:pt idx="45">
                  <c:v>11377.93</c:v>
                </c:pt>
                <c:pt idx="46">
                  <c:v>11195.24</c:v>
                </c:pt>
                <c:pt idx="47">
                  <c:v>11519.36</c:v>
                </c:pt>
                <c:pt idx="48">
                  <c:v>11415.94</c:v>
                </c:pt>
                <c:pt idx="49">
                  <c:v>11813.82</c:v>
                </c:pt>
                <c:pt idx="50">
                  <c:v>14079.97</c:v>
                </c:pt>
                <c:pt idx="51">
                  <c:v>13702.48</c:v>
                </c:pt>
                <c:pt idx="52">
                  <c:v>13414.72</c:v>
                </c:pt>
                <c:pt idx="53">
                  <c:v>13439.89</c:v>
                </c:pt>
                <c:pt idx="54">
                  <c:v>13086.71</c:v>
                </c:pt>
                <c:pt idx="55">
                  <c:v>12827.91</c:v>
                </c:pt>
                <c:pt idx="56">
                  <c:v>12611.69</c:v>
                </c:pt>
                <c:pt idx="57">
                  <c:v>14811.06</c:v>
                </c:pt>
                <c:pt idx="58">
                  <c:v>-12787.45</c:v>
                </c:pt>
                <c:pt idx="59">
                  <c:v>-12242.18</c:v>
                </c:pt>
                <c:pt idx="60">
                  <c:v>13906.69</c:v>
                </c:pt>
                <c:pt idx="61">
                  <c:v>13671.39</c:v>
                </c:pt>
                <c:pt idx="62">
                  <c:v>14051.89</c:v>
                </c:pt>
                <c:pt idx="63">
                  <c:v>13939.18</c:v>
                </c:pt>
                <c:pt idx="64">
                  <c:v>8752.6</c:v>
                </c:pt>
                <c:pt idx="65">
                  <c:v>13365.77</c:v>
                </c:pt>
                <c:pt idx="66">
                  <c:v>13017.23</c:v>
                </c:pt>
                <c:pt idx="67">
                  <c:v>16462.07</c:v>
                </c:pt>
                <c:pt idx="68">
                  <c:v>16546.009999999998</c:v>
                </c:pt>
                <c:pt idx="69">
                  <c:v>14623.26</c:v>
                </c:pt>
                <c:pt idx="70">
                  <c:v>14204.13</c:v>
                </c:pt>
                <c:pt idx="71">
                  <c:v>12607.87</c:v>
                </c:pt>
                <c:pt idx="72">
                  <c:v>14479.15</c:v>
                </c:pt>
                <c:pt idx="73">
                  <c:v>7659.45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D-4148-A1F2-26FC6B34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21536"/>
        <c:axId val="597023248"/>
      </c:lineChart>
      <c:catAx>
        <c:axId val="59702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023248"/>
        <c:crosses val="autoZero"/>
        <c:auto val="1"/>
        <c:lblAlgn val="ctr"/>
        <c:lblOffset val="100"/>
        <c:noMultiLvlLbl val="0"/>
      </c:catAx>
      <c:valAx>
        <c:axId val="5970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0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P11_2!$A$2:$A$75</c:f>
              <c:numCache>
                <c:formatCode>General</c:formatCode>
                <c:ptCount val="74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2.67</c:v>
                </c:pt>
                <c:pt idx="7">
                  <c:v>2.67</c:v>
                </c:pt>
                <c:pt idx="8">
                  <c:v>2.68</c:v>
                </c:pt>
                <c:pt idx="9">
                  <c:v>2.68</c:v>
                </c:pt>
                <c:pt idx="10">
                  <c:v>2.67</c:v>
                </c:pt>
                <c:pt idx="11">
                  <c:v>2.67</c:v>
                </c:pt>
                <c:pt idx="12">
                  <c:v>2.67</c:v>
                </c:pt>
                <c:pt idx="13">
                  <c:v>2.68</c:v>
                </c:pt>
                <c:pt idx="14">
                  <c:v>2.68</c:v>
                </c:pt>
                <c:pt idx="15">
                  <c:v>2.68</c:v>
                </c:pt>
                <c:pt idx="16">
                  <c:v>2.68</c:v>
                </c:pt>
                <c:pt idx="17">
                  <c:v>2.68</c:v>
                </c:pt>
                <c:pt idx="18">
                  <c:v>2.68</c:v>
                </c:pt>
                <c:pt idx="19">
                  <c:v>2.7</c:v>
                </c:pt>
                <c:pt idx="20">
                  <c:v>2.72</c:v>
                </c:pt>
                <c:pt idx="21">
                  <c:v>2.79</c:v>
                </c:pt>
                <c:pt idx="22">
                  <c:v>2.85</c:v>
                </c:pt>
                <c:pt idx="23">
                  <c:v>2.9</c:v>
                </c:pt>
                <c:pt idx="24">
                  <c:v>2.95</c:v>
                </c:pt>
                <c:pt idx="25">
                  <c:v>3.01</c:v>
                </c:pt>
                <c:pt idx="26">
                  <c:v>3.1</c:v>
                </c:pt>
                <c:pt idx="27">
                  <c:v>3.17</c:v>
                </c:pt>
                <c:pt idx="28">
                  <c:v>3.24</c:v>
                </c:pt>
                <c:pt idx="29">
                  <c:v>3.31</c:v>
                </c:pt>
                <c:pt idx="30">
                  <c:v>3.36</c:v>
                </c:pt>
                <c:pt idx="31">
                  <c:v>3.44</c:v>
                </c:pt>
                <c:pt idx="32">
                  <c:v>3.53</c:v>
                </c:pt>
                <c:pt idx="33">
                  <c:v>3.61</c:v>
                </c:pt>
                <c:pt idx="34">
                  <c:v>3.68</c:v>
                </c:pt>
                <c:pt idx="35">
                  <c:v>3.76</c:v>
                </c:pt>
                <c:pt idx="36">
                  <c:v>3.85</c:v>
                </c:pt>
                <c:pt idx="37">
                  <c:v>3.88</c:v>
                </c:pt>
                <c:pt idx="38">
                  <c:v>3.93</c:v>
                </c:pt>
                <c:pt idx="39">
                  <c:v>3.93</c:v>
                </c:pt>
                <c:pt idx="40">
                  <c:v>3.97</c:v>
                </c:pt>
                <c:pt idx="41">
                  <c:v>3.99</c:v>
                </c:pt>
                <c:pt idx="42">
                  <c:v>3.96</c:v>
                </c:pt>
                <c:pt idx="43">
                  <c:v>3.92</c:v>
                </c:pt>
                <c:pt idx="44">
                  <c:v>3.81</c:v>
                </c:pt>
                <c:pt idx="45">
                  <c:v>3.77</c:v>
                </c:pt>
                <c:pt idx="46">
                  <c:v>3.74</c:v>
                </c:pt>
                <c:pt idx="47">
                  <c:v>3.67</c:v>
                </c:pt>
                <c:pt idx="48">
                  <c:v>3.06</c:v>
                </c:pt>
                <c:pt idx="49">
                  <c:v>2.85</c:v>
                </c:pt>
                <c:pt idx="50">
                  <c:v>2.6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2.86</c:v>
                </c:pt>
                <c:pt idx="54">
                  <c:v>3.03</c:v>
                </c:pt>
                <c:pt idx="55">
                  <c:v>3.17</c:v>
                </c:pt>
                <c:pt idx="56">
                  <c:v>3.26</c:v>
                </c:pt>
                <c:pt idx="57">
                  <c:v>3.43</c:v>
                </c:pt>
                <c:pt idx="58">
                  <c:v>3.55</c:v>
                </c:pt>
                <c:pt idx="59">
                  <c:v>3.4</c:v>
                </c:pt>
                <c:pt idx="60">
                  <c:v>3.3</c:v>
                </c:pt>
                <c:pt idx="61">
                  <c:v>2.81</c:v>
                </c:pt>
                <c:pt idx="62">
                  <c:v>2.89</c:v>
                </c:pt>
                <c:pt idx="63">
                  <c:v>3.08</c:v>
                </c:pt>
                <c:pt idx="64">
                  <c:v>3.2</c:v>
                </c:pt>
                <c:pt idx="65">
                  <c:v>3.22</c:v>
                </c:pt>
                <c:pt idx="66">
                  <c:v>3.26</c:v>
                </c:pt>
                <c:pt idx="67">
                  <c:v>3.32</c:v>
                </c:pt>
                <c:pt idx="68">
                  <c:v>3.81</c:v>
                </c:pt>
              </c:numCache>
            </c:numRef>
          </c:xVal>
          <c:yVal>
            <c:numRef>
              <c:f>P11_2!$B$2:$B$75</c:f>
              <c:numCache>
                <c:formatCode>General</c:formatCode>
                <c:ptCount val="7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0.38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0.38</c:v>
                </c:pt>
                <c:pt idx="11">
                  <c:v>0.38</c:v>
                </c:pt>
                <c:pt idx="12">
                  <c:v>0.39</c:v>
                </c:pt>
                <c:pt idx="13">
                  <c:v>0.38</c:v>
                </c:pt>
                <c:pt idx="14">
                  <c:v>0.38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0.4</c:v>
                </c:pt>
                <c:pt idx="19">
                  <c:v>0.4</c:v>
                </c:pt>
                <c:pt idx="20">
                  <c:v>0.41</c:v>
                </c:pt>
                <c:pt idx="21">
                  <c:v>0.43</c:v>
                </c:pt>
                <c:pt idx="22">
                  <c:v>0.46</c:v>
                </c:pt>
                <c:pt idx="23">
                  <c:v>0.52</c:v>
                </c:pt>
                <c:pt idx="24">
                  <c:v>0.59</c:v>
                </c:pt>
                <c:pt idx="25">
                  <c:v>0.63</c:v>
                </c:pt>
                <c:pt idx="26">
                  <c:v>0.71</c:v>
                </c:pt>
                <c:pt idx="27">
                  <c:v>0.76</c:v>
                </c:pt>
                <c:pt idx="28">
                  <c:v>0.82</c:v>
                </c:pt>
                <c:pt idx="29">
                  <c:v>0.86</c:v>
                </c:pt>
                <c:pt idx="30">
                  <c:v>0.91</c:v>
                </c:pt>
                <c:pt idx="31">
                  <c:v>0.96</c:v>
                </c:pt>
                <c:pt idx="32">
                  <c:v>1.01</c:v>
                </c:pt>
                <c:pt idx="33">
                  <c:v>1.06</c:v>
                </c:pt>
                <c:pt idx="34">
                  <c:v>1.1000000000000001</c:v>
                </c:pt>
                <c:pt idx="35">
                  <c:v>1.1499999999999999</c:v>
                </c:pt>
                <c:pt idx="36">
                  <c:v>1.2</c:v>
                </c:pt>
                <c:pt idx="37">
                  <c:v>1.23</c:v>
                </c:pt>
                <c:pt idx="38">
                  <c:v>1.26</c:v>
                </c:pt>
                <c:pt idx="39">
                  <c:v>1.26</c:v>
                </c:pt>
                <c:pt idx="40">
                  <c:v>1.28</c:v>
                </c:pt>
                <c:pt idx="41">
                  <c:v>1.36</c:v>
                </c:pt>
                <c:pt idx="42">
                  <c:v>1.4</c:v>
                </c:pt>
                <c:pt idx="43">
                  <c:v>1.44</c:v>
                </c:pt>
                <c:pt idx="44">
                  <c:v>1.48</c:v>
                </c:pt>
                <c:pt idx="45">
                  <c:v>1.54</c:v>
                </c:pt>
                <c:pt idx="46">
                  <c:v>1.6</c:v>
                </c:pt>
                <c:pt idx="47">
                  <c:v>1.66</c:v>
                </c:pt>
                <c:pt idx="48">
                  <c:v>1.95</c:v>
                </c:pt>
                <c:pt idx="49">
                  <c:v>2.08</c:v>
                </c:pt>
                <c:pt idx="50">
                  <c:v>2.2599999999999998</c:v>
                </c:pt>
                <c:pt idx="51">
                  <c:v>2.33</c:v>
                </c:pt>
                <c:pt idx="52">
                  <c:v>2.38</c:v>
                </c:pt>
                <c:pt idx="53">
                  <c:v>2.29</c:v>
                </c:pt>
                <c:pt idx="54">
                  <c:v>2.2200000000000002</c:v>
                </c:pt>
                <c:pt idx="55">
                  <c:v>2.25</c:v>
                </c:pt>
                <c:pt idx="56">
                  <c:v>2.2799999999999998</c:v>
                </c:pt>
                <c:pt idx="57">
                  <c:v>1.86</c:v>
                </c:pt>
                <c:pt idx="58">
                  <c:v>1.65</c:v>
                </c:pt>
                <c:pt idx="59">
                  <c:v>1.64</c:v>
                </c:pt>
                <c:pt idx="60">
                  <c:v>1.62</c:v>
                </c:pt>
                <c:pt idx="61">
                  <c:v>1.78</c:v>
                </c:pt>
                <c:pt idx="62">
                  <c:v>1.77</c:v>
                </c:pt>
                <c:pt idx="63">
                  <c:v>1.75</c:v>
                </c:pt>
                <c:pt idx="64">
                  <c:v>2.04</c:v>
                </c:pt>
                <c:pt idx="65">
                  <c:v>2.16</c:v>
                </c:pt>
                <c:pt idx="66">
                  <c:v>2.44</c:v>
                </c:pt>
                <c:pt idx="67">
                  <c:v>2.57</c:v>
                </c:pt>
                <c:pt idx="68">
                  <c:v>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1-AD49-896F-01029CA61E5A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P11_2!$C$2:$C$75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</c:numCache>
            </c:numRef>
          </c:xVal>
          <c:yVal>
            <c:numRef>
              <c:f>P11_2!$D$2:$D$75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1-AD49-896F-01029CA61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P12_2!$A$2:$A$75</c:f>
              <c:numCache>
                <c:formatCode>General</c:formatCode>
                <c:ptCount val="74"/>
                <c:pt idx="0">
                  <c:v>2.64</c:v>
                </c:pt>
                <c:pt idx="1">
                  <c:v>2.64</c:v>
                </c:pt>
                <c:pt idx="2">
                  <c:v>2.65</c:v>
                </c:pt>
                <c:pt idx="3">
                  <c:v>2.64</c:v>
                </c:pt>
                <c:pt idx="4">
                  <c:v>2.64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2.65</c:v>
                </c:pt>
                <c:pt idx="9">
                  <c:v>2.65</c:v>
                </c:pt>
                <c:pt idx="10">
                  <c:v>2.64</c:v>
                </c:pt>
                <c:pt idx="11">
                  <c:v>2.65</c:v>
                </c:pt>
                <c:pt idx="12">
                  <c:v>2.65</c:v>
                </c:pt>
                <c:pt idx="13">
                  <c:v>2.65</c:v>
                </c:pt>
                <c:pt idx="14">
                  <c:v>2.65</c:v>
                </c:pt>
                <c:pt idx="15">
                  <c:v>2.66</c:v>
                </c:pt>
                <c:pt idx="16">
                  <c:v>2.66</c:v>
                </c:pt>
                <c:pt idx="17">
                  <c:v>2.66</c:v>
                </c:pt>
                <c:pt idx="18">
                  <c:v>2.66</c:v>
                </c:pt>
                <c:pt idx="19">
                  <c:v>2.66</c:v>
                </c:pt>
                <c:pt idx="20">
                  <c:v>2.66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2.66</c:v>
                </c:pt>
                <c:pt idx="25">
                  <c:v>2.65</c:v>
                </c:pt>
                <c:pt idx="26">
                  <c:v>2.64</c:v>
                </c:pt>
                <c:pt idx="27">
                  <c:v>2.65</c:v>
                </c:pt>
                <c:pt idx="28">
                  <c:v>2.65</c:v>
                </c:pt>
                <c:pt idx="29">
                  <c:v>2.65</c:v>
                </c:pt>
                <c:pt idx="30">
                  <c:v>2.65</c:v>
                </c:pt>
                <c:pt idx="31">
                  <c:v>2.65</c:v>
                </c:pt>
                <c:pt idx="32">
                  <c:v>2.65</c:v>
                </c:pt>
                <c:pt idx="33">
                  <c:v>2.66</c:v>
                </c:pt>
                <c:pt idx="34">
                  <c:v>2.65</c:v>
                </c:pt>
                <c:pt idx="35">
                  <c:v>2.65</c:v>
                </c:pt>
                <c:pt idx="36">
                  <c:v>2.66</c:v>
                </c:pt>
                <c:pt idx="37">
                  <c:v>2.68</c:v>
                </c:pt>
                <c:pt idx="38">
                  <c:v>2.74</c:v>
                </c:pt>
                <c:pt idx="39">
                  <c:v>2.79</c:v>
                </c:pt>
                <c:pt idx="40">
                  <c:v>2.85</c:v>
                </c:pt>
                <c:pt idx="41">
                  <c:v>2.91</c:v>
                </c:pt>
                <c:pt idx="42">
                  <c:v>2.99</c:v>
                </c:pt>
                <c:pt idx="43">
                  <c:v>3.08</c:v>
                </c:pt>
                <c:pt idx="44">
                  <c:v>3.17</c:v>
                </c:pt>
                <c:pt idx="45">
                  <c:v>3.24</c:v>
                </c:pt>
                <c:pt idx="46">
                  <c:v>3.31</c:v>
                </c:pt>
                <c:pt idx="47">
                  <c:v>3.4</c:v>
                </c:pt>
                <c:pt idx="48">
                  <c:v>3.48</c:v>
                </c:pt>
                <c:pt idx="49">
                  <c:v>3.58</c:v>
                </c:pt>
                <c:pt idx="50">
                  <c:v>3.66</c:v>
                </c:pt>
                <c:pt idx="51">
                  <c:v>3.75</c:v>
                </c:pt>
                <c:pt idx="52">
                  <c:v>3.84</c:v>
                </c:pt>
                <c:pt idx="53">
                  <c:v>3.93</c:v>
                </c:pt>
                <c:pt idx="54">
                  <c:v>3.93</c:v>
                </c:pt>
                <c:pt idx="55">
                  <c:v>3.97</c:v>
                </c:pt>
                <c:pt idx="56">
                  <c:v>4</c:v>
                </c:pt>
                <c:pt idx="57">
                  <c:v>4.05</c:v>
                </c:pt>
                <c:pt idx="58">
                  <c:v>4.03</c:v>
                </c:pt>
                <c:pt idx="59">
                  <c:v>4.0199999999999996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4.08</c:v>
                </c:pt>
                <c:pt idx="64">
                  <c:v>4.13</c:v>
                </c:pt>
                <c:pt idx="65">
                  <c:v>4.04</c:v>
                </c:pt>
                <c:pt idx="66">
                  <c:v>4.04</c:v>
                </c:pt>
                <c:pt idx="67">
                  <c:v>4.0599999999999996</c:v>
                </c:pt>
                <c:pt idx="68">
                  <c:v>4.09</c:v>
                </c:pt>
              </c:numCache>
            </c:numRef>
          </c:xVal>
          <c:yVal>
            <c:numRef>
              <c:f>P12_2!$B$2:$B$75</c:f>
              <c:numCache>
                <c:formatCode>General</c:formatCode>
                <c:ptCount val="7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0.39</c:v>
                </c:pt>
                <c:pt idx="5">
                  <c:v>0.4</c:v>
                </c:pt>
                <c:pt idx="6">
                  <c:v>0.39</c:v>
                </c:pt>
                <c:pt idx="7">
                  <c:v>0.4</c:v>
                </c:pt>
                <c:pt idx="8">
                  <c:v>0.39</c:v>
                </c:pt>
                <c:pt idx="9">
                  <c:v>0.4</c:v>
                </c:pt>
                <c:pt idx="10">
                  <c:v>0.4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0.39</c:v>
                </c:pt>
                <c:pt idx="28">
                  <c:v>0.39</c:v>
                </c:pt>
                <c:pt idx="29">
                  <c:v>0.4</c:v>
                </c:pt>
                <c:pt idx="30">
                  <c:v>0.4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0.47</c:v>
                </c:pt>
                <c:pt idx="40">
                  <c:v>0.51</c:v>
                </c:pt>
                <c:pt idx="41">
                  <c:v>0.54</c:v>
                </c:pt>
                <c:pt idx="42">
                  <c:v>0.57999999999999996</c:v>
                </c:pt>
                <c:pt idx="43">
                  <c:v>0.63</c:v>
                </c:pt>
                <c:pt idx="44">
                  <c:v>0.67</c:v>
                </c:pt>
                <c:pt idx="45">
                  <c:v>0.7</c:v>
                </c:pt>
                <c:pt idx="46">
                  <c:v>0.72</c:v>
                </c:pt>
                <c:pt idx="47">
                  <c:v>0.77</c:v>
                </c:pt>
                <c:pt idx="48">
                  <c:v>0.81</c:v>
                </c:pt>
                <c:pt idx="49">
                  <c:v>0.84</c:v>
                </c:pt>
                <c:pt idx="50">
                  <c:v>0.87</c:v>
                </c:pt>
                <c:pt idx="51">
                  <c:v>0.9</c:v>
                </c:pt>
                <c:pt idx="52">
                  <c:v>0.93</c:v>
                </c:pt>
                <c:pt idx="53">
                  <c:v>0.97</c:v>
                </c:pt>
                <c:pt idx="54">
                  <c:v>0.97</c:v>
                </c:pt>
                <c:pt idx="55">
                  <c:v>0.98</c:v>
                </c:pt>
                <c:pt idx="56">
                  <c:v>1.02</c:v>
                </c:pt>
                <c:pt idx="57">
                  <c:v>1.07</c:v>
                </c:pt>
                <c:pt idx="58">
                  <c:v>1.06</c:v>
                </c:pt>
                <c:pt idx="59">
                  <c:v>1.07</c:v>
                </c:pt>
                <c:pt idx="60">
                  <c:v>1.1000000000000001</c:v>
                </c:pt>
                <c:pt idx="61">
                  <c:v>1.17</c:v>
                </c:pt>
                <c:pt idx="62">
                  <c:v>1.17</c:v>
                </c:pt>
                <c:pt idx="63">
                  <c:v>1.1000000000000001</c:v>
                </c:pt>
                <c:pt idx="64">
                  <c:v>0.47</c:v>
                </c:pt>
                <c:pt idx="65">
                  <c:v>1.23</c:v>
                </c:pt>
                <c:pt idx="66">
                  <c:v>1.62</c:v>
                </c:pt>
                <c:pt idx="67">
                  <c:v>1.8</c:v>
                </c:pt>
                <c:pt idx="68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9-6644-A372-92FBE2990C1E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P12_2!$C$2:$C$75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</c:numCache>
            </c:numRef>
          </c:xVal>
          <c:yVal>
            <c:numRef>
              <c:f>P12_2!$D$2:$D$75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9-6644-A372-92FBE299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P13_2!$A$2:$A$75</c:f>
              <c:numCache>
                <c:formatCode>General</c:formatCode>
                <c:ptCount val="74"/>
                <c:pt idx="0">
                  <c:v>2.64</c:v>
                </c:pt>
                <c:pt idx="1">
                  <c:v>2.64</c:v>
                </c:pt>
                <c:pt idx="2">
                  <c:v>2.64</c:v>
                </c:pt>
                <c:pt idx="3">
                  <c:v>2.65</c:v>
                </c:pt>
                <c:pt idx="4">
                  <c:v>2.65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2.64</c:v>
                </c:pt>
                <c:pt idx="9">
                  <c:v>2.64</c:v>
                </c:pt>
                <c:pt idx="10">
                  <c:v>2.65</c:v>
                </c:pt>
                <c:pt idx="11">
                  <c:v>2.65</c:v>
                </c:pt>
                <c:pt idx="12">
                  <c:v>2.65</c:v>
                </c:pt>
                <c:pt idx="13">
                  <c:v>2.65</c:v>
                </c:pt>
                <c:pt idx="14">
                  <c:v>2.64</c:v>
                </c:pt>
                <c:pt idx="15">
                  <c:v>2.64</c:v>
                </c:pt>
                <c:pt idx="16">
                  <c:v>2.64</c:v>
                </c:pt>
                <c:pt idx="17">
                  <c:v>2.64</c:v>
                </c:pt>
                <c:pt idx="18">
                  <c:v>2.64</c:v>
                </c:pt>
                <c:pt idx="19">
                  <c:v>2.64</c:v>
                </c:pt>
                <c:pt idx="20">
                  <c:v>2.64</c:v>
                </c:pt>
                <c:pt idx="21">
                  <c:v>2.64</c:v>
                </c:pt>
                <c:pt idx="22">
                  <c:v>2.64</c:v>
                </c:pt>
                <c:pt idx="23">
                  <c:v>2.64</c:v>
                </c:pt>
                <c:pt idx="24">
                  <c:v>2.64</c:v>
                </c:pt>
                <c:pt idx="25">
                  <c:v>2.64</c:v>
                </c:pt>
                <c:pt idx="26">
                  <c:v>2.64</c:v>
                </c:pt>
                <c:pt idx="27">
                  <c:v>2.64</c:v>
                </c:pt>
                <c:pt idx="28">
                  <c:v>2.64</c:v>
                </c:pt>
                <c:pt idx="29">
                  <c:v>2.65</c:v>
                </c:pt>
                <c:pt idx="30">
                  <c:v>2.65</c:v>
                </c:pt>
                <c:pt idx="31">
                  <c:v>2.66</c:v>
                </c:pt>
                <c:pt idx="32">
                  <c:v>2.69</c:v>
                </c:pt>
                <c:pt idx="33">
                  <c:v>2.72</c:v>
                </c:pt>
                <c:pt idx="34">
                  <c:v>2.77</c:v>
                </c:pt>
                <c:pt idx="35">
                  <c:v>2.84</c:v>
                </c:pt>
                <c:pt idx="36">
                  <c:v>2.9</c:v>
                </c:pt>
                <c:pt idx="37">
                  <c:v>2.98</c:v>
                </c:pt>
                <c:pt idx="38">
                  <c:v>3.05</c:v>
                </c:pt>
                <c:pt idx="39">
                  <c:v>3.13</c:v>
                </c:pt>
                <c:pt idx="40">
                  <c:v>3.21</c:v>
                </c:pt>
                <c:pt idx="41">
                  <c:v>3.26</c:v>
                </c:pt>
                <c:pt idx="42">
                  <c:v>3.33</c:v>
                </c:pt>
                <c:pt idx="43">
                  <c:v>3.4</c:v>
                </c:pt>
                <c:pt idx="44">
                  <c:v>3.71</c:v>
                </c:pt>
                <c:pt idx="45">
                  <c:v>3.97</c:v>
                </c:pt>
                <c:pt idx="46">
                  <c:v>3.85</c:v>
                </c:pt>
                <c:pt idx="47">
                  <c:v>3.88</c:v>
                </c:pt>
                <c:pt idx="48">
                  <c:v>3.95</c:v>
                </c:pt>
                <c:pt idx="49">
                  <c:v>4.04</c:v>
                </c:pt>
                <c:pt idx="50">
                  <c:v>4.1100000000000003</c:v>
                </c:pt>
                <c:pt idx="51">
                  <c:v>4.05</c:v>
                </c:pt>
                <c:pt idx="52">
                  <c:v>3.72</c:v>
                </c:pt>
                <c:pt idx="53">
                  <c:v>3.78</c:v>
                </c:pt>
                <c:pt idx="54">
                  <c:v>3.93</c:v>
                </c:pt>
                <c:pt idx="55">
                  <c:v>4</c:v>
                </c:pt>
                <c:pt idx="56">
                  <c:v>4.01</c:v>
                </c:pt>
                <c:pt idx="57">
                  <c:v>4.04</c:v>
                </c:pt>
                <c:pt idx="58">
                  <c:v>4.0999999999999996</c:v>
                </c:pt>
                <c:pt idx="59">
                  <c:v>4.12</c:v>
                </c:pt>
                <c:pt idx="60">
                  <c:v>4.1399999999999997</c:v>
                </c:pt>
                <c:pt idx="61">
                  <c:v>4.1500000000000004</c:v>
                </c:pt>
                <c:pt idx="62">
                  <c:v>4.17</c:v>
                </c:pt>
                <c:pt idx="63">
                  <c:v>4.18</c:v>
                </c:pt>
                <c:pt idx="64">
                  <c:v>4.16</c:v>
                </c:pt>
                <c:pt idx="65">
                  <c:v>4.1500000000000004</c:v>
                </c:pt>
                <c:pt idx="66">
                  <c:v>4.1399999999999997</c:v>
                </c:pt>
                <c:pt idx="67">
                  <c:v>4.1399999999999997</c:v>
                </c:pt>
                <c:pt idx="68">
                  <c:v>4.1399999999999997</c:v>
                </c:pt>
              </c:numCache>
            </c:numRef>
          </c:xVal>
          <c:yVal>
            <c:numRef>
              <c:f>P13_2!$B$2:$B$75</c:f>
              <c:numCache>
                <c:formatCode>General</c:formatCode>
                <c:ptCount val="74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0.36</c:v>
                </c:pt>
                <c:pt idx="7">
                  <c:v>0.35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0.35</c:v>
                </c:pt>
                <c:pt idx="18">
                  <c:v>0.35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0.37</c:v>
                </c:pt>
                <c:pt idx="33">
                  <c:v>0.37</c:v>
                </c:pt>
                <c:pt idx="34">
                  <c:v>0.41</c:v>
                </c:pt>
                <c:pt idx="35">
                  <c:v>0.48</c:v>
                </c:pt>
                <c:pt idx="36">
                  <c:v>0.52</c:v>
                </c:pt>
                <c:pt idx="37">
                  <c:v>0.59</c:v>
                </c:pt>
                <c:pt idx="38">
                  <c:v>0.64</c:v>
                </c:pt>
                <c:pt idx="39">
                  <c:v>0.7</c:v>
                </c:pt>
                <c:pt idx="40">
                  <c:v>0.75</c:v>
                </c:pt>
                <c:pt idx="41">
                  <c:v>0.78</c:v>
                </c:pt>
                <c:pt idx="42">
                  <c:v>0.82</c:v>
                </c:pt>
                <c:pt idx="43">
                  <c:v>0.85</c:v>
                </c:pt>
                <c:pt idx="44">
                  <c:v>1.02</c:v>
                </c:pt>
                <c:pt idx="45">
                  <c:v>1.1499999999999999</c:v>
                </c:pt>
                <c:pt idx="46">
                  <c:v>1.1100000000000001</c:v>
                </c:pt>
                <c:pt idx="47">
                  <c:v>1.1200000000000001</c:v>
                </c:pt>
                <c:pt idx="48">
                  <c:v>1.1299999999999999</c:v>
                </c:pt>
                <c:pt idx="49">
                  <c:v>1.1399999999999999</c:v>
                </c:pt>
                <c:pt idx="50">
                  <c:v>1.17</c:v>
                </c:pt>
                <c:pt idx="51">
                  <c:v>1.1200000000000001</c:v>
                </c:pt>
                <c:pt idx="52">
                  <c:v>0.97</c:v>
                </c:pt>
                <c:pt idx="53">
                  <c:v>1.02</c:v>
                </c:pt>
                <c:pt idx="54">
                  <c:v>1.1100000000000001</c:v>
                </c:pt>
                <c:pt idx="55">
                  <c:v>1.1299999999999999</c:v>
                </c:pt>
                <c:pt idx="56">
                  <c:v>1.1399999999999999</c:v>
                </c:pt>
                <c:pt idx="57">
                  <c:v>1.1100000000000001</c:v>
                </c:pt>
                <c:pt idx="58">
                  <c:v>1.1000000000000001</c:v>
                </c:pt>
                <c:pt idx="59">
                  <c:v>1.1100000000000001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C-7D4D-B82D-E14300390618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P13_2!$C$2:$C$75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</c:numCache>
            </c:numRef>
          </c:xVal>
          <c:yVal>
            <c:numRef>
              <c:f>P13_2!$D$2:$D$75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8C-7D4D-B82D-E1430039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P14_2!$A$2:$A$75</c:f>
              <c:numCache>
                <c:formatCode>General</c:formatCode>
                <c:ptCount val="74"/>
                <c:pt idx="0">
                  <c:v>2.65</c:v>
                </c:pt>
                <c:pt idx="1">
                  <c:v>2.64</c:v>
                </c:pt>
                <c:pt idx="2">
                  <c:v>2.64</c:v>
                </c:pt>
                <c:pt idx="3">
                  <c:v>2.64</c:v>
                </c:pt>
                <c:pt idx="4">
                  <c:v>2.63</c:v>
                </c:pt>
                <c:pt idx="5">
                  <c:v>2.63</c:v>
                </c:pt>
                <c:pt idx="6">
                  <c:v>2.62</c:v>
                </c:pt>
                <c:pt idx="7">
                  <c:v>2.63</c:v>
                </c:pt>
                <c:pt idx="8">
                  <c:v>2.63</c:v>
                </c:pt>
                <c:pt idx="9">
                  <c:v>2.63</c:v>
                </c:pt>
                <c:pt idx="10">
                  <c:v>2.64</c:v>
                </c:pt>
                <c:pt idx="11">
                  <c:v>2.64</c:v>
                </c:pt>
                <c:pt idx="12">
                  <c:v>2.64</c:v>
                </c:pt>
                <c:pt idx="13">
                  <c:v>2.64</c:v>
                </c:pt>
                <c:pt idx="14">
                  <c:v>2.64</c:v>
                </c:pt>
                <c:pt idx="15">
                  <c:v>2.64</c:v>
                </c:pt>
                <c:pt idx="16">
                  <c:v>2.64</c:v>
                </c:pt>
                <c:pt idx="17">
                  <c:v>2.64</c:v>
                </c:pt>
                <c:pt idx="18">
                  <c:v>2.65</c:v>
                </c:pt>
                <c:pt idx="19">
                  <c:v>2.66</c:v>
                </c:pt>
                <c:pt idx="20">
                  <c:v>2.71</c:v>
                </c:pt>
                <c:pt idx="21">
                  <c:v>2.75</c:v>
                </c:pt>
                <c:pt idx="22">
                  <c:v>2.78</c:v>
                </c:pt>
                <c:pt idx="23">
                  <c:v>2.84</c:v>
                </c:pt>
                <c:pt idx="24">
                  <c:v>2.88</c:v>
                </c:pt>
                <c:pt idx="25">
                  <c:v>2.97</c:v>
                </c:pt>
                <c:pt idx="26">
                  <c:v>3.03</c:v>
                </c:pt>
                <c:pt idx="27">
                  <c:v>3.07</c:v>
                </c:pt>
                <c:pt idx="28">
                  <c:v>3.11</c:v>
                </c:pt>
                <c:pt idx="29">
                  <c:v>3.16</c:v>
                </c:pt>
                <c:pt idx="30">
                  <c:v>2.81</c:v>
                </c:pt>
                <c:pt idx="31">
                  <c:v>2.23</c:v>
                </c:pt>
                <c:pt idx="32">
                  <c:v>1.92</c:v>
                </c:pt>
                <c:pt idx="33">
                  <c:v>1.68</c:v>
                </c:pt>
                <c:pt idx="34">
                  <c:v>2.33</c:v>
                </c:pt>
                <c:pt idx="35">
                  <c:v>2.57</c:v>
                </c:pt>
                <c:pt idx="36">
                  <c:v>2.66</c:v>
                </c:pt>
                <c:pt idx="37">
                  <c:v>2.78</c:v>
                </c:pt>
                <c:pt idx="38">
                  <c:v>3.69</c:v>
                </c:pt>
                <c:pt idx="39">
                  <c:v>4.12</c:v>
                </c:pt>
                <c:pt idx="40">
                  <c:v>4.46</c:v>
                </c:pt>
                <c:pt idx="41">
                  <c:v>4.13</c:v>
                </c:pt>
                <c:pt idx="42">
                  <c:v>3.95</c:v>
                </c:pt>
                <c:pt idx="43">
                  <c:v>3.94</c:v>
                </c:pt>
                <c:pt idx="44">
                  <c:v>3.99</c:v>
                </c:pt>
                <c:pt idx="45">
                  <c:v>4.07</c:v>
                </c:pt>
                <c:pt idx="46">
                  <c:v>4.12</c:v>
                </c:pt>
                <c:pt idx="47">
                  <c:v>4.2300000000000004</c:v>
                </c:pt>
                <c:pt idx="48">
                  <c:v>4.28</c:v>
                </c:pt>
                <c:pt idx="49">
                  <c:v>4.26</c:v>
                </c:pt>
                <c:pt idx="50">
                  <c:v>4.26</c:v>
                </c:pt>
                <c:pt idx="51">
                  <c:v>4.26</c:v>
                </c:pt>
                <c:pt idx="52">
                  <c:v>4.2699999999999996</c:v>
                </c:pt>
                <c:pt idx="53">
                  <c:v>4.29</c:v>
                </c:pt>
                <c:pt idx="54">
                  <c:v>4.28</c:v>
                </c:pt>
                <c:pt idx="55">
                  <c:v>4.28</c:v>
                </c:pt>
                <c:pt idx="56">
                  <c:v>4.25</c:v>
                </c:pt>
                <c:pt idx="57">
                  <c:v>4.2300000000000004</c:v>
                </c:pt>
                <c:pt idx="58">
                  <c:v>4.25</c:v>
                </c:pt>
                <c:pt idx="59">
                  <c:v>4.26</c:v>
                </c:pt>
              </c:numCache>
            </c:numRef>
          </c:xVal>
          <c:yVal>
            <c:numRef>
              <c:f>P14_2!$B$2:$B$75</c:f>
              <c:numCache>
                <c:formatCode>General</c:formatCode>
                <c:ptCount val="7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0.32</c:v>
                </c:pt>
                <c:pt idx="6">
                  <c:v>0.33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0.33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0.45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0.64</c:v>
                </c:pt>
                <c:pt idx="25">
                  <c:v>0.75</c:v>
                </c:pt>
                <c:pt idx="26">
                  <c:v>0.82</c:v>
                </c:pt>
                <c:pt idx="27">
                  <c:v>0.89</c:v>
                </c:pt>
                <c:pt idx="28">
                  <c:v>0.97</c:v>
                </c:pt>
                <c:pt idx="29">
                  <c:v>1.02</c:v>
                </c:pt>
                <c:pt idx="30">
                  <c:v>1.3</c:v>
                </c:pt>
                <c:pt idx="31">
                  <c:v>1.7</c:v>
                </c:pt>
                <c:pt idx="32">
                  <c:v>1.92</c:v>
                </c:pt>
                <c:pt idx="33">
                  <c:v>2.11</c:v>
                </c:pt>
                <c:pt idx="34">
                  <c:v>1.86</c:v>
                </c:pt>
                <c:pt idx="35">
                  <c:v>1.83</c:v>
                </c:pt>
                <c:pt idx="36">
                  <c:v>1.89</c:v>
                </c:pt>
                <c:pt idx="37">
                  <c:v>1.91</c:v>
                </c:pt>
                <c:pt idx="38">
                  <c:v>1.51</c:v>
                </c:pt>
                <c:pt idx="39">
                  <c:v>1.29</c:v>
                </c:pt>
                <c:pt idx="40">
                  <c:v>1.21</c:v>
                </c:pt>
                <c:pt idx="41">
                  <c:v>1.51</c:v>
                </c:pt>
                <c:pt idx="42">
                  <c:v>1.7</c:v>
                </c:pt>
                <c:pt idx="43">
                  <c:v>1.77</c:v>
                </c:pt>
                <c:pt idx="44">
                  <c:v>1.8</c:v>
                </c:pt>
                <c:pt idx="45">
                  <c:v>1.84</c:v>
                </c:pt>
                <c:pt idx="46">
                  <c:v>1.85</c:v>
                </c:pt>
                <c:pt idx="47">
                  <c:v>1.82</c:v>
                </c:pt>
                <c:pt idx="48">
                  <c:v>1.79</c:v>
                </c:pt>
                <c:pt idx="49">
                  <c:v>1.78</c:v>
                </c:pt>
                <c:pt idx="50">
                  <c:v>1.8</c:v>
                </c:pt>
                <c:pt idx="51">
                  <c:v>1.82</c:v>
                </c:pt>
                <c:pt idx="52">
                  <c:v>1.83</c:v>
                </c:pt>
                <c:pt idx="53">
                  <c:v>1.83</c:v>
                </c:pt>
                <c:pt idx="54">
                  <c:v>1.83</c:v>
                </c:pt>
                <c:pt idx="55">
                  <c:v>1.83</c:v>
                </c:pt>
                <c:pt idx="56">
                  <c:v>2.02</c:v>
                </c:pt>
                <c:pt idx="57">
                  <c:v>2.2000000000000002</c:v>
                </c:pt>
                <c:pt idx="58">
                  <c:v>2.0099999999999998</c:v>
                </c:pt>
                <c:pt idx="59">
                  <c:v>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8-BE44-AB16-206DC8870968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P14_2!$C$2:$C$75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</c:numCache>
            </c:numRef>
          </c:xVal>
          <c:yVal>
            <c:numRef>
              <c:f>P14_2!$D$2:$D$75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8-BE44-AB16-206DC887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114300</xdr:rowOff>
    </xdr:from>
    <xdr:to>
      <xdr:col>13</xdr:col>
      <xdr:colOff>117068</xdr:colOff>
      <xdr:row>27</xdr:row>
      <xdr:rowOff>173350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5E67D-5480-778C-5DE1-5EF4D50D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643464</xdr:colOff>
      <xdr:row>28</xdr:row>
      <xdr:rowOff>186264</xdr:rowOff>
    </xdr:from>
    <xdr:to>
      <xdr:col>11</xdr:col>
      <xdr:colOff>83628</xdr:colOff>
      <xdr:row>49</xdr:row>
      <xdr:rowOff>186264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B80B0D-5FAC-CB35-00DB-79D50CCF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831850</xdr:colOff>
      <xdr:row>24</xdr:row>
      <xdr:rowOff>139700</xdr:rowOff>
    </xdr:from>
    <xdr:to>
      <xdr:col>20</xdr:col>
      <xdr:colOff>838200</xdr:colOff>
      <xdr:row>46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C4BDFEF-AC7A-41E1-B55D-FDB07E20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895350</xdr:colOff>
      <xdr:row>1</xdr:row>
      <xdr:rowOff>203200</xdr:rowOff>
    </xdr:from>
    <xdr:to>
      <xdr:col>20</xdr:col>
      <xdr:colOff>876300</xdr:colOff>
      <xdr:row>23</xdr:row>
      <xdr:rowOff>127000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138714-9255-F467-A5A8-E8AE2549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</xdr:colOff>
      <xdr:row>48</xdr:row>
      <xdr:rowOff>63500</xdr:rowOff>
    </xdr:from>
    <xdr:to>
      <xdr:col>20</xdr:col>
      <xdr:colOff>774700</xdr:colOff>
      <xdr:row>76</xdr:row>
      <xdr:rowOff>101600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45ACD11-1A32-8010-71EC-4EDB2CD2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114300</xdr:rowOff>
    </xdr:from>
    <xdr:to>
      <xdr:col>18</xdr:col>
      <xdr:colOff>762284</xdr:colOff>
      <xdr:row>52</xdr:row>
      <xdr:rowOff>181781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5246FF-5A52-594A-AD89-34476DB1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7</xdr:row>
      <xdr:rowOff>165100</xdr:rowOff>
    </xdr:from>
    <xdr:to>
      <xdr:col>18</xdr:col>
      <xdr:colOff>292384</xdr:colOff>
      <xdr:row>57</xdr:row>
      <xdr:rowOff>16681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A718CE-3B2F-0249-A6BE-F373A9C7E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406684</xdr:colOff>
      <xdr:row>50</xdr:row>
      <xdr:rowOff>67481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82899-757C-E148-96F3-1088B2A07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406684</xdr:colOff>
      <xdr:row>50</xdr:row>
      <xdr:rowOff>67481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025840-4E11-0E4E-B9B6-4397E20EE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0_maso" connectionId="1" xr16:uid="{D9CB3D8B-229B-F543-BE03-2B7A6C77FE3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1" connectionId="2" xr16:uid="{27B21DD6-094F-464D-91C2-E3F9A31802C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2" connectionId="3" xr16:uid="{EB79AA9A-177B-D34D-B145-CAA1C63BA57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3" connectionId="4" xr16:uid="{E690A964-7398-AC4C-9051-CBF4E0D3AA2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4" connectionId="5" xr16:uid="{1F8DD0E0-02B3-EA41-8D21-0F3A8639F7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9786-E400-0F44-9DAF-F740B198AB78}">
  <dimension ref="A2:AH889"/>
  <sheetViews>
    <sheetView workbookViewId="0">
      <selection activeCell="O2" sqref="O2:AH2"/>
    </sheetView>
  </sheetViews>
  <sheetFormatPr baseColWidth="10" defaultColWidth="11.5703125" defaultRowHeight="17" x14ac:dyDescent="0.25"/>
  <cols>
    <col min="1" max="1" width="8" bestFit="1" customWidth="1"/>
    <col min="2" max="2" width="9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34" x14ac:dyDescent="0.25"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H2" t="s">
        <v>19</v>
      </c>
    </row>
    <row r="3" spans="1:34" x14ac:dyDescent="0.25">
      <c r="A3" t="s">
        <v>20</v>
      </c>
      <c r="B3">
        <v>0</v>
      </c>
    </row>
    <row r="4" spans="1:34" x14ac:dyDescent="0.25">
      <c r="A4" t="s">
        <v>21</v>
      </c>
      <c r="B4">
        <v>2.5099999999999998</v>
      </c>
      <c r="C4" t="s">
        <v>22</v>
      </c>
      <c r="D4">
        <v>0.01</v>
      </c>
      <c r="E4" t="s">
        <v>23</v>
      </c>
      <c r="F4">
        <v>0.51</v>
      </c>
      <c r="G4" t="s">
        <v>24</v>
      </c>
      <c r="H4">
        <v>0.01</v>
      </c>
      <c r="I4" t="s">
        <v>25</v>
      </c>
      <c r="J4">
        <v>0.72</v>
      </c>
      <c r="K4" t="s">
        <v>26</v>
      </c>
      <c r="L4">
        <v>5.63</v>
      </c>
      <c r="O4">
        <f>B4</f>
        <v>2.5099999999999998</v>
      </c>
      <c r="P4">
        <f>D4</f>
        <v>0.01</v>
      </c>
      <c r="Q4">
        <f>F4</f>
        <v>0.51</v>
      </c>
      <c r="R4">
        <f>H4</f>
        <v>0.01</v>
      </c>
      <c r="S4">
        <f>J4</f>
        <v>0.72</v>
      </c>
      <c r="T4">
        <f>L4</f>
        <v>5.63</v>
      </c>
      <c r="U4">
        <f>B7</f>
        <v>3.3</v>
      </c>
      <c r="V4">
        <f>D7</f>
        <v>0</v>
      </c>
      <c r="W4">
        <f>F7</f>
        <v>0</v>
      </c>
      <c r="X4">
        <f>B8</f>
        <v>0.3</v>
      </c>
      <c r="Y4">
        <f>D8</f>
        <v>1</v>
      </c>
      <c r="Z4">
        <f>F8</f>
        <v>0</v>
      </c>
      <c r="AA4">
        <f>B9</f>
        <v>1.57</v>
      </c>
      <c r="AB4">
        <f>D9</f>
        <v>0</v>
      </c>
      <c r="AC4">
        <f>B10</f>
        <v>1.56</v>
      </c>
      <c r="AD4">
        <f>D10</f>
        <v>1.5</v>
      </c>
      <c r="AE4">
        <f>B12</f>
        <v>1.6</v>
      </c>
      <c r="AF4">
        <f>D12</f>
        <v>87.46</v>
      </c>
      <c r="AG4">
        <f>B13</f>
        <v>-599.97</v>
      </c>
      <c r="AH4">
        <f>D13</f>
        <v>3411.83</v>
      </c>
    </row>
    <row r="6" spans="1:34" x14ac:dyDescent="0.25">
      <c r="A6" t="s">
        <v>27</v>
      </c>
      <c r="B6">
        <v>0</v>
      </c>
    </row>
    <row r="7" spans="1:34" x14ac:dyDescent="0.25">
      <c r="A7" t="s">
        <v>28</v>
      </c>
      <c r="B7">
        <v>3.3</v>
      </c>
      <c r="C7" t="s">
        <v>29</v>
      </c>
      <c r="D7">
        <v>0</v>
      </c>
      <c r="E7" t="s">
        <v>30</v>
      </c>
      <c r="F7">
        <v>0</v>
      </c>
    </row>
    <row r="8" spans="1:34" x14ac:dyDescent="0.25">
      <c r="A8" t="s">
        <v>31</v>
      </c>
      <c r="B8">
        <v>0.3</v>
      </c>
      <c r="C8" t="s">
        <v>32</v>
      </c>
      <c r="D8">
        <v>1</v>
      </c>
      <c r="E8" t="s">
        <v>33</v>
      </c>
      <c r="F8">
        <v>0</v>
      </c>
    </row>
    <row r="9" spans="1:34" x14ac:dyDescent="0.25">
      <c r="A9" t="s">
        <v>34</v>
      </c>
      <c r="B9">
        <v>1.57</v>
      </c>
      <c r="C9" t="s">
        <v>35</v>
      </c>
      <c r="D9">
        <v>0</v>
      </c>
    </row>
    <row r="10" spans="1:34" x14ac:dyDescent="0.25">
      <c r="A10" t="s">
        <v>36</v>
      </c>
      <c r="B10">
        <v>1.56</v>
      </c>
      <c r="C10" t="s">
        <v>37</v>
      </c>
      <c r="D10">
        <v>1.5</v>
      </c>
    </row>
    <row r="12" spans="1:34" x14ac:dyDescent="0.25">
      <c r="A12" t="s">
        <v>38</v>
      </c>
      <c r="B12">
        <v>1.6</v>
      </c>
      <c r="C12" t="s">
        <v>39</v>
      </c>
      <c r="D12">
        <v>87.46</v>
      </c>
    </row>
    <row r="13" spans="1:34" x14ac:dyDescent="0.25">
      <c r="A13" t="s">
        <v>40</v>
      </c>
      <c r="B13">
        <v>-599.97</v>
      </c>
      <c r="C13" t="s">
        <v>41</v>
      </c>
      <c r="D13">
        <v>3411.83</v>
      </c>
    </row>
    <row r="15" spans="1:34" x14ac:dyDescent="0.25">
      <c r="A15" t="s">
        <v>20</v>
      </c>
      <c r="B15">
        <v>0</v>
      </c>
    </row>
    <row r="16" spans="1:34" x14ac:dyDescent="0.25">
      <c r="A16" t="s">
        <v>21</v>
      </c>
      <c r="B16">
        <v>2.5099999999999998</v>
      </c>
      <c r="C16" t="s">
        <v>22</v>
      </c>
      <c r="D16">
        <v>0.01</v>
      </c>
      <c r="E16" t="s">
        <v>23</v>
      </c>
      <c r="F16">
        <v>0.52</v>
      </c>
      <c r="G16" t="s">
        <v>24</v>
      </c>
      <c r="H16">
        <v>0.02</v>
      </c>
      <c r="I16" t="s">
        <v>25</v>
      </c>
      <c r="J16">
        <v>0.72</v>
      </c>
      <c r="K16" t="s">
        <v>26</v>
      </c>
      <c r="L16">
        <v>0</v>
      </c>
      <c r="O16">
        <f>B16</f>
        <v>2.5099999999999998</v>
      </c>
      <c r="P16">
        <f>D16</f>
        <v>0.01</v>
      </c>
      <c r="Q16">
        <f>F16</f>
        <v>0.52</v>
      </c>
      <c r="R16">
        <f>H16</f>
        <v>0.02</v>
      </c>
      <c r="S16">
        <f>J16</f>
        <v>0.72</v>
      </c>
      <c r="T16">
        <f>L16</f>
        <v>0</v>
      </c>
      <c r="U16">
        <f>B19</f>
        <v>3.3</v>
      </c>
      <c r="V16">
        <f>D19</f>
        <v>0</v>
      </c>
      <c r="W16">
        <f>F19</f>
        <v>0</v>
      </c>
      <c r="X16">
        <f>B20</f>
        <v>0.3</v>
      </c>
      <c r="Y16">
        <f>D20</f>
        <v>1</v>
      </c>
      <c r="Z16">
        <f>F20</f>
        <v>0</v>
      </c>
      <c r="AA16">
        <f>B21</f>
        <v>1.57</v>
      </c>
      <c r="AB16">
        <f>D21</f>
        <v>0</v>
      </c>
      <c r="AC16">
        <f>B22</f>
        <v>1.55</v>
      </c>
      <c r="AD16">
        <f>D22</f>
        <v>1.5</v>
      </c>
      <c r="AE16">
        <f>B24</f>
        <v>1.45</v>
      </c>
      <c r="AF16">
        <f>D24</f>
        <v>87.31</v>
      </c>
      <c r="AG16">
        <f>B25</f>
        <v>-607.37</v>
      </c>
      <c r="AH16">
        <f>D25</f>
        <v>3404.57</v>
      </c>
    </row>
    <row r="18" spans="1:34" x14ac:dyDescent="0.25">
      <c r="A18" t="s">
        <v>27</v>
      </c>
      <c r="B18">
        <v>0</v>
      </c>
    </row>
    <row r="19" spans="1:34" x14ac:dyDescent="0.25">
      <c r="A19" t="s">
        <v>28</v>
      </c>
      <c r="B19">
        <v>3.3</v>
      </c>
      <c r="C19" t="s">
        <v>29</v>
      </c>
      <c r="D19">
        <v>0</v>
      </c>
      <c r="E19" t="s">
        <v>30</v>
      </c>
      <c r="F19">
        <v>0</v>
      </c>
    </row>
    <row r="20" spans="1:34" x14ac:dyDescent="0.25">
      <c r="A20" t="s">
        <v>31</v>
      </c>
      <c r="B20">
        <v>0.3</v>
      </c>
      <c r="C20" t="s">
        <v>32</v>
      </c>
      <c r="D20">
        <v>1</v>
      </c>
      <c r="E20" t="s">
        <v>33</v>
      </c>
      <c r="F20">
        <v>0</v>
      </c>
    </row>
    <row r="21" spans="1:34" x14ac:dyDescent="0.25">
      <c r="A21" t="s">
        <v>34</v>
      </c>
      <c r="B21">
        <v>1.57</v>
      </c>
      <c r="C21" t="s">
        <v>35</v>
      </c>
      <c r="D21">
        <v>0</v>
      </c>
    </row>
    <row r="22" spans="1:34" x14ac:dyDescent="0.25">
      <c r="A22" t="s">
        <v>36</v>
      </c>
      <c r="B22">
        <v>1.55</v>
      </c>
      <c r="C22" t="s">
        <v>37</v>
      </c>
      <c r="D22">
        <v>1.5</v>
      </c>
    </row>
    <row r="24" spans="1:34" x14ac:dyDescent="0.25">
      <c r="A24" t="s">
        <v>38</v>
      </c>
      <c r="B24">
        <v>1.45</v>
      </c>
      <c r="C24" t="s">
        <v>39</v>
      </c>
      <c r="D24">
        <v>87.31</v>
      </c>
    </row>
    <row r="25" spans="1:34" x14ac:dyDescent="0.25">
      <c r="A25" t="s">
        <v>40</v>
      </c>
      <c r="B25">
        <v>-607.37</v>
      </c>
      <c r="C25" t="s">
        <v>41</v>
      </c>
      <c r="D25">
        <v>3404.57</v>
      </c>
    </row>
    <row r="27" spans="1:34" x14ac:dyDescent="0.25">
      <c r="A27" t="s">
        <v>20</v>
      </c>
      <c r="B27">
        <v>0</v>
      </c>
    </row>
    <row r="28" spans="1:34" x14ac:dyDescent="0.25">
      <c r="A28" t="s">
        <v>21</v>
      </c>
      <c r="B28">
        <v>2.52</v>
      </c>
      <c r="C28" t="s">
        <v>22</v>
      </c>
      <c r="D28">
        <v>0.02</v>
      </c>
      <c r="E28" t="s">
        <v>23</v>
      </c>
      <c r="F28">
        <v>0.52</v>
      </c>
      <c r="G28" t="s">
        <v>24</v>
      </c>
      <c r="H28">
        <v>0.01</v>
      </c>
      <c r="I28" t="s">
        <v>25</v>
      </c>
      <c r="J28">
        <v>0.72</v>
      </c>
      <c r="K28" t="s">
        <v>26</v>
      </c>
      <c r="L28">
        <v>0.01</v>
      </c>
      <c r="O28">
        <f t="shared" ref="O28" si="0">B28</f>
        <v>2.52</v>
      </c>
      <c r="P28">
        <f t="shared" ref="P28" si="1">D28</f>
        <v>0.02</v>
      </c>
      <c r="Q28">
        <f t="shared" ref="Q28" si="2">F28</f>
        <v>0.52</v>
      </c>
      <c r="R28">
        <f t="shared" ref="R28" si="3">H28</f>
        <v>0.01</v>
      </c>
      <c r="S28">
        <f t="shared" ref="S28" si="4">J28</f>
        <v>0.72</v>
      </c>
      <c r="T28">
        <f t="shared" ref="T28" si="5">L28</f>
        <v>0.01</v>
      </c>
      <c r="U28">
        <f t="shared" ref="U28" si="6">B31</f>
        <v>3.3</v>
      </c>
      <c r="V28">
        <f t="shared" ref="V28" si="7">D31</f>
        <v>0</v>
      </c>
      <c r="W28">
        <f t="shared" ref="W28" si="8">F31</f>
        <v>0</v>
      </c>
      <c r="X28">
        <f t="shared" ref="X28" si="9">B32</f>
        <v>0.3</v>
      </c>
      <c r="Y28">
        <f t="shared" ref="Y28" si="10">D32</f>
        <v>1</v>
      </c>
      <c r="Z28">
        <f t="shared" ref="Z28" si="11">F32</f>
        <v>0</v>
      </c>
      <c r="AA28">
        <f t="shared" ref="AA28" si="12">B33</f>
        <v>1.57</v>
      </c>
      <c r="AB28">
        <f t="shared" ref="AB28" si="13">D33</f>
        <v>0</v>
      </c>
      <c r="AC28">
        <f t="shared" ref="AC28" si="14">B34</f>
        <v>1.55</v>
      </c>
      <c r="AD28">
        <f t="shared" ref="AD28" si="15">D34</f>
        <v>1.5</v>
      </c>
      <c r="AE28">
        <f t="shared" ref="AE28" si="16">B36</f>
        <v>1.4</v>
      </c>
      <c r="AF28">
        <f t="shared" ref="AF28" si="17">D36</f>
        <v>87.13</v>
      </c>
      <c r="AG28">
        <f t="shared" ref="AG28" si="18">B37</f>
        <v>-609.52</v>
      </c>
      <c r="AH28">
        <f t="shared" ref="AH28" si="19">D37</f>
        <v>3396.33</v>
      </c>
    </row>
    <row r="30" spans="1:34" x14ac:dyDescent="0.25">
      <c r="A30" t="s">
        <v>27</v>
      </c>
      <c r="B30">
        <v>0</v>
      </c>
    </row>
    <row r="31" spans="1:34" x14ac:dyDescent="0.25">
      <c r="A31" t="s">
        <v>28</v>
      </c>
      <c r="B31">
        <v>3.3</v>
      </c>
      <c r="C31" t="s">
        <v>29</v>
      </c>
      <c r="D31">
        <v>0</v>
      </c>
      <c r="E31" t="s">
        <v>30</v>
      </c>
      <c r="F31">
        <v>0</v>
      </c>
    </row>
    <row r="32" spans="1:34" x14ac:dyDescent="0.25">
      <c r="A32" t="s">
        <v>31</v>
      </c>
      <c r="B32">
        <v>0.3</v>
      </c>
      <c r="C32" t="s">
        <v>32</v>
      </c>
      <c r="D32">
        <v>1</v>
      </c>
      <c r="E32" t="s">
        <v>33</v>
      </c>
      <c r="F32">
        <v>0</v>
      </c>
    </row>
    <row r="33" spans="1:34" x14ac:dyDescent="0.25">
      <c r="A33" t="s">
        <v>34</v>
      </c>
      <c r="B33">
        <v>1.57</v>
      </c>
      <c r="C33" t="s">
        <v>35</v>
      </c>
      <c r="D33">
        <v>0</v>
      </c>
    </row>
    <row r="34" spans="1:34" x14ac:dyDescent="0.25">
      <c r="A34" t="s">
        <v>36</v>
      </c>
      <c r="B34">
        <v>1.55</v>
      </c>
      <c r="C34" t="s">
        <v>37</v>
      </c>
      <c r="D34">
        <v>1.5</v>
      </c>
    </row>
    <row r="36" spans="1:34" x14ac:dyDescent="0.25">
      <c r="A36" t="s">
        <v>38</v>
      </c>
      <c r="B36">
        <v>1.4</v>
      </c>
      <c r="C36" t="s">
        <v>39</v>
      </c>
      <c r="D36">
        <v>87.13</v>
      </c>
    </row>
    <row r="37" spans="1:34" x14ac:dyDescent="0.25">
      <c r="A37" t="s">
        <v>40</v>
      </c>
      <c r="B37">
        <v>-609.52</v>
      </c>
      <c r="C37" t="s">
        <v>41</v>
      </c>
      <c r="D37">
        <v>3396.33</v>
      </c>
    </row>
    <row r="39" spans="1:34" x14ac:dyDescent="0.25">
      <c r="A39" t="s">
        <v>20</v>
      </c>
      <c r="B39">
        <v>0</v>
      </c>
    </row>
    <row r="40" spans="1:34" x14ac:dyDescent="0.25">
      <c r="A40" t="s">
        <v>21</v>
      </c>
      <c r="B40">
        <v>2.52</v>
      </c>
      <c r="C40" t="s">
        <v>22</v>
      </c>
      <c r="D40">
        <v>0.03</v>
      </c>
      <c r="E40" t="s">
        <v>23</v>
      </c>
      <c r="F40">
        <v>0.52</v>
      </c>
      <c r="G40" t="s">
        <v>24</v>
      </c>
      <c r="H40">
        <v>0.01</v>
      </c>
      <c r="I40" t="s">
        <v>25</v>
      </c>
      <c r="J40">
        <v>0.72</v>
      </c>
      <c r="K40" t="s">
        <v>26</v>
      </c>
      <c r="L40">
        <v>0</v>
      </c>
      <c r="O40">
        <f t="shared" ref="O40" si="20">B40</f>
        <v>2.52</v>
      </c>
      <c r="P40">
        <f t="shared" ref="P40" si="21">D40</f>
        <v>0.03</v>
      </c>
      <c r="Q40">
        <f t="shared" ref="Q40" si="22">F40</f>
        <v>0.52</v>
      </c>
      <c r="R40">
        <f t="shared" ref="R40" si="23">H40</f>
        <v>0.01</v>
      </c>
      <c r="S40">
        <f t="shared" ref="S40" si="24">J40</f>
        <v>0.72</v>
      </c>
      <c r="T40">
        <f t="shared" ref="T40" si="25">L40</f>
        <v>0</v>
      </c>
      <c r="U40">
        <f t="shared" ref="U40" si="26">B43</f>
        <v>3.3</v>
      </c>
      <c r="V40">
        <f t="shared" ref="V40" si="27">D43</f>
        <v>0</v>
      </c>
      <c r="W40">
        <f t="shared" ref="W40" si="28">F43</f>
        <v>0</v>
      </c>
      <c r="X40">
        <f t="shared" ref="X40" si="29">B44</f>
        <v>0.3</v>
      </c>
      <c r="Y40">
        <f t="shared" ref="Y40" si="30">D44</f>
        <v>1</v>
      </c>
      <c r="Z40">
        <f t="shared" ref="Z40" si="31">F44</f>
        <v>0</v>
      </c>
      <c r="AA40">
        <f t="shared" ref="AA40" si="32">B45</f>
        <v>1.57</v>
      </c>
      <c r="AB40">
        <f t="shared" ref="AB40" si="33">D45</f>
        <v>0</v>
      </c>
      <c r="AC40">
        <f t="shared" ref="AC40" si="34">B46</f>
        <v>1.54</v>
      </c>
      <c r="AD40">
        <f t="shared" ref="AD40" si="35">D46</f>
        <v>1.5</v>
      </c>
      <c r="AE40">
        <f t="shared" ref="AE40" si="36">B48</f>
        <v>1.19</v>
      </c>
      <c r="AF40">
        <f t="shared" ref="AF40" si="37">D48</f>
        <v>86.92</v>
      </c>
      <c r="AG40">
        <f t="shared" ref="AG40" si="38">B49</f>
        <v>-619.44000000000005</v>
      </c>
      <c r="AH40">
        <f t="shared" ref="AH40" si="39">D49</f>
        <v>3386.6</v>
      </c>
    </row>
    <row r="42" spans="1:34" x14ac:dyDescent="0.25">
      <c r="A42" t="s">
        <v>27</v>
      </c>
      <c r="B42">
        <v>0</v>
      </c>
    </row>
    <row r="43" spans="1:34" x14ac:dyDescent="0.25">
      <c r="A43" t="s">
        <v>28</v>
      </c>
      <c r="B43">
        <v>3.3</v>
      </c>
      <c r="C43" t="s">
        <v>29</v>
      </c>
      <c r="D43">
        <v>0</v>
      </c>
      <c r="E43" t="s">
        <v>30</v>
      </c>
      <c r="F43">
        <v>0</v>
      </c>
    </row>
    <row r="44" spans="1:34" x14ac:dyDescent="0.25">
      <c r="A44" t="s">
        <v>31</v>
      </c>
      <c r="B44">
        <v>0.3</v>
      </c>
      <c r="C44" t="s">
        <v>32</v>
      </c>
      <c r="D44">
        <v>1</v>
      </c>
      <c r="E44" t="s">
        <v>33</v>
      </c>
      <c r="F44">
        <v>0</v>
      </c>
    </row>
    <row r="45" spans="1:34" x14ac:dyDescent="0.25">
      <c r="A45" t="s">
        <v>34</v>
      </c>
      <c r="B45">
        <v>1.57</v>
      </c>
      <c r="C45" t="s">
        <v>35</v>
      </c>
      <c r="D45">
        <v>0</v>
      </c>
    </row>
    <row r="46" spans="1:34" x14ac:dyDescent="0.25">
      <c r="A46" t="s">
        <v>36</v>
      </c>
      <c r="B46">
        <v>1.54</v>
      </c>
      <c r="C46" t="s">
        <v>37</v>
      </c>
      <c r="D46">
        <v>1.5</v>
      </c>
    </row>
    <row r="48" spans="1:34" x14ac:dyDescent="0.25">
      <c r="A48" t="s">
        <v>38</v>
      </c>
      <c r="B48">
        <v>1.19</v>
      </c>
      <c r="C48" t="s">
        <v>39</v>
      </c>
      <c r="D48">
        <v>86.92</v>
      </c>
    </row>
    <row r="49" spans="1:34" x14ac:dyDescent="0.25">
      <c r="A49" t="s">
        <v>40</v>
      </c>
      <c r="B49">
        <v>-619.44000000000005</v>
      </c>
      <c r="C49" t="s">
        <v>41</v>
      </c>
      <c r="D49">
        <v>3386.6</v>
      </c>
    </row>
    <row r="51" spans="1:34" x14ac:dyDescent="0.25">
      <c r="A51" t="s">
        <v>20</v>
      </c>
      <c r="B51">
        <v>0</v>
      </c>
    </row>
    <row r="52" spans="1:34" x14ac:dyDescent="0.25">
      <c r="A52" t="s">
        <v>21</v>
      </c>
      <c r="B52">
        <v>2.52</v>
      </c>
      <c r="C52" t="s">
        <v>22</v>
      </c>
      <c r="D52">
        <v>0.02</v>
      </c>
      <c r="E52" t="s">
        <v>23</v>
      </c>
      <c r="F52">
        <v>0.51</v>
      </c>
      <c r="G52" t="s">
        <v>24</v>
      </c>
      <c r="H52">
        <v>-0.01</v>
      </c>
      <c r="I52" t="s">
        <v>25</v>
      </c>
      <c r="J52">
        <v>0.72</v>
      </c>
      <c r="K52" t="s">
        <v>26</v>
      </c>
      <c r="L52">
        <v>0</v>
      </c>
      <c r="O52">
        <f t="shared" ref="O52" si="40">B52</f>
        <v>2.52</v>
      </c>
      <c r="P52">
        <f t="shared" ref="P52" si="41">D52</f>
        <v>0.02</v>
      </c>
      <c r="Q52">
        <f t="shared" ref="Q52" si="42">F52</f>
        <v>0.51</v>
      </c>
      <c r="R52">
        <f t="shared" ref="R52" si="43">H52</f>
        <v>-0.01</v>
      </c>
      <c r="S52">
        <f t="shared" ref="S52" si="44">J52</f>
        <v>0.72</v>
      </c>
      <c r="T52">
        <f t="shared" ref="T52" si="45">L52</f>
        <v>0</v>
      </c>
      <c r="U52">
        <f t="shared" ref="U52" si="46">B55</f>
        <v>3.3</v>
      </c>
      <c r="V52">
        <f t="shared" ref="V52" si="47">D55</f>
        <v>0</v>
      </c>
      <c r="W52">
        <f t="shared" ref="W52" si="48">F55</f>
        <v>0</v>
      </c>
      <c r="X52">
        <f t="shared" ref="X52" si="49">B56</f>
        <v>0.3</v>
      </c>
      <c r="Y52">
        <f t="shared" ref="Y52" si="50">D56</f>
        <v>1</v>
      </c>
      <c r="Z52">
        <f t="shared" ref="Z52" si="51">F56</f>
        <v>0</v>
      </c>
      <c r="AA52">
        <f t="shared" ref="AA52" si="52">B57</f>
        <v>1.57</v>
      </c>
      <c r="AB52">
        <f t="shared" ref="AB52" si="53">D57</f>
        <v>0</v>
      </c>
      <c r="AC52">
        <f t="shared" ref="AC52" si="54">B58</f>
        <v>1.55</v>
      </c>
      <c r="AD52">
        <f t="shared" ref="AD52" si="55">D58</f>
        <v>1.5</v>
      </c>
      <c r="AE52">
        <f t="shared" ref="AE52" si="56">B60</f>
        <v>1.38</v>
      </c>
      <c r="AF52">
        <f t="shared" ref="AF52" si="57">D60</f>
        <v>87.11</v>
      </c>
      <c r="AG52">
        <f t="shared" ref="AG52" si="58">B61</f>
        <v>-610.48</v>
      </c>
      <c r="AH52">
        <f t="shared" ref="AH52" si="59">D61</f>
        <v>3395.39</v>
      </c>
    </row>
    <row r="54" spans="1:34" x14ac:dyDescent="0.25">
      <c r="A54" t="s">
        <v>27</v>
      </c>
      <c r="B54">
        <v>0</v>
      </c>
    </row>
    <row r="55" spans="1:34" x14ac:dyDescent="0.25">
      <c r="A55" t="s">
        <v>28</v>
      </c>
      <c r="B55">
        <v>3.3</v>
      </c>
      <c r="C55" t="s">
        <v>29</v>
      </c>
      <c r="D55">
        <v>0</v>
      </c>
      <c r="E55" t="s">
        <v>30</v>
      </c>
      <c r="F55">
        <v>0</v>
      </c>
    </row>
    <row r="56" spans="1:34" x14ac:dyDescent="0.25">
      <c r="A56" t="s">
        <v>31</v>
      </c>
      <c r="B56">
        <v>0.3</v>
      </c>
      <c r="C56" t="s">
        <v>32</v>
      </c>
      <c r="D56">
        <v>1</v>
      </c>
      <c r="E56" t="s">
        <v>33</v>
      </c>
      <c r="F56">
        <v>0</v>
      </c>
    </row>
    <row r="57" spans="1:34" x14ac:dyDescent="0.25">
      <c r="A57" t="s">
        <v>34</v>
      </c>
      <c r="B57">
        <v>1.57</v>
      </c>
      <c r="C57" t="s">
        <v>35</v>
      </c>
      <c r="D57">
        <v>0</v>
      </c>
    </row>
    <row r="58" spans="1:34" x14ac:dyDescent="0.25">
      <c r="A58" t="s">
        <v>36</v>
      </c>
      <c r="B58">
        <v>1.55</v>
      </c>
      <c r="C58" t="s">
        <v>37</v>
      </c>
      <c r="D58">
        <v>1.5</v>
      </c>
    </row>
    <row r="60" spans="1:34" x14ac:dyDescent="0.25">
      <c r="A60" t="s">
        <v>38</v>
      </c>
      <c r="B60">
        <v>1.38</v>
      </c>
      <c r="C60" t="s">
        <v>39</v>
      </c>
      <c r="D60">
        <v>87.11</v>
      </c>
    </row>
    <row r="61" spans="1:34" x14ac:dyDescent="0.25">
      <c r="A61" t="s">
        <v>40</v>
      </c>
      <c r="B61">
        <v>-610.48</v>
      </c>
      <c r="C61" t="s">
        <v>41</v>
      </c>
      <c r="D61">
        <v>3395.39</v>
      </c>
    </row>
    <row r="63" spans="1:34" x14ac:dyDescent="0.25">
      <c r="A63" t="s">
        <v>20</v>
      </c>
      <c r="B63">
        <v>0</v>
      </c>
    </row>
    <row r="64" spans="1:34" x14ac:dyDescent="0.25">
      <c r="A64" t="s">
        <v>21</v>
      </c>
      <c r="B64">
        <v>2.52</v>
      </c>
      <c r="C64" t="s">
        <v>22</v>
      </c>
      <c r="D64">
        <v>0.03</v>
      </c>
      <c r="E64" t="s">
        <v>23</v>
      </c>
      <c r="F64">
        <v>0.51</v>
      </c>
      <c r="G64" t="s">
        <v>24</v>
      </c>
      <c r="H64">
        <v>-0.02</v>
      </c>
      <c r="I64" t="s">
        <v>25</v>
      </c>
      <c r="J64">
        <v>0.75</v>
      </c>
      <c r="K64" t="s">
        <v>26</v>
      </c>
      <c r="L64">
        <v>0.25</v>
      </c>
      <c r="O64">
        <f t="shared" ref="O64" si="60">B64</f>
        <v>2.52</v>
      </c>
      <c r="P64">
        <f t="shared" ref="P64" si="61">D64</f>
        <v>0.03</v>
      </c>
      <c r="Q64">
        <f t="shared" ref="Q64" si="62">F64</f>
        <v>0.51</v>
      </c>
      <c r="R64">
        <f t="shared" ref="R64" si="63">H64</f>
        <v>-0.02</v>
      </c>
      <c r="S64">
        <f t="shared" ref="S64" si="64">J64</f>
        <v>0.75</v>
      </c>
      <c r="T64">
        <f t="shared" ref="T64" si="65">L64</f>
        <v>0.25</v>
      </c>
      <c r="U64">
        <f t="shared" ref="U64" si="66">B67</f>
        <v>3.3</v>
      </c>
      <c r="V64">
        <f t="shared" ref="V64" si="67">D67</f>
        <v>0</v>
      </c>
      <c r="W64">
        <f t="shared" ref="W64" si="68">F67</f>
        <v>0</v>
      </c>
      <c r="X64">
        <f t="shared" ref="X64" si="69">B68</f>
        <v>0.3</v>
      </c>
      <c r="Y64">
        <f t="shared" ref="Y64" si="70">D68</f>
        <v>1</v>
      </c>
      <c r="Z64">
        <f t="shared" ref="Z64" si="71">F68</f>
        <v>0</v>
      </c>
      <c r="AA64">
        <f t="shared" ref="AA64" si="72">B69</f>
        <v>1.57</v>
      </c>
      <c r="AB64">
        <f t="shared" ref="AB64" si="73">D69</f>
        <v>0</v>
      </c>
      <c r="AC64">
        <f t="shared" ref="AC64" si="74">B70</f>
        <v>1.53</v>
      </c>
      <c r="AD64">
        <f t="shared" ref="AD64" si="75">D70</f>
        <v>1.46</v>
      </c>
      <c r="AE64">
        <f t="shared" ref="AE64" si="76">B72</f>
        <v>1.98</v>
      </c>
      <c r="AF64">
        <f t="shared" ref="AF64" si="77">D72</f>
        <v>85.29</v>
      </c>
      <c r="AG64">
        <f t="shared" ref="AG64" si="78">B73</f>
        <v>-582.22</v>
      </c>
      <c r="AH64">
        <f t="shared" ref="AH64" si="79">D73</f>
        <v>3310.73</v>
      </c>
    </row>
    <row r="66" spans="1:34" x14ac:dyDescent="0.25">
      <c r="A66" t="s">
        <v>27</v>
      </c>
      <c r="B66">
        <v>0</v>
      </c>
    </row>
    <row r="67" spans="1:34" x14ac:dyDescent="0.25">
      <c r="A67" t="s">
        <v>28</v>
      </c>
      <c r="B67">
        <v>3.3</v>
      </c>
      <c r="C67" t="s">
        <v>29</v>
      </c>
      <c r="D67">
        <v>0</v>
      </c>
      <c r="E67" t="s">
        <v>30</v>
      </c>
      <c r="F67">
        <v>0</v>
      </c>
    </row>
    <row r="68" spans="1:34" x14ac:dyDescent="0.25">
      <c r="A68" t="s">
        <v>31</v>
      </c>
      <c r="B68">
        <v>0.3</v>
      </c>
      <c r="C68" t="s">
        <v>32</v>
      </c>
      <c r="D68">
        <v>1</v>
      </c>
      <c r="E68" t="s">
        <v>33</v>
      </c>
      <c r="F68">
        <v>0</v>
      </c>
    </row>
    <row r="69" spans="1:34" x14ac:dyDescent="0.25">
      <c r="A69" t="s">
        <v>34</v>
      </c>
      <c r="B69">
        <v>1.57</v>
      </c>
      <c r="C69" t="s">
        <v>35</v>
      </c>
      <c r="D69">
        <v>0</v>
      </c>
    </row>
    <row r="70" spans="1:34" x14ac:dyDescent="0.25">
      <c r="A70" t="s">
        <v>36</v>
      </c>
      <c r="B70">
        <v>1.53</v>
      </c>
      <c r="C70" t="s">
        <v>37</v>
      </c>
      <c r="D70">
        <v>1.46</v>
      </c>
    </row>
    <row r="72" spans="1:34" x14ac:dyDescent="0.25">
      <c r="A72" t="s">
        <v>38</v>
      </c>
      <c r="B72">
        <v>1.98</v>
      </c>
      <c r="C72" t="s">
        <v>39</v>
      </c>
      <c r="D72">
        <v>85.29</v>
      </c>
    </row>
    <row r="73" spans="1:34" x14ac:dyDescent="0.25">
      <c r="A73" t="s">
        <v>40</v>
      </c>
      <c r="B73">
        <v>-582.22</v>
      </c>
      <c r="C73" t="s">
        <v>41</v>
      </c>
      <c r="D73">
        <v>3310.73</v>
      </c>
    </row>
    <row r="75" spans="1:34" x14ac:dyDescent="0.25">
      <c r="A75" t="s">
        <v>20</v>
      </c>
      <c r="B75">
        <v>0</v>
      </c>
    </row>
    <row r="76" spans="1:34" x14ac:dyDescent="0.25">
      <c r="A76" t="s">
        <v>21</v>
      </c>
      <c r="B76">
        <v>2.52</v>
      </c>
      <c r="C76" t="s">
        <v>22</v>
      </c>
      <c r="D76">
        <v>0.01</v>
      </c>
      <c r="E76" t="s">
        <v>23</v>
      </c>
      <c r="F76">
        <v>0.51</v>
      </c>
      <c r="G76" t="s">
        <v>24</v>
      </c>
      <c r="H76">
        <v>-0.01</v>
      </c>
      <c r="I76" t="s">
        <v>25</v>
      </c>
      <c r="J76">
        <v>0.75</v>
      </c>
      <c r="K76" t="s">
        <v>26</v>
      </c>
      <c r="L76">
        <v>0</v>
      </c>
      <c r="O76">
        <f t="shared" ref="O76" si="80">B76</f>
        <v>2.52</v>
      </c>
      <c r="P76">
        <f t="shared" ref="P76" si="81">D76</f>
        <v>0.01</v>
      </c>
      <c r="Q76">
        <f t="shared" ref="Q76" si="82">F76</f>
        <v>0.51</v>
      </c>
      <c r="R76">
        <f t="shared" ref="R76" si="83">H76</f>
        <v>-0.01</v>
      </c>
      <c r="S76">
        <f t="shared" ref="S76" si="84">J76</f>
        <v>0.75</v>
      </c>
      <c r="T76">
        <f t="shared" ref="T76" si="85">L76</f>
        <v>0</v>
      </c>
      <c r="U76">
        <f t="shared" ref="U76" si="86">B79</f>
        <v>3.3</v>
      </c>
      <c r="V76">
        <f t="shared" ref="V76" si="87">D79</f>
        <v>0</v>
      </c>
      <c r="W76">
        <f t="shared" ref="W76" si="88">F79</f>
        <v>0</v>
      </c>
      <c r="X76">
        <f t="shared" ref="X76" si="89">B80</f>
        <v>0.3</v>
      </c>
      <c r="Y76">
        <f t="shared" ref="Y76" si="90">D80</f>
        <v>1</v>
      </c>
      <c r="Z76">
        <f t="shared" ref="Z76" si="91">F80</f>
        <v>0</v>
      </c>
      <c r="AA76">
        <f t="shared" ref="AA76" si="92">B81</f>
        <v>1.57</v>
      </c>
      <c r="AB76">
        <f t="shared" ref="AB76" si="93">D81</f>
        <v>0</v>
      </c>
      <c r="AC76">
        <f t="shared" ref="AC76" si="94">B82</f>
        <v>1.53</v>
      </c>
      <c r="AD76">
        <f t="shared" ref="AD76" si="95">D82</f>
        <v>1.46</v>
      </c>
      <c r="AE76">
        <f t="shared" ref="AE76" si="96">B84</f>
        <v>2.15</v>
      </c>
      <c r="AF76">
        <f t="shared" ref="AF76" si="97">D84</f>
        <v>85.46</v>
      </c>
      <c r="AG76">
        <f t="shared" ref="AG76" si="98">B85</f>
        <v>-574.33000000000004</v>
      </c>
      <c r="AH76">
        <f t="shared" ref="AH76" si="99">D85</f>
        <v>3318.48</v>
      </c>
    </row>
    <row r="78" spans="1:34" x14ac:dyDescent="0.25">
      <c r="A78" t="s">
        <v>27</v>
      </c>
      <c r="B78">
        <v>0</v>
      </c>
    </row>
    <row r="79" spans="1:34" x14ac:dyDescent="0.25">
      <c r="A79" t="s">
        <v>28</v>
      </c>
      <c r="B79">
        <v>3.3</v>
      </c>
      <c r="C79" t="s">
        <v>29</v>
      </c>
      <c r="D79">
        <v>0</v>
      </c>
      <c r="E79" t="s">
        <v>30</v>
      </c>
      <c r="F79">
        <v>0</v>
      </c>
    </row>
    <row r="80" spans="1:34" x14ac:dyDescent="0.25">
      <c r="A80" t="s">
        <v>31</v>
      </c>
      <c r="B80">
        <v>0.3</v>
      </c>
      <c r="C80" t="s">
        <v>32</v>
      </c>
      <c r="D80">
        <v>1</v>
      </c>
      <c r="E80" t="s">
        <v>33</v>
      </c>
      <c r="F80">
        <v>0</v>
      </c>
    </row>
    <row r="81" spans="1:34" x14ac:dyDescent="0.25">
      <c r="A81" t="s">
        <v>34</v>
      </c>
      <c r="B81">
        <v>1.57</v>
      </c>
      <c r="C81" t="s">
        <v>35</v>
      </c>
      <c r="D81">
        <v>0</v>
      </c>
    </row>
    <row r="82" spans="1:34" x14ac:dyDescent="0.25">
      <c r="A82" t="s">
        <v>36</v>
      </c>
      <c r="B82">
        <v>1.53</v>
      </c>
      <c r="C82" t="s">
        <v>37</v>
      </c>
      <c r="D82">
        <v>1.46</v>
      </c>
    </row>
    <row r="84" spans="1:34" x14ac:dyDescent="0.25">
      <c r="A84" t="s">
        <v>38</v>
      </c>
      <c r="B84">
        <v>2.15</v>
      </c>
      <c r="C84" t="s">
        <v>39</v>
      </c>
      <c r="D84">
        <v>85.46</v>
      </c>
    </row>
    <row r="85" spans="1:34" x14ac:dyDescent="0.25">
      <c r="A85" t="s">
        <v>40</v>
      </c>
      <c r="B85">
        <v>-574.33000000000004</v>
      </c>
      <c r="C85" t="s">
        <v>41</v>
      </c>
      <c r="D85">
        <v>3318.48</v>
      </c>
    </row>
    <row r="87" spans="1:34" x14ac:dyDescent="0.25">
      <c r="A87" t="s">
        <v>20</v>
      </c>
      <c r="B87">
        <v>1</v>
      </c>
    </row>
    <row r="88" spans="1:34" x14ac:dyDescent="0.25">
      <c r="A88" t="s">
        <v>21</v>
      </c>
      <c r="B88">
        <v>2.52</v>
      </c>
      <c r="C88" t="s">
        <v>22</v>
      </c>
      <c r="D88">
        <v>0.01</v>
      </c>
      <c r="E88" t="s">
        <v>23</v>
      </c>
      <c r="F88">
        <v>0.51</v>
      </c>
      <c r="G88" t="s">
        <v>24</v>
      </c>
      <c r="H88">
        <v>0</v>
      </c>
      <c r="I88" t="s">
        <v>25</v>
      </c>
      <c r="J88">
        <v>0.75</v>
      </c>
      <c r="K88" t="s">
        <v>26</v>
      </c>
      <c r="L88">
        <v>-7.0000000000000007E-2</v>
      </c>
      <c r="O88">
        <f t="shared" ref="O88" si="100">B88</f>
        <v>2.52</v>
      </c>
      <c r="P88">
        <f t="shared" ref="P88" si="101">D88</f>
        <v>0.01</v>
      </c>
      <c r="Q88">
        <f t="shared" ref="Q88" si="102">F88</f>
        <v>0.51</v>
      </c>
      <c r="R88">
        <f t="shared" ref="R88" si="103">H88</f>
        <v>0</v>
      </c>
      <c r="S88">
        <f t="shared" ref="S88" si="104">J88</f>
        <v>0.75</v>
      </c>
      <c r="T88">
        <f t="shared" ref="T88" si="105">L88</f>
        <v>-7.0000000000000007E-2</v>
      </c>
      <c r="U88">
        <f t="shared" ref="U88" si="106">B91</f>
        <v>3.3</v>
      </c>
      <c r="V88">
        <f t="shared" ref="V88" si="107">D91</f>
        <v>0</v>
      </c>
      <c r="W88">
        <f t="shared" ref="W88" si="108">F91</f>
        <v>0</v>
      </c>
      <c r="X88">
        <f t="shared" ref="X88" si="109">B92</f>
        <v>1.3</v>
      </c>
      <c r="Y88">
        <f t="shared" ref="Y88" si="110">D92</f>
        <v>1</v>
      </c>
      <c r="Z88">
        <f t="shared" ref="Z88" si="111">F92</f>
        <v>0</v>
      </c>
      <c r="AA88">
        <f t="shared" ref="AA88" si="112">B93</f>
        <v>1.57</v>
      </c>
      <c r="AB88">
        <f t="shared" ref="AB88" si="113">D93</f>
        <v>0</v>
      </c>
      <c r="AC88">
        <f t="shared" ref="AC88" si="114">B94</f>
        <v>2.89</v>
      </c>
      <c r="AD88">
        <f t="shared" ref="AD88" si="115">D94</f>
        <v>1.47</v>
      </c>
      <c r="AE88">
        <f t="shared" ref="AE88" si="116">B96</f>
        <v>40.68</v>
      </c>
      <c r="AF88">
        <f t="shared" ref="AF88" si="117">D96</f>
        <v>124.67</v>
      </c>
      <c r="AG88">
        <f t="shared" ref="AG88" si="118">B97</f>
        <v>1251.79</v>
      </c>
      <c r="AH88">
        <f t="shared" ref="AH88" si="119">D97</f>
        <v>5142.24</v>
      </c>
    </row>
    <row r="90" spans="1:34" x14ac:dyDescent="0.25">
      <c r="A90" t="s">
        <v>27</v>
      </c>
      <c r="B90">
        <v>1</v>
      </c>
    </row>
    <row r="91" spans="1:34" x14ac:dyDescent="0.25">
      <c r="A91" t="s">
        <v>28</v>
      </c>
      <c r="B91">
        <v>3.3</v>
      </c>
      <c r="C91" t="s">
        <v>29</v>
      </c>
      <c r="D91">
        <v>0</v>
      </c>
      <c r="E91" t="s">
        <v>30</v>
      </c>
      <c r="F91">
        <v>0</v>
      </c>
    </row>
    <row r="92" spans="1:34" x14ac:dyDescent="0.25">
      <c r="A92" t="s">
        <v>31</v>
      </c>
      <c r="B92">
        <v>1.3</v>
      </c>
      <c r="C92" t="s">
        <v>32</v>
      </c>
      <c r="D92">
        <v>1</v>
      </c>
      <c r="E92" t="s">
        <v>33</v>
      </c>
      <c r="F92">
        <v>0</v>
      </c>
    </row>
    <row r="93" spans="1:34" x14ac:dyDescent="0.25">
      <c r="A93" t="s">
        <v>34</v>
      </c>
      <c r="B93">
        <v>1.57</v>
      </c>
      <c r="C93" t="s">
        <v>35</v>
      </c>
      <c r="D93">
        <v>0</v>
      </c>
    </row>
    <row r="94" spans="1:34" x14ac:dyDescent="0.25">
      <c r="A94" t="s">
        <v>36</v>
      </c>
      <c r="B94">
        <v>2.89</v>
      </c>
      <c r="C94" t="s">
        <v>37</v>
      </c>
      <c r="D94">
        <v>1.47</v>
      </c>
    </row>
    <row r="96" spans="1:34" x14ac:dyDescent="0.25">
      <c r="A96" t="s">
        <v>38</v>
      </c>
      <c r="B96">
        <v>40.68</v>
      </c>
      <c r="C96" t="s">
        <v>39</v>
      </c>
      <c r="D96">
        <v>124.67</v>
      </c>
    </row>
    <row r="97" spans="1:34" x14ac:dyDescent="0.25">
      <c r="A97" t="s">
        <v>40</v>
      </c>
      <c r="B97">
        <v>1251.79</v>
      </c>
      <c r="C97" t="s">
        <v>41</v>
      </c>
      <c r="D97">
        <v>5142.24</v>
      </c>
    </row>
    <row r="99" spans="1:34" x14ac:dyDescent="0.25">
      <c r="A99" t="s">
        <v>20</v>
      </c>
      <c r="B99">
        <v>1</v>
      </c>
    </row>
    <row r="100" spans="1:34" x14ac:dyDescent="0.25">
      <c r="A100" t="s">
        <v>21</v>
      </c>
      <c r="B100">
        <v>2.52</v>
      </c>
      <c r="C100" t="s">
        <v>22</v>
      </c>
      <c r="D100">
        <v>0.03</v>
      </c>
      <c r="E100" t="s">
        <v>23</v>
      </c>
      <c r="F100">
        <v>0.52</v>
      </c>
      <c r="G100" t="s">
        <v>24</v>
      </c>
      <c r="H100">
        <v>0.01</v>
      </c>
      <c r="I100" t="s">
        <v>25</v>
      </c>
      <c r="J100">
        <v>0.75</v>
      </c>
      <c r="K100" t="s">
        <v>26</v>
      </c>
      <c r="L100">
        <v>0</v>
      </c>
      <c r="O100">
        <f t="shared" ref="O100" si="120">B100</f>
        <v>2.52</v>
      </c>
      <c r="P100">
        <f t="shared" ref="P100" si="121">D100</f>
        <v>0.03</v>
      </c>
      <c r="Q100">
        <f t="shared" ref="Q100" si="122">F100</f>
        <v>0.52</v>
      </c>
      <c r="R100">
        <f t="shared" ref="R100" si="123">H100</f>
        <v>0.01</v>
      </c>
      <c r="S100">
        <f t="shared" ref="S100" si="124">J100</f>
        <v>0.75</v>
      </c>
      <c r="T100">
        <f t="shared" ref="T100" si="125">L100</f>
        <v>0</v>
      </c>
      <c r="U100">
        <f t="shared" ref="U100" si="126">B103</f>
        <v>3.3</v>
      </c>
      <c r="V100">
        <f t="shared" ref="V100" si="127">D103</f>
        <v>0</v>
      </c>
      <c r="W100">
        <f t="shared" ref="W100" si="128">F103</f>
        <v>0</v>
      </c>
      <c r="X100">
        <f t="shared" ref="X100" si="129">B104</f>
        <v>1.3</v>
      </c>
      <c r="Y100">
        <f t="shared" ref="Y100" si="130">D104</f>
        <v>1</v>
      </c>
      <c r="Z100">
        <f t="shared" ref="Z100" si="131">F104</f>
        <v>0</v>
      </c>
      <c r="AA100">
        <f t="shared" ref="AA100" si="132">B105</f>
        <v>1.57</v>
      </c>
      <c r="AB100">
        <f t="shared" ref="AB100" si="133">D105</f>
        <v>0</v>
      </c>
      <c r="AC100">
        <f t="shared" ref="AC100" si="134">B106</f>
        <v>2.89</v>
      </c>
      <c r="AD100">
        <f t="shared" ref="AD100" si="135">D106</f>
        <v>1.47</v>
      </c>
      <c r="AE100">
        <f t="shared" ref="AE100" si="136">B108</f>
        <v>40.44</v>
      </c>
      <c r="AF100">
        <f t="shared" ref="AF100" si="137">D108</f>
        <v>124.43</v>
      </c>
      <c r="AG100">
        <f t="shared" ref="AG100" si="138">B109</f>
        <v>1240.6199999999999</v>
      </c>
      <c r="AH100">
        <f t="shared" ref="AH100" si="139">D109</f>
        <v>5131.2700000000004</v>
      </c>
    </row>
    <row r="102" spans="1:34" x14ac:dyDescent="0.25">
      <c r="A102" t="s">
        <v>27</v>
      </c>
      <c r="B102">
        <v>1</v>
      </c>
    </row>
    <row r="103" spans="1:34" x14ac:dyDescent="0.25">
      <c r="A103" t="s">
        <v>28</v>
      </c>
      <c r="B103">
        <v>3.3</v>
      </c>
      <c r="C103" t="s">
        <v>29</v>
      </c>
      <c r="D103">
        <v>0</v>
      </c>
      <c r="E103" t="s">
        <v>30</v>
      </c>
      <c r="F103">
        <v>0</v>
      </c>
    </row>
    <row r="104" spans="1:34" x14ac:dyDescent="0.25">
      <c r="A104" t="s">
        <v>31</v>
      </c>
      <c r="B104">
        <v>1.3</v>
      </c>
      <c r="C104" t="s">
        <v>32</v>
      </c>
      <c r="D104">
        <v>1</v>
      </c>
      <c r="E104" t="s">
        <v>33</v>
      </c>
      <c r="F104">
        <v>0</v>
      </c>
    </row>
    <row r="105" spans="1:34" x14ac:dyDescent="0.25">
      <c r="A105" t="s">
        <v>34</v>
      </c>
      <c r="B105">
        <v>1.57</v>
      </c>
      <c r="C105" t="s">
        <v>35</v>
      </c>
      <c r="D105">
        <v>0</v>
      </c>
    </row>
    <row r="106" spans="1:34" x14ac:dyDescent="0.25">
      <c r="A106" t="s">
        <v>36</v>
      </c>
      <c r="B106">
        <v>2.89</v>
      </c>
      <c r="C106" t="s">
        <v>37</v>
      </c>
      <c r="D106">
        <v>1.47</v>
      </c>
    </row>
    <row r="108" spans="1:34" x14ac:dyDescent="0.25">
      <c r="A108" t="s">
        <v>38</v>
      </c>
      <c r="B108">
        <v>40.44</v>
      </c>
      <c r="C108" t="s">
        <v>39</v>
      </c>
      <c r="D108">
        <v>124.43</v>
      </c>
    </row>
    <row r="109" spans="1:34" x14ac:dyDescent="0.25">
      <c r="A109" t="s">
        <v>40</v>
      </c>
      <c r="B109">
        <v>1240.6199999999999</v>
      </c>
      <c r="C109" t="s">
        <v>41</v>
      </c>
      <c r="D109">
        <v>5131.2700000000004</v>
      </c>
    </row>
    <row r="111" spans="1:34" x14ac:dyDescent="0.25">
      <c r="A111" t="s">
        <v>20</v>
      </c>
      <c r="B111">
        <v>1</v>
      </c>
    </row>
    <row r="112" spans="1:34" x14ac:dyDescent="0.25">
      <c r="A112" t="s">
        <v>21</v>
      </c>
      <c r="B112">
        <v>2.52</v>
      </c>
      <c r="C112" t="s">
        <v>22</v>
      </c>
      <c r="D112">
        <v>-0.03</v>
      </c>
      <c r="E112" t="s">
        <v>23</v>
      </c>
      <c r="F112">
        <v>0.51</v>
      </c>
      <c r="G112" t="s">
        <v>24</v>
      </c>
      <c r="H112">
        <v>-0.12</v>
      </c>
      <c r="I112" t="s">
        <v>25</v>
      </c>
      <c r="J112">
        <v>0.69</v>
      </c>
      <c r="K112" t="s">
        <v>26</v>
      </c>
      <c r="L112">
        <v>-0.43</v>
      </c>
      <c r="O112">
        <f t="shared" ref="O112" si="140">B112</f>
        <v>2.52</v>
      </c>
      <c r="P112">
        <f t="shared" ref="P112" si="141">D112</f>
        <v>-0.03</v>
      </c>
      <c r="Q112">
        <f t="shared" ref="Q112" si="142">F112</f>
        <v>0.51</v>
      </c>
      <c r="R112">
        <f t="shared" ref="R112" si="143">H112</f>
        <v>-0.12</v>
      </c>
      <c r="S112">
        <f t="shared" ref="S112" si="144">J112</f>
        <v>0.69</v>
      </c>
      <c r="T112">
        <f t="shared" ref="T112" si="145">L112</f>
        <v>-0.43</v>
      </c>
      <c r="U112">
        <f t="shared" ref="U112" si="146">B115</f>
        <v>3.3</v>
      </c>
      <c r="V112">
        <f t="shared" ref="V112" si="147">D115</f>
        <v>0</v>
      </c>
      <c r="W112">
        <f t="shared" ref="W112" si="148">F115</f>
        <v>0</v>
      </c>
      <c r="X112">
        <f t="shared" ref="X112" si="149">B116</f>
        <v>1.3</v>
      </c>
      <c r="Y112">
        <f t="shared" ref="Y112" si="150">D116</f>
        <v>1</v>
      </c>
      <c r="Z112">
        <f t="shared" ref="Z112" si="151">F116</f>
        <v>0</v>
      </c>
      <c r="AA112">
        <f t="shared" ref="AA112" si="152">B117</f>
        <v>1.57</v>
      </c>
      <c r="AB112">
        <f t="shared" ref="AB112" si="153">D117</f>
        <v>0</v>
      </c>
      <c r="AC112">
        <f t="shared" ref="AC112" si="154">B118</f>
        <v>2.85</v>
      </c>
      <c r="AD112">
        <f t="shared" ref="AD112" si="155">D118</f>
        <v>1.54</v>
      </c>
      <c r="AE112">
        <f t="shared" ref="AE112" si="156">B120</f>
        <v>37.31</v>
      </c>
      <c r="AF112">
        <f t="shared" ref="AF112" si="157">D120</f>
        <v>125.37</v>
      </c>
      <c r="AG112">
        <f t="shared" ref="AG112" si="158">B121</f>
        <v>1092.1500000000001</v>
      </c>
      <c r="AH112">
        <f t="shared" ref="AH112" si="159">D121</f>
        <v>5174.79</v>
      </c>
    </row>
    <row r="114" spans="1:34" x14ac:dyDescent="0.25">
      <c r="A114" t="s">
        <v>27</v>
      </c>
      <c r="B114">
        <v>1</v>
      </c>
    </row>
    <row r="115" spans="1:34" x14ac:dyDescent="0.25">
      <c r="A115" t="s">
        <v>28</v>
      </c>
      <c r="B115">
        <v>3.3</v>
      </c>
      <c r="C115" t="s">
        <v>29</v>
      </c>
      <c r="D115">
        <v>0</v>
      </c>
      <c r="E115" t="s">
        <v>30</v>
      </c>
      <c r="F115">
        <v>0</v>
      </c>
    </row>
    <row r="116" spans="1:34" x14ac:dyDescent="0.25">
      <c r="A116" t="s">
        <v>31</v>
      </c>
      <c r="B116">
        <v>1.3</v>
      </c>
      <c r="C116" t="s">
        <v>32</v>
      </c>
      <c r="D116">
        <v>1</v>
      </c>
      <c r="E116" t="s">
        <v>33</v>
      </c>
      <c r="F116">
        <v>0</v>
      </c>
    </row>
    <row r="117" spans="1:34" x14ac:dyDescent="0.25">
      <c r="A117" t="s">
        <v>34</v>
      </c>
      <c r="B117">
        <v>1.57</v>
      </c>
      <c r="C117" t="s">
        <v>35</v>
      </c>
      <c r="D117">
        <v>0</v>
      </c>
    </row>
    <row r="118" spans="1:34" x14ac:dyDescent="0.25">
      <c r="A118" t="s">
        <v>36</v>
      </c>
      <c r="B118">
        <v>2.85</v>
      </c>
      <c r="C118" t="s">
        <v>37</v>
      </c>
      <c r="D118">
        <v>1.54</v>
      </c>
    </row>
    <row r="120" spans="1:34" x14ac:dyDescent="0.25">
      <c r="A120" t="s">
        <v>38</v>
      </c>
      <c r="B120">
        <v>37.31</v>
      </c>
      <c r="C120" t="s">
        <v>39</v>
      </c>
      <c r="D120">
        <v>125.37</v>
      </c>
    </row>
    <row r="121" spans="1:34" x14ac:dyDescent="0.25">
      <c r="A121" t="s">
        <v>40</v>
      </c>
      <c r="B121">
        <v>1092.1500000000001</v>
      </c>
      <c r="C121" t="s">
        <v>41</v>
      </c>
      <c r="D121">
        <v>5174.79</v>
      </c>
    </row>
    <row r="123" spans="1:34" x14ac:dyDescent="0.25">
      <c r="A123" t="s">
        <v>20</v>
      </c>
      <c r="B123">
        <v>1</v>
      </c>
    </row>
    <row r="124" spans="1:34" x14ac:dyDescent="0.25">
      <c r="A124" t="s">
        <v>21</v>
      </c>
      <c r="B124">
        <v>2.5</v>
      </c>
      <c r="C124" t="s">
        <v>22</v>
      </c>
      <c r="D124">
        <v>-0.17</v>
      </c>
      <c r="E124" t="s">
        <v>23</v>
      </c>
      <c r="F124">
        <v>0.47</v>
      </c>
      <c r="G124" t="s">
        <v>24</v>
      </c>
      <c r="H124">
        <v>-0.23</v>
      </c>
      <c r="I124" t="s">
        <v>25</v>
      </c>
      <c r="J124">
        <v>0.69</v>
      </c>
      <c r="K124" t="s">
        <v>26</v>
      </c>
      <c r="L124">
        <v>0</v>
      </c>
      <c r="O124">
        <f t="shared" ref="O124" si="160">B124</f>
        <v>2.5</v>
      </c>
      <c r="P124">
        <f t="shared" ref="P124" si="161">D124</f>
        <v>-0.17</v>
      </c>
      <c r="Q124">
        <f t="shared" ref="Q124" si="162">F124</f>
        <v>0.47</v>
      </c>
      <c r="R124">
        <f t="shared" ref="R124" si="163">H124</f>
        <v>-0.23</v>
      </c>
      <c r="S124">
        <f t="shared" ref="S124" si="164">J124</f>
        <v>0.69</v>
      </c>
      <c r="T124">
        <f t="shared" ref="T124" si="165">L124</f>
        <v>0</v>
      </c>
      <c r="U124">
        <f t="shared" ref="U124" si="166">B127</f>
        <v>3.3</v>
      </c>
      <c r="V124">
        <f t="shared" ref="V124" si="167">D127</f>
        <v>0</v>
      </c>
      <c r="W124">
        <f t="shared" ref="W124" si="168">F127</f>
        <v>0</v>
      </c>
      <c r="X124">
        <f t="shared" ref="X124" si="169">B128</f>
        <v>1.3</v>
      </c>
      <c r="Y124">
        <f t="shared" ref="Y124" si="170">D128</f>
        <v>1</v>
      </c>
      <c r="Z124">
        <f t="shared" ref="Z124" si="171">F128</f>
        <v>0</v>
      </c>
      <c r="AA124">
        <f t="shared" ref="AA124" si="172">B129</f>
        <v>1.57</v>
      </c>
      <c r="AB124">
        <f t="shared" ref="AB124" si="173">D129</f>
        <v>0</v>
      </c>
      <c r="AC124">
        <f t="shared" ref="AC124" si="174">B130</f>
        <v>2.93</v>
      </c>
      <c r="AD124">
        <f t="shared" ref="AD124" si="175">D130</f>
        <v>1.54</v>
      </c>
      <c r="AE124">
        <f t="shared" ref="AE124" si="176">B132</f>
        <v>39.619999999999997</v>
      </c>
      <c r="AF124">
        <f t="shared" ref="AF124" si="177">D132</f>
        <v>127.68</v>
      </c>
      <c r="AG124">
        <f t="shared" ref="AG124" si="178">B133</f>
        <v>1201.57</v>
      </c>
      <c r="AH124">
        <f t="shared" ref="AH124" si="179">D133</f>
        <v>5282.18</v>
      </c>
    </row>
    <row r="126" spans="1:34" x14ac:dyDescent="0.25">
      <c r="A126" t="s">
        <v>27</v>
      </c>
      <c r="B126">
        <v>1</v>
      </c>
    </row>
    <row r="127" spans="1:34" x14ac:dyDescent="0.25">
      <c r="A127" t="s">
        <v>28</v>
      </c>
      <c r="B127">
        <v>3.3</v>
      </c>
      <c r="C127" t="s">
        <v>29</v>
      </c>
      <c r="D127">
        <v>0</v>
      </c>
      <c r="E127" t="s">
        <v>30</v>
      </c>
      <c r="F127">
        <v>0</v>
      </c>
    </row>
    <row r="128" spans="1:34" x14ac:dyDescent="0.25">
      <c r="A128" t="s">
        <v>31</v>
      </c>
      <c r="B128">
        <v>1.3</v>
      </c>
      <c r="C128" t="s">
        <v>32</v>
      </c>
      <c r="D128">
        <v>1</v>
      </c>
      <c r="E128" t="s">
        <v>33</v>
      </c>
      <c r="F128">
        <v>0</v>
      </c>
    </row>
    <row r="129" spans="1:34" x14ac:dyDescent="0.25">
      <c r="A129" t="s">
        <v>34</v>
      </c>
      <c r="B129">
        <v>1.57</v>
      </c>
      <c r="C129" t="s">
        <v>35</v>
      </c>
      <c r="D129">
        <v>0</v>
      </c>
    </row>
    <row r="130" spans="1:34" x14ac:dyDescent="0.25">
      <c r="A130" t="s">
        <v>36</v>
      </c>
      <c r="B130">
        <v>2.93</v>
      </c>
      <c r="C130" t="s">
        <v>37</v>
      </c>
      <c r="D130">
        <v>1.54</v>
      </c>
    </row>
    <row r="132" spans="1:34" x14ac:dyDescent="0.25">
      <c r="A132" t="s">
        <v>38</v>
      </c>
      <c r="B132">
        <v>39.619999999999997</v>
      </c>
      <c r="C132" t="s">
        <v>39</v>
      </c>
      <c r="D132">
        <v>127.68</v>
      </c>
    </row>
    <row r="133" spans="1:34" x14ac:dyDescent="0.25">
      <c r="A133" t="s">
        <v>40</v>
      </c>
      <c r="B133">
        <v>1201.57</v>
      </c>
      <c r="C133" t="s">
        <v>41</v>
      </c>
      <c r="D133">
        <v>5282.18</v>
      </c>
    </row>
    <row r="135" spans="1:34" x14ac:dyDescent="0.25">
      <c r="A135" t="s">
        <v>20</v>
      </c>
      <c r="B135">
        <v>1</v>
      </c>
    </row>
    <row r="136" spans="1:34" x14ac:dyDescent="0.25">
      <c r="A136" t="s">
        <v>21</v>
      </c>
      <c r="B136">
        <v>2.5099999999999998</v>
      </c>
      <c r="C136" t="s">
        <v>22</v>
      </c>
      <c r="D136">
        <v>0</v>
      </c>
      <c r="E136" t="s">
        <v>23</v>
      </c>
      <c r="F136">
        <v>0.49</v>
      </c>
      <c r="G136" t="s">
        <v>24</v>
      </c>
      <c r="H136">
        <v>-0.03</v>
      </c>
      <c r="I136" t="s">
        <v>25</v>
      </c>
      <c r="J136">
        <v>0.6</v>
      </c>
      <c r="K136" t="s">
        <v>26</v>
      </c>
      <c r="L136">
        <v>-0.69</v>
      </c>
      <c r="O136">
        <f t="shared" ref="O136" si="180">B136</f>
        <v>2.5099999999999998</v>
      </c>
      <c r="P136">
        <f t="shared" ref="P136" si="181">D136</f>
        <v>0</v>
      </c>
      <c r="Q136">
        <f t="shared" ref="Q136" si="182">F136</f>
        <v>0.49</v>
      </c>
      <c r="R136">
        <f t="shared" ref="R136" si="183">H136</f>
        <v>-0.03</v>
      </c>
      <c r="S136">
        <f t="shared" ref="S136" si="184">J136</f>
        <v>0.6</v>
      </c>
      <c r="T136">
        <f t="shared" ref="T136" si="185">L136</f>
        <v>-0.69</v>
      </c>
      <c r="U136">
        <f t="shared" ref="U136" si="186">B139</f>
        <v>3.3</v>
      </c>
      <c r="V136">
        <f t="shared" ref="V136" si="187">D139</f>
        <v>0</v>
      </c>
      <c r="W136">
        <f t="shared" ref="W136" si="188">F139</f>
        <v>0</v>
      </c>
      <c r="X136">
        <f t="shared" ref="X136" si="189">B140</f>
        <v>1.3</v>
      </c>
      <c r="Y136">
        <f t="shared" ref="Y136" si="190">D140</f>
        <v>1</v>
      </c>
      <c r="Z136">
        <f t="shared" ref="Z136" si="191">F140</f>
        <v>0</v>
      </c>
      <c r="AA136">
        <f t="shared" ref="AA136" si="192">B141</f>
        <v>1.57</v>
      </c>
      <c r="AB136">
        <f t="shared" ref="AB136" si="193">D141</f>
        <v>0</v>
      </c>
      <c r="AC136">
        <f t="shared" ref="AC136" si="194">B142</f>
        <v>2.8</v>
      </c>
      <c r="AD136">
        <f t="shared" ref="AD136" si="195">D142</f>
        <v>1.65</v>
      </c>
      <c r="AE136">
        <f t="shared" ref="AE136" si="196">B144</f>
        <v>32.979999999999997</v>
      </c>
      <c r="AF136">
        <f t="shared" ref="AF136" si="197">D144</f>
        <v>127.05</v>
      </c>
      <c r="AG136">
        <f t="shared" ref="AG136" si="198">B145</f>
        <v>887.01</v>
      </c>
      <c r="AH136">
        <f t="shared" ref="AH136" si="199">D145</f>
        <v>5253.19</v>
      </c>
    </row>
    <row r="138" spans="1:34" x14ac:dyDescent="0.25">
      <c r="A138" t="s">
        <v>27</v>
      </c>
      <c r="B138">
        <v>1</v>
      </c>
    </row>
    <row r="139" spans="1:34" x14ac:dyDescent="0.25">
      <c r="A139" t="s">
        <v>28</v>
      </c>
      <c r="B139">
        <v>3.3</v>
      </c>
      <c r="C139" t="s">
        <v>29</v>
      </c>
      <c r="D139">
        <v>0</v>
      </c>
      <c r="E139" t="s">
        <v>30</v>
      </c>
      <c r="F139">
        <v>0</v>
      </c>
    </row>
    <row r="140" spans="1:34" x14ac:dyDescent="0.25">
      <c r="A140" t="s">
        <v>31</v>
      </c>
      <c r="B140">
        <v>1.3</v>
      </c>
      <c r="C140" t="s">
        <v>32</v>
      </c>
      <c r="D140">
        <v>1</v>
      </c>
      <c r="E140" t="s">
        <v>33</v>
      </c>
      <c r="F140">
        <v>0</v>
      </c>
    </row>
    <row r="141" spans="1:34" x14ac:dyDescent="0.25">
      <c r="A141" t="s">
        <v>34</v>
      </c>
      <c r="B141">
        <v>1.57</v>
      </c>
      <c r="C141" t="s">
        <v>35</v>
      </c>
      <c r="D141">
        <v>0</v>
      </c>
    </row>
    <row r="142" spans="1:34" x14ac:dyDescent="0.25">
      <c r="A142" t="s">
        <v>36</v>
      </c>
      <c r="B142">
        <v>2.8</v>
      </c>
      <c r="C142" t="s">
        <v>37</v>
      </c>
      <c r="D142">
        <v>1.65</v>
      </c>
    </row>
    <row r="144" spans="1:34" x14ac:dyDescent="0.25">
      <c r="A144" t="s">
        <v>38</v>
      </c>
      <c r="B144">
        <v>32.979999999999997</v>
      </c>
      <c r="C144" t="s">
        <v>39</v>
      </c>
      <c r="D144">
        <v>127.05</v>
      </c>
    </row>
    <row r="145" spans="1:34" x14ac:dyDescent="0.25">
      <c r="A145" t="s">
        <v>40</v>
      </c>
      <c r="B145">
        <v>887.01</v>
      </c>
      <c r="C145" t="s">
        <v>41</v>
      </c>
      <c r="D145">
        <v>5253.19</v>
      </c>
    </row>
    <row r="147" spans="1:34" x14ac:dyDescent="0.25">
      <c r="A147" t="s">
        <v>20</v>
      </c>
      <c r="B147">
        <v>1</v>
      </c>
    </row>
    <row r="148" spans="1:34" x14ac:dyDescent="0.25">
      <c r="A148" t="s">
        <v>21</v>
      </c>
      <c r="B148">
        <v>2.52</v>
      </c>
      <c r="C148" t="s">
        <v>22</v>
      </c>
      <c r="D148">
        <v>0.05</v>
      </c>
      <c r="E148" t="s">
        <v>23</v>
      </c>
      <c r="F148">
        <v>0.5</v>
      </c>
      <c r="G148" t="s">
        <v>24</v>
      </c>
      <c r="H148">
        <v>0.02</v>
      </c>
      <c r="I148" t="s">
        <v>25</v>
      </c>
      <c r="J148">
        <v>0.6</v>
      </c>
      <c r="K148" t="s">
        <v>26</v>
      </c>
      <c r="L148">
        <v>0</v>
      </c>
      <c r="O148">
        <f t="shared" ref="O148" si="200">B148</f>
        <v>2.52</v>
      </c>
      <c r="P148">
        <f t="shared" ref="P148" si="201">D148</f>
        <v>0.05</v>
      </c>
      <c r="Q148">
        <f t="shared" ref="Q148" si="202">F148</f>
        <v>0.5</v>
      </c>
      <c r="R148">
        <f t="shared" ref="R148" si="203">H148</f>
        <v>0.02</v>
      </c>
      <c r="S148">
        <f t="shared" ref="S148" si="204">J148</f>
        <v>0.6</v>
      </c>
      <c r="T148">
        <f t="shared" ref="T148" si="205">L148</f>
        <v>0</v>
      </c>
      <c r="U148">
        <f t="shared" ref="U148" si="206">B151</f>
        <v>3.3</v>
      </c>
      <c r="V148">
        <f t="shared" ref="V148" si="207">D151</f>
        <v>0</v>
      </c>
      <c r="W148">
        <f t="shared" ref="W148" si="208">F151</f>
        <v>0</v>
      </c>
      <c r="X148">
        <f t="shared" ref="X148" si="209">B152</f>
        <v>1.3</v>
      </c>
      <c r="Y148">
        <f t="shared" ref="Y148" si="210">D152</f>
        <v>1</v>
      </c>
      <c r="Z148">
        <f t="shared" ref="Z148" si="211">F152</f>
        <v>0</v>
      </c>
      <c r="AA148">
        <f t="shared" ref="AA148" si="212">B153</f>
        <v>1.57</v>
      </c>
      <c r="AB148">
        <f t="shared" ref="AB148" si="213">D153</f>
        <v>0</v>
      </c>
      <c r="AC148">
        <f t="shared" ref="AC148" si="214">B154</f>
        <v>2.76</v>
      </c>
      <c r="AD148">
        <f t="shared" ref="AD148" si="215">D154</f>
        <v>1.65</v>
      </c>
      <c r="AE148">
        <f t="shared" ref="AE148" si="216">B156</f>
        <v>31.95</v>
      </c>
      <c r="AF148">
        <f t="shared" ref="AF148" si="217">D156</f>
        <v>126.02</v>
      </c>
      <c r="AG148">
        <f t="shared" ref="AG148" si="218">B157</f>
        <v>838.19</v>
      </c>
      <c r="AH148">
        <f t="shared" ref="AH148" si="219">D157</f>
        <v>5205.28</v>
      </c>
    </row>
    <row r="150" spans="1:34" x14ac:dyDescent="0.25">
      <c r="A150" t="s">
        <v>27</v>
      </c>
      <c r="B150">
        <v>1</v>
      </c>
    </row>
    <row r="151" spans="1:34" x14ac:dyDescent="0.25">
      <c r="A151" t="s">
        <v>28</v>
      </c>
      <c r="B151">
        <v>3.3</v>
      </c>
      <c r="C151" t="s">
        <v>29</v>
      </c>
      <c r="D151">
        <v>0</v>
      </c>
      <c r="E151" t="s">
        <v>30</v>
      </c>
      <c r="F151">
        <v>0</v>
      </c>
    </row>
    <row r="152" spans="1:34" x14ac:dyDescent="0.25">
      <c r="A152" t="s">
        <v>31</v>
      </c>
      <c r="B152">
        <v>1.3</v>
      </c>
      <c r="C152" t="s">
        <v>32</v>
      </c>
      <c r="D152">
        <v>1</v>
      </c>
      <c r="E152" t="s">
        <v>33</v>
      </c>
      <c r="F152">
        <v>0</v>
      </c>
    </row>
    <row r="153" spans="1:34" x14ac:dyDescent="0.25">
      <c r="A153" t="s">
        <v>34</v>
      </c>
      <c r="B153">
        <v>1.57</v>
      </c>
      <c r="C153" t="s">
        <v>35</v>
      </c>
      <c r="D153">
        <v>0</v>
      </c>
    </row>
    <row r="154" spans="1:34" x14ac:dyDescent="0.25">
      <c r="A154" t="s">
        <v>36</v>
      </c>
      <c r="B154">
        <v>2.76</v>
      </c>
      <c r="C154" t="s">
        <v>37</v>
      </c>
      <c r="D154">
        <v>1.65</v>
      </c>
    </row>
    <row r="156" spans="1:34" x14ac:dyDescent="0.25">
      <c r="A156" t="s">
        <v>38</v>
      </c>
      <c r="B156">
        <v>31.95</v>
      </c>
      <c r="C156" t="s">
        <v>39</v>
      </c>
      <c r="D156">
        <v>126.02</v>
      </c>
    </row>
    <row r="157" spans="1:34" x14ac:dyDescent="0.25">
      <c r="A157" t="s">
        <v>40</v>
      </c>
      <c r="B157">
        <v>838.19</v>
      </c>
      <c r="C157" t="s">
        <v>41</v>
      </c>
      <c r="D157">
        <v>5205.28</v>
      </c>
    </row>
    <row r="159" spans="1:34" x14ac:dyDescent="0.25">
      <c r="A159" t="s">
        <v>20</v>
      </c>
      <c r="B159">
        <v>1</v>
      </c>
    </row>
    <row r="160" spans="1:34" x14ac:dyDescent="0.25">
      <c r="A160" t="s">
        <v>21</v>
      </c>
      <c r="B160">
        <v>2.59</v>
      </c>
      <c r="C160" t="s">
        <v>22</v>
      </c>
      <c r="D160">
        <v>0.21</v>
      </c>
      <c r="E160" t="s">
        <v>23</v>
      </c>
      <c r="F160">
        <v>0.51</v>
      </c>
      <c r="G160" t="s">
        <v>24</v>
      </c>
      <c r="H160">
        <v>-0.14000000000000001</v>
      </c>
      <c r="I160" t="s">
        <v>25</v>
      </c>
      <c r="J160">
        <v>0.47</v>
      </c>
      <c r="K160" t="s">
        <v>26</v>
      </c>
      <c r="L160">
        <v>-1.02</v>
      </c>
      <c r="O160">
        <f t="shared" ref="O160" si="220">B160</f>
        <v>2.59</v>
      </c>
      <c r="P160">
        <f t="shared" ref="P160" si="221">D160</f>
        <v>0.21</v>
      </c>
      <c r="Q160">
        <f t="shared" ref="Q160" si="222">F160</f>
        <v>0.51</v>
      </c>
      <c r="R160">
        <f t="shared" ref="R160" si="223">H160</f>
        <v>-0.14000000000000001</v>
      </c>
      <c r="S160">
        <f t="shared" ref="S160" si="224">J160</f>
        <v>0.47</v>
      </c>
      <c r="T160">
        <f t="shared" ref="T160" si="225">L160</f>
        <v>-1.02</v>
      </c>
      <c r="U160">
        <f t="shared" ref="U160" si="226">B163</f>
        <v>3.3</v>
      </c>
      <c r="V160">
        <f t="shared" ref="V160" si="227">D163</f>
        <v>0</v>
      </c>
      <c r="W160">
        <f t="shared" ref="W160" si="228">F163</f>
        <v>0</v>
      </c>
      <c r="X160">
        <f t="shared" ref="X160" si="229">B164</f>
        <v>1.3</v>
      </c>
      <c r="Y160">
        <f t="shared" ref="Y160" si="230">D164</f>
        <v>1</v>
      </c>
      <c r="Z160">
        <f t="shared" ref="Z160" si="231">F164</f>
        <v>0</v>
      </c>
      <c r="AA160">
        <f t="shared" ref="AA160" si="232">B165</f>
        <v>1.57</v>
      </c>
      <c r="AB160">
        <f t="shared" ref="AB160" si="233">D165</f>
        <v>0</v>
      </c>
      <c r="AC160">
        <f t="shared" ref="AC160" si="234">B166</f>
        <v>2.44</v>
      </c>
      <c r="AD160">
        <f t="shared" ref="AD160" si="235">D166</f>
        <v>1.78</v>
      </c>
      <c r="AE160">
        <f t="shared" ref="AE160" si="236">B168</f>
        <v>18.86</v>
      </c>
      <c r="AF160">
        <f t="shared" ref="AF160" si="237">D168</f>
        <v>120.5</v>
      </c>
      <c r="AG160">
        <f t="shared" ref="AG160" si="238">B169</f>
        <v>217.67</v>
      </c>
      <c r="AH160">
        <f t="shared" ref="AH160" si="239">D169</f>
        <v>4948.63</v>
      </c>
    </row>
    <row r="162" spans="1:34" x14ac:dyDescent="0.25">
      <c r="A162" t="s">
        <v>27</v>
      </c>
      <c r="B162">
        <v>1</v>
      </c>
    </row>
    <row r="163" spans="1:34" x14ac:dyDescent="0.25">
      <c r="A163" t="s">
        <v>28</v>
      </c>
      <c r="B163">
        <v>3.3</v>
      </c>
      <c r="C163" t="s">
        <v>29</v>
      </c>
      <c r="D163">
        <v>0</v>
      </c>
      <c r="E163" t="s">
        <v>30</v>
      </c>
      <c r="F163">
        <v>0</v>
      </c>
    </row>
    <row r="164" spans="1:34" x14ac:dyDescent="0.25">
      <c r="A164" t="s">
        <v>31</v>
      </c>
      <c r="B164">
        <v>1.3</v>
      </c>
      <c r="C164" t="s">
        <v>32</v>
      </c>
      <c r="D164">
        <v>1</v>
      </c>
      <c r="E164" t="s">
        <v>33</v>
      </c>
      <c r="F164">
        <v>0</v>
      </c>
    </row>
    <row r="165" spans="1:34" x14ac:dyDescent="0.25">
      <c r="A165" t="s">
        <v>34</v>
      </c>
      <c r="B165">
        <v>1.57</v>
      </c>
      <c r="C165" t="s">
        <v>35</v>
      </c>
      <c r="D165">
        <v>0</v>
      </c>
    </row>
    <row r="166" spans="1:34" x14ac:dyDescent="0.25">
      <c r="A166" t="s">
        <v>36</v>
      </c>
      <c r="B166">
        <v>2.44</v>
      </c>
      <c r="C166" t="s">
        <v>37</v>
      </c>
      <c r="D166">
        <v>1.78</v>
      </c>
    </row>
    <row r="168" spans="1:34" x14ac:dyDescent="0.25">
      <c r="A168" t="s">
        <v>38</v>
      </c>
      <c r="B168">
        <v>18.86</v>
      </c>
      <c r="C168" t="s">
        <v>39</v>
      </c>
      <c r="D168">
        <v>120.5</v>
      </c>
    </row>
    <row r="169" spans="1:34" x14ac:dyDescent="0.25">
      <c r="A169" t="s">
        <v>40</v>
      </c>
      <c r="B169">
        <v>217.67</v>
      </c>
      <c r="C169" t="s">
        <v>41</v>
      </c>
      <c r="D169">
        <v>4948.63</v>
      </c>
    </row>
    <row r="171" spans="1:34" x14ac:dyDescent="0.25">
      <c r="A171" t="s">
        <v>20</v>
      </c>
      <c r="B171">
        <v>2</v>
      </c>
    </row>
    <row r="172" spans="1:34" x14ac:dyDescent="0.25">
      <c r="A172" t="s">
        <v>21</v>
      </c>
      <c r="B172">
        <v>2.64</v>
      </c>
      <c r="C172" t="s">
        <v>22</v>
      </c>
      <c r="D172">
        <v>0.3</v>
      </c>
      <c r="E172" t="s">
        <v>23</v>
      </c>
      <c r="F172">
        <v>0.49</v>
      </c>
      <c r="G172" t="s">
        <v>24</v>
      </c>
      <c r="H172">
        <v>-0.13</v>
      </c>
      <c r="I172" t="s">
        <v>25</v>
      </c>
      <c r="J172">
        <v>0.37</v>
      </c>
      <c r="K172" t="s">
        <v>26</v>
      </c>
      <c r="L172">
        <v>-0.84</v>
      </c>
      <c r="O172">
        <f t="shared" ref="O172" si="240">B172</f>
        <v>2.64</v>
      </c>
      <c r="P172">
        <f t="shared" ref="P172" si="241">D172</f>
        <v>0.3</v>
      </c>
      <c r="Q172">
        <f t="shared" ref="Q172" si="242">F172</f>
        <v>0.49</v>
      </c>
      <c r="R172">
        <f t="shared" ref="R172" si="243">H172</f>
        <v>-0.13</v>
      </c>
      <c r="S172">
        <f t="shared" ref="S172" si="244">J172</f>
        <v>0.37</v>
      </c>
      <c r="T172">
        <f t="shared" ref="T172" si="245">L172</f>
        <v>-0.84</v>
      </c>
      <c r="U172">
        <f t="shared" ref="U172" si="246">B175</f>
        <v>3.3</v>
      </c>
      <c r="V172">
        <f t="shared" ref="V172" si="247">D175</f>
        <v>0</v>
      </c>
      <c r="W172">
        <f t="shared" ref="W172" si="248">F175</f>
        <v>0</v>
      </c>
      <c r="X172">
        <f t="shared" ref="X172" si="249">B176</f>
        <v>2.2999999999999998</v>
      </c>
      <c r="Y172">
        <f t="shared" ref="Y172" si="250">D176</f>
        <v>1</v>
      </c>
      <c r="Z172">
        <f t="shared" ref="Z172" si="251">F176</f>
        <v>0</v>
      </c>
      <c r="AA172">
        <f t="shared" ref="AA172" si="252">B177</f>
        <v>1.57</v>
      </c>
      <c r="AB172">
        <f t="shared" ref="AB172" si="253">D177</f>
        <v>0</v>
      </c>
      <c r="AC172">
        <f t="shared" ref="AC172" si="254">B178</f>
        <v>2.91</v>
      </c>
      <c r="AD172">
        <f t="shared" ref="AD172" si="255">D178</f>
        <v>1.87</v>
      </c>
      <c r="AE172">
        <f t="shared" ref="AE172" si="256">B180</f>
        <v>29.69</v>
      </c>
      <c r="AF172">
        <f t="shared" ref="AF172" si="257">D180</f>
        <v>136.31</v>
      </c>
      <c r="AG172">
        <f t="shared" ref="AG172" si="258">B181</f>
        <v>731.05</v>
      </c>
      <c r="AH172">
        <f t="shared" ref="AH172" si="259">D181</f>
        <v>5683.88</v>
      </c>
    </row>
    <row r="174" spans="1:34" x14ac:dyDescent="0.25">
      <c r="A174" t="s">
        <v>27</v>
      </c>
      <c r="B174">
        <v>2</v>
      </c>
    </row>
    <row r="175" spans="1:34" x14ac:dyDescent="0.25">
      <c r="A175" t="s">
        <v>28</v>
      </c>
      <c r="B175">
        <v>3.3</v>
      </c>
      <c r="C175" t="s">
        <v>29</v>
      </c>
      <c r="D175">
        <v>0</v>
      </c>
      <c r="E175" t="s">
        <v>30</v>
      </c>
      <c r="F175">
        <v>0</v>
      </c>
    </row>
    <row r="176" spans="1:34" x14ac:dyDescent="0.25">
      <c r="A176" t="s">
        <v>31</v>
      </c>
      <c r="B176">
        <v>2.2999999999999998</v>
      </c>
      <c r="C176" t="s">
        <v>32</v>
      </c>
      <c r="D176">
        <v>1</v>
      </c>
      <c r="E176" t="s">
        <v>33</v>
      </c>
      <c r="F176">
        <v>0</v>
      </c>
    </row>
    <row r="177" spans="1:34" x14ac:dyDescent="0.25">
      <c r="A177" t="s">
        <v>34</v>
      </c>
      <c r="B177">
        <v>1.57</v>
      </c>
      <c r="C177" t="s">
        <v>35</v>
      </c>
      <c r="D177">
        <v>0</v>
      </c>
    </row>
    <row r="178" spans="1:34" x14ac:dyDescent="0.25">
      <c r="A178" t="s">
        <v>36</v>
      </c>
      <c r="B178">
        <v>2.91</v>
      </c>
      <c r="C178" t="s">
        <v>37</v>
      </c>
      <c r="D178">
        <v>1.87</v>
      </c>
    </row>
    <row r="180" spans="1:34" x14ac:dyDescent="0.25">
      <c r="A180" t="s">
        <v>38</v>
      </c>
      <c r="B180">
        <v>29.69</v>
      </c>
      <c r="C180" t="s">
        <v>39</v>
      </c>
      <c r="D180">
        <v>136.31</v>
      </c>
    </row>
    <row r="181" spans="1:34" x14ac:dyDescent="0.25">
      <c r="A181" t="s">
        <v>40</v>
      </c>
      <c r="B181">
        <v>731.05</v>
      </c>
      <c r="C181" t="s">
        <v>41</v>
      </c>
      <c r="D181">
        <v>5683.88</v>
      </c>
    </row>
    <row r="183" spans="1:34" x14ac:dyDescent="0.25">
      <c r="A183" t="s">
        <v>20</v>
      </c>
      <c r="B183">
        <v>2</v>
      </c>
    </row>
    <row r="184" spans="1:34" x14ac:dyDescent="0.25">
      <c r="A184" t="s">
        <v>21</v>
      </c>
      <c r="B184">
        <v>2.72</v>
      </c>
      <c r="C184" t="s">
        <v>22</v>
      </c>
      <c r="D184">
        <v>0.4</v>
      </c>
      <c r="E184" t="s">
        <v>23</v>
      </c>
      <c r="F184">
        <v>0.53</v>
      </c>
      <c r="G184" t="s">
        <v>24</v>
      </c>
      <c r="H184">
        <v>0.05</v>
      </c>
      <c r="I184" t="s">
        <v>25</v>
      </c>
      <c r="J184">
        <v>0.37</v>
      </c>
      <c r="K184" t="s">
        <v>26</v>
      </c>
      <c r="L184">
        <v>0</v>
      </c>
      <c r="O184">
        <f t="shared" ref="O184" si="260">B184</f>
        <v>2.72</v>
      </c>
      <c r="P184">
        <f t="shared" ref="P184" si="261">D184</f>
        <v>0.4</v>
      </c>
      <c r="Q184">
        <f t="shared" ref="Q184" si="262">F184</f>
        <v>0.53</v>
      </c>
      <c r="R184">
        <f t="shared" ref="R184" si="263">H184</f>
        <v>0.05</v>
      </c>
      <c r="S184">
        <f t="shared" ref="S184" si="264">J184</f>
        <v>0.37</v>
      </c>
      <c r="T184">
        <f t="shared" ref="T184" si="265">L184</f>
        <v>0</v>
      </c>
      <c r="U184">
        <f t="shared" ref="U184" si="266">B187</f>
        <v>3.3</v>
      </c>
      <c r="V184">
        <f t="shared" ref="V184" si="267">D187</f>
        <v>0</v>
      </c>
      <c r="W184">
        <f t="shared" ref="W184" si="268">F187</f>
        <v>0</v>
      </c>
      <c r="X184">
        <f t="shared" ref="X184" si="269">B188</f>
        <v>2.2999999999999998</v>
      </c>
      <c r="Y184">
        <f t="shared" ref="Y184" si="270">D188</f>
        <v>1</v>
      </c>
      <c r="Z184">
        <f t="shared" ref="Z184" si="271">F188</f>
        <v>0</v>
      </c>
      <c r="AA184">
        <f t="shared" ref="AA184" si="272">B189</f>
        <v>1.57</v>
      </c>
      <c r="AB184">
        <f t="shared" ref="AB184" si="273">D189</f>
        <v>0</v>
      </c>
      <c r="AC184">
        <f t="shared" ref="AC184" si="274">B190</f>
        <v>2.71</v>
      </c>
      <c r="AD184">
        <f t="shared" ref="AD184" si="275">D190</f>
        <v>1.87</v>
      </c>
      <c r="AE184">
        <f t="shared" ref="AE184" si="276">B192</f>
        <v>24.25</v>
      </c>
      <c r="AF184">
        <f t="shared" ref="AF184" si="277">D192</f>
        <v>130.88</v>
      </c>
      <c r="AG184">
        <f t="shared" ref="AG184" si="278">B193</f>
        <v>473.39</v>
      </c>
      <c r="AH184">
        <f t="shared" ref="AH184" si="279">D193</f>
        <v>5431.01</v>
      </c>
    </row>
    <row r="186" spans="1:34" x14ac:dyDescent="0.25">
      <c r="A186" t="s">
        <v>27</v>
      </c>
      <c r="B186">
        <v>2</v>
      </c>
    </row>
    <row r="187" spans="1:34" x14ac:dyDescent="0.25">
      <c r="A187" t="s">
        <v>28</v>
      </c>
      <c r="B187">
        <v>3.3</v>
      </c>
      <c r="C187" t="s">
        <v>29</v>
      </c>
      <c r="D187">
        <v>0</v>
      </c>
      <c r="E187" t="s">
        <v>30</v>
      </c>
      <c r="F187">
        <v>0</v>
      </c>
    </row>
    <row r="188" spans="1:34" x14ac:dyDescent="0.25">
      <c r="A188" t="s">
        <v>31</v>
      </c>
      <c r="B188">
        <v>2.2999999999999998</v>
      </c>
      <c r="C188" t="s">
        <v>32</v>
      </c>
      <c r="D188">
        <v>1</v>
      </c>
      <c r="E188" t="s">
        <v>33</v>
      </c>
      <c r="F188">
        <v>0</v>
      </c>
    </row>
    <row r="189" spans="1:34" x14ac:dyDescent="0.25">
      <c r="A189" t="s">
        <v>34</v>
      </c>
      <c r="B189">
        <v>1.57</v>
      </c>
      <c r="C189" t="s">
        <v>35</v>
      </c>
      <c r="D189">
        <v>0</v>
      </c>
    </row>
    <row r="190" spans="1:34" x14ac:dyDescent="0.25">
      <c r="A190" t="s">
        <v>36</v>
      </c>
      <c r="B190">
        <v>2.71</v>
      </c>
      <c r="C190" t="s">
        <v>37</v>
      </c>
      <c r="D190">
        <v>1.87</v>
      </c>
    </row>
    <row r="192" spans="1:34" x14ac:dyDescent="0.25">
      <c r="A192" t="s">
        <v>38</v>
      </c>
      <c r="B192">
        <v>24.25</v>
      </c>
      <c r="C192" t="s">
        <v>39</v>
      </c>
      <c r="D192">
        <v>130.88</v>
      </c>
    </row>
    <row r="193" spans="1:34" x14ac:dyDescent="0.25">
      <c r="A193" t="s">
        <v>40</v>
      </c>
      <c r="B193">
        <v>473.39</v>
      </c>
      <c r="C193" t="s">
        <v>41</v>
      </c>
      <c r="D193">
        <v>5431.01</v>
      </c>
    </row>
    <row r="195" spans="1:34" x14ac:dyDescent="0.25">
      <c r="A195" t="s">
        <v>20</v>
      </c>
      <c r="B195">
        <v>2</v>
      </c>
    </row>
    <row r="196" spans="1:34" x14ac:dyDescent="0.25">
      <c r="A196" t="s">
        <v>21</v>
      </c>
      <c r="B196">
        <v>2.78</v>
      </c>
      <c r="C196" t="s">
        <v>22</v>
      </c>
      <c r="D196">
        <v>0.4</v>
      </c>
      <c r="E196" t="s">
        <v>23</v>
      </c>
      <c r="F196">
        <v>0.54</v>
      </c>
      <c r="G196" t="s">
        <v>24</v>
      </c>
      <c r="H196">
        <v>0.03</v>
      </c>
      <c r="I196" t="s">
        <v>25</v>
      </c>
      <c r="J196">
        <v>0.31</v>
      </c>
      <c r="K196" t="s">
        <v>26</v>
      </c>
      <c r="L196">
        <v>-0.44</v>
      </c>
      <c r="O196">
        <f t="shared" ref="O196" si="280">B196</f>
        <v>2.78</v>
      </c>
      <c r="P196">
        <f t="shared" ref="P196" si="281">D196</f>
        <v>0.4</v>
      </c>
      <c r="Q196">
        <f t="shared" ref="Q196" si="282">F196</f>
        <v>0.54</v>
      </c>
      <c r="R196">
        <f t="shared" ref="R196" si="283">H196</f>
        <v>0.03</v>
      </c>
      <c r="S196">
        <f t="shared" ref="S196" si="284">J196</f>
        <v>0.31</v>
      </c>
      <c r="T196">
        <f t="shared" ref="T196" si="285">L196</f>
        <v>-0.44</v>
      </c>
      <c r="U196">
        <f t="shared" ref="U196" si="286">B199</f>
        <v>3.3</v>
      </c>
      <c r="V196">
        <f t="shared" ref="V196" si="287">D199</f>
        <v>0</v>
      </c>
      <c r="W196">
        <f t="shared" ref="W196" si="288">F199</f>
        <v>0</v>
      </c>
      <c r="X196">
        <f t="shared" ref="X196" si="289">B200</f>
        <v>2.2999999999999998</v>
      </c>
      <c r="Y196">
        <f t="shared" ref="Y196" si="290">D200</f>
        <v>1</v>
      </c>
      <c r="Z196">
        <f t="shared" ref="Z196" si="291">F200</f>
        <v>0</v>
      </c>
      <c r="AA196">
        <f t="shared" ref="AA196" si="292">B201</f>
        <v>1.57</v>
      </c>
      <c r="AB196">
        <f t="shared" ref="AB196" si="293">D201</f>
        <v>0</v>
      </c>
      <c r="AC196">
        <f t="shared" ref="AC196" si="294">B202</f>
        <v>2.39</v>
      </c>
      <c r="AD196">
        <f t="shared" ref="AD196" si="295">D202</f>
        <v>1.9</v>
      </c>
      <c r="AE196">
        <f t="shared" ref="AE196" si="296">B204</f>
        <v>13.84</v>
      </c>
      <c r="AF196">
        <f t="shared" ref="AF196" si="297">D204</f>
        <v>122.6</v>
      </c>
      <c r="AG196">
        <f t="shared" ref="AG196" si="298">B205</f>
        <v>-19.87</v>
      </c>
      <c r="AH196">
        <f t="shared" ref="AH196" si="299">D205</f>
        <v>5046.01</v>
      </c>
    </row>
    <row r="198" spans="1:34" x14ac:dyDescent="0.25">
      <c r="A198" t="s">
        <v>27</v>
      </c>
      <c r="B198">
        <v>2</v>
      </c>
    </row>
    <row r="199" spans="1:34" x14ac:dyDescent="0.25">
      <c r="A199" t="s">
        <v>28</v>
      </c>
      <c r="B199">
        <v>3.3</v>
      </c>
      <c r="C199" t="s">
        <v>29</v>
      </c>
      <c r="D199">
        <v>0</v>
      </c>
      <c r="E199" t="s">
        <v>30</v>
      </c>
      <c r="F199">
        <v>0</v>
      </c>
    </row>
    <row r="200" spans="1:34" x14ac:dyDescent="0.25">
      <c r="A200" t="s">
        <v>31</v>
      </c>
      <c r="B200">
        <v>2.2999999999999998</v>
      </c>
      <c r="C200" t="s">
        <v>32</v>
      </c>
      <c r="D200">
        <v>1</v>
      </c>
      <c r="E200" t="s">
        <v>33</v>
      </c>
      <c r="F200">
        <v>0</v>
      </c>
    </row>
    <row r="201" spans="1:34" x14ac:dyDescent="0.25">
      <c r="A201" t="s">
        <v>34</v>
      </c>
      <c r="B201">
        <v>1.57</v>
      </c>
      <c r="C201" t="s">
        <v>35</v>
      </c>
      <c r="D201">
        <v>0</v>
      </c>
    </row>
    <row r="202" spans="1:34" x14ac:dyDescent="0.25">
      <c r="A202" t="s">
        <v>36</v>
      </c>
      <c r="B202">
        <v>2.39</v>
      </c>
      <c r="C202" t="s">
        <v>37</v>
      </c>
      <c r="D202">
        <v>1.9</v>
      </c>
    </row>
    <row r="204" spans="1:34" x14ac:dyDescent="0.25">
      <c r="A204" t="s">
        <v>38</v>
      </c>
      <c r="B204">
        <v>13.84</v>
      </c>
      <c r="C204" t="s">
        <v>39</v>
      </c>
      <c r="D204">
        <v>122.6</v>
      </c>
    </row>
    <row r="205" spans="1:34" x14ac:dyDescent="0.25">
      <c r="A205" t="s">
        <v>40</v>
      </c>
      <c r="B205">
        <v>-19.87</v>
      </c>
      <c r="C205" t="s">
        <v>41</v>
      </c>
      <c r="D205">
        <v>5046.01</v>
      </c>
    </row>
    <row r="207" spans="1:34" x14ac:dyDescent="0.25">
      <c r="A207" t="s">
        <v>20</v>
      </c>
      <c r="B207">
        <v>2</v>
      </c>
    </row>
    <row r="208" spans="1:34" x14ac:dyDescent="0.25">
      <c r="A208" t="s">
        <v>21</v>
      </c>
      <c r="B208">
        <v>2.89</v>
      </c>
      <c r="C208" t="s">
        <v>22</v>
      </c>
      <c r="D208">
        <v>0.62</v>
      </c>
      <c r="E208" t="s">
        <v>23</v>
      </c>
      <c r="F208">
        <v>0.56999999999999995</v>
      </c>
      <c r="G208" t="s">
        <v>24</v>
      </c>
      <c r="H208">
        <v>0.06</v>
      </c>
      <c r="I208" t="s">
        <v>25</v>
      </c>
      <c r="J208">
        <v>0.31</v>
      </c>
      <c r="K208" t="s">
        <v>26</v>
      </c>
      <c r="L208">
        <v>0</v>
      </c>
      <c r="O208">
        <f t="shared" ref="O208" si="300">B208</f>
        <v>2.89</v>
      </c>
      <c r="P208">
        <f t="shared" ref="P208" si="301">D208</f>
        <v>0.62</v>
      </c>
      <c r="Q208">
        <f t="shared" ref="Q208" si="302">F208</f>
        <v>0.56999999999999995</v>
      </c>
      <c r="R208">
        <f t="shared" ref="R208" si="303">H208</f>
        <v>0.06</v>
      </c>
      <c r="S208">
        <f t="shared" ref="S208" si="304">J208</f>
        <v>0.31</v>
      </c>
      <c r="T208">
        <f t="shared" ref="T208" si="305">L208</f>
        <v>0</v>
      </c>
      <c r="U208">
        <f t="shared" ref="U208" si="306">B211</f>
        <v>3.3</v>
      </c>
      <c r="V208">
        <f t="shared" ref="V208" si="307">D211</f>
        <v>0</v>
      </c>
      <c r="W208">
        <f t="shared" ref="W208" si="308">F211</f>
        <v>0</v>
      </c>
      <c r="X208">
        <f t="shared" ref="X208" si="309">B212</f>
        <v>2.2999999999999998</v>
      </c>
      <c r="Y208">
        <f t="shared" ref="Y208" si="310">D212</f>
        <v>1</v>
      </c>
      <c r="Z208">
        <f t="shared" ref="Z208" si="311">F212</f>
        <v>0</v>
      </c>
      <c r="AA208">
        <f t="shared" ref="AA208" si="312">B213</f>
        <v>1.57</v>
      </c>
      <c r="AB208">
        <f t="shared" ref="AB208" si="313">D213</f>
        <v>0</v>
      </c>
      <c r="AC208">
        <f t="shared" ref="AC208" si="314">B214</f>
        <v>2.15</v>
      </c>
      <c r="AD208">
        <f t="shared" ref="AD208" si="315">D214</f>
        <v>1.9</v>
      </c>
      <c r="AE208">
        <f t="shared" ref="AE208" si="316">B216</f>
        <v>7.16</v>
      </c>
      <c r="AF208">
        <f t="shared" ref="AF208" si="317">D216</f>
        <v>115.91</v>
      </c>
      <c r="AG208">
        <f t="shared" ref="AG208" si="318">B217</f>
        <v>-336.81</v>
      </c>
      <c r="AH208">
        <f t="shared" ref="AH208" si="319">D217</f>
        <v>4734.97</v>
      </c>
    </row>
    <row r="210" spans="1:34" x14ac:dyDescent="0.25">
      <c r="A210" t="s">
        <v>27</v>
      </c>
      <c r="B210">
        <v>2</v>
      </c>
    </row>
    <row r="211" spans="1:34" x14ac:dyDescent="0.25">
      <c r="A211" t="s">
        <v>28</v>
      </c>
      <c r="B211">
        <v>3.3</v>
      </c>
      <c r="C211" t="s">
        <v>29</v>
      </c>
      <c r="D211">
        <v>0</v>
      </c>
      <c r="E211" t="s">
        <v>30</v>
      </c>
      <c r="F211">
        <v>0</v>
      </c>
    </row>
    <row r="212" spans="1:34" x14ac:dyDescent="0.25">
      <c r="A212" t="s">
        <v>31</v>
      </c>
      <c r="B212">
        <v>2.2999999999999998</v>
      </c>
      <c r="C212" t="s">
        <v>32</v>
      </c>
      <c r="D212">
        <v>1</v>
      </c>
      <c r="E212" t="s">
        <v>33</v>
      </c>
      <c r="F212">
        <v>0</v>
      </c>
    </row>
    <row r="213" spans="1:34" x14ac:dyDescent="0.25">
      <c r="A213" t="s">
        <v>34</v>
      </c>
      <c r="B213">
        <v>1.57</v>
      </c>
      <c r="C213" t="s">
        <v>35</v>
      </c>
      <c r="D213">
        <v>0</v>
      </c>
    </row>
    <row r="214" spans="1:34" x14ac:dyDescent="0.25">
      <c r="A214" t="s">
        <v>36</v>
      </c>
      <c r="B214">
        <v>2.15</v>
      </c>
      <c r="C214" t="s">
        <v>37</v>
      </c>
      <c r="D214">
        <v>1.9</v>
      </c>
    </row>
    <row r="216" spans="1:34" x14ac:dyDescent="0.25">
      <c r="A216" t="s">
        <v>38</v>
      </c>
      <c r="B216">
        <v>7.16</v>
      </c>
      <c r="C216" t="s">
        <v>39</v>
      </c>
      <c r="D216">
        <v>115.91</v>
      </c>
    </row>
    <row r="217" spans="1:34" x14ac:dyDescent="0.25">
      <c r="A217" t="s">
        <v>40</v>
      </c>
      <c r="B217">
        <v>-336.81</v>
      </c>
      <c r="C217" t="s">
        <v>41</v>
      </c>
      <c r="D217">
        <v>4734.97</v>
      </c>
    </row>
    <row r="219" spans="1:34" x14ac:dyDescent="0.25">
      <c r="A219" t="s">
        <v>20</v>
      </c>
      <c r="B219">
        <v>2</v>
      </c>
    </row>
    <row r="220" spans="1:34" x14ac:dyDescent="0.25">
      <c r="A220" t="s">
        <v>21</v>
      </c>
      <c r="B220">
        <v>2.99</v>
      </c>
      <c r="C220" t="s">
        <v>22</v>
      </c>
      <c r="D220">
        <v>0.71</v>
      </c>
      <c r="E220" t="s">
        <v>23</v>
      </c>
      <c r="F220">
        <v>0.59</v>
      </c>
      <c r="G220" t="s">
        <v>24</v>
      </c>
      <c r="H220">
        <v>0.08</v>
      </c>
      <c r="I220" t="s">
        <v>25</v>
      </c>
      <c r="J220">
        <v>0.28000000000000003</v>
      </c>
      <c r="K220" t="s">
        <v>26</v>
      </c>
      <c r="L220">
        <v>-0.23</v>
      </c>
      <c r="O220">
        <f t="shared" ref="O220" si="320">B220</f>
        <v>2.99</v>
      </c>
      <c r="P220">
        <f t="shared" ref="P220" si="321">D220</f>
        <v>0.71</v>
      </c>
      <c r="Q220">
        <f t="shared" ref="Q220" si="322">F220</f>
        <v>0.59</v>
      </c>
      <c r="R220">
        <f t="shared" ref="R220" si="323">H220</f>
        <v>0.08</v>
      </c>
      <c r="S220">
        <f t="shared" ref="S220" si="324">J220</f>
        <v>0.28000000000000003</v>
      </c>
      <c r="T220">
        <f t="shared" ref="T220" si="325">L220</f>
        <v>-0.23</v>
      </c>
      <c r="U220">
        <f t="shared" ref="U220" si="326">B223</f>
        <v>3.3</v>
      </c>
      <c r="V220">
        <f t="shared" ref="V220" si="327">D223</f>
        <v>0</v>
      </c>
      <c r="W220">
        <f t="shared" ref="W220" si="328">F223</f>
        <v>0</v>
      </c>
      <c r="X220">
        <f t="shared" ref="X220" si="329">B224</f>
        <v>2.2999999999999998</v>
      </c>
      <c r="Y220">
        <f t="shared" ref="Y220" si="330">D224</f>
        <v>1</v>
      </c>
      <c r="Z220">
        <f t="shared" ref="Z220" si="331">F224</f>
        <v>0</v>
      </c>
      <c r="AA220">
        <f t="shared" ref="AA220" si="332">B225</f>
        <v>1.57</v>
      </c>
      <c r="AB220">
        <f t="shared" ref="AB220" si="333">D225</f>
        <v>0</v>
      </c>
      <c r="AC220">
        <f t="shared" ref="AC220" si="334">B226</f>
        <v>1.84</v>
      </c>
      <c r="AD220">
        <f t="shared" ref="AD220" si="335">D226</f>
        <v>1.92</v>
      </c>
      <c r="AE220">
        <f t="shared" ref="AE220" si="336">B228</f>
        <v>-2.4</v>
      </c>
      <c r="AF220">
        <f t="shared" ref="AF220" si="337">D228</f>
        <v>107.35</v>
      </c>
      <c r="AG220">
        <f t="shared" ref="AG220" si="338">B229</f>
        <v>-789.86</v>
      </c>
      <c r="AH220">
        <f t="shared" ref="AH220" si="339">D229</f>
        <v>4336.6000000000004</v>
      </c>
    </row>
    <row r="222" spans="1:34" x14ac:dyDescent="0.25">
      <c r="A222" t="s">
        <v>27</v>
      </c>
      <c r="B222">
        <v>2</v>
      </c>
    </row>
    <row r="223" spans="1:34" x14ac:dyDescent="0.25">
      <c r="A223" t="s">
        <v>28</v>
      </c>
      <c r="B223">
        <v>3.3</v>
      </c>
      <c r="C223" t="s">
        <v>29</v>
      </c>
      <c r="D223">
        <v>0</v>
      </c>
      <c r="E223" t="s">
        <v>30</v>
      </c>
      <c r="F223">
        <v>0</v>
      </c>
    </row>
    <row r="224" spans="1:34" x14ac:dyDescent="0.25">
      <c r="A224" t="s">
        <v>31</v>
      </c>
      <c r="B224">
        <v>2.2999999999999998</v>
      </c>
      <c r="C224" t="s">
        <v>32</v>
      </c>
      <c r="D224">
        <v>1</v>
      </c>
      <c r="E224" t="s">
        <v>33</v>
      </c>
      <c r="F224">
        <v>0</v>
      </c>
    </row>
    <row r="225" spans="1:34" x14ac:dyDescent="0.25">
      <c r="A225" t="s">
        <v>34</v>
      </c>
      <c r="B225">
        <v>1.57</v>
      </c>
      <c r="C225" t="s">
        <v>35</v>
      </c>
      <c r="D225">
        <v>0</v>
      </c>
    </row>
    <row r="226" spans="1:34" x14ac:dyDescent="0.25">
      <c r="A226" t="s">
        <v>36</v>
      </c>
      <c r="B226">
        <v>1.84</v>
      </c>
      <c r="C226" t="s">
        <v>37</v>
      </c>
      <c r="D226">
        <v>1.92</v>
      </c>
    </row>
    <row r="228" spans="1:34" x14ac:dyDescent="0.25">
      <c r="A228" t="s">
        <v>38</v>
      </c>
      <c r="B228">
        <v>-2.4</v>
      </c>
      <c r="C228" t="s">
        <v>39</v>
      </c>
      <c r="D228">
        <v>107.35</v>
      </c>
    </row>
    <row r="229" spans="1:34" x14ac:dyDescent="0.25">
      <c r="A229" t="s">
        <v>40</v>
      </c>
      <c r="B229">
        <v>-789.86</v>
      </c>
      <c r="C229" t="s">
        <v>41</v>
      </c>
      <c r="D229">
        <v>4336.6000000000004</v>
      </c>
    </row>
    <row r="231" spans="1:34" x14ac:dyDescent="0.25">
      <c r="A231" t="s">
        <v>20</v>
      </c>
      <c r="B231">
        <v>2</v>
      </c>
    </row>
    <row r="232" spans="1:34" x14ac:dyDescent="0.25">
      <c r="A232" t="s">
        <v>21</v>
      </c>
      <c r="B232">
        <v>3.09</v>
      </c>
      <c r="C232" t="s">
        <v>22</v>
      </c>
      <c r="D232">
        <v>0.71</v>
      </c>
      <c r="E232" t="s">
        <v>23</v>
      </c>
      <c r="F232">
        <v>0.62</v>
      </c>
      <c r="G232" t="s">
        <v>24</v>
      </c>
      <c r="H232">
        <v>0.15</v>
      </c>
      <c r="I232" t="s">
        <v>25</v>
      </c>
      <c r="J232">
        <v>0.28000000000000003</v>
      </c>
      <c r="K232" t="s">
        <v>26</v>
      </c>
      <c r="L232">
        <v>0</v>
      </c>
      <c r="O232">
        <f t="shared" ref="O232" si="340">B232</f>
        <v>3.09</v>
      </c>
      <c r="P232">
        <f t="shared" ref="P232" si="341">D232</f>
        <v>0.71</v>
      </c>
      <c r="Q232">
        <f t="shared" ref="Q232" si="342">F232</f>
        <v>0.62</v>
      </c>
      <c r="R232">
        <f t="shared" ref="R232" si="343">H232</f>
        <v>0.15</v>
      </c>
      <c r="S232">
        <f t="shared" ref="S232" si="344">J232</f>
        <v>0.28000000000000003</v>
      </c>
      <c r="T232">
        <f t="shared" ref="T232" si="345">L232</f>
        <v>0</v>
      </c>
      <c r="U232">
        <f t="shared" ref="U232" si="346">B235</f>
        <v>3.3</v>
      </c>
      <c r="V232">
        <f t="shared" ref="V232" si="347">D235</f>
        <v>0</v>
      </c>
      <c r="W232">
        <f t="shared" ref="W232" si="348">F235</f>
        <v>0</v>
      </c>
      <c r="X232">
        <f t="shared" ref="X232" si="349">B236</f>
        <v>2.2999999999999998</v>
      </c>
      <c r="Y232">
        <f t="shared" ref="Y232" si="350">D236</f>
        <v>1</v>
      </c>
      <c r="Z232">
        <f t="shared" ref="Z232" si="351">F236</f>
        <v>0</v>
      </c>
      <c r="AA232">
        <f t="shared" ref="AA232" si="352">B237</f>
        <v>1.57</v>
      </c>
      <c r="AB232">
        <f t="shared" ref="AB232" si="353">D237</f>
        <v>0</v>
      </c>
      <c r="AC232">
        <f t="shared" ref="AC232" si="354">B238</f>
        <v>1.62</v>
      </c>
      <c r="AD232">
        <f t="shared" ref="AD232" si="355">D238</f>
        <v>1.92</v>
      </c>
      <c r="AE232">
        <f t="shared" ref="AE232" si="356">B240</f>
        <v>-8.4700000000000006</v>
      </c>
      <c r="AF232">
        <f t="shared" ref="AF232" si="357">D240</f>
        <v>101.28</v>
      </c>
      <c r="AG232">
        <f t="shared" ref="AG232" si="358">B241</f>
        <v>-1077.46</v>
      </c>
      <c r="AH232">
        <f t="shared" ref="AH232" si="359">D241</f>
        <v>4054.35</v>
      </c>
    </row>
    <row r="234" spans="1:34" x14ac:dyDescent="0.25">
      <c r="A234" t="s">
        <v>27</v>
      </c>
      <c r="B234">
        <v>2</v>
      </c>
    </row>
    <row r="235" spans="1:34" x14ac:dyDescent="0.25">
      <c r="A235" t="s">
        <v>28</v>
      </c>
      <c r="B235">
        <v>3.3</v>
      </c>
      <c r="C235" t="s">
        <v>29</v>
      </c>
      <c r="D235">
        <v>0</v>
      </c>
      <c r="E235" t="s">
        <v>30</v>
      </c>
      <c r="F235">
        <v>0</v>
      </c>
    </row>
    <row r="236" spans="1:34" x14ac:dyDescent="0.25">
      <c r="A236" t="s">
        <v>31</v>
      </c>
      <c r="B236">
        <v>2.2999999999999998</v>
      </c>
      <c r="C236" t="s">
        <v>32</v>
      </c>
      <c r="D236">
        <v>1</v>
      </c>
      <c r="E236" t="s">
        <v>33</v>
      </c>
      <c r="F236">
        <v>0</v>
      </c>
    </row>
    <row r="237" spans="1:34" x14ac:dyDescent="0.25">
      <c r="A237" t="s">
        <v>34</v>
      </c>
      <c r="B237">
        <v>1.57</v>
      </c>
      <c r="C237" t="s">
        <v>35</v>
      </c>
      <c r="D237">
        <v>0</v>
      </c>
    </row>
    <row r="238" spans="1:34" x14ac:dyDescent="0.25">
      <c r="A238" t="s">
        <v>36</v>
      </c>
      <c r="B238">
        <v>1.62</v>
      </c>
      <c r="C238" t="s">
        <v>37</v>
      </c>
      <c r="D238">
        <v>1.92</v>
      </c>
    </row>
    <row r="240" spans="1:34" x14ac:dyDescent="0.25">
      <c r="A240" t="s">
        <v>38</v>
      </c>
      <c r="B240">
        <v>-8.4700000000000006</v>
      </c>
      <c r="C240" t="s">
        <v>39</v>
      </c>
      <c r="D240">
        <v>101.28</v>
      </c>
    </row>
    <row r="241" spans="1:34" x14ac:dyDescent="0.25">
      <c r="A241" t="s">
        <v>40</v>
      </c>
      <c r="B241">
        <v>-1077.46</v>
      </c>
      <c r="C241" t="s">
        <v>41</v>
      </c>
      <c r="D241">
        <v>4054.35</v>
      </c>
    </row>
    <row r="243" spans="1:34" x14ac:dyDescent="0.25">
      <c r="A243" t="s">
        <v>20</v>
      </c>
      <c r="B243">
        <v>2</v>
      </c>
    </row>
    <row r="244" spans="1:34" x14ac:dyDescent="0.25">
      <c r="A244" t="s">
        <v>21</v>
      </c>
      <c r="B244">
        <v>3.18</v>
      </c>
      <c r="C244" t="s">
        <v>22</v>
      </c>
      <c r="D244">
        <v>0.7</v>
      </c>
      <c r="E244" t="s">
        <v>23</v>
      </c>
      <c r="F244">
        <v>0.65</v>
      </c>
      <c r="G244" t="s">
        <v>24</v>
      </c>
      <c r="H244">
        <v>0.22</v>
      </c>
      <c r="I244" t="s">
        <v>25</v>
      </c>
      <c r="J244">
        <v>0.19</v>
      </c>
      <c r="K244" t="s">
        <v>26</v>
      </c>
      <c r="L244">
        <v>-0.77</v>
      </c>
      <c r="O244">
        <f t="shared" ref="O244" si="360">B244</f>
        <v>3.18</v>
      </c>
      <c r="P244">
        <f t="shared" ref="P244" si="361">D244</f>
        <v>0.7</v>
      </c>
      <c r="Q244">
        <f t="shared" ref="Q244" si="362">F244</f>
        <v>0.65</v>
      </c>
      <c r="R244">
        <f t="shared" ref="R244" si="363">H244</f>
        <v>0.22</v>
      </c>
      <c r="S244">
        <f t="shared" ref="S244" si="364">J244</f>
        <v>0.19</v>
      </c>
      <c r="T244">
        <f t="shared" ref="T244" si="365">L244</f>
        <v>-0.77</v>
      </c>
      <c r="U244">
        <f t="shared" ref="U244" si="366">B247</f>
        <v>3.3</v>
      </c>
      <c r="V244">
        <f t="shared" ref="V244" si="367">D247</f>
        <v>0</v>
      </c>
      <c r="W244">
        <f t="shared" ref="W244" si="368">F247</f>
        <v>0</v>
      </c>
      <c r="X244">
        <f t="shared" ref="X244" si="369">B248</f>
        <v>2.2999999999999998</v>
      </c>
      <c r="Y244">
        <f t="shared" ref="Y244" si="370">D248</f>
        <v>1</v>
      </c>
      <c r="Z244">
        <f t="shared" ref="Z244" si="371">F248</f>
        <v>0</v>
      </c>
      <c r="AA244">
        <f t="shared" ref="AA244" si="372">B249</f>
        <v>1.57</v>
      </c>
      <c r="AB244">
        <f t="shared" ref="AB244" si="373">D249</f>
        <v>0</v>
      </c>
      <c r="AC244">
        <f t="shared" ref="AC244" si="374">B250</f>
        <v>1.03</v>
      </c>
      <c r="AD244">
        <f t="shared" ref="AD244" si="375">D250</f>
        <v>1.97</v>
      </c>
      <c r="AE244">
        <f t="shared" ref="AE244" si="376">B252</f>
        <v>-26.65</v>
      </c>
      <c r="AF244">
        <f t="shared" ref="AF244" si="377">D252</f>
        <v>85.69</v>
      </c>
      <c r="AG244">
        <f t="shared" ref="AG244" si="378">B253</f>
        <v>-1938.83</v>
      </c>
      <c r="AH244">
        <f t="shared" ref="AH244" si="379">D253</f>
        <v>3329.36</v>
      </c>
    </row>
    <row r="246" spans="1:34" x14ac:dyDescent="0.25">
      <c r="A246" t="s">
        <v>27</v>
      </c>
      <c r="B246">
        <v>2</v>
      </c>
    </row>
    <row r="247" spans="1:34" x14ac:dyDescent="0.25">
      <c r="A247" t="s">
        <v>28</v>
      </c>
      <c r="B247">
        <v>3.3</v>
      </c>
      <c r="C247" t="s">
        <v>29</v>
      </c>
      <c r="D247">
        <v>0</v>
      </c>
      <c r="E247" t="s">
        <v>30</v>
      </c>
      <c r="F247">
        <v>0</v>
      </c>
    </row>
    <row r="248" spans="1:34" x14ac:dyDescent="0.25">
      <c r="A248" t="s">
        <v>31</v>
      </c>
      <c r="B248">
        <v>2.2999999999999998</v>
      </c>
      <c r="C248" t="s">
        <v>32</v>
      </c>
      <c r="D248">
        <v>1</v>
      </c>
      <c r="E248" t="s">
        <v>33</v>
      </c>
      <c r="F248">
        <v>0</v>
      </c>
    </row>
    <row r="249" spans="1:34" x14ac:dyDescent="0.25">
      <c r="A249" t="s">
        <v>34</v>
      </c>
      <c r="B249">
        <v>1.57</v>
      </c>
      <c r="C249" t="s">
        <v>35</v>
      </c>
      <c r="D249">
        <v>0</v>
      </c>
    </row>
    <row r="250" spans="1:34" x14ac:dyDescent="0.25">
      <c r="A250" t="s">
        <v>36</v>
      </c>
      <c r="B250">
        <v>1.03</v>
      </c>
      <c r="C250" t="s">
        <v>37</v>
      </c>
      <c r="D250">
        <v>1.97</v>
      </c>
    </row>
    <row r="252" spans="1:34" x14ac:dyDescent="0.25">
      <c r="A252" t="s">
        <v>38</v>
      </c>
      <c r="B252">
        <v>-26.65</v>
      </c>
      <c r="C252" t="s">
        <v>39</v>
      </c>
      <c r="D252">
        <v>85.69</v>
      </c>
    </row>
    <row r="253" spans="1:34" x14ac:dyDescent="0.25">
      <c r="A253" t="s">
        <v>40</v>
      </c>
      <c r="B253">
        <v>-1938.83</v>
      </c>
      <c r="C253" t="s">
        <v>41</v>
      </c>
      <c r="D253">
        <v>3329.36</v>
      </c>
    </row>
    <row r="255" spans="1:34" x14ac:dyDescent="0.25">
      <c r="A255" t="s">
        <v>20</v>
      </c>
      <c r="B255">
        <v>3</v>
      </c>
    </row>
    <row r="256" spans="1:34" x14ac:dyDescent="0.25">
      <c r="A256" t="s">
        <v>21</v>
      </c>
      <c r="B256">
        <v>3.26</v>
      </c>
      <c r="C256" t="s">
        <v>22</v>
      </c>
      <c r="D256">
        <v>0.59</v>
      </c>
      <c r="E256" t="s">
        <v>23</v>
      </c>
      <c r="F256">
        <v>0.68</v>
      </c>
      <c r="G256" t="s">
        <v>24</v>
      </c>
      <c r="H256">
        <v>0.15</v>
      </c>
      <c r="I256" t="s">
        <v>25</v>
      </c>
      <c r="J256">
        <v>0.19</v>
      </c>
      <c r="K256" t="s">
        <v>26</v>
      </c>
      <c r="L256">
        <v>0</v>
      </c>
      <c r="O256">
        <f t="shared" ref="O256" si="380">B256</f>
        <v>3.26</v>
      </c>
      <c r="P256">
        <f t="shared" ref="P256" si="381">D256</f>
        <v>0.59</v>
      </c>
      <c r="Q256">
        <f t="shared" ref="Q256" si="382">F256</f>
        <v>0.68</v>
      </c>
      <c r="R256">
        <f t="shared" ref="R256" si="383">H256</f>
        <v>0.15</v>
      </c>
      <c r="S256">
        <f t="shared" ref="S256" si="384">J256</f>
        <v>0.19</v>
      </c>
      <c r="T256">
        <f t="shared" ref="T256" si="385">L256</f>
        <v>0</v>
      </c>
      <c r="U256">
        <f t="shared" ref="U256" si="386">B259</f>
        <v>3.3</v>
      </c>
      <c r="V256">
        <f t="shared" ref="V256" si="387">D259</f>
        <v>0</v>
      </c>
      <c r="W256">
        <f t="shared" ref="W256" si="388">F259</f>
        <v>0</v>
      </c>
      <c r="X256">
        <f t="shared" ref="X256" si="389">B260</f>
        <v>3.3</v>
      </c>
      <c r="Y256">
        <f t="shared" ref="Y256" si="390">D260</f>
        <v>1</v>
      </c>
      <c r="Z256">
        <f t="shared" ref="Z256" si="391">F260</f>
        <v>0</v>
      </c>
      <c r="AA256">
        <f t="shared" ref="AA256" si="392">B261</f>
        <v>1.57</v>
      </c>
      <c r="AB256">
        <f t="shared" ref="AB256" si="393">D261</f>
        <v>0</v>
      </c>
      <c r="AC256">
        <f t="shared" ref="AC256" si="394">B262</f>
        <v>1.23</v>
      </c>
      <c r="AD256">
        <f t="shared" ref="AD256" si="395">D262</f>
        <v>1.97</v>
      </c>
      <c r="AE256">
        <f t="shared" ref="AE256" si="396">B264</f>
        <v>-21</v>
      </c>
      <c r="AF256">
        <f t="shared" ref="AF256" si="397">D264</f>
        <v>91.34</v>
      </c>
      <c r="AG256">
        <f t="shared" ref="AG256" si="398">B265</f>
        <v>-1671.22</v>
      </c>
      <c r="AH256">
        <f t="shared" ref="AH256" si="399">D265</f>
        <v>3591.99</v>
      </c>
    </row>
    <row r="258" spans="1:34" x14ac:dyDescent="0.25">
      <c r="A258" t="s">
        <v>27</v>
      </c>
      <c r="B258">
        <v>3</v>
      </c>
    </row>
    <row r="259" spans="1:34" x14ac:dyDescent="0.25">
      <c r="A259" t="s">
        <v>28</v>
      </c>
      <c r="B259">
        <v>3.3</v>
      </c>
      <c r="C259" t="s">
        <v>29</v>
      </c>
      <c r="D259">
        <v>0</v>
      </c>
      <c r="E259" t="s">
        <v>30</v>
      </c>
      <c r="F259">
        <v>0</v>
      </c>
    </row>
    <row r="260" spans="1:34" x14ac:dyDescent="0.25">
      <c r="A260" t="s">
        <v>31</v>
      </c>
      <c r="B260">
        <v>3.3</v>
      </c>
      <c r="C260" t="s">
        <v>32</v>
      </c>
      <c r="D260">
        <v>1</v>
      </c>
      <c r="E260" t="s">
        <v>33</v>
      </c>
      <c r="F260">
        <v>0</v>
      </c>
    </row>
    <row r="261" spans="1:34" x14ac:dyDescent="0.25">
      <c r="A261" t="s">
        <v>34</v>
      </c>
      <c r="B261">
        <v>1.57</v>
      </c>
      <c r="C261" t="s">
        <v>35</v>
      </c>
      <c r="D261">
        <v>0</v>
      </c>
    </row>
    <row r="262" spans="1:34" x14ac:dyDescent="0.25">
      <c r="A262" t="s">
        <v>36</v>
      </c>
      <c r="B262">
        <v>1.23</v>
      </c>
      <c r="C262" t="s">
        <v>37</v>
      </c>
      <c r="D262">
        <v>1.97</v>
      </c>
    </row>
    <row r="264" spans="1:34" x14ac:dyDescent="0.25">
      <c r="A264" t="s">
        <v>38</v>
      </c>
      <c r="B264">
        <v>-21</v>
      </c>
      <c r="C264" t="s">
        <v>39</v>
      </c>
      <c r="D264">
        <v>91.34</v>
      </c>
    </row>
    <row r="265" spans="1:34" x14ac:dyDescent="0.25">
      <c r="A265" t="s">
        <v>40</v>
      </c>
      <c r="B265">
        <v>-1671.22</v>
      </c>
      <c r="C265" t="s">
        <v>41</v>
      </c>
      <c r="D265">
        <v>3591.99</v>
      </c>
    </row>
    <row r="267" spans="1:34" x14ac:dyDescent="0.25">
      <c r="A267" t="s">
        <v>20</v>
      </c>
      <c r="B267">
        <v>3</v>
      </c>
    </row>
    <row r="268" spans="1:34" x14ac:dyDescent="0.25">
      <c r="A268" t="s">
        <v>21</v>
      </c>
      <c r="B268">
        <v>3.28</v>
      </c>
      <c r="C268" t="s">
        <v>22</v>
      </c>
      <c r="D268">
        <v>0.46</v>
      </c>
      <c r="E268" t="s">
        <v>23</v>
      </c>
      <c r="F268">
        <v>0.69</v>
      </c>
      <c r="G268" t="s">
        <v>24</v>
      </c>
      <c r="H268">
        <v>0.04</v>
      </c>
      <c r="I268" t="s">
        <v>25</v>
      </c>
      <c r="J268">
        <v>0.4</v>
      </c>
      <c r="K268" t="s">
        <v>26</v>
      </c>
      <c r="L268">
        <v>1.7</v>
      </c>
      <c r="O268">
        <f t="shared" ref="O268" si="400">B268</f>
        <v>3.28</v>
      </c>
      <c r="P268">
        <f t="shared" ref="P268" si="401">D268</f>
        <v>0.46</v>
      </c>
      <c r="Q268">
        <f t="shared" ref="Q268" si="402">F268</f>
        <v>0.69</v>
      </c>
      <c r="R268">
        <f t="shared" ref="R268" si="403">H268</f>
        <v>0.04</v>
      </c>
      <c r="S268">
        <f t="shared" ref="S268" si="404">J268</f>
        <v>0.4</v>
      </c>
      <c r="T268">
        <f t="shared" ref="T268" si="405">L268</f>
        <v>1.7</v>
      </c>
      <c r="U268">
        <f t="shared" ref="U268" si="406">B271</f>
        <v>3.3</v>
      </c>
      <c r="V268">
        <f t="shared" ref="V268" si="407">D271</f>
        <v>0</v>
      </c>
      <c r="W268">
        <f t="shared" ref="W268" si="408">F271</f>
        <v>0</v>
      </c>
      <c r="X268">
        <f t="shared" ref="X268" si="409">B272</f>
        <v>3.3</v>
      </c>
      <c r="Y268">
        <f t="shared" ref="Y268" si="410">D272</f>
        <v>1</v>
      </c>
      <c r="Z268">
        <f t="shared" ref="Z268" si="411">F272</f>
        <v>0</v>
      </c>
      <c r="AA268">
        <f t="shared" ref="AA268" si="412">B273</f>
        <v>1.57</v>
      </c>
      <c r="AB268">
        <f t="shared" ref="AB268" si="413">D273</f>
        <v>0</v>
      </c>
      <c r="AC268">
        <f t="shared" ref="AC268" si="414">B274</f>
        <v>2.4700000000000002</v>
      </c>
      <c r="AD268">
        <f t="shared" ref="AD268" si="415">D274</f>
        <v>1.84</v>
      </c>
      <c r="AE268">
        <f t="shared" ref="AE268" si="416">B276</f>
        <v>17.98</v>
      </c>
      <c r="AF268">
        <f t="shared" ref="AF268" si="417">D276</f>
        <v>123.18</v>
      </c>
      <c r="AG268">
        <f t="shared" ref="AG268" si="418">B277</f>
        <v>176.09</v>
      </c>
      <c r="AH268">
        <f t="shared" ref="AH268" si="419">D277</f>
        <v>5073.07</v>
      </c>
    </row>
    <row r="270" spans="1:34" x14ac:dyDescent="0.25">
      <c r="A270" t="s">
        <v>27</v>
      </c>
      <c r="B270">
        <v>3</v>
      </c>
    </row>
    <row r="271" spans="1:34" x14ac:dyDescent="0.25">
      <c r="A271" t="s">
        <v>28</v>
      </c>
      <c r="B271">
        <v>3.3</v>
      </c>
      <c r="C271" t="s">
        <v>29</v>
      </c>
      <c r="D271">
        <v>0</v>
      </c>
      <c r="E271" t="s">
        <v>30</v>
      </c>
      <c r="F271">
        <v>0</v>
      </c>
    </row>
    <row r="272" spans="1:34" x14ac:dyDescent="0.25">
      <c r="A272" t="s">
        <v>31</v>
      </c>
      <c r="B272">
        <v>3.3</v>
      </c>
      <c r="C272" t="s">
        <v>32</v>
      </c>
      <c r="D272">
        <v>1</v>
      </c>
      <c r="E272" t="s">
        <v>33</v>
      </c>
      <c r="F272">
        <v>0</v>
      </c>
    </row>
    <row r="273" spans="1:34" x14ac:dyDescent="0.25">
      <c r="A273" t="s">
        <v>34</v>
      </c>
      <c r="B273">
        <v>1.57</v>
      </c>
      <c r="C273" t="s">
        <v>35</v>
      </c>
      <c r="D273">
        <v>0</v>
      </c>
    </row>
    <row r="274" spans="1:34" x14ac:dyDescent="0.25">
      <c r="A274" t="s">
        <v>36</v>
      </c>
      <c r="B274">
        <v>2.4700000000000002</v>
      </c>
      <c r="C274" t="s">
        <v>37</v>
      </c>
      <c r="D274">
        <v>1.84</v>
      </c>
    </row>
    <row r="276" spans="1:34" x14ac:dyDescent="0.25">
      <c r="A276" t="s">
        <v>38</v>
      </c>
      <c r="B276">
        <v>17.98</v>
      </c>
      <c r="C276" t="s">
        <v>39</v>
      </c>
      <c r="D276">
        <v>123.18</v>
      </c>
    </row>
    <row r="277" spans="1:34" x14ac:dyDescent="0.25">
      <c r="A277" t="s">
        <v>40</v>
      </c>
      <c r="B277">
        <v>176.09</v>
      </c>
      <c r="C277" t="s">
        <v>41</v>
      </c>
      <c r="D277">
        <v>5073.07</v>
      </c>
    </row>
    <row r="279" spans="1:34" x14ac:dyDescent="0.25">
      <c r="A279" t="s">
        <v>20</v>
      </c>
      <c r="B279">
        <v>3</v>
      </c>
    </row>
    <row r="280" spans="1:34" x14ac:dyDescent="0.25">
      <c r="A280" t="s">
        <v>21</v>
      </c>
      <c r="B280">
        <v>3.34</v>
      </c>
      <c r="C280" t="s">
        <v>22</v>
      </c>
      <c r="D280">
        <v>0.47</v>
      </c>
      <c r="E280" t="s">
        <v>23</v>
      </c>
      <c r="F280">
        <v>0.69</v>
      </c>
      <c r="G280" t="s">
        <v>24</v>
      </c>
      <c r="H280">
        <v>0.03</v>
      </c>
      <c r="I280" t="s">
        <v>25</v>
      </c>
      <c r="J280">
        <v>0.4</v>
      </c>
      <c r="K280" t="s">
        <v>26</v>
      </c>
      <c r="L280">
        <v>0</v>
      </c>
      <c r="O280">
        <f t="shared" ref="O280" si="420">B280</f>
        <v>3.34</v>
      </c>
      <c r="P280">
        <f t="shared" ref="P280" si="421">D280</f>
        <v>0.47</v>
      </c>
      <c r="Q280">
        <f t="shared" ref="Q280" si="422">F280</f>
        <v>0.69</v>
      </c>
      <c r="R280">
        <f t="shared" ref="R280" si="423">H280</f>
        <v>0.03</v>
      </c>
      <c r="S280">
        <f t="shared" ref="S280" si="424">J280</f>
        <v>0.4</v>
      </c>
      <c r="T280">
        <f t="shared" ref="T280" si="425">L280</f>
        <v>0</v>
      </c>
      <c r="U280">
        <f t="shared" ref="U280" si="426">B283</f>
        <v>3.3</v>
      </c>
      <c r="V280">
        <f t="shared" ref="V280" si="427">D283</f>
        <v>0</v>
      </c>
      <c r="W280">
        <f t="shared" ref="W280" si="428">F283</f>
        <v>0</v>
      </c>
      <c r="X280">
        <f t="shared" ref="X280" si="429">B284</f>
        <v>3.3</v>
      </c>
      <c r="Y280">
        <f t="shared" ref="Y280" si="430">D284</f>
        <v>1</v>
      </c>
      <c r="Z280">
        <f t="shared" ref="Z280" si="431">F284</f>
        <v>0</v>
      </c>
      <c r="AA280">
        <f t="shared" ref="AA280" si="432">B285</f>
        <v>1.57</v>
      </c>
      <c r="AB280">
        <f t="shared" ref="AB280" si="433">D285</f>
        <v>0</v>
      </c>
      <c r="AC280">
        <f t="shared" ref="AC280" si="434">B286</f>
        <v>2.36</v>
      </c>
      <c r="AD280">
        <f t="shared" ref="AD280" si="435">D286</f>
        <v>1.84</v>
      </c>
      <c r="AE280">
        <f t="shared" ref="AE280" si="436">B288</f>
        <v>14.94</v>
      </c>
      <c r="AF280">
        <f t="shared" ref="AF280" si="437">D288</f>
        <v>120.15</v>
      </c>
      <c r="AG280">
        <f t="shared" ref="AG280" si="438">B289</f>
        <v>32.26</v>
      </c>
      <c r="AH280">
        <f t="shared" ref="AH280" si="439">D289</f>
        <v>4931.91</v>
      </c>
    </row>
    <row r="282" spans="1:34" x14ac:dyDescent="0.25">
      <c r="A282" t="s">
        <v>27</v>
      </c>
      <c r="B282">
        <v>3</v>
      </c>
    </row>
    <row r="283" spans="1:34" x14ac:dyDescent="0.25">
      <c r="A283" t="s">
        <v>28</v>
      </c>
      <c r="B283">
        <v>3.3</v>
      </c>
      <c r="C283" t="s">
        <v>29</v>
      </c>
      <c r="D283">
        <v>0</v>
      </c>
      <c r="E283" t="s">
        <v>30</v>
      </c>
      <c r="F283">
        <v>0</v>
      </c>
    </row>
    <row r="284" spans="1:34" x14ac:dyDescent="0.25">
      <c r="A284" t="s">
        <v>31</v>
      </c>
      <c r="B284">
        <v>3.3</v>
      </c>
      <c r="C284" t="s">
        <v>32</v>
      </c>
      <c r="D284">
        <v>1</v>
      </c>
      <c r="E284" t="s">
        <v>33</v>
      </c>
      <c r="F284">
        <v>0</v>
      </c>
    </row>
    <row r="285" spans="1:34" x14ac:dyDescent="0.25">
      <c r="A285" t="s">
        <v>34</v>
      </c>
      <c r="B285">
        <v>1.57</v>
      </c>
      <c r="C285" t="s">
        <v>35</v>
      </c>
      <c r="D285">
        <v>0</v>
      </c>
    </row>
    <row r="286" spans="1:34" x14ac:dyDescent="0.25">
      <c r="A286" t="s">
        <v>36</v>
      </c>
      <c r="B286">
        <v>2.36</v>
      </c>
      <c r="C286" t="s">
        <v>37</v>
      </c>
      <c r="D286">
        <v>1.84</v>
      </c>
    </row>
    <row r="288" spans="1:34" x14ac:dyDescent="0.25">
      <c r="A288" t="s">
        <v>38</v>
      </c>
      <c r="B288">
        <v>14.94</v>
      </c>
      <c r="C288" t="s">
        <v>39</v>
      </c>
      <c r="D288">
        <v>120.15</v>
      </c>
    </row>
    <row r="289" spans="1:34" x14ac:dyDescent="0.25">
      <c r="A289" t="s">
        <v>40</v>
      </c>
      <c r="B289">
        <v>32.26</v>
      </c>
      <c r="C289" t="s">
        <v>41</v>
      </c>
      <c r="D289">
        <v>4931.91</v>
      </c>
    </row>
    <row r="291" spans="1:34" x14ac:dyDescent="0.25">
      <c r="A291" t="s">
        <v>20</v>
      </c>
      <c r="B291">
        <v>3</v>
      </c>
    </row>
    <row r="292" spans="1:34" x14ac:dyDescent="0.25">
      <c r="A292" t="s">
        <v>21</v>
      </c>
      <c r="B292">
        <v>3.35</v>
      </c>
      <c r="C292" t="s">
        <v>22</v>
      </c>
      <c r="D292">
        <v>0.41</v>
      </c>
      <c r="E292" t="s">
        <v>23</v>
      </c>
      <c r="F292">
        <v>0.74</v>
      </c>
      <c r="G292" t="s">
        <v>24</v>
      </c>
      <c r="H292">
        <v>0.25</v>
      </c>
      <c r="I292" t="s">
        <v>25</v>
      </c>
      <c r="J292">
        <v>0.4</v>
      </c>
      <c r="K292" t="s">
        <v>26</v>
      </c>
      <c r="L292">
        <v>0</v>
      </c>
      <c r="O292">
        <f t="shared" ref="O292" si="440">B292</f>
        <v>3.35</v>
      </c>
      <c r="P292">
        <f t="shared" ref="P292" si="441">D292</f>
        <v>0.41</v>
      </c>
      <c r="Q292">
        <f t="shared" ref="Q292" si="442">F292</f>
        <v>0.74</v>
      </c>
      <c r="R292">
        <f t="shared" ref="R292" si="443">H292</f>
        <v>0.25</v>
      </c>
      <c r="S292">
        <f t="shared" ref="S292" si="444">J292</f>
        <v>0.4</v>
      </c>
      <c r="T292">
        <f t="shared" ref="T292" si="445">L292</f>
        <v>0</v>
      </c>
      <c r="U292">
        <f t="shared" ref="U292" si="446">B295</f>
        <v>3.3</v>
      </c>
      <c r="V292">
        <f t="shared" ref="V292" si="447">D295</f>
        <v>0</v>
      </c>
      <c r="W292">
        <f t="shared" ref="W292" si="448">F295</f>
        <v>0</v>
      </c>
      <c r="X292">
        <f t="shared" ref="X292" si="449">B296</f>
        <v>3.3</v>
      </c>
      <c r="Y292">
        <f t="shared" ref="Y292" si="450">D296</f>
        <v>1</v>
      </c>
      <c r="Z292">
        <f t="shared" ref="Z292" si="451">F296</f>
        <v>0</v>
      </c>
      <c r="AA292">
        <f t="shared" ref="AA292" si="452">B297</f>
        <v>1.57</v>
      </c>
      <c r="AB292">
        <f t="shared" ref="AB292" si="453">D297</f>
        <v>0</v>
      </c>
      <c r="AC292">
        <f t="shared" ref="AC292" si="454">B298</f>
        <v>2.29</v>
      </c>
      <c r="AD292">
        <f t="shared" ref="AD292" si="455">D298</f>
        <v>1.84</v>
      </c>
      <c r="AE292">
        <f t="shared" ref="AE292" si="456">B300</f>
        <v>12.94</v>
      </c>
      <c r="AF292">
        <f t="shared" ref="AF292" si="457">D300</f>
        <v>118.14</v>
      </c>
      <c r="AG292">
        <f t="shared" ref="AG292" si="458">B301</f>
        <v>-62.66</v>
      </c>
      <c r="AH292">
        <f t="shared" ref="AH292" si="459">D301</f>
        <v>4838.7700000000004</v>
      </c>
    </row>
    <row r="294" spans="1:34" x14ac:dyDescent="0.25">
      <c r="A294" t="s">
        <v>27</v>
      </c>
      <c r="B294">
        <v>3</v>
      </c>
    </row>
    <row r="295" spans="1:34" x14ac:dyDescent="0.25">
      <c r="A295" t="s">
        <v>28</v>
      </c>
      <c r="B295">
        <v>3.3</v>
      </c>
      <c r="C295" t="s">
        <v>29</v>
      </c>
      <c r="D295">
        <v>0</v>
      </c>
      <c r="E295" t="s">
        <v>30</v>
      </c>
      <c r="F295">
        <v>0</v>
      </c>
    </row>
    <row r="296" spans="1:34" x14ac:dyDescent="0.25">
      <c r="A296" t="s">
        <v>31</v>
      </c>
      <c r="B296">
        <v>3.3</v>
      </c>
      <c r="C296" t="s">
        <v>32</v>
      </c>
      <c r="D296">
        <v>1</v>
      </c>
      <c r="E296" t="s">
        <v>33</v>
      </c>
      <c r="F296">
        <v>0</v>
      </c>
    </row>
    <row r="297" spans="1:34" x14ac:dyDescent="0.25">
      <c r="A297" t="s">
        <v>34</v>
      </c>
      <c r="B297">
        <v>1.57</v>
      </c>
      <c r="C297" t="s">
        <v>35</v>
      </c>
      <c r="D297">
        <v>0</v>
      </c>
    </row>
    <row r="298" spans="1:34" x14ac:dyDescent="0.25">
      <c r="A298" t="s">
        <v>36</v>
      </c>
      <c r="B298">
        <v>2.29</v>
      </c>
      <c r="C298" t="s">
        <v>37</v>
      </c>
      <c r="D298">
        <v>1.84</v>
      </c>
    </row>
    <row r="300" spans="1:34" x14ac:dyDescent="0.25">
      <c r="A300" t="s">
        <v>38</v>
      </c>
      <c r="B300">
        <v>12.94</v>
      </c>
      <c r="C300" t="s">
        <v>39</v>
      </c>
      <c r="D300">
        <v>118.14</v>
      </c>
    </row>
    <row r="301" spans="1:34" x14ac:dyDescent="0.25">
      <c r="A301" t="s">
        <v>40</v>
      </c>
      <c r="B301">
        <v>-62.66</v>
      </c>
      <c r="C301" t="s">
        <v>41</v>
      </c>
      <c r="D301">
        <v>4838.7700000000004</v>
      </c>
    </row>
    <row r="303" spans="1:34" x14ac:dyDescent="0.25">
      <c r="A303" t="s">
        <v>20</v>
      </c>
      <c r="B303">
        <v>3</v>
      </c>
    </row>
    <row r="304" spans="1:34" x14ac:dyDescent="0.25">
      <c r="A304" t="s">
        <v>21</v>
      </c>
      <c r="B304">
        <v>3.4</v>
      </c>
      <c r="C304" t="s">
        <v>22</v>
      </c>
      <c r="D304">
        <v>0.39</v>
      </c>
      <c r="E304" t="s">
        <v>23</v>
      </c>
      <c r="F304">
        <v>0.78</v>
      </c>
      <c r="G304" t="s">
        <v>24</v>
      </c>
      <c r="H304">
        <v>0.28000000000000003</v>
      </c>
      <c r="I304" t="s">
        <v>25</v>
      </c>
      <c r="J304">
        <v>1.43</v>
      </c>
      <c r="K304" t="s">
        <v>26</v>
      </c>
      <c r="L304">
        <v>8.06</v>
      </c>
      <c r="O304">
        <f t="shared" ref="O304" si="460">B304</f>
        <v>3.4</v>
      </c>
      <c r="P304">
        <f t="shared" ref="P304" si="461">D304</f>
        <v>0.39</v>
      </c>
      <c r="Q304">
        <f t="shared" ref="Q304" si="462">F304</f>
        <v>0.78</v>
      </c>
      <c r="R304">
        <f t="shared" ref="R304" si="463">H304</f>
        <v>0.28000000000000003</v>
      </c>
      <c r="S304">
        <f t="shared" ref="S304" si="464">J304</f>
        <v>1.43</v>
      </c>
      <c r="T304">
        <f t="shared" ref="T304" si="465">L304</f>
        <v>8.06</v>
      </c>
      <c r="U304">
        <f t="shared" ref="U304" si="466">B307</f>
        <v>3.3</v>
      </c>
      <c r="V304">
        <f t="shared" ref="V304" si="467">D307</f>
        <v>0</v>
      </c>
      <c r="W304">
        <f t="shared" ref="W304" si="468">F307</f>
        <v>0</v>
      </c>
      <c r="X304">
        <f t="shared" ref="X304" si="469">B308</f>
        <v>3.3</v>
      </c>
      <c r="Y304">
        <f t="shared" ref="Y304" si="470">D308</f>
        <v>1</v>
      </c>
      <c r="Z304">
        <f t="shared" ref="Z304" si="471">F308</f>
        <v>0</v>
      </c>
      <c r="AA304">
        <f t="shared" ref="AA304" si="472">B309</f>
        <v>1.57</v>
      </c>
      <c r="AB304">
        <f t="shared" ref="AB304" si="473">D309</f>
        <v>0</v>
      </c>
      <c r="AC304">
        <f t="shared" ref="AC304" si="474">B310</f>
        <v>5.95</v>
      </c>
      <c r="AD304">
        <f t="shared" ref="AD304" si="475">D310</f>
        <v>0.27</v>
      </c>
      <c r="AE304">
        <f t="shared" ref="AE304" si="476">B312</f>
        <v>162.16999999999999</v>
      </c>
      <c r="AF304">
        <f t="shared" ref="AF304" si="477">D312</f>
        <v>177.87</v>
      </c>
      <c r="AG304">
        <f t="shared" ref="AG304" si="478">B313</f>
        <v>7009.54</v>
      </c>
      <c r="AH304">
        <f t="shared" ref="AH304" si="479">D313</f>
        <v>7616.94</v>
      </c>
    </row>
    <row r="306" spans="1:34" x14ac:dyDescent="0.25">
      <c r="A306" t="s">
        <v>27</v>
      </c>
      <c r="B306">
        <v>3</v>
      </c>
    </row>
    <row r="307" spans="1:34" x14ac:dyDescent="0.25">
      <c r="A307" t="s">
        <v>28</v>
      </c>
      <c r="B307">
        <v>3.3</v>
      </c>
      <c r="C307" t="s">
        <v>29</v>
      </c>
      <c r="D307">
        <v>0</v>
      </c>
      <c r="E307" t="s">
        <v>30</v>
      </c>
      <c r="F307">
        <v>0</v>
      </c>
    </row>
    <row r="308" spans="1:34" x14ac:dyDescent="0.25">
      <c r="A308" t="s">
        <v>31</v>
      </c>
      <c r="B308">
        <v>3.3</v>
      </c>
      <c r="C308" t="s">
        <v>32</v>
      </c>
      <c r="D308">
        <v>1</v>
      </c>
      <c r="E308" t="s">
        <v>33</v>
      </c>
      <c r="F308">
        <v>0</v>
      </c>
    </row>
    <row r="309" spans="1:34" x14ac:dyDescent="0.25">
      <c r="A309" t="s">
        <v>34</v>
      </c>
      <c r="B309">
        <v>1.57</v>
      </c>
      <c r="C309" t="s">
        <v>35</v>
      </c>
      <c r="D309">
        <v>0</v>
      </c>
    </row>
    <row r="310" spans="1:34" x14ac:dyDescent="0.25">
      <c r="A310" t="s">
        <v>36</v>
      </c>
      <c r="B310">
        <v>5.95</v>
      </c>
      <c r="C310" t="s">
        <v>37</v>
      </c>
      <c r="D310">
        <v>0.27</v>
      </c>
    </row>
    <row r="312" spans="1:34" x14ac:dyDescent="0.25">
      <c r="A312" t="s">
        <v>38</v>
      </c>
      <c r="B312">
        <v>162.16999999999999</v>
      </c>
      <c r="C312" t="s">
        <v>39</v>
      </c>
      <c r="D312">
        <v>177.87</v>
      </c>
    </row>
    <row r="313" spans="1:34" x14ac:dyDescent="0.25">
      <c r="A313" t="s">
        <v>40</v>
      </c>
      <c r="B313">
        <v>7009.54</v>
      </c>
      <c r="C313" t="s">
        <v>41</v>
      </c>
      <c r="D313">
        <v>7616.94</v>
      </c>
    </row>
    <row r="315" spans="1:34" x14ac:dyDescent="0.25">
      <c r="A315" t="s">
        <v>20</v>
      </c>
      <c r="B315">
        <v>3</v>
      </c>
    </row>
    <row r="316" spans="1:34" x14ac:dyDescent="0.25">
      <c r="A316" t="s">
        <v>21</v>
      </c>
      <c r="B316">
        <v>3.36</v>
      </c>
      <c r="C316" t="s">
        <v>22</v>
      </c>
      <c r="D316">
        <v>0.12</v>
      </c>
      <c r="E316" t="s">
        <v>23</v>
      </c>
      <c r="F316">
        <v>0.81</v>
      </c>
      <c r="G316" t="s">
        <v>24</v>
      </c>
      <c r="H316">
        <v>0.22</v>
      </c>
      <c r="I316" t="s">
        <v>25</v>
      </c>
      <c r="J316">
        <v>1.43</v>
      </c>
      <c r="K316" t="s">
        <v>26</v>
      </c>
      <c r="L316">
        <v>0</v>
      </c>
      <c r="O316">
        <f t="shared" ref="O316" si="480">B316</f>
        <v>3.36</v>
      </c>
      <c r="P316">
        <f t="shared" ref="P316" si="481">D316</f>
        <v>0.12</v>
      </c>
      <c r="Q316">
        <f t="shared" ref="Q316" si="482">F316</f>
        <v>0.81</v>
      </c>
      <c r="R316">
        <f t="shared" ref="R316" si="483">H316</f>
        <v>0.22</v>
      </c>
      <c r="S316">
        <f t="shared" ref="S316" si="484">J316</f>
        <v>1.43</v>
      </c>
      <c r="T316">
        <f t="shared" ref="T316" si="485">L316</f>
        <v>0</v>
      </c>
      <c r="U316">
        <f t="shared" ref="U316" si="486">B319</f>
        <v>3.3</v>
      </c>
      <c r="V316">
        <f t="shared" ref="V316" si="487">D319</f>
        <v>0</v>
      </c>
      <c r="W316">
        <f t="shared" ref="W316" si="488">F319</f>
        <v>0</v>
      </c>
      <c r="X316">
        <f t="shared" ref="X316" si="489">B320</f>
        <v>3.3</v>
      </c>
      <c r="Y316">
        <f t="shared" ref="Y316" si="490">D320</f>
        <v>1</v>
      </c>
      <c r="Z316">
        <f t="shared" ref="Z316" si="491">F320</f>
        <v>0</v>
      </c>
      <c r="AA316">
        <f t="shared" ref="AA316" si="492">B321</f>
        <v>1.57</v>
      </c>
      <c r="AB316">
        <f t="shared" ref="AB316" si="493">D321</f>
        <v>0</v>
      </c>
      <c r="AC316">
        <f t="shared" ref="AC316" si="494">B322</f>
        <v>5.9</v>
      </c>
      <c r="AD316">
        <f t="shared" ref="AD316" si="495">D322</f>
        <v>0.27</v>
      </c>
      <c r="AE316">
        <f t="shared" ref="AE316" si="496">B324</f>
        <v>160.72</v>
      </c>
      <c r="AF316">
        <f t="shared" ref="AF316" si="497">D324</f>
        <v>176.42</v>
      </c>
      <c r="AG316">
        <f t="shared" ref="AG316" si="498">B325</f>
        <v>6940.83</v>
      </c>
      <c r="AH316">
        <f t="shared" ref="AH316" si="499">D325</f>
        <v>7549.5</v>
      </c>
    </row>
    <row r="318" spans="1:34" x14ac:dyDescent="0.25">
      <c r="A318" t="s">
        <v>27</v>
      </c>
      <c r="B318">
        <v>3</v>
      </c>
    </row>
    <row r="319" spans="1:34" x14ac:dyDescent="0.25">
      <c r="A319" t="s">
        <v>28</v>
      </c>
      <c r="B319">
        <v>3.3</v>
      </c>
      <c r="C319" t="s">
        <v>29</v>
      </c>
      <c r="D319">
        <v>0</v>
      </c>
      <c r="E319" t="s">
        <v>30</v>
      </c>
      <c r="F319">
        <v>0</v>
      </c>
    </row>
    <row r="320" spans="1:34" x14ac:dyDescent="0.25">
      <c r="A320" t="s">
        <v>31</v>
      </c>
      <c r="B320">
        <v>3.3</v>
      </c>
      <c r="C320" t="s">
        <v>32</v>
      </c>
      <c r="D320">
        <v>1</v>
      </c>
      <c r="E320" t="s">
        <v>33</v>
      </c>
      <c r="F320">
        <v>0</v>
      </c>
    </row>
    <row r="321" spans="1:34" x14ac:dyDescent="0.25">
      <c r="A321" t="s">
        <v>34</v>
      </c>
      <c r="B321">
        <v>1.57</v>
      </c>
      <c r="C321" t="s">
        <v>35</v>
      </c>
      <c r="D321">
        <v>0</v>
      </c>
    </row>
    <row r="322" spans="1:34" x14ac:dyDescent="0.25">
      <c r="A322" t="s">
        <v>36</v>
      </c>
      <c r="B322">
        <v>5.9</v>
      </c>
      <c r="C322" t="s">
        <v>37</v>
      </c>
      <c r="D322">
        <v>0.27</v>
      </c>
    </row>
    <row r="324" spans="1:34" x14ac:dyDescent="0.25">
      <c r="A324" t="s">
        <v>38</v>
      </c>
      <c r="B324">
        <v>160.72</v>
      </c>
      <c r="C324" t="s">
        <v>39</v>
      </c>
      <c r="D324">
        <v>176.42</v>
      </c>
    </row>
    <row r="325" spans="1:34" x14ac:dyDescent="0.25">
      <c r="A325" t="s">
        <v>40</v>
      </c>
      <c r="B325">
        <v>6940.83</v>
      </c>
      <c r="C325" t="s">
        <v>41</v>
      </c>
      <c r="D325">
        <v>7549.5</v>
      </c>
    </row>
    <row r="327" spans="1:34" x14ac:dyDescent="0.25">
      <c r="A327" t="s">
        <v>20</v>
      </c>
      <c r="B327">
        <v>3</v>
      </c>
    </row>
    <row r="328" spans="1:34" x14ac:dyDescent="0.25">
      <c r="A328" t="s">
        <v>21</v>
      </c>
      <c r="B328">
        <v>3.37</v>
      </c>
      <c r="C328" t="s">
        <v>22</v>
      </c>
      <c r="D328">
        <v>0.13</v>
      </c>
      <c r="E328" t="s">
        <v>23</v>
      </c>
      <c r="F328">
        <v>0.85</v>
      </c>
      <c r="G328" t="s">
        <v>24</v>
      </c>
      <c r="H328">
        <v>0.28000000000000003</v>
      </c>
      <c r="I328" t="s">
        <v>25</v>
      </c>
      <c r="J328">
        <v>2.2400000000000002</v>
      </c>
      <c r="K328" t="s">
        <v>26</v>
      </c>
      <c r="L328">
        <v>6.35</v>
      </c>
      <c r="O328">
        <f t="shared" ref="O328" si="500">B328</f>
        <v>3.37</v>
      </c>
      <c r="P328">
        <f t="shared" ref="P328" si="501">D328</f>
        <v>0.13</v>
      </c>
      <c r="Q328">
        <f t="shared" ref="Q328" si="502">F328</f>
        <v>0.85</v>
      </c>
      <c r="R328">
        <f t="shared" ref="R328" si="503">H328</f>
        <v>0.28000000000000003</v>
      </c>
      <c r="S328">
        <f t="shared" ref="S328" si="504">J328</f>
        <v>2.2400000000000002</v>
      </c>
      <c r="T328">
        <f t="shared" ref="T328" si="505">L328</f>
        <v>6.35</v>
      </c>
      <c r="U328">
        <f t="shared" ref="U328" si="506">B331</f>
        <v>3.3</v>
      </c>
      <c r="V328">
        <f t="shared" ref="V328" si="507">D331</f>
        <v>0</v>
      </c>
      <c r="W328">
        <f t="shared" ref="W328" si="508">F331</f>
        <v>0</v>
      </c>
      <c r="X328">
        <f t="shared" ref="X328" si="509">B332</f>
        <v>3.3</v>
      </c>
      <c r="Y328">
        <f t="shared" ref="Y328" si="510">D332</f>
        <v>1</v>
      </c>
      <c r="Z328">
        <f t="shared" ref="Z328" si="511">F332</f>
        <v>0</v>
      </c>
      <c r="AA328">
        <f t="shared" ref="AA328" si="512">B333</f>
        <v>1.57</v>
      </c>
      <c r="AB328">
        <f t="shared" ref="AB328" si="513">D333</f>
        <v>0</v>
      </c>
      <c r="AC328">
        <f t="shared" ref="AC328" si="514">B334</f>
        <v>4.71</v>
      </c>
      <c r="AD328">
        <f t="shared" ref="AD328" si="515">D334</f>
        <v>-1.24</v>
      </c>
      <c r="AE328">
        <f t="shared" ref="AE328" si="516">B336</f>
        <v>170.08</v>
      </c>
      <c r="AF328">
        <f t="shared" ref="AF328" si="517">D336</f>
        <v>99.25</v>
      </c>
      <c r="AG328">
        <f t="shared" ref="AG328" si="518">B337</f>
        <v>7384.63</v>
      </c>
      <c r="AH328">
        <f t="shared" ref="AH328" si="519">D337</f>
        <v>3959.94</v>
      </c>
    </row>
    <row r="330" spans="1:34" x14ac:dyDescent="0.25">
      <c r="A330" t="s">
        <v>27</v>
      </c>
      <c r="B330">
        <v>3</v>
      </c>
    </row>
    <row r="331" spans="1:34" x14ac:dyDescent="0.25">
      <c r="A331" t="s">
        <v>28</v>
      </c>
      <c r="B331">
        <v>3.3</v>
      </c>
      <c r="C331" t="s">
        <v>29</v>
      </c>
      <c r="D331">
        <v>0</v>
      </c>
      <c r="E331" t="s">
        <v>30</v>
      </c>
      <c r="F331">
        <v>0</v>
      </c>
    </row>
    <row r="332" spans="1:34" x14ac:dyDescent="0.25">
      <c r="A332" t="s">
        <v>31</v>
      </c>
      <c r="B332">
        <v>3.3</v>
      </c>
      <c r="C332" t="s">
        <v>32</v>
      </c>
      <c r="D332">
        <v>1</v>
      </c>
      <c r="E332" t="s">
        <v>33</v>
      </c>
      <c r="F332">
        <v>0</v>
      </c>
    </row>
    <row r="333" spans="1:34" x14ac:dyDescent="0.25">
      <c r="A333" t="s">
        <v>34</v>
      </c>
      <c r="B333">
        <v>1.57</v>
      </c>
      <c r="C333" t="s">
        <v>35</v>
      </c>
      <c r="D333">
        <v>0</v>
      </c>
    </row>
    <row r="334" spans="1:34" x14ac:dyDescent="0.25">
      <c r="A334" t="s">
        <v>36</v>
      </c>
      <c r="B334">
        <v>4.71</v>
      </c>
      <c r="C334" t="s">
        <v>37</v>
      </c>
      <c r="D334">
        <v>-1.24</v>
      </c>
    </row>
    <row r="336" spans="1:34" x14ac:dyDescent="0.25">
      <c r="A336" t="s">
        <v>38</v>
      </c>
      <c r="B336">
        <v>170.08</v>
      </c>
      <c r="C336" t="s">
        <v>39</v>
      </c>
      <c r="D336">
        <v>99.25</v>
      </c>
    </row>
    <row r="337" spans="1:34" x14ac:dyDescent="0.25">
      <c r="A337" t="s">
        <v>40</v>
      </c>
      <c r="B337">
        <v>7384.63</v>
      </c>
      <c r="C337" t="s">
        <v>41</v>
      </c>
      <c r="D337">
        <v>3959.94</v>
      </c>
    </row>
    <row r="339" spans="1:34" x14ac:dyDescent="0.25">
      <c r="A339" t="s">
        <v>20</v>
      </c>
      <c r="B339">
        <v>3</v>
      </c>
    </row>
    <row r="340" spans="1:34" x14ac:dyDescent="0.25">
      <c r="A340" t="s">
        <v>21</v>
      </c>
      <c r="B340">
        <v>3.34</v>
      </c>
      <c r="C340" t="s">
        <v>22</v>
      </c>
      <c r="D340">
        <v>7.0000000000000007E-2</v>
      </c>
      <c r="E340" t="s">
        <v>23</v>
      </c>
      <c r="F340">
        <v>0.9</v>
      </c>
      <c r="G340" t="s">
        <v>24</v>
      </c>
      <c r="H340">
        <v>0.36</v>
      </c>
      <c r="I340" t="s">
        <v>25</v>
      </c>
      <c r="J340">
        <v>2.2400000000000002</v>
      </c>
      <c r="K340" t="s">
        <v>26</v>
      </c>
      <c r="L340">
        <v>0</v>
      </c>
      <c r="O340">
        <f t="shared" ref="O340" si="520">B340</f>
        <v>3.34</v>
      </c>
      <c r="P340">
        <f t="shared" ref="P340" si="521">D340</f>
        <v>7.0000000000000007E-2</v>
      </c>
      <c r="Q340">
        <f t="shared" ref="Q340" si="522">F340</f>
        <v>0.9</v>
      </c>
      <c r="R340">
        <f t="shared" ref="R340" si="523">H340</f>
        <v>0.36</v>
      </c>
      <c r="S340">
        <f t="shared" ref="S340" si="524">J340</f>
        <v>2.2400000000000002</v>
      </c>
      <c r="T340">
        <f t="shared" ref="T340" si="525">L340</f>
        <v>0</v>
      </c>
      <c r="U340">
        <f t="shared" ref="U340" si="526">B343</f>
        <v>3.3</v>
      </c>
      <c r="V340">
        <f t="shared" ref="V340" si="527">D343</f>
        <v>0</v>
      </c>
      <c r="W340">
        <f t="shared" ref="W340" si="528">F343</f>
        <v>0</v>
      </c>
      <c r="X340">
        <f t="shared" ref="X340" si="529">B344</f>
        <v>3.3</v>
      </c>
      <c r="Y340">
        <f t="shared" ref="Y340" si="530">D344</f>
        <v>1</v>
      </c>
      <c r="Z340">
        <f t="shared" ref="Z340" si="531">F344</f>
        <v>0</v>
      </c>
      <c r="AA340">
        <f t="shared" ref="AA340" si="532">B345</f>
        <v>1.57</v>
      </c>
      <c r="AB340">
        <f t="shared" ref="AB340" si="533">D345</f>
        <v>0</v>
      </c>
      <c r="AC340">
        <f t="shared" ref="AC340" si="534">B346</f>
        <v>4.6100000000000003</v>
      </c>
      <c r="AD340">
        <f t="shared" ref="AD340" si="535">D346</f>
        <v>-1.24</v>
      </c>
      <c r="AE340">
        <f t="shared" ref="AE340" si="536">B348</f>
        <v>167.01</v>
      </c>
      <c r="AF340">
        <f t="shared" ref="AF340" si="537">D348</f>
        <v>96.17</v>
      </c>
      <c r="AG340">
        <f t="shared" ref="AG340" si="538">B349</f>
        <v>7238.97</v>
      </c>
      <c r="AH340">
        <f t="shared" ref="AH340" si="539">D349</f>
        <v>3817</v>
      </c>
    </row>
    <row r="342" spans="1:34" x14ac:dyDescent="0.25">
      <c r="A342" t="s">
        <v>27</v>
      </c>
      <c r="B342">
        <v>3</v>
      </c>
    </row>
    <row r="343" spans="1:34" x14ac:dyDescent="0.25">
      <c r="A343" t="s">
        <v>28</v>
      </c>
      <c r="B343">
        <v>3.3</v>
      </c>
      <c r="C343" t="s">
        <v>29</v>
      </c>
      <c r="D343">
        <v>0</v>
      </c>
      <c r="E343" t="s">
        <v>30</v>
      </c>
      <c r="F343">
        <v>0</v>
      </c>
    </row>
    <row r="344" spans="1:34" x14ac:dyDescent="0.25">
      <c r="A344" t="s">
        <v>31</v>
      </c>
      <c r="B344">
        <v>3.3</v>
      </c>
      <c r="C344" t="s">
        <v>32</v>
      </c>
      <c r="D344">
        <v>1</v>
      </c>
      <c r="E344" t="s">
        <v>33</v>
      </c>
      <c r="F344">
        <v>0</v>
      </c>
    </row>
    <row r="345" spans="1:34" x14ac:dyDescent="0.25">
      <c r="A345" t="s">
        <v>34</v>
      </c>
      <c r="B345">
        <v>1.57</v>
      </c>
      <c r="C345" t="s">
        <v>35</v>
      </c>
      <c r="D345">
        <v>0</v>
      </c>
    </row>
    <row r="346" spans="1:34" x14ac:dyDescent="0.25">
      <c r="A346" t="s">
        <v>36</v>
      </c>
      <c r="B346">
        <v>4.6100000000000003</v>
      </c>
      <c r="C346" t="s">
        <v>37</v>
      </c>
      <c r="D346">
        <v>-1.24</v>
      </c>
    </row>
    <row r="348" spans="1:34" x14ac:dyDescent="0.25">
      <c r="A348" t="s">
        <v>38</v>
      </c>
      <c r="B348">
        <v>167.01</v>
      </c>
      <c r="C348" t="s">
        <v>39</v>
      </c>
      <c r="D348">
        <v>96.17</v>
      </c>
    </row>
    <row r="349" spans="1:34" x14ac:dyDescent="0.25">
      <c r="A349" t="s">
        <v>40</v>
      </c>
      <c r="B349">
        <v>7238.97</v>
      </c>
      <c r="C349" t="s">
        <v>41</v>
      </c>
      <c r="D349">
        <v>3817</v>
      </c>
    </row>
    <row r="351" spans="1:34" x14ac:dyDescent="0.25">
      <c r="A351" t="s">
        <v>20</v>
      </c>
      <c r="B351">
        <v>4</v>
      </c>
    </row>
    <row r="352" spans="1:34" x14ac:dyDescent="0.25">
      <c r="A352" t="s">
        <v>21</v>
      </c>
      <c r="B352">
        <v>3.33</v>
      </c>
      <c r="C352" t="s">
        <v>22</v>
      </c>
      <c r="D352">
        <v>0.02</v>
      </c>
      <c r="E352" t="s">
        <v>23</v>
      </c>
      <c r="F352">
        <v>0.94</v>
      </c>
      <c r="G352" t="s">
        <v>24</v>
      </c>
      <c r="H352">
        <v>0.35</v>
      </c>
      <c r="I352" t="s">
        <v>25</v>
      </c>
      <c r="J352">
        <v>3.08</v>
      </c>
      <c r="K352" t="s">
        <v>26</v>
      </c>
      <c r="L352">
        <v>6.6</v>
      </c>
      <c r="O352">
        <f t="shared" ref="O352" si="540">B352</f>
        <v>3.33</v>
      </c>
      <c r="P352">
        <f t="shared" ref="P352" si="541">D352</f>
        <v>0.02</v>
      </c>
      <c r="Q352">
        <f t="shared" ref="Q352" si="542">F352</f>
        <v>0.94</v>
      </c>
      <c r="R352">
        <f t="shared" ref="R352" si="543">H352</f>
        <v>0.35</v>
      </c>
      <c r="S352">
        <f t="shared" ref="S352" si="544">J352</f>
        <v>3.08</v>
      </c>
      <c r="T352">
        <f t="shared" ref="T352" si="545">L352</f>
        <v>6.6</v>
      </c>
      <c r="U352">
        <f t="shared" ref="U352" si="546">B355</f>
        <v>3.3</v>
      </c>
      <c r="V352">
        <f t="shared" ref="V352" si="547">D355</f>
        <v>0</v>
      </c>
      <c r="W352">
        <f t="shared" ref="W352" si="548">F355</f>
        <v>0</v>
      </c>
      <c r="X352">
        <f t="shared" ref="X352" si="549">B356</f>
        <v>4.3</v>
      </c>
      <c r="Y352">
        <f t="shared" ref="Y352" si="550">D356</f>
        <v>1</v>
      </c>
      <c r="Z352">
        <f t="shared" ref="Z352" si="551">F356</f>
        <v>0</v>
      </c>
      <c r="AA352">
        <f t="shared" ref="AA352" si="552">B357</f>
        <v>1.57</v>
      </c>
      <c r="AB352">
        <f t="shared" ref="AB352" si="553">D357</f>
        <v>0</v>
      </c>
      <c r="AC352">
        <f t="shared" ref="AC352" si="554">B358</f>
        <v>0.56000000000000005</v>
      </c>
      <c r="AD352">
        <f t="shared" ref="AD352" si="555">D358</f>
        <v>-2</v>
      </c>
      <c r="AE352">
        <f t="shared" ref="AE352" si="556">B360</f>
        <v>72.98</v>
      </c>
      <c r="AF352">
        <f t="shared" ref="AF352" si="557">D360</f>
        <v>-41.07</v>
      </c>
      <c r="AG352">
        <f t="shared" ref="AG352" si="558">B361</f>
        <v>2782.55</v>
      </c>
      <c r="AH352">
        <f t="shared" ref="AH352" si="559">D361</f>
        <v>-2566.54</v>
      </c>
    </row>
    <row r="354" spans="1:34" x14ac:dyDescent="0.25">
      <c r="A354" t="s">
        <v>27</v>
      </c>
      <c r="B354">
        <v>4</v>
      </c>
    </row>
    <row r="355" spans="1:34" x14ac:dyDescent="0.25">
      <c r="A355" t="s">
        <v>28</v>
      </c>
      <c r="B355">
        <v>3.3</v>
      </c>
      <c r="C355" t="s">
        <v>29</v>
      </c>
      <c r="D355">
        <v>0</v>
      </c>
      <c r="E355" t="s">
        <v>30</v>
      </c>
      <c r="F355">
        <v>0</v>
      </c>
    </row>
    <row r="356" spans="1:34" x14ac:dyDescent="0.25">
      <c r="A356" t="s">
        <v>31</v>
      </c>
      <c r="B356">
        <v>4.3</v>
      </c>
      <c r="C356" t="s">
        <v>32</v>
      </c>
      <c r="D356">
        <v>1</v>
      </c>
      <c r="E356" t="s">
        <v>33</v>
      </c>
      <c r="F356">
        <v>0</v>
      </c>
    </row>
    <row r="357" spans="1:34" x14ac:dyDescent="0.25">
      <c r="A357" t="s">
        <v>34</v>
      </c>
      <c r="B357">
        <v>1.57</v>
      </c>
      <c r="C357" t="s">
        <v>35</v>
      </c>
      <c r="D357">
        <v>0</v>
      </c>
    </row>
    <row r="358" spans="1:34" x14ac:dyDescent="0.25">
      <c r="A358" t="s">
        <v>36</v>
      </c>
      <c r="B358">
        <v>0.56000000000000005</v>
      </c>
      <c r="C358" t="s">
        <v>37</v>
      </c>
      <c r="D358">
        <v>-2</v>
      </c>
    </row>
    <row r="360" spans="1:34" x14ac:dyDescent="0.25">
      <c r="A360" t="s">
        <v>38</v>
      </c>
      <c r="B360">
        <v>72.98</v>
      </c>
      <c r="C360" t="s">
        <v>39</v>
      </c>
      <c r="D360">
        <v>-41.07</v>
      </c>
    </row>
    <row r="361" spans="1:34" x14ac:dyDescent="0.25">
      <c r="A361" t="s">
        <v>40</v>
      </c>
      <c r="B361">
        <v>2782.55</v>
      </c>
      <c r="C361" t="s">
        <v>41</v>
      </c>
      <c r="D361">
        <v>-2566.54</v>
      </c>
    </row>
    <row r="363" spans="1:34" x14ac:dyDescent="0.25">
      <c r="A363" t="s">
        <v>20</v>
      </c>
      <c r="B363">
        <v>4</v>
      </c>
    </row>
    <row r="364" spans="1:34" x14ac:dyDescent="0.25">
      <c r="A364" t="s">
        <v>21</v>
      </c>
      <c r="B364">
        <v>3.31</v>
      </c>
      <c r="C364" t="s">
        <v>22</v>
      </c>
      <c r="D364">
        <v>0</v>
      </c>
      <c r="E364" t="s">
        <v>23</v>
      </c>
      <c r="F364">
        <v>0.96</v>
      </c>
      <c r="G364" t="s">
        <v>24</v>
      </c>
      <c r="H364">
        <v>0.23</v>
      </c>
      <c r="I364" t="s">
        <v>25</v>
      </c>
      <c r="J364">
        <v>3.08</v>
      </c>
      <c r="K364" t="s">
        <v>26</v>
      </c>
      <c r="L364">
        <v>0</v>
      </c>
      <c r="O364">
        <f t="shared" ref="O364" si="560">B364</f>
        <v>3.31</v>
      </c>
      <c r="P364">
        <f t="shared" ref="P364" si="561">D364</f>
        <v>0</v>
      </c>
      <c r="Q364">
        <f t="shared" ref="Q364" si="562">F364</f>
        <v>0.96</v>
      </c>
      <c r="R364">
        <f t="shared" ref="R364" si="563">H364</f>
        <v>0.23</v>
      </c>
      <c r="S364">
        <f t="shared" ref="S364" si="564">J364</f>
        <v>3.08</v>
      </c>
      <c r="T364">
        <f t="shared" ref="T364" si="565">L364</f>
        <v>0</v>
      </c>
      <c r="U364">
        <f t="shared" ref="U364" si="566">B367</f>
        <v>3.3</v>
      </c>
      <c r="V364">
        <f t="shared" ref="V364" si="567">D367</f>
        <v>0</v>
      </c>
      <c r="W364">
        <f t="shared" ref="W364" si="568">F367</f>
        <v>0</v>
      </c>
      <c r="X364">
        <f t="shared" ref="X364" si="569">B368</f>
        <v>4.3</v>
      </c>
      <c r="Y364">
        <f t="shared" ref="Y364" si="570">D368</f>
        <v>1</v>
      </c>
      <c r="Z364">
        <f t="shared" ref="Z364" si="571">F368</f>
        <v>0</v>
      </c>
      <c r="AA364">
        <f t="shared" ref="AA364" si="572">B369</f>
        <v>1.57</v>
      </c>
      <c r="AB364">
        <f t="shared" ref="AB364" si="573">D369</f>
        <v>0</v>
      </c>
      <c r="AC364">
        <f t="shared" ref="AC364" si="574">B370</f>
        <v>0.51</v>
      </c>
      <c r="AD364">
        <f t="shared" ref="AD364" si="575">D370</f>
        <v>-2</v>
      </c>
      <c r="AE364">
        <f t="shared" ref="AE364" si="576">B372</f>
        <v>71.459999999999994</v>
      </c>
      <c r="AF364">
        <f t="shared" ref="AF364" si="577">D372</f>
        <v>-42.59</v>
      </c>
      <c r="AG364">
        <f t="shared" ref="AG364" si="578">B373</f>
        <v>2710.62</v>
      </c>
      <c r="AH364">
        <f t="shared" ref="AH364" si="579">D373</f>
        <v>-2637.14</v>
      </c>
    </row>
    <row r="366" spans="1:34" x14ac:dyDescent="0.25">
      <c r="A366" t="s">
        <v>27</v>
      </c>
      <c r="B366">
        <v>4</v>
      </c>
    </row>
    <row r="367" spans="1:34" x14ac:dyDescent="0.25">
      <c r="A367" t="s">
        <v>28</v>
      </c>
      <c r="B367">
        <v>3.3</v>
      </c>
      <c r="C367" t="s">
        <v>29</v>
      </c>
      <c r="D367">
        <v>0</v>
      </c>
      <c r="E367" t="s">
        <v>30</v>
      </c>
      <c r="F367">
        <v>0</v>
      </c>
    </row>
    <row r="368" spans="1:34" x14ac:dyDescent="0.25">
      <c r="A368" t="s">
        <v>31</v>
      </c>
      <c r="B368">
        <v>4.3</v>
      </c>
      <c r="C368" t="s">
        <v>32</v>
      </c>
      <c r="D368">
        <v>1</v>
      </c>
      <c r="E368" t="s">
        <v>33</v>
      </c>
      <c r="F368">
        <v>0</v>
      </c>
    </row>
    <row r="369" spans="1:34" x14ac:dyDescent="0.25">
      <c r="A369" t="s">
        <v>34</v>
      </c>
      <c r="B369">
        <v>1.57</v>
      </c>
      <c r="C369" t="s">
        <v>35</v>
      </c>
      <c r="D369">
        <v>0</v>
      </c>
    </row>
    <row r="370" spans="1:34" x14ac:dyDescent="0.25">
      <c r="A370" t="s">
        <v>36</v>
      </c>
      <c r="B370">
        <v>0.51</v>
      </c>
      <c r="C370" t="s">
        <v>37</v>
      </c>
      <c r="D370">
        <v>-2</v>
      </c>
    </row>
    <row r="372" spans="1:34" x14ac:dyDescent="0.25">
      <c r="A372" t="s">
        <v>38</v>
      </c>
      <c r="B372">
        <v>71.459999999999994</v>
      </c>
      <c r="C372" t="s">
        <v>39</v>
      </c>
      <c r="D372">
        <v>-42.59</v>
      </c>
    </row>
    <row r="373" spans="1:34" x14ac:dyDescent="0.25">
      <c r="A373" t="s">
        <v>40</v>
      </c>
      <c r="B373">
        <v>2710.62</v>
      </c>
      <c r="C373" t="s">
        <v>41</v>
      </c>
      <c r="D373">
        <v>-2637.14</v>
      </c>
    </row>
    <row r="375" spans="1:34" x14ac:dyDescent="0.25">
      <c r="A375" t="s">
        <v>20</v>
      </c>
      <c r="B375">
        <v>4</v>
      </c>
    </row>
    <row r="376" spans="1:34" x14ac:dyDescent="0.25">
      <c r="A376" t="s">
        <v>21</v>
      </c>
      <c r="B376">
        <v>3.18</v>
      </c>
      <c r="C376" t="s">
        <v>22</v>
      </c>
      <c r="D376">
        <v>-0.39</v>
      </c>
      <c r="E376" t="s">
        <v>23</v>
      </c>
      <c r="F376">
        <v>1</v>
      </c>
      <c r="G376" t="s">
        <v>24</v>
      </c>
      <c r="H376">
        <v>0.17</v>
      </c>
      <c r="I376" t="s">
        <v>25</v>
      </c>
      <c r="J376">
        <v>2.84</v>
      </c>
      <c r="K376" t="s">
        <v>26</v>
      </c>
      <c r="L376">
        <v>-1.9</v>
      </c>
      <c r="O376">
        <f t="shared" ref="O376" si="580">B376</f>
        <v>3.18</v>
      </c>
      <c r="P376">
        <f t="shared" ref="P376" si="581">D376</f>
        <v>-0.39</v>
      </c>
      <c r="Q376">
        <f t="shared" ref="Q376" si="582">F376</f>
        <v>1</v>
      </c>
      <c r="R376">
        <f t="shared" ref="R376" si="583">H376</f>
        <v>0.17</v>
      </c>
      <c r="S376">
        <f t="shared" ref="S376" si="584">J376</f>
        <v>2.84</v>
      </c>
      <c r="T376">
        <f t="shared" ref="T376" si="585">L376</f>
        <v>-1.9</v>
      </c>
      <c r="U376">
        <f t="shared" ref="U376" si="586">B379</f>
        <v>3.3</v>
      </c>
      <c r="V376">
        <f t="shared" ref="V376" si="587">D379</f>
        <v>0</v>
      </c>
      <c r="W376">
        <f t="shared" ref="W376" si="588">F379</f>
        <v>0</v>
      </c>
      <c r="X376">
        <f t="shared" ref="X376" si="589">B380</f>
        <v>4.3</v>
      </c>
      <c r="Y376">
        <f t="shared" ref="Y376" si="590">D380</f>
        <v>1</v>
      </c>
      <c r="Z376">
        <f t="shared" ref="Z376" si="591">F380</f>
        <v>0</v>
      </c>
      <c r="AA376">
        <f t="shared" ref="AA376" si="592">B381</f>
        <v>1.57</v>
      </c>
      <c r="AB376">
        <f t="shared" ref="AB376" si="593">D381</f>
        <v>0</v>
      </c>
      <c r="AC376">
        <f t="shared" ref="AC376" si="594">B382</f>
        <v>2.06</v>
      </c>
      <c r="AD376">
        <f t="shared" ref="AD376" si="595">D382</f>
        <v>-1.91</v>
      </c>
      <c r="AE376">
        <f t="shared" ref="AE376" si="596">B384</f>
        <v>113.45</v>
      </c>
      <c r="AF376">
        <f t="shared" ref="AF376" si="597">D384</f>
        <v>4.45</v>
      </c>
      <c r="AG376">
        <f t="shared" ref="AG376" si="598">B385</f>
        <v>4700.7299999999996</v>
      </c>
      <c r="AH376">
        <f t="shared" ref="AH376" si="599">D385</f>
        <v>-449.11</v>
      </c>
    </row>
    <row r="378" spans="1:34" x14ac:dyDescent="0.25">
      <c r="A378" t="s">
        <v>27</v>
      </c>
      <c r="B378">
        <v>4</v>
      </c>
    </row>
    <row r="379" spans="1:34" x14ac:dyDescent="0.25">
      <c r="A379" t="s">
        <v>28</v>
      </c>
      <c r="B379">
        <v>3.3</v>
      </c>
      <c r="C379" t="s">
        <v>29</v>
      </c>
      <c r="D379">
        <v>0</v>
      </c>
      <c r="E379" t="s">
        <v>30</v>
      </c>
      <c r="F379">
        <v>0</v>
      </c>
    </row>
    <row r="380" spans="1:34" x14ac:dyDescent="0.25">
      <c r="A380" t="s">
        <v>31</v>
      </c>
      <c r="B380">
        <v>4.3</v>
      </c>
      <c r="C380" t="s">
        <v>32</v>
      </c>
      <c r="D380">
        <v>1</v>
      </c>
      <c r="E380" t="s">
        <v>33</v>
      </c>
      <c r="F380">
        <v>0</v>
      </c>
    </row>
    <row r="381" spans="1:34" x14ac:dyDescent="0.25">
      <c r="A381" t="s">
        <v>34</v>
      </c>
      <c r="B381">
        <v>1.57</v>
      </c>
      <c r="C381" t="s">
        <v>35</v>
      </c>
      <c r="D381">
        <v>0</v>
      </c>
    </row>
    <row r="382" spans="1:34" x14ac:dyDescent="0.25">
      <c r="A382" t="s">
        <v>36</v>
      </c>
      <c r="B382">
        <v>2.06</v>
      </c>
      <c r="C382" t="s">
        <v>37</v>
      </c>
      <c r="D382">
        <v>-1.91</v>
      </c>
    </row>
    <row r="384" spans="1:34" x14ac:dyDescent="0.25">
      <c r="A384" t="s">
        <v>38</v>
      </c>
      <c r="B384">
        <v>113.45</v>
      </c>
      <c r="C384" t="s">
        <v>39</v>
      </c>
      <c r="D384">
        <v>4.45</v>
      </c>
    </row>
    <row r="385" spans="1:34" x14ac:dyDescent="0.25">
      <c r="A385" t="s">
        <v>40</v>
      </c>
      <c r="B385">
        <v>4700.7299999999996</v>
      </c>
      <c r="C385" t="s">
        <v>41</v>
      </c>
      <c r="D385">
        <v>-449.11</v>
      </c>
    </row>
    <row r="387" spans="1:34" x14ac:dyDescent="0.25">
      <c r="A387" t="s">
        <v>20</v>
      </c>
      <c r="B387">
        <v>4</v>
      </c>
    </row>
    <row r="388" spans="1:34" x14ac:dyDescent="0.25">
      <c r="A388" t="s">
        <v>21</v>
      </c>
      <c r="B388">
        <v>3.08</v>
      </c>
      <c r="C388" t="s">
        <v>22</v>
      </c>
      <c r="D388">
        <v>-0.55000000000000004</v>
      </c>
      <c r="E388" t="s">
        <v>23</v>
      </c>
      <c r="F388">
        <v>1.02</v>
      </c>
      <c r="G388" t="s">
        <v>24</v>
      </c>
      <c r="H388">
        <v>0.12</v>
      </c>
      <c r="I388" t="s">
        <v>25</v>
      </c>
      <c r="J388">
        <v>2.84</v>
      </c>
      <c r="K388" t="s">
        <v>26</v>
      </c>
      <c r="L388">
        <v>0</v>
      </c>
      <c r="O388">
        <f t="shared" ref="O388" si="600">B388</f>
        <v>3.08</v>
      </c>
      <c r="P388">
        <f t="shared" ref="P388" si="601">D388</f>
        <v>-0.55000000000000004</v>
      </c>
      <c r="Q388">
        <f t="shared" ref="Q388" si="602">F388</f>
        <v>1.02</v>
      </c>
      <c r="R388">
        <f t="shared" ref="R388" si="603">H388</f>
        <v>0.12</v>
      </c>
      <c r="S388">
        <f t="shared" ref="S388" si="604">J388</f>
        <v>2.84</v>
      </c>
      <c r="T388">
        <f t="shared" ref="T388" si="605">L388</f>
        <v>0</v>
      </c>
      <c r="U388">
        <f t="shared" ref="U388" si="606">B391</f>
        <v>3.3</v>
      </c>
      <c r="V388">
        <f t="shared" ref="V388" si="607">D391</f>
        <v>0</v>
      </c>
      <c r="W388">
        <f t="shared" ref="W388" si="608">F391</f>
        <v>0</v>
      </c>
      <c r="X388">
        <f t="shared" ref="X388" si="609">B392</f>
        <v>4.3</v>
      </c>
      <c r="Y388">
        <f t="shared" ref="Y388" si="610">D392</f>
        <v>1</v>
      </c>
      <c r="Z388">
        <f t="shared" ref="Z388" si="611">F392</f>
        <v>0</v>
      </c>
      <c r="AA388">
        <f t="shared" ref="AA388" si="612">B393</f>
        <v>1.57</v>
      </c>
      <c r="AB388">
        <f t="shared" ref="AB388" si="613">D393</f>
        <v>0</v>
      </c>
      <c r="AC388">
        <f t="shared" ref="AC388" si="614">B394</f>
        <v>1.86</v>
      </c>
      <c r="AD388">
        <f t="shared" ref="AD388" si="615">D394</f>
        <v>-1.91</v>
      </c>
      <c r="AE388">
        <f t="shared" ref="AE388" si="616">B396</f>
        <v>107.64</v>
      </c>
      <c r="AF388">
        <f t="shared" ref="AF388" si="617">D396</f>
        <v>-1.36</v>
      </c>
      <c r="AG388">
        <f t="shared" ref="AG388" si="618">B397</f>
        <v>4425.34</v>
      </c>
      <c r="AH388">
        <f t="shared" ref="AH388" si="619">D397</f>
        <v>-719.37</v>
      </c>
    </row>
    <row r="390" spans="1:34" x14ac:dyDescent="0.25">
      <c r="A390" t="s">
        <v>27</v>
      </c>
      <c r="B390">
        <v>4</v>
      </c>
    </row>
    <row r="391" spans="1:34" x14ac:dyDescent="0.25">
      <c r="A391" t="s">
        <v>28</v>
      </c>
      <c r="B391">
        <v>3.3</v>
      </c>
      <c r="C391" t="s">
        <v>29</v>
      </c>
      <c r="D391">
        <v>0</v>
      </c>
      <c r="E391" t="s">
        <v>30</v>
      </c>
      <c r="F391">
        <v>0</v>
      </c>
    </row>
    <row r="392" spans="1:34" x14ac:dyDescent="0.25">
      <c r="A392" t="s">
        <v>31</v>
      </c>
      <c r="B392">
        <v>4.3</v>
      </c>
      <c r="C392" t="s">
        <v>32</v>
      </c>
      <c r="D392">
        <v>1</v>
      </c>
      <c r="E392" t="s">
        <v>33</v>
      </c>
      <c r="F392">
        <v>0</v>
      </c>
    </row>
    <row r="393" spans="1:34" x14ac:dyDescent="0.25">
      <c r="A393" t="s">
        <v>34</v>
      </c>
      <c r="B393">
        <v>1.57</v>
      </c>
      <c r="C393" t="s">
        <v>35</v>
      </c>
      <c r="D393">
        <v>0</v>
      </c>
    </row>
    <row r="394" spans="1:34" x14ac:dyDescent="0.25">
      <c r="A394" t="s">
        <v>36</v>
      </c>
      <c r="B394">
        <v>1.86</v>
      </c>
      <c r="C394" t="s">
        <v>37</v>
      </c>
      <c r="D394">
        <v>-1.91</v>
      </c>
    </row>
    <row r="396" spans="1:34" x14ac:dyDescent="0.25">
      <c r="A396" t="s">
        <v>38</v>
      </c>
      <c r="B396">
        <v>107.64</v>
      </c>
      <c r="C396" t="s">
        <v>39</v>
      </c>
      <c r="D396">
        <v>-1.36</v>
      </c>
    </row>
    <row r="397" spans="1:34" x14ac:dyDescent="0.25">
      <c r="A397" t="s">
        <v>40</v>
      </c>
      <c r="B397">
        <v>4425.34</v>
      </c>
      <c r="C397" t="s">
        <v>41</v>
      </c>
      <c r="D397">
        <v>-719.37</v>
      </c>
    </row>
    <row r="399" spans="1:34" x14ac:dyDescent="0.25">
      <c r="A399" t="s">
        <v>20</v>
      </c>
      <c r="B399">
        <v>4</v>
      </c>
    </row>
    <row r="400" spans="1:34" x14ac:dyDescent="0.25">
      <c r="A400" t="s">
        <v>21</v>
      </c>
      <c r="B400">
        <v>2.56</v>
      </c>
      <c r="C400" t="s">
        <v>22</v>
      </c>
      <c r="D400">
        <v>-2.5</v>
      </c>
      <c r="E400" t="s">
        <v>23</v>
      </c>
      <c r="F400">
        <v>1.33</v>
      </c>
      <c r="G400" t="s">
        <v>24</v>
      </c>
      <c r="H400">
        <v>1.48</v>
      </c>
      <c r="I400" t="s">
        <v>25</v>
      </c>
      <c r="J400">
        <v>1.42</v>
      </c>
      <c r="K400" t="s">
        <v>26</v>
      </c>
      <c r="L400">
        <v>-11.12</v>
      </c>
      <c r="O400">
        <f t="shared" ref="O400" si="620">B400</f>
        <v>2.56</v>
      </c>
      <c r="P400">
        <f t="shared" ref="P400" si="621">D400</f>
        <v>-2.5</v>
      </c>
      <c r="Q400">
        <f t="shared" ref="Q400" si="622">F400</f>
        <v>1.33</v>
      </c>
      <c r="R400">
        <f t="shared" ref="R400" si="623">H400</f>
        <v>1.48</v>
      </c>
      <c r="S400">
        <f t="shared" ref="S400" si="624">J400</f>
        <v>1.42</v>
      </c>
      <c r="T400">
        <f t="shared" ref="T400" si="625">L400</f>
        <v>-11.12</v>
      </c>
      <c r="U400">
        <f t="shared" ref="U400" si="626">B403</f>
        <v>3.3</v>
      </c>
      <c r="V400">
        <f t="shared" ref="V400" si="627">D403</f>
        <v>0</v>
      </c>
      <c r="W400">
        <f t="shared" ref="W400" si="628">F403</f>
        <v>0</v>
      </c>
      <c r="X400">
        <f t="shared" ref="X400" si="629">B404</f>
        <v>4.3</v>
      </c>
      <c r="Y400">
        <f t="shared" ref="Y400" si="630">D404</f>
        <v>1</v>
      </c>
      <c r="Z400">
        <f t="shared" ref="Z400" si="631">F404</f>
        <v>0</v>
      </c>
      <c r="AA400">
        <f t="shared" ref="AA400" si="632">B405</f>
        <v>1.57</v>
      </c>
      <c r="AB400">
        <f t="shared" ref="AB400" si="633">D405</f>
        <v>0</v>
      </c>
      <c r="AC400">
        <f t="shared" ref="AC400" si="634">B406</f>
        <v>7.09</v>
      </c>
      <c r="AD400">
        <f t="shared" ref="AD400" si="635">D406</f>
        <v>0.28999999999999998</v>
      </c>
      <c r="AE400">
        <f t="shared" ref="AE400" si="636">B408</f>
        <v>194.17</v>
      </c>
      <c r="AF400">
        <f t="shared" ref="AF400" si="637">D408</f>
        <v>210.86</v>
      </c>
      <c r="AG400">
        <f t="shared" ref="AG400" si="638">B409</f>
        <v>8526.17</v>
      </c>
      <c r="AH400">
        <f t="shared" ref="AH400" si="639">D409</f>
        <v>9151.27</v>
      </c>
    </row>
    <row r="402" spans="1:34" x14ac:dyDescent="0.25">
      <c r="A402" t="s">
        <v>27</v>
      </c>
      <c r="B402">
        <v>4</v>
      </c>
    </row>
    <row r="403" spans="1:34" x14ac:dyDescent="0.25">
      <c r="A403" t="s">
        <v>28</v>
      </c>
      <c r="B403">
        <v>3.3</v>
      </c>
      <c r="C403" t="s">
        <v>29</v>
      </c>
      <c r="D403">
        <v>0</v>
      </c>
      <c r="E403" t="s">
        <v>30</v>
      </c>
      <c r="F403">
        <v>0</v>
      </c>
    </row>
    <row r="404" spans="1:34" x14ac:dyDescent="0.25">
      <c r="A404" t="s">
        <v>31</v>
      </c>
      <c r="B404">
        <v>4.3</v>
      </c>
      <c r="C404" t="s">
        <v>32</v>
      </c>
      <c r="D404">
        <v>1</v>
      </c>
      <c r="E404" t="s">
        <v>33</v>
      </c>
      <c r="F404">
        <v>0</v>
      </c>
    </row>
    <row r="405" spans="1:34" x14ac:dyDescent="0.25">
      <c r="A405" t="s">
        <v>34</v>
      </c>
      <c r="B405">
        <v>1.57</v>
      </c>
      <c r="C405" t="s">
        <v>35</v>
      </c>
      <c r="D405">
        <v>0</v>
      </c>
    </row>
    <row r="406" spans="1:34" x14ac:dyDescent="0.25">
      <c r="A406" t="s">
        <v>36</v>
      </c>
      <c r="B406">
        <v>7.09</v>
      </c>
      <c r="C406" t="s">
        <v>37</v>
      </c>
      <c r="D406">
        <v>0.28999999999999998</v>
      </c>
    </row>
    <row r="408" spans="1:34" x14ac:dyDescent="0.25">
      <c r="A408" t="s">
        <v>38</v>
      </c>
      <c r="B408">
        <v>194.17</v>
      </c>
      <c r="C408" t="s">
        <v>39</v>
      </c>
      <c r="D408">
        <v>210.86</v>
      </c>
    </row>
    <row r="409" spans="1:34" x14ac:dyDescent="0.25">
      <c r="A409" t="s">
        <v>40</v>
      </c>
      <c r="B409">
        <v>8526.17</v>
      </c>
      <c r="C409" t="s">
        <v>41</v>
      </c>
      <c r="D409">
        <v>9151.27</v>
      </c>
    </row>
    <row r="411" spans="1:34" x14ac:dyDescent="0.25">
      <c r="A411" t="s">
        <v>20</v>
      </c>
      <c r="B411">
        <v>4</v>
      </c>
    </row>
    <row r="412" spans="1:34" x14ac:dyDescent="0.25">
      <c r="A412" t="s">
        <v>21</v>
      </c>
      <c r="B412">
        <v>2.2599999999999998</v>
      </c>
      <c r="C412" t="s">
        <v>22</v>
      </c>
      <c r="D412">
        <v>-1.32</v>
      </c>
      <c r="E412" t="s">
        <v>23</v>
      </c>
      <c r="F412">
        <v>1.61</v>
      </c>
      <c r="G412" t="s">
        <v>24</v>
      </c>
      <c r="H412">
        <v>1.56</v>
      </c>
      <c r="I412" t="s">
        <v>25</v>
      </c>
      <c r="J412">
        <v>1.42</v>
      </c>
      <c r="K412" t="s">
        <v>26</v>
      </c>
      <c r="L412">
        <v>0</v>
      </c>
      <c r="O412">
        <f t="shared" ref="O412" si="640">B412</f>
        <v>2.2599999999999998</v>
      </c>
      <c r="P412">
        <f t="shared" ref="P412" si="641">D412</f>
        <v>-1.32</v>
      </c>
      <c r="Q412">
        <f t="shared" ref="Q412" si="642">F412</f>
        <v>1.61</v>
      </c>
      <c r="R412">
        <f t="shared" ref="R412" si="643">H412</f>
        <v>1.56</v>
      </c>
      <c r="S412">
        <f t="shared" ref="S412" si="644">J412</f>
        <v>1.42</v>
      </c>
      <c r="T412">
        <f t="shared" ref="T412" si="645">L412</f>
        <v>0</v>
      </c>
      <c r="U412">
        <f t="shared" ref="U412" si="646">B415</f>
        <v>3.3</v>
      </c>
      <c r="V412">
        <f t="shared" ref="V412" si="647">D415</f>
        <v>0</v>
      </c>
      <c r="W412">
        <f t="shared" ref="W412" si="648">F415</f>
        <v>0</v>
      </c>
      <c r="X412">
        <f t="shared" ref="X412" si="649">B416</f>
        <v>4.3</v>
      </c>
      <c r="Y412">
        <f t="shared" ref="Y412" si="650">D416</f>
        <v>1</v>
      </c>
      <c r="Z412">
        <f t="shared" ref="Z412" si="651">F416</f>
        <v>0</v>
      </c>
      <c r="AA412">
        <f t="shared" ref="AA412" si="652">B417</f>
        <v>1.57</v>
      </c>
      <c r="AB412">
        <f t="shared" ref="AB412" si="653">D417</f>
        <v>0</v>
      </c>
      <c r="AC412">
        <f t="shared" ref="AC412" si="654">B418</f>
        <v>6.62</v>
      </c>
      <c r="AD412">
        <f t="shared" ref="AD412" si="655">D418</f>
        <v>0.28999999999999998</v>
      </c>
      <c r="AE412">
        <f t="shared" ref="AE412" si="656">B420</f>
        <v>180.89</v>
      </c>
      <c r="AF412">
        <f t="shared" ref="AF412" si="657">D420</f>
        <v>197.59</v>
      </c>
      <c r="AG412">
        <f t="shared" ref="AG412" si="658">B421</f>
        <v>7896.98</v>
      </c>
      <c r="AH412">
        <f t="shared" ref="AH412" si="659">D421</f>
        <v>8533.7900000000009</v>
      </c>
    </row>
    <row r="414" spans="1:34" x14ac:dyDescent="0.25">
      <c r="A414" t="s">
        <v>27</v>
      </c>
      <c r="B414">
        <v>4</v>
      </c>
    </row>
    <row r="415" spans="1:34" x14ac:dyDescent="0.25">
      <c r="A415" t="s">
        <v>28</v>
      </c>
      <c r="B415">
        <v>3.3</v>
      </c>
      <c r="C415" t="s">
        <v>29</v>
      </c>
      <c r="D415">
        <v>0</v>
      </c>
      <c r="E415" t="s">
        <v>30</v>
      </c>
      <c r="F415">
        <v>0</v>
      </c>
    </row>
    <row r="416" spans="1:34" x14ac:dyDescent="0.25">
      <c r="A416" t="s">
        <v>31</v>
      </c>
      <c r="B416">
        <v>4.3</v>
      </c>
      <c r="C416" t="s">
        <v>32</v>
      </c>
      <c r="D416">
        <v>1</v>
      </c>
      <c r="E416" t="s">
        <v>33</v>
      </c>
      <c r="F416">
        <v>0</v>
      </c>
    </row>
    <row r="417" spans="1:34" x14ac:dyDescent="0.25">
      <c r="A417" t="s">
        <v>34</v>
      </c>
      <c r="B417">
        <v>1.57</v>
      </c>
      <c r="C417" t="s">
        <v>35</v>
      </c>
      <c r="D417">
        <v>0</v>
      </c>
    </row>
    <row r="418" spans="1:34" x14ac:dyDescent="0.25">
      <c r="A418" t="s">
        <v>36</v>
      </c>
      <c r="B418">
        <v>6.62</v>
      </c>
      <c r="C418" t="s">
        <v>37</v>
      </c>
      <c r="D418">
        <v>0.28999999999999998</v>
      </c>
    </row>
    <row r="420" spans="1:34" x14ac:dyDescent="0.25">
      <c r="A420" t="s">
        <v>38</v>
      </c>
      <c r="B420">
        <v>180.89</v>
      </c>
      <c r="C420" t="s">
        <v>39</v>
      </c>
      <c r="D420">
        <v>197.59</v>
      </c>
    </row>
    <row r="421" spans="1:34" x14ac:dyDescent="0.25">
      <c r="A421" t="s">
        <v>40</v>
      </c>
      <c r="B421">
        <v>7896.98</v>
      </c>
      <c r="C421" t="s">
        <v>41</v>
      </c>
      <c r="D421">
        <v>8533.7900000000009</v>
      </c>
    </row>
    <row r="423" spans="1:34" x14ac:dyDescent="0.25">
      <c r="A423" t="s">
        <v>20</v>
      </c>
      <c r="B423">
        <v>4</v>
      </c>
    </row>
    <row r="424" spans="1:34" x14ac:dyDescent="0.25">
      <c r="A424" t="s">
        <v>21</v>
      </c>
      <c r="B424">
        <v>2.61</v>
      </c>
      <c r="C424" t="s">
        <v>22</v>
      </c>
      <c r="D424">
        <v>0.02</v>
      </c>
      <c r="E424" t="s">
        <v>23</v>
      </c>
      <c r="F424">
        <v>1.43</v>
      </c>
      <c r="G424" t="s">
        <v>24</v>
      </c>
      <c r="H424">
        <v>0.2</v>
      </c>
      <c r="I424" t="s">
        <v>25</v>
      </c>
      <c r="J424">
        <v>1.42</v>
      </c>
      <c r="K424" t="s">
        <v>26</v>
      </c>
      <c r="L424">
        <v>-0.01</v>
      </c>
      <c r="O424">
        <f t="shared" ref="O424" si="660">B424</f>
        <v>2.61</v>
      </c>
      <c r="P424">
        <f t="shared" ref="P424" si="661">D424</f>
        <v>0.02</v>
      </c>
      <c r="Q424">
        <f t="shared" ref="Q424" si="662">F424</f>
        <v>1.43</v>
      </c>
      <c r="R424">
        <f t="shared" ref="R424" si="663">H424</f>
        <v>0.2</v>
      </c>
      <c r="S424">
        <f t="shared" ref="S424" si="664">J424</f>
        <v>1.42</v>
      </c>
      <c r="T424">
        <f t="shared" ref="T424" si="665">L424</f>
        <v>-0.01</v>
      </c>
      <c r="U424">
        <f t="shared" ref="U424" si="666">B427</f>
        <v>3.3</v>
      </c>
      <c r="V424">
        <f t="shared" ref="V424" si="667">D427</f>
        <v>0</v>
      </c>
      <c r="W424">
        <f t="shared" ref="W424" si="668">F427</f>
        <v>0</v>
      </c>
      <c r="X424">
        <f t="shared" ref="X424" si="669">B428</f>
        <v>4.3</v>
      </c>
      <c r="Y424">
        <f t="shared" ref="Y424" si="670">D428</f>
        <v>1</v>
      </c>
      <c r="Z424">
        <f t="shared" ref="Z424" si="671">F428</f>
        <v>0</v>
      </c>
      <c r="AA424">
        <f t="shared" ref="AA424" si="672">B429</f>
        <v>1.57</v>
      </c>
      <c r="AB424">
        <f t="shared" ref="AB424" si="673">D429</f>
        <v>0</v>
      </c>
      <c r="AC424">
        <f t="shared" ref="AC424" si="674">B430</f>
        <v>6.86</v>
      </c>
      <c r="AD424">
        <f t="shared" ref="AD424" si="675">D430</f>
        <v>0.3</v>
      </c>
      <c r="AE424">
        <f t="shared" ref="AE424" si="676">B432</f>
        <v>187.52</v>
      </c>
      <c r="AF424">
        <f t="shared" ref="AF424" si="677">D432</f>
        <v>204.41</v>
      </c>
      <c r="AG424">
        <f t="shared" ref="AG424" si="678">B433</f>
        <v>8211.26</v>
      </c>
      <c r="AH424">
        <f t="shared" ref="AH424" si="679">D433</f>
        <v>8851.4</v>
      </c>
    </row>
    <row r="426" spans="1:34" x14ac:dyDescent="0.25">
      <c r="A426" t="s">
        <v>27</v>
      </c>
      <c r="B426">
        <v>4</v>
      </c>
    </row>
    <row r="427" spans="1:34" x14ac:dyDescent="0.25">
      <c r="A427" t="s">
        <v>28</v>
      </c>
      <c r="B427">
        <v>3.3</v>
      </c>
      <c r="C427" t="s">
        <v>29</v>
      </c>
      <c r="D427">
        <v>0</v>
      </c>
      <c r="E427" t="s">
        <v>30</v>
      </c>
      <c r="F427">
        <v>0</v>
      </c>
    </row>
    <row r="428" spans="1:34" x14ac:dyDescent="0.25">
      <c r="A428" t="s">
        <v>31</v>
      </c>
      <c r="B428">
        <v>4.3</v>
      </c>
      <c r="C428" t="s">
        <v>32</v>
      </c>
      <c r="D428">
        <v>1</v>
      </c>
      <c r="E428" t="s">
        <v>33</v>
      </c>
      <c r="F428">
        <v>0</v>
      </c>
    </row>
    <row r="429" spans="1:34" x14ac:dyDescent="0.25">
      <c r="A429" t="s">
        <v>34</v>
      </c>
      <c r="B429">
        <v>1.57</v>
      </c>
      <c r="C429" t="s">
        <v>35</v>
      </c>
      <c r="D429">
        <v>0</v>
      </c>
    </row>
    <row r="430" spans="1:34" x14ac:dyDescent="0.25">
      <c r="A430" t="s">
        <v>36</v>
      </c>
      <c r="B430">
        <v>6.86</v>
      </c>
      <c r="C430" t="s">
        <v>37</v>
      </c>
      <c r="D430">
        <v>0.3</v>
      </c>
    </row>
    <row r="432" spans="1:34" x14ac:dyDescent="0.25">
      <c r="A432" t="s">
        <v>38</v>
      </c>
      <c r="B432">
        <v>187.52</v>
      </c>
      <c r="C432" t="s">
        <v>39</v>
      </c>
      <c r="D432">
        <v>204.41</v>
      </c>
    </row>
    <row r="433" spans="1:34" x14ac:dyDescent="0.25">
      <c r="A433" t="s">
        <v>40</v>
      </c>
      <c r="B433">
        <v>8211.26</v>
      </c>
      <c r="C433" t="s">
        <v>41</v>
      </c>
      <c r="D433">
        <v>8851.4</v>
      </c>
    </row>
    <row r="435" spans="1:34" x14ac:dyDescent="0.25">
      <c r="A435" t="s">
        <v>20</v>
      </c>
      <c r="B435">
        <v>5</v>
      </c>
    </row>
    <row r="436" spans="1:34" x14ac:dyDescent="0.25">
      <c r="A436" t="s">
        <v>21</v>
      </c>
      <c r="B436">
        <v>2.63</v>
      </c>
      <c r="C436" t="s">
        <v>22</v>
      </c>
      <c r="D436">
        <v>0.05</v>
      </c>
      <c r="E436" t="s">
        <v>23</v>
      </c>
      <c r="F436">
        <v>1.45</v>
      </c>
      <c r="G436" t="s">
        <v>24</v>
      </c>
      <c r="H436">
        <v>0.16</v>
      </c>
      <c r="I436" t="s">
        <v>25</v>
      </c>
      <c r="J436">
        <v>1.42</v>
      </c>
      <c r="K436" t="s">
        <v>26</v>
      </c>
      <c r="L436">
        <v>0</v>
      </c>
      <c r="O436">
        <f t="shared" ref="O436" si="680">B436</f>
        <v>2.63</v>
      </c>
      <c r="P436">
        <f t="shared" ref="P436" si="681">D436</f>
        <v>0.05</v>
      </c>
      <c r="Q436">
        <f t="shared" ref="Q436" si="682">F436</f>
        <v>1.45</v>
      </c>
      <c r="R436">
        <f t="shared" ref="R436" si="683">H436</f>
        <v>0.16</v>
      </c>
      <c r="S436">
        <f t="shared" ref="S436" si="684">J436</f>
        <v>1.42</v>
      </c>
      <c r="T436">
        <f t="shared" ref="T436" si="685">L436</f>
        <v>0</v>
      </c>
      <c r="U436">
        <f t="shared" ref="U436" si="686">B439</f>
        <v>3.3</v>
      </c>
      <c r="V436">
        <f t="shared" ref="V436" si="687">D439</f>
        <v>0</v>
      </c>
      <c r="W436">
        <f t="shared" ref="W436" si="688">F439</f>
        <v>0</v>
      </c>
      <c r="X436">
        <f t="shared" ref="X436" si="689">B440</f>
        <v>5.3</v>
      </c>
      <c r="Y436">
        <f t="shared" ref="Y436" si="690">D440</f>
        <v>1</v>
      </c>
      <c r="Z436">
        <f t="shared" ref="Z436" si="691">F440</f>
        <v>0</v>
      </c>
      <c r="AA436">
        <f t="shared" ref="AA436" si="692">B441</f>
        <v>1.57</v>
      </c>
      <c r="AB436">
        <f t="shared" ref="AB436" si="693">D441</f>
        <v>0</v>
      </c>
      <c r="AC436">
        <f t="shared" ref="AC436" si="694">B442</f>
        <v>8.8000000000000007</v>
      </c>
      <c r="AD436">
        <f t="shared" ref="AD436" si="695">D442</f>
        <v>0.3</v>
      </c>
      <c r="AE436">
        <f t="shared" ref="AE436" si="696">B444</f>
        <v>242.85</v>
      </c>
      <c r="AF436">
        <f t="shared" ref="AF436" si="697">D444</f>
        <v>259.75</v>
      </c>
      <c r="AG436">
        <f t="shared" ref="AG436" si="698">B445</f>
        <v>10833.61</v>
      </c>
      <c r="AH436">
        <f t="shared" ref="AH436" si="699">D445</f>
        <v>11424.96</v>
      </c>
    </row>
    <row r="438" spans="1:34" x14ac:dyDescent="0.25">
      <c r="A438" t="s">
        <v>27</v>
      </c>
      <c r="B438">
        <v>5</v>
      </c>
    </row>
    <row r="439" spans="1:34" x14ac:dyDescent="0.25">
      <c r="A439" t="s">
        <v>28</v>
      </c>
      <c r="B439">
        <v>3.3</v>
      </c>
      <c r="C439" t="s">
        <v>29</v>
      </c>
      <c r="D439">
        <v>0</v>
      </c>
      <c r="E439" t="s">
        <v>30</v>
      </c>
      <c r="F439">
        <v>0</v>
      </c>
    </row>
    <row r="440" spans="1:34" x14ac:dyDescent="0.25">
      <c r="A440" t="s">
        <v>31</v>
      </c>
      <c r="B440">
        <v>5.3</v>
      </c>
      <c r="C440" t="s">
        <v>32</v>
      </c>
      <c r="D440">
        <v>1</v>
      </c>
      <c r="E440" t="s">
        <v>33</v>
      </c>
      <c r="F440">
        <v>0</v>
      </c>
    </row>
    <row r="441" spans="1:34" x14ac:dyDescent="0.25">
      <c r="A441" t="s">
        <v>34</v>
      </c>
      <c r="B441">
        <v>1.57</v>
      </c>
      <c r="C441" t="s">
        <v>35</v>
      </c>
      <c r="D441">
        <v>0</v>
      </c>
    </row>
    <row r="442" spans="1:34" x14ac:dyDescent="0.25">
      <c r="A442" t="s">
        <v>36</v>
      </c>
      <c r="B442">
        <v>8.8000000000000007</v>
      </c>
      <c r="C442" t="s">
        <v>37</v>
      </c>
      <c r="D442">
        <v>0.3</v>
      </c>
    </row>
    <row r="444" spans="1:34" x14ac:dyDescent="0.25">
      <c r="A444" t="s">
        <v>38</v>
      </c>
      <c r="B444">
        <v>242.85</v>
      </c>
      <c r="C444" t="s">
        <v>39</v>
      </c>
      <c r="D444">
        <v>259.75</v>
      </c>
    </row>
    <row r="445" spans="1:34" x14ac:dyDescent="0.25">
      <c r="A445" t="s">
        <v>40</v>
      </c>
      <c r="B445">
        <v>10833.61</v>
      </c>
      <c r="C445" t="s">
        <v>41</v>
      </c>
      <c r="D445">
        <v>11424.96</v>
      </c>
    </row>
    <row r="447" spans="1:34" x14ac:dyDescent="0.25">
      <c r="A447" t="s">
        <v>20</v>
      </c>
      <c r="B447">
        <v>5</v>
      </c>
    </row>
    <row r="448" spans="1:34" x14ac:dyDescent="0.25">
      <c r="A448" t="s">
        <v>21</v>
      </c>
      <c r="B448">
        <v>2.64</v>
      </c>
      <c r="C448" t="s">
        <v>22</v>
      </c>
      <c r="D448">
        <v>-0.13</v>
      </c>
      <c r="E448" t="s">
        <v>23</v>
      </c>
      <c r="F448">
        <v>1.46</v>
      </c>
      <c r="G448" t="s">
        <v>24</v>
      </c>
      <c r="H448">
        <v>0.16</v>
      </c>
      <c r="I448" t="s">
        <v>25</v>
      </c>
      <c r="J448">
        <v>1.27</v>
      </c>
      <c r="K448" t="s">
        <v>26</v>
      </c>
      <c r="L448">
        <v>-1.17</v>
      </c>
      <c r="O448">
        <f t="shared" ref="O448" si="700">B448</f>
        <v>2.64</v>
      </c>
      <c r="P448">
        <f t="shared" ref="P448" si="701">D448</f>
        <v>-0.13</v>
      </c>
      <c r="Q448">
        <f t="shared" ref="Q448" si="702">F448</f>
        <v>1.46</v>
      </c>
      <c r="R448">
        <f t="shared" ref="R448" si="703">H448</f>
        <v>0.16</v>
      </c>
      <c r="S448">
        <f t="shared" ref="S448" si="704">J448</f>
        <v>1.27</v>
      </c>
      <c r="T448">
        <f t="shared" ref="T448" si="705">L448</f>
        <v>-1.17</v>
      </c>
      <c r="U448">
        <f t="shared" ref="U448" si="706">B451</f>
        <v>3.3</v>
      </c>
      <c r="V448">
        <f t="shared" ref="V448" si="707">D451</f>
        <v>0</v>
      </c>
      <c r="W448">
        <f t="shared" ref="W448" si="708">F451</f>
        <v>0</v>
      </c>
      <c r="X448">
        <f t="shared" ref="X448" si="709">B452</f>
        <v>5.3</v>
      </c>
      <c r="Y448">
        <f t="shared" ref="Y448" si="710">D452</f>
        <v>1</v>
      </c>
      <c r="Z448">
        <f t="shared" ref="Z448" si="711">F452</f>
        <v>0</v>
      </c>
      <c r="AA448">
        <f t="shared" ref="AA448" si="712">B453</f>
        <v>1.57</v>
      </c>
      <c r="AB448">
        <f t="shared" ref="AB448" si="713">D453</f>
        <v>0</v>
      </c>
      <c r="AC448">
        <f t="shared" ref="AC448" si="714">B454</f>
        <v>8.69</v>
      </c>
      <c r="AD448">
        <f t="shared" ref="AD448" si="715">D454</f>
        <v>0.57999999999999996</v>
      </c>
      <c r="AE448">
        <f t="shared" ref="AE448" si="716">B456</f>
        <v>231.6</v>
      </c>
      <c r="AF448">
        <f t="shared" ref="AF448" si="717">D456</f>
        <v>265.02</v>
      </c>
      <c r="AG448">
        <f t="shared" ref="AG448" si="718">B457</f>
        <v>10300.51</v>
      </c>
      <c r="AH448">
        <f t="shared" ref="AH448" si="719">D457</f>
        <v>11670.21</v>
      </c>
    </row>
    <row r="450" spans="1:34" x14ac:dyDescent="0.25">
      <c r="A450" t="s">
        <v>27</v>
      </c>
      <c r="B450">
        <v>5</v>
      </c>
    </row>
    <row r="451" spans="1:34" x14ac:dyDescent="0.25">
      <c r="A451" t="s">
        <v>28</v>
      </c>
      <c r="B451">
        <v>3.3</v>
      </c>
      <c r="C451" t="s">
        <v>29</v>
      </c>
      <c r="D451">
        <v>0</v>
      </c>
      <c r="E451" t="s">
        <v>30</v>
      </c>
      <c r="F451">
        <v>0</v>
      </c>
    </row>
    <row r="452" spans="1:34" x14ac:dyDescent="0.25">
      <c r="A452" t="s">
        <v>31</v>
      </c>
      <c r="B452">
        <v>5.3</v>
      </c>
      <c r="C452" t="s">
        <v>32</v>
      </c>
      <c r="D452">
        <v>1</v>
      </c>
      <c r="E452" t="s">
        <v>33</v>
      </c>
      <c r="F452">
        <v>0</v>
      </c>
    </row>
    <row r="453" spans="1:34" x14ac:dyDescent="0.25">
      <c r="A453" t="s">
        <v>34</v>
      </c>
      <c r="B453">
        <v>1.57</v>
      </c>
      <c r="C453" t="s">
        <v>35</v>
      </c>
      <c r="D453">
        <v>0</v>
      </c>
    </row>
    <row r="454" spans="1:34" x14ac:dyDescent="0.25">
      <c r="A454" t="s">
        <v>36</v>
      </c>
      <c r="B454">
        <v>8.69</v>
      </c>
      <c r="C454" t="s">
        <v>37</v>
      </c>
      <c r="D454">
        <v>0.57999999999999996</v>
      </c>
    </row>
    <row r="456" spans="1:34" x14ac:dyDescent="0.25">
      <c r="A456" t="s">
        <v>38</v>
      </c>
      <c r="B456">
        <v>231.6</v>
      </c>
      <c r="C456" t="s">
        <v>39</v>
      </c>
      <c r="D456">
        <v>265.02</v>
      </c>
    </row>
    <row r="457" spans="1:34" x14ac:dyDescent="0.25">
      <c r="A457" t="s">
        <v>40</v>
      </c>
      <c r="B457">
        <v>10300.51</v>
      </c>
      <c r="C457" t="s">
        <v>41</v>
      </c>
      <c r="D457">
        <v>11670.21</v>
      </c>
    </row>
    <row r="459" spans="1:34" x14ac:dyDescent="0.25">
      <c r="A459" t="s">
        <v>20</v>
      </c>
      <c r="B459">
        <v>5</v>
      </c>
    </row>
    <row r="460" spans="1:34" x14ac:dyDescent="0.25">
      <c r="A460" t="s">
        <v>21</v>
      </c>
      <c r="B460">
        <v>2.57</v>
      </c>
      <c r="C460" t="s">
        <v>22</v>
      </c>
      <c r="D460">
        <v>-0.39</v>
      </c>
      <c r="E460" t="s">
        <v>23</v>
      </c>
      <c r="F460">
        <v>1.48</v>
      </c>
      <c r="G460" t="s">
        <v>24</v>
      </c>
      <c r="H460">
        <v>0.26</v>
      </c>
      <c r="I460" t="s">
        <v>25</v>
      </c>
      <c r="J460">
        <v>1.31</v>
      </c>
      <c r="K460" t="s">
        <v>26</v>
      </c>
      <c r="L460">
        <v>0.3</v>
      </c>
      <c r="O460">
        <f t="shared" ref="O460" si="720">B460</f>
        <v>2.57</v>
      </c>
      <c r="P460">
        <f t="shared" ref="P460" si="721">D460</f>
        <v>-0.39</v>
      </c>
      <c r="Q460">
        <f t="shared" ref="Q460" si="722">F460</f>
        <v>1.48</v>
      </c>
      <c r="R460">
        <f t="shared" ref="R460" si="723">H460</f>
        <v>0.26</v>
      </c>
      <c r="S460">
        <f t="shared" ref="S460" si="724">J460</f>
        <v>1.31</v>
      </c>
      <c r="T460">
        <f t="shared" ref="T460" si="725">L460</f>
        <v>0.3</v>
      </c>
      <c r="U460">
        <f t="shared" ref="U460" si="726">B463</f>
        <v>3.3</v>
      </c>
      <c r="V460">
        <f t="shared" ref="V460" si="727">D463</f>
        <v>0</v>
      </c>
      <c r="W460">
        <f t="shared" ref="W460" si="728">F463</f>
        <v>0</v>
      </c>
      <c r="X460">
        <f t="shared" ref="X460" si="729">B464</f>
        <v>5.3</v>
      </c>
      <c r="Y460">
        <f t="shared" ref="Y460" si="730">D464</f>
        <v>1</v>
      </c>
      <c r="Z460">
        <f t="shared" ref="Z460" si="731">F464</f>
        <v>0</v>
      </c>
      <c r="AA460">
        <f t="shared" ref="AA460" si="732">B465</f>
        <v>1.57</v>
      </c>
      <c r="AB460">
        <f t="shared" ref="AB460" si="733">D465</f>
        <v>0</v>
      </c>
      <c r="AC460">
        <f t="shared" ref="AC460" si="734">B466</f>
        <v>8.73</v>
      </c>
      <c r="AD460">
        <f t="shared" ref="AD460" si="735">D466</f>
        <v>0.51</v>
      </c>
      <c r="AE460">
        <f t="shared" ref="AE460" si="736">B468</f>
        <v>234.9</v>
      </c>
      <c r="AF460">
        <f t="shared" ref="AF460" si="737">D468</f>
        <v>264.10000000000002</v>
      </c>
      <c r="AG460">
        <f t="shared" ref="AG460" si="738">B469</f>
        <v>10456.84</v>
      </c>
      <c r="AH460">
        <f t="shared" ref="AH460" si="739">D469</f>
        <v>11627.35</v>
      </c>
    </row>
    <row r="462" spans="1:34" x14ac:dyDescent="0.25">
      <c r="A462" t="s">
        <v>27</v>
      </c>
      <c r="B462">
        <v>5</v>
      </c>
    </row>
    <row r="463" spans="1:34" x14ac:dyDescent="0.25">
      <c r="A463" t="s">
        <v>28</v>
      </c>
      <c r="B463">
        <v>3.3</v>
      </c>
      <c r="C463" t="s">
        <v>29</v>
      </c>
      <c r="D463">
        <v>0</v>
      </c>
      <c r="E463" t="s">
        <v>30</v>
      </c>
      <c r="F463">
        <v>0</v>
      </c>
    </row>
    <row r="464" spans="1:34" x14ac:dyDescent="0.25">
      <c r="A464" t="s">
        <v>31</v>
      </c>
      <c r="B464">
        <v>5.3</v>
      </c>
      <c r="C464" t="s">
        <v>32</v>
      </c>
      <c r="D464">
        <v>1</v>
      </c>
      <c r="E464" t="s">
        <v>33</v>
      </c>
      <c r="F464">
        <v>0</v>
      </c>
    </row>
    <row r="465" spans="1:34" x14ac:dyDescent="0.25">
      <c r="A465" t="s">
        <v>34</v>
      </c>
      <c r="B465">
        <v>1.57</v>
      </c>
      <c r="C465" t="s">
        <v>35</v>
      </c>
      <c r="D465">
        <v>0</v>
      </c>
    </row>
    <row r="466" spans="1:34" x14ac:dyDescent="0.25">
      <c r="A466" t="s">
        <v>36</v>
      </c>
      <c r="B466">
        <v>8.73</v>
      </c>
      <c r="C466" t="s">
        <v>37</v>
      </c>
      <c r="D466">
        <v>0.51</v>
      </c>
    </row>
    <row r="468" spans="1:34" x14ac:dyDescent="0.25">
      <c r="A468" t="s">
        <v>38</v>
      </c>
      <c r="B468">
        <v>234.9</v>
      </c>
      <c r="C468" t="s">
        <v>39</v>
      </c>
      <c r="D468">
        <v>264.10000000000002</v>
      </c>
    </row>
    <row r="469" spans="1:34" x14ac:dyDescent="0.25">
      <c r="A469" t="s">
        <v>40</v>
      </c>
      <c r="B469">
        <v>10456.84</v>
      </c>
      <c r="C469" t="s">
        <v>41</v>
      </c>
      <c r="D469">
        <v>11627.35</v>
      </c>
    </row>
    <row r="471" spans="1:34" x14ac:dyDescent="0.25">
      <c r="A471" t="s">
        <v>20</v>
      </c>
      <c r="B471">
        <v>5</v>
      </c>
    </row>
    <row r="472" spans="1:34" x14ac:dyDescent="0.25">
      <c r="A472" t="s">
        <v>21</v>
      </c>
      <c r="B472">
        <v>2.71</v>
      </c>
      <c r="C472" t="s">
        <v>22</v>
      </c>
      <c r="D472">
        <v>0.49</v>
      </c>
      <c r="E472" t="s">
        <v>23</v>
      </c>
      <c r="F472">
        <v>1.49</v>
      </c>
      <c r="G472" t="s">
        <v>24</v>
      </c>
      <c r="H472">
        <v>0.1</v>
      </c>
      <c r="I472" t="s">
        <v>25</v>
      </c>
      <c r="J472">
        <v>1.31</v>
      </c>
      <c r="K472" t="s">
        <v>26</v>
      </c>
      <c r="L472">
        <v>0</v>
      </c>
      <c r="O472">
        <f t="shared" ref="O472" si="740">B472</f>
        <v>2.71</v>
      </c>
      <c r="P472">
        <f t="shared" ref="P472" si="741">D472</f>
        <v>0.49</v>
      </c>
      <c r="Q472">
        <f t="shared" ref="Q472" si="742">F472</f>
        <v>1.49</v>
      </c>
      <c r="R472">
        <f t="shared" ref="R472" si="743">H472</f>
        <v>0.1</v>
      </c>
      <c r="S472">
        <f t="shared" ref="S472" si="744">J472</f>
        <v>1.31</v>
      </c>
      <c r="T472">
        <f t="shared" ref="T472" si="745">L472</f>
        <v>0</v>
      </c>
      <c r="U472">
        <f t="shared" ref="U472" si="746">B475</f>
        <v>3.3</v>
      </c>
      <c r="V472">
        <f t="shared" ref="V472" si="747">D475</f>
        <v>0</v>
      </c>
      <c r="W472">
        <f t="shared" ref="W472" si="748">F475</f>
        <v>0</v>
      </c>
      <c r="X472">
        <f t="shared" ref="X472" si="749">B476</f>
        <v>5.3</v>
      </c>
      <c r="Y472">
        <f t="shared" ref="Y472" si="750">D476</f>
        <v>1</v>
      </c>
      <c r="Z472">
        <f t="shared" ref="Z472" si="751">F476</f>
        <v>0</v>
      </c>
      <c r="AA472">
        <f t="shared" ref="AA472" si="752">B477</f>
        <v>1.57</v>
      </c>
      <c r="AB472">
        <f t="shared" ref="AB472" si="753">D477</f>
        <v>0</v>
      </c>
      <c r="AC472">
        <f t="shared" ref="AC472" si="754">B478</f>
        <v>8.64</v>
      </c>
      <c r="AD472">
        <f t="shared" ref="AD472" si="755">D478</f>
        <v>0.51</v>
      </c>
      <c r="AE472">
        <f t="shared" ref="AE472" si="756">B480</f>
        <v>232.17</v>
      </c>
      <c r="AF472">
        <f t="shared" ref="AF472" si="757">D480</f>
        <v>261.37</v>
      </c>
      <c r="AG472">
        <f t="shared" ref="AG472" si="758">B481</f>
        <v>10327.48</v>
      </c>
      <c r="AH472">
        <f t="shared" ref="AH472" si="759">D481</f>
        <v>11500.4</v>
      </c>
    </row>
    <row r="474" spans="1:34" x14ac:dyDescent="0.25">
      <c r="A474" t="s">
        <v>27</v>
      </c>
      <c r="B474">
        <v>5</v>
      </c>
    </row>
    <row r="475" spans="1:34" x14ac:dyDescent="0.25">
      <c r="A475" t="s">
        <v>28</v>
      </c>
      <c r="B475">
        <v>3.3</v>
      </c>
      <c r="C475" t="s">
        <v>29</v>
      </c>
      <c r="D475">
        <v>0</v>
      </c>
      <c r="E475" t="s">
        <v>30</v>
      </c>
      <c r="F475">
        <v>0</v>
      </c>
    </row>
    <row r="476" spans="1:34" x14ac:dyDescent="0.25">
      <c r="A476" t="s">
        <v>31</v>
      </c>
      <c r="B476">
        <v>5.3</v>
      </c>
      <c r="C476" t="s">
        <v>32</v>
      </c>
      <c r="D476">
        <v>1</v>
      </c>
      <c r="E476" t="s">
        <v>33</v>
      </c>
      <c r="F476">
        <v>0</v>
      </c>
    </row>
    <row r="477" spans="1:34" x14ac:dyDescent="0.25">
      <c r="A477" t="s">
        <v>34</v>
      </c>
      <c r="B477">
        <v>1.57</v>
      </c>
      <c r="C477" t="s">
        <v>35</v>
      </c>
      <c r="D477">
        <v>0</v>
      </c>
    </row>
    <row r="478" spans="1:34" x14ac:dyDescent="0.25">
      <c r="A478" t="s">
        <v>36</v>
      </c>
      <c r="B478">
        <v>8.64</v>
      </c>
      <c r="C478" t="s">
        <v>37</v>
      </c>
      <c r="D478">
        <v>0.51</v>
      </c>
    </row>
    <row r="480" spans="1:34" x14ac:dyDescent="0.25">
      <c r="A480" t="s">
        <v>38</v>
      </c>
      <c r="B480">
        <v>232.17</v>
      </c>
      <c r="C480" t="s">
        <v>39</v>
      </c>
      <c r="D480">
        <v>261.37</v>
      </c>
    </row>
    <row r="481" spans="1:34" x14ac:dyDescent="0.25">
      <c r="A481" t="s">
        <v>40</v>
      </c>
      <c r="B481">
        <v>10327.48</v>
      </c>
      <c r="C481" t="s">
        <v>41</v>
      </c>
      <c r="D481">
        <v>11500.4</v>
      </c>
    </row>
    <row r="483" spans="1:34" x14ac:dyDescent="0.25">
      <c r="A483" t="s">
        <v>20</v>
      </c>
      <c r="B483">
        <v>5</v>
      </c>
    </row>
    <row r="484" spans="1:34" x14ac:dyDescent="0.25">
      <c r="A484" t="s">
        <v>21</v>
      </c>
      <c r="B484">
        <v>2.77</v>
      </c>
      <c r="C484" t="s">
        <v>22</v>
      </c>
      <c r="D484">
        <v>0.35</v>
      </c>
      <c r="E484" t="s">
        <v>23</v>
      </c>
      <c r="F484">
        <v>1.56</v>
      </c>
      <c r="G484" t="s">
        <v>24</v>
      </c>
      <c r="H484">
        <v>0.35</v>
      </c>
      <c r="I484" t="s">
        <v>25</v>
      </c>
      <c r="J484">
        <v>1.1599999999999999</v>
      </c>
      <c r="K484" t="s">
        <v>26</v>
      </c>
      <c r="L484">
        <v>-1.17</v>
      </c>
      <c r="O484">
        <f t="shared" ref="O484" si="760">B484</f>
        <v>2.77</v>
      </c>
      <c r="P484">
        <f t="shared" ref="P484" si="761">D484</f>
        <v>0.35</v>
      </c>
      <c r="Q484">
        <f t="shared" ref="Q484" si="762">F484</f>
        <v>1.56</v>
      </c>
      <c r="R484">
        <f t="shared" ref="R484" si="763">H484</f>
        <v>0.35</v>
      </c>
      <c r="S484">
        <f t="shared" ref="S484" si="764">J484</f>
        <v>1.1599999999999999</v>
      </c>
      <c r="T484">
        <f t="shared" ref="T484" si="765">L484</f>
        <v>-1.17</v>
      </c>
      <c r="U484">
        <f t="shared" ref="U484" si="766">B487</f>
        <v>3.3</v>
      </c>
      <c r="V484">
        <f t="shared" ref="V484" si="767">D487</f>
        <v>0</v>
      </c>
      <c r="W484">
        <f t="shared" ref="W484" si="768">F487</f>
        <v>0</v>
      </c>
      <c r="X484">
        <f t="shared" ref="X484" si="769">B488</f>
        <v>5.3</v>
      </c>
      <c r="Y484">
        <f t="shared" ref="Y484" si="770">D488</f>
        <v>1</v>
      </c>
      <c r="Z484">
        <f t="shared" ref="Z484" si="771">F488</f>
        <v>0</v>
      </c>
      <c r="AA484">
        <f t="shared" ref="AA484" si="772">B489</f>
        <v>1.57</v>
      </c>
      <c r="AB484">
        <f t="shared" ref="AB484" si="773">D489</f>
        <v>0</v>
      </c>
      <c r="AC484">
        <f t="shared" ref="AC484" si="774">B490</f>
        <v>8.2100000000000009</v>
      </c>
      <c r="AD484">
        <f t="shared" ref="AD484" si="775">D490</f>
        <v>0.79</v>
      </c>
      <c r="AE484">
        <f t="shared" ref="AE484" si="776">B492</f>
        <v>211.83</v>
      </c>
      <c r="AF484">
        <f t="shared" ref="AF484" si="777">D492</f>
        <v>257.02999999999997</v>
      </c>
      <c r="AG484">
        <f t="shared" ref="AG484" si="778">B493</f>
        <v>9363.23</v>
      </c>
      <c r="AH484">
        <f t="shared" ref="AH484" si="779">D493</f>
        <v>11298.81</v>
      </c>
    </row>
    <row r="486" spans="1:34" x14ac:dyDescent="0.25">
      <c r="A486" t="s">
        <v>27</v>
      </c>
      <c r="B486">
        <v>5</v>
      </c>
    </row>
    <row r="487" spans="1:34" x14ac:dyDescent="0.25">
      <c r="A487" t="s">
        <v>28</v>
      </c>
      <c r="B487">
        <v>3.3</v>
      </c>
      <c r="C487" t="s">
        <v>29</v>
      </c>
      <c r="D487">
        <v>0</v>
      </c>
      <c r="E487" t="s">
        <v>30</v>
      </c>
      <c r="F487">
        <v>0</v>
      </c>
    </row>
    <row r="488" spans="1:34" x14ac:dyDescent="0.25">
      <c r="A488" t="s">
        <v>31</v>
      </c>
      <c r="B488">
        <v>5.3</v>
      </c>
      <c r="C488" t="s">
        <v>32</v>
      </c>
      <c r="D488">
        <v>1</v>
      </c>
      <c r="E488" t="s">
        <v>33</v>
      </c>
      <c r="F488">
        <v>0</v>
      </c>
    </row>
    <row r="489" spans="1:34" x14ac:dyDescent="0.25">
      <c r="A489" t="s">
        <v>34</v>
      </c>
      <c r="B489">
        <v>1.57</v>
      </c>
      <c r="C489" t="s">
        <v>35</v>
      </c>
      <c r="D489">
        <v>0</v>
      </c>
    </row>
    <row r="490" spans="1:34" x14ac:dyDescent="0.25">
      <c r="A490" t="s">
        <v>36</v>
      </c>
      <c r="B490">
        <v>8.2100000000000009</v>
      </c>
      <c r="C490" t="s">
        <v>37</v>
      </c>
      <c r="D490">
        <v>0.79</v>
      </c>
    </row>
    <row r="492" spans="1:34" x14ac:dyDescent="0.25">
      <c r="A492" t="s">
        <v>38</v>
      </c>
      <c r="B492">
        <v>211.83</v>
      </c>
      <c r="C492" t="s">
        <v>39</v>
      </c>
      <c r="D492">
        <v>257.02999999999997</v>
      </c>
    </row>
    <row r="493" spans="1:34" x14ac:dyDescent="0.25">
      <c r="A493" t="s">
        <v>40</v>
      </c>
      <c r="B493">
        <v>9363.23</v>
      </c>
      <c r="C493" t="s">
        <v>41</v>
      </c>
      <c r="D493">
        <v>11298.81</v>
      </c>
    </row>
    <row r="495" spans="1:34" x14ac:dyDescent="0.25">
      <c r="A495" t="s">
        <v>20</v>
      </c>
      <c r="B495">
        <v>5</v>
      </c>
    </row>
    <row r="496" spans="1:34" x14ac:dyDescent="0.25">
      <c r="A496" t="s">
        <v>21</v>
      </c>
      <c r="B496">
        <v>2.8</v>
      </c>
      <c r="C496" t="s">
        <v>22</v>
      </c>
      <c r="D496">
        <v>0.19</v>
      </c>
      <c r="E496" t="s">
        <v>23</v>
      </c>
      <c r="F496">
        <v>1.68</v>
      </c>
      <c r="G496" t="s">
        <v>24</v>
      </c>
      <c r="H496">
        <v>0.55000000000000004</v>
      </c>
      <c r="I496" t="s">
        <v>25</v>
      </c>
      <c r="J496">
        <v>1.1599999999999999</v>
      </c>
      <c r="K496" t="s">
        <v>26</v>
      </c>
      <c r="L496">
        <v>0</v>
      </c>
      <c r="O496">
        <f t="shared" ref="O496" si="780">B496</f>
        <v>2.8</v>
      </c>
      <c r="P496">
        <f t="shared" ref="P496" si="781">D496</f>
        <v>0.19</v>
      </c>
      <c r="Q496">
        <f t="shared" ref="Q496" si="782">F496</f>
        <v>1.68</v>
      </c>
      <c r="R496">
        <f t="shared" ref="R496" si="783">H496</f>
        <v>0.55000000000000004</v>
      </c>
      <c r="S496">
        <f t="shared" ref="S496" si="784">J496</f>
        <v>1.1599999999999999</v>
      </c>
      <c r="T496">
        <f t="shared" ref="T496" si="785">L496</f>
        <v>0</v>
      </c>
      <c r="U496">
        <f t="shared" ref="U496" si="786">B499</f>
        <v>3.3</v>
      </c>
      <c r="V496">
        <f t="shared" ref="V496" si="787">D499</f>
        <v>0</v>
      </c>
      <c r="W496">
        <f t="shared" ref="W496" si="788">F499</f>
        <v>0</v>
      </c>
      <c r="X496">
        <f t="shared" ref="X496" si="789">B500</f>
        <v>5.3</v>
      </c>
      <c r="Y496">
        <f t="shared" ref="Y496" si="790">D500</f>
        <v>1</v>
      </c>
      <c r="Z496">
        <f t="shared" ref="Z496" si="791">F500</f>
        <v>0</v>
      </c>
      <c r="AA496">
        <f t="shared" ref="AA496" si="792">B501</f>
        <v>1.57</v>
      </c>
      <c r="AB496">
        <f t="shared" ref="AB496" si="793">D501</f>
        <v>0</v>
      </c>
      <c r="AC496">
        <f t="shared" ref="AC496" si="794">B502</f>
        <v>7.97</v>
      </c>
      <c r="AD496">
        <f t="shared" ref="AD496" si="795">D502</f>
        <v>0.79</v>
      </c>
      <c r="AE496">
        <f t="shared" ref="AE496" si="796">B504</f>
        <v>204.97</v>
      </c>
      <c r="AF496">
        <f t="shared" ref="AF496" si="797">D504</f>
        <v>250.18</v>
      </c>
      <c r="AG496">
        <f t="shared" ref="AG496" si="798">B505</f>
        <v>9038.31</v>
      </c>
      <c r="AH496">
        <f t="shared" ref="AH496" si="799">D505</f>
        <v>10979.94</v>
      </c>
    </row>
    <row r="498" spans="1:34" x14ac:dyDescent="0.25">
      <c r="A498" t="s">
        <v>27</v>
      </c>
      <c r="B498">
        <v>5</v>
      </c>
    </row>
    <row r="499" spans="1:34" x14ac:dyDescent="0.25">
      <c r="A499" t="s">
        <v>28</v>
      </c>
      <c r="B499">
        <v>3.3</v>
      </c>
      <c r="C499" t="s">
        <v>29</v>
      </c>
      <c r="D499">
        <v>0</v>
      </c>
      <c r="E499" t="s">
        <v>30</v>
      </c>
      <c r="F499">
        <v>0</v>
      </c>
    </row>
    <row r="500" spans="1:34" x14ac:dyDescent="0.25">
      <c r="A500" t="s">
        <v>31</v>
      </c>
      <c r="B500">
        <v>5.3</v>
      </c>
      <c r="C500" t="s">
        <v>32</v>
      </c>
      <c r="D500">
        <v>1</v>
      </c>
      <c r="E500" t="s">
        <v>33</v>
      </c>
      <c r="F500">
        <v>0</v>
      </c>
    </row>
    <row r="501" spans="1:34" x14ac:dyDescent="0.25">
      <c r="A501" t="s">
        <v>34</v>
      </c>
      <c r="B501">
        <v>1.57</v>
      </c>
      <c r="C501" t="s">
        <v>35</v>
      </c>
      <c r="D501">
        <v>0</v>
      </c>
    </row>
    <row r="502" spans="1:34" x14ac:dyDescent="0.25">
      <c r="A502" t="s">
        <v>36</v>
      </c>
      <c r="B502">
        <v>7.97</v>
      </c>
      <c r="C502" t="s">
        <v>37</v>
      </c>
      <c r="D502">
        <v>0.79</v>
      </c>
    </row>
    <row r="504" spans="1:34" x14ac:dyDescent="0.25">
      <c r="A504" t="s">
        <v>38</v>
      </c>
      <c r="B504">
        <v>204.97</v>
      </c>
      <c r="C504" t="s">
        <v>39</v>
      </c>
      <c r="D504">
        <v>250.18</v>
      </c>
    </row>
    <row r="505" spans="1:34" x14ac:dyDescent="0.25">
      <c r="A505" t="s">
        <v>40</v>
      </c>
      <c r="B505">
        <v>9038.31</v>
      </c>
      <c r="C505" t="s">
        <v>41</v>
      </c>
      <c r="D505">
        <v>10979.94</v>
      </c>
    </row>
    <row r="507" spans="1:34" x14ac:dyDescent="0.25">
      <c r="A507" t="s">
        <v>20</v>
      </c>
      <c r="B507">
        <v>5</v>
      </c>
    </row>
    <row r="508" spans="1:34" x14ac:dyDescent="0.25">
      <c r="A508" t="s">
        <v>21</v>
      </c>
      <c r="B508">
        <v>3.21</v>
      </c>
      <c r="C508" t="s">
        <v>22</v>
      </c>
      <c r="D508">
        <v>1.47</v>
      </c>
      <c r="E508" t="s">
        <v>23</v>
      </c>
      <c r="F508">
        <v>1.6</v>
      </c>
      <c r="G508" t="s">
        <v>24</v>
      </c>
      <c r="H508">
        <v>-0.15</v>
      </c>
      <c r="I508" t="s">
        <v>25</v>
      </c>
      <c r="J508">
        <v>0</v>
      </c>
      <c r="K508" t="s">
        <v>26</v>
      </c>
      <c r="L508">
        <v>-9.17</v>
      </c>
      <c r="O508">
        <f t="shared" ref="O508" si="800">B508</f>
        <v>3.21</v>
      </c>
      <c r="P508">
        <f t="shared" ref="P508" si="801">D508</f>
        <v>1.47</v>
      </c>
      <c r="Q508">
        <f t="shared" ref="Q508" si="802">F508</f>
        <v>1.6</v>
      </c>
      <c r="R508">
        <f t="shared" ref="R508" si="803">H508</f>
        <v>-0.15</v>
      </c>
      <c r="S508">
        <f t="shared" ref="S508" si="804">J508</f>
        <v>0</v>
      </c>
      <c r="T508">
        <f t="shared" ref="T508" si="805">L508</f>
        <v>-9.17</v>
      </c>
      <c r="U508">
        <f t="shared" ref="U508" si="806">B511</f>
        <v>3.3</v>
      </c>
      <c r="V508">
        <f t="shared" ref="V508" si="807">D511</f>
        <v>0</v>
      </c>
      <c r="W508">
        <f t="shared" ref="W508" si="808">F511</f>
        <v>0</v>
      </c>
      <c r="X508">
        <f t="shared" ref="X508" si="809">B512</f>
        <v>5.3</v>
      </c>
      <c r="Y508">
        <f t="shared" ref="Y508" si="810">D512</f>
        <v>1</v>
      </c>
      <c r="Z508">
        <f t="shared" ref="Z508" si="811">F512</f>
        <v>0</v>
      </c>
      <c r="AA508">
        <f t="shared" ref="AA508" si="812">B513</f>
        <v>1.57</v>
      </c>
      <c r="AB508">
        <f t="shared" ref="AB508" si="813">D513</f>
        <v>0</v>
      </c>
      <c r="AC508">
        <f t="shared" ref="AC508" si="814">B514</f>
        <v>0.18</v>
      </c>
      <c r="AD508">
        <f t="shared" ref="AD508" si="815">D514</f>
        <v>2</v>
      </c>
      <c r="AE508">
        <f t="shared" ref="AE508" si="816">B516</f>
        <v>-52.11</v>
      </c>
      <c r="AF508">
        <f t="shared" ref="AF508" si="817">D516</f>
        <v>62.17</v>
      </c>
      <c r="AG508">
        <f t="shared" ref="AG508" si="818">B517</f>
        <v>-3145.89</v>
      </c>
      <c r="AH508">
        <f t="shared" ref="AH508" si="819">D517</f>
        <v>2235.46</v>
      </c>
    </row>
    <row r="510" spans="1:34" x14ac:dyDescent="0.25">
      <c r="A510" t="s">
        <v>27</v>
      </c>
      <c r="B510">
        <v>5</v>
      </c>
    </row>
    <row r="511" spans="1:34" x14ac:dyDescent="0.25">
      <c r="A511" t="s">
        <v>28</v>
      </c>
      <c r="B511">
        <v>3.3</v>
      </c>
      <c r="C511" t="s">
        <v>29</v>
      </c>
      <c r="D511">
        <v>0</v>
      </c>
      <c r="E511" t="s">
        <v>30</v>
      </c>
      <c r="F511">
        <v>0</v>
      </c>
    </row>
    <row r="512" spans="1:34" x14ac:dyDescent="0.25">
      <c r="A512" t="s">
        <v>31</v>
      </c>
      <c r="B512">
        <v>5.3</v>
      </c>
      <c r="C512" t="s">
        <v>32</v>
      </c>
      <c r="D512">
        <v>1</v>
      </c>
      <c r="E512" t="s">
        <v>33</v>
      </c>
      <c r="F512">
        <v>0</v>
      </c>
    </row>
    <row r="513" spans="1:34" x14ac:dyDescent="0.25">
      <c r="A513" t="s">
        <v>34</v>
      </c>
      <c r="B513">
        <v>1.57</v>
      </c>
      <c r="C513" t="s">
        <v>35</v>
      </c>
      <c r="D513">
        <v>0</v>
      </c>
    </row>
    <row r="514" spans="1:34" x14ac:dyDescent="0.25">
      <c r="A514" t="s">
        <v>36</v>
      </c>
      <c r="B514">
        <v>0.18</v>
      </c>
      <c r="C514" t="s">
        <v>37</v>
      </c>
      <c r="D514">
        <v>2</v>
      </c>
    </row>
    <row r="516" spans="1:34" x14ac:dyDescent="0.25">
      <c r="A516" t="s">
        <v>38</v>
      </c>
      <c r="B516">
        <v>-52.11</v>
      </c>
      <c r="C516" t="s">
        <v>39</v>
      </c>
      <c r="D516">
        <v>62.17</v>
      </c>
    </row>
    <row r="517" spans="1:34" x14ac:dyDescent="0.25">
      <c r="A517" t="s">
        <v>40</v>
      </c>
      <c r="B517">
        <v>-3145.89</v>
      </c>
      <c r="C517" t="s">
        <v>41</v>
      </c>
      <c r="D517">
        <v>2235.46</v>
      </c>
    </row>
    <row r="519" spans="1:34" x14ac:dyDescent="0.25">
      <c r="A519" t="s">
        <v>20</v>
      </c>
      <c r="B519">
        <v>6</v>
      </c>
    </row>
    <row r="520" spans="1:34" x14ac:dyDescent="0.25">
      <c r="A520" t="s">
        <v>21</v>
      </c>
      <c r="B520">
        <v>3.43</v>
      </c>
      <c r="C520" t="s">
        <v>22</v>
      </c>
      <c r="D520">
        <v>1.58</v>
      </c>
      <c r="E520" t="s">
        <v>23</v>
      </c>
      <c r="F520">
        <v>1.54</v>
      </c>
      <c r="G520" t="s">
        <v>24</v>
      </c>
      <c r="H520">
        <v>-0.52</v>
      </c>
      <c r="I520" t="s">
        <v>25</v>
      </c>
      <c r="J520">
        <v>0</v>
      </c>
      <c r="K520" t="s">
        <v>26</v>
      </c>
      <c r="L520">
        <v>0</v>
      </c>
      <c r="O520">
        <f t="shared" ref="O520" si="820">B520</f>
        <v>3.43</v>
      </c>
      <c r="P520">
        <f t="shared" ref="P520" si="821">D520</f>
        <v>1.58</v>
      </c>
      <c r="Q520">
        <f t="shared" ref="Q520" si="822">F520</f>
        <v>1.54</v>
      </c>
      <c r="R520">
        <f t="shared" ref="R520" si="823">H520</f>
        <v>-0.52</v>
      </c>
      <c r="S520">
        <f t="shared" ref="S520" si="824">J520</f>
        <v>0</v>
      </c>
      <c r="T520">
        <f t="shared" ref="T520" si="825">L520</f>
        <v>0</v>
      </c>
      <c r="U520">
        <f t="shared" ref="U520" si="826">B523</f>
        <v>3.3</v>
      </c>
      <c r="V520">
        <f t="shared" ref="V520" si="827">D523</f>
        <v>0</v>
      </c>
      <c r="W520">
        <f t="shared" ref="W520" si="828">F523</f>
        <v>0</v>
      </c>
      <c r="X520">
        <f t="shared" ref="X520" si="829">B524</f>
        <v>6.3</v>
      </c>
      <c r="Y520">
        <f t="shared" ref="Y520" si="830">D524</f>
        <v>1</v>
      </c>
      <c r="Z520">
        <f t="shared" ref="Z520" si="831">F524</f>
        <v>0</v>
      </c>
      <c r="AA520">
        <f t="shared" ref="AA520" si="832">B525</f>
        <v>1.57</v>
      </c>
      <c r="AB520">
        <f t="shared" ref="AB520" si="833">D525</f>
        <v>0</v>
      </c>
      <c r="AC520">
        <f t="shared" ref="AC520" si="834">B526</f>
        <v>-0.26</v>
      </c>
      <c r="AD520">
        <f t="shared" ref="AD520" si="835">D526</f>
        <v>2</v>
      </c>
      <c r="AE520">
        <f t="shared" ref="AE520" si="836">B528</f>
        <v>-64.510000000000005</v>
      </c>
      <c r="AF520">
        <f t="shared" ref="AF520" si="837">D528</f>
        <v>49.77</v>
      </c>
      <c r="AG520">
        <f t="shared" ref="AG520" si="838">B529</f>
        <v>-3733.57</v>
      </c>
      <c r="AH520">
        <f t="shared" ref="AH520" si="839">D529</f>
        <v>1658.72</v>
      </c>
    </row>
    <row r="522" spans="1:34" x14ac:dyDescent="0.25">
      <c r="A522" t="s">
        <v>27</v>
      </c>
      <c r="B522">
        <v>6</v>
      </c>
    </row>
    <row r="523" spans="1:34" x14ac:dyDescent="0.25">
      <c r="A523" t="s">
        <v>28</v>
      </c>
      <c r="B523">
        <v>3.3</v>
      </c>
      <c r="C523" t="s">
        <v>29</v>
      </c>
      <c r="D523">
        <v>0</v>
      </c>
      <c r="E523" t="s">
        <v>30</v>
      </c>
      <c r="F523">
        <v>0</v>
      </c>
    </row>
    <row r="524" spans="1:34" x14ac:dyDescent="0.25">
      <c r="A524" t="s">
        <v>31</v>
      </c>
      <c r="B524">
        <v>6.3</v>
      </c>
      <c r="C524" t="s">
        <v>32</v>
      </c>
      <c r="D524">
        <v>1</v>
      </c>
      <c r="E524" t="s">
        <v>33</v>
      </c>
      <c r="F524">
        <v>0</v>
      </c>
    </row>
    <row r="525" spans="1:34" x14ac:dyDescent="0.25">
      <c r="A525" t="s">
        <v>34</v>
      </c>
      <c r="B525">
        <v>1.57</v>
      </c>
      <c r="C525" t="s">
        <v>35</v>
      </c>
      <c r="D525">
        <v>0</v>
      </c>
    </row>
    <row r="526" spans="1:34" x14ac:dyDescent="0.25">
      <c r="A526" t="s">
        <v>36</v>
      </c>
      <c r="B526">
        <v>-0.26</v>
      </c>
      <c r="C526" t="s">
        <v>37</v>
      </c>
      <c r="D526">
        <v>2</v>
      </c>
    </row>
    <row r="528" spans="1:34" x14ac:dyDescent="0.25">
      <c r="A528" t="s">
        <v>38</v>
      </c>
      <c r="B528">
        <v>-64.510000000000005</v>
      </c>
      <c r="C528" t="s">
        <v>39</v>
      </c>
      <c r="D528">
        <v>49.77</v>
      </c>
    </row>
    <row r="529" spans="1:34" x14ac:dyDescent="0.25">
      <c r="A529" t="s">
        <v>40</v>
      </c>
      <c r="B529">
        <v>-3733.57</v>
      </c>
      <c r="C529" t="s">
        <v>41</v>
      </c>
      <c r="D529">
        <v>1658.72</v>
      </c>
    </row>
    <row r="531" spans="1:34" x14ac:dyDescent="0.25">
      <c r="A531" t="s">
        <v>20</v>
      </c>
      <c r="B531">
        <v>6</v>
      </c>
    </row>
    <row r="532" spans="1:34" x14ac:dyDescent="0.25">
      <c r="A532" t="s">
        <v>21</v>
      </c>
      <c r="B532">
        <v>3.27</v>
      </c>
      <c r="C532" t="s">
        <v>22</v>
      </c>
      <c r="D532">
        <v>0.03</v>
      </c>
      <c r="E532" t="s">
        <v>23</v>
      </c>
      <c r="F532">
        <v>1.78</v>
      </c>
      <c r="G532" t="s">
        <v>24</v>
      </c>
      <c r="H532">
        <v>0.83</v>
      </c>
      <c r="I532" t="s">
        <v>25</v>
      </c>
      <c r="J532">
        <v>0</v>
      </c>
      <c r="K532" t="s">
        <v>26</v>
      </c>
      <c r="L532">
        <v>0</v>
      </c>
      <c r="O532">
        <f t="shared" ref="O532" si="840">B532</f>
        <v>3.27</v>
      </c>
      <c r="P532">
        <f t="shared" ref="P532" si="841">D532</f>
        <v>0.03</v>
      </c>
      <c r="Q532">
        <f t="shared" ref="Q532" si="842">F532</f>
        <v>1.78</v>
      </c>
      <c r="R532">
        <f t="shared" ref="R532" si="843">H532</f>
        <v>0.83</v>
      </c>
      <c r="S532">
        <f t="shared" ref="S532" si="844">J532</f>
        <v>0</v>
      </c>
      <c r="T532">
        <f t="shared" ref="T532" si="845">L532</f>
        <v>0</v>
      </c>
      <c r="U532">
        <f t="shared" ref="U532" si="846">B535</f>
        <v>3.3</v>
      </c>
      <c r="V532">
        <f t="shared" ref="V532" si="847">D535</f>
        <v>0</v>
      </c>
      <c r="W532">
        <f t="shared" ref="W532" si="848">F535</f>
        <v>0</v>
      </c>
      <c r="X532">
        <f t="shared" ref="X532" si="849">B536</f>
        <v>6.3</v>
      </c>
      <c r="Y532">
        <f t="shared" ref="Y532" si="850">D536</f>
        <v>1</v>
      </c>
      <c r="Z532">
        <f t="shared" ref="Z532" si="851">F536</f>
        <v>0</v>
      </c>
      <c r="AA532">
        <f t="shared" ref="AA532" si="852">B537</f>
        <v>1.57</v>
      </c>
      <c r="AB532">
        <f t="shared" ref="AB532" si="853">D537</f>
        <v>0</v>
      </c>
      <c r="AC532">
        <f t="shared" ref="AC532" si="854">B538</f>
        <v>0.06</v>
      </c>
      <c r="AD532">
        <f t="shared" ref="AD532" si="855">D538</f>
        <v>2</v>
      </c>
      <c r="AE532">
        <f t="shared" ref="AE532" si="856">B540</f>
        <v>-55.43</v>
      </c>
      <c r="AF532">
        <f t="shared" ref="AF532" si="857">D540</f>
        <v>58.86</v>
      </c>
      <c r="AG532">
        <f t="shared" ref="AG532" si="858">B541</f>
        <v>-3302.97</v>
      </c>
      <c r="AH532">
        <f t="shared" ref="AH532" si="859">D541</f>
        <v>2081.31</v>
      </c>
    </row>
    <row r="534" spans="1:34" x14ac:dyDescent="0.25">
      <c r="A534" t="s">
        <v>27</v>
      </c>
      <c r="B534">
        <v>6</v>
      </c>
    </row>
    <row r="535" spans="1:34" x14ac:dyDescent="0.25">
      <c r="A535" t="s">
        <v>28</v>
      </c>
      <c r="B535">
        <v>3.3</v>
      </c>
      <c r="C535" t="s">
        <v>29</v>
      </c>
      <c r="D535">
        <v>0</v>
      </c>
      <c r="E535" t="s">
        <v>30</v>
      </c>
      <c r="F535">
        <v>0</v>
      </c>
    </row>
    <row r="536" spans="1:34" x14ac:dyDescent="0.25">
      <c r="A536" t="s">
        <v>31</v>
      </c>
      <c r="B536">
        <v>6.3</v>
      </c>
      <c r="C536" t="s">
        <v>32</v>
      </c>
      <c r="D536">
        <v>1</v>
      </c>
      <c r="E536" t="s">
        <v>33</v>
      </c>
      <c r="F536">
        <v>0</v>
      </c>
    </row>
    <row r="537" spans="1:34" x14ac:dyDescent="0.25">
      <c r="A537" t="s">
        <v>34</v>
      </c>
      <c r="B537">
        <v>1.57</v>
      </c>
      <c r="C537" t="s">
        <v>35</v>
      </c>
      <c r="D537">
        <v>0</v>
      </c>
    </row>
    <row r="538" spans="1:34" x14ac:dyDescent="0.25">
      <c r="A538" t="s">
        <v>36</v>
      </c>
      <c r="B538">
        <v>0.06</v>
      </c>
      <c r="C538" t="s">
        <v>37</v>
      </c>
      <c r="D538">
        <v>2</v>
      </c>
    </row>
    <row r="540" spans="1:34" x14ac:dyDescent="0.25">
      <c r="A540" t="s">
        <v>38</v>
      </c>
      <c r="B540">
        <v>-55.43</v>
      </c>
      <c r="C540" t="s">
        <v>39</v>
      </c>
      <c r="D540">
        <v>58.86</v>
      </c>
    </row>
    <row r="541" spans="1:34" x14ac:dyDescent="0.25">
      <c r="A541" t="s">
        <v>40</v>
      </c>
      <c r="B541">
        <v>-3302.97</v>
      </c>
      <c r="C541" t="s">
        <v>41</v>
      </c>
      <c r="D541">
        <v>2081.31</v>
      </c>
    </row>
    <row r="543" spans="1:34" x14ac:dyDescent="0.25">
      <c r="A543" t="s">
        <v>20</v>
      </c>
      <c r="B543">
        <v>6</v>
      </c>
    </row>
    <row r="544" spans="1:34" x14ac:dyDescent="0.25">
      <c r="A544" t="s">
        <v>21</v>
      </c>
      <c r="B544">
        <v>3.26</v>
      </c>
      <c r="C544" t="s">
        <v>22</v>
      </c>
      <c r="D544">
        <v>-0.03</v>
      </c>
      <c r="E544" t="s">
        <v>23</v>
      </c>
      <c r="F544">
        <v>1.89</v>
      </c>
      <c r="G544" t="s">
        <v>24</v>
      </c>
      <c r="H544">
        <v>0.87</v>
      </c>
      <c r="I544" t="s">
        <v>25</v>
      </c>
      <c r="J544">
        <v>0.92</v>
      </c>
      <c r="K544" t="s">
        <v>26</v>
      </c>
      <c r="L544">
        <v>7.23</v>
      </c>
      <c r="O544">
        <f t="shared" ref="O544" si="860">B544</f>
        <v>3.26</v>
      </c>
      <c r="P544">
        <f t="shared" ref="P544" si="861">D544</f>
        <v>-0.03</v>
      </c>
      <c r="Q544">
        <f t="shared" ref="Q544" si="862">F544</f>
        <v>1.89</v>
      </c>
      <c r="R544">
        <f t="shared" ref="R544" si="863">H544</f>
        <v>0.87</v>
      </c>
      <c r="S544">
        <f t="shared" ref="S544" si="864">J544</f>
        <v>0.92</v>
      </c>
      <c r="T544">
        <f t="shared" ref="T544" si="865">L544</f>
        <v>7.23</v>
      </c>
      <c r="U544">
        <f t="shared" ref="U544" si="866">B547</f>
        <v>3.3</v>
      </c>
      <c r="V544">
        <f t="shared" ref="V544" si="867">D547</f>
        <v>0</v>
      </c>
      <c r="W544">
        <f t="shared" ref="W544" si="868">F547</f>
        <v>0</v>
      </c>
      <c r="X544">
        <f t="shared" ref="X544" si="869">B548</f>
        <v>6.3</v>
      </c>
      <c r="Y544">
        <f t="shared" ref="Y544" si="870">D548</f>
        <v>1</v>
      </c>
      <c r="Z544">
        <f t="shared" ref="Z544" si="871">F548</f>
        <v>0</v>
      </c>
      <c r="AA544">
        <f t="shared" ref="AA544" si="872">B549</f>
        <v>1.57</v>
      </c>
      <c r="AB544">
        <f t="shared" ref="AB544" si="873">D549</f>
        <v>0</v>
      </c>
      <c r="AC544">
        <f t="shared" ref="AC544" si="874">B550</f>
        <v>7.84</v>
      </c>
      <c r="AD544">
        <f t="shared" ref="AD544" si="875">D550</f>
        <v>1.21</v>
      </c>
      <c r="AE544">
        <f t="shared" ref="AE544" si="876">B552</f>
        <v>189.32</v>
      </c>
      <c r="AF544">
        <f t="shared" ref="AF544" si="877">D552</f>
        <v>258.73</v>
      </c>
      <c r="AG544">
        <f t="shared" ref="AG544" si="878">B553</f>
        <v>8296.5</v>
      </c>
      <c r="AH544">
        <f t="shared" ref="AH544" si="879">D553</f>
        <v>11377.93</v>
      </c>
    </row>
    <row r="546" spans="1:34" x14ac:dyDescent="0.25">
      <c r="A546" t="s">
        <v>27</v>
      </c>
      <c r="B546">
        <v>6</v>
      </c>
    </row>
    <row r="547" spans="1:34" x14ac:dyDescent="0.25">
      <c r="A547" t="s">
        <v>28</v>
      </c>
      <c r="B547">
        <v>3.3</v>
      </c>
      <c r="C547" t="s">
        <v>29</v>
      </c>
      <c r="D547">
        <v>0</v>
      </c>
      <c r="E547" t="s">
        <v>30</v>
      </c>
      <c r="F547">
        <v>0</v>
      </c>
    </row>
    <row r="548" spans="1:34" x14ac:dyDescent="0.25">
      <c r="A548" t="s">
        <v>31</v>
      </c>
      <c r="B548">
        <v>6.3</v>
      </c>
      <c r="C548" t="s">
        <v>32</v>
      </c>
      <c r="D548">
        <v>1</v>
      </c>
      <c r="E548" t="s">
        <v>33</v>
      </c>
      <c r="F548">
        <v>0</v>
      </c>
    </row>
    <row r="549" spans="1:34" x14ac:dyDescent="0.25">
      <c r="A549" t="s">
        <v>34</v>
      </c>
      <c r="B549">
        <v>1.57</v>
      </c>
      <c r="C549" t="s">
        <v>35</v>
      </c>
      <c r="D549">
        <v>0</v>
      </c>
    </row>
    <row r="550" spans="1:34" x14ac:dyDescent="0.25">
      <c r="A550" t="s">
        <v>36</v>
      </c>
      <c r="B550">
        <v>7.84</v>
      </c>
      <c r="C550" t="s">
        <v>37</v>
      </c>
      <c r="D550">
        <v>1.21</v>
      </c>
    </row>
    <row r="552" spans="1:34" x14ac:dyDescent="0.25">
      <c r="A552" t="s">
        <v>38</v>
      </c>
      <c r="B552">
        <v>189.32</v>
      </c>
      <c r="C552" t="s">
        <v>39</v>
      </c>
      <c r="D552">
        <v>258.73</v>
      </c>
    </row>
    <row r="553" spans="1:34" x14ac:dyDescent="0.25">
      <c r="A553" t="s">
        <v>40</v>
      </c>
      <c r="B553">
        <v>8296.5</v>
      </c>
      <c r="C553" t="s">
        <v>41</v>
      </c>
      <c r="D553">
        <v>11377.93</v>
      </c>
    </row>
    <row r="555" spans="1:34" x14ac:dyDescent="0.25">
      <c r="A555" t="s">
        <v>20</v>
      </c>
      <c r="B555">
        <v>6</v>
      </c>
    </row>
    <row r="556" spans="1:34" x14ac:dyDescent="0.25">
      <c r="A556" t="s">
        <v>21</v>
      </c>
      <c r="B556">
        <v>3.28</v>
      </c>
      <c r="C556" t="s">
        <v>22</v>
      </c>
      <c r="D556">
        <v>0.37</v>
      </c>
      <c r="E556" t="s">
        <v>23</v>
      </c>
      <c r="F556">
        <v>1.97</v>
      </c>
      <c r="G556" t="s">
        <v>24</v>
      </c>
      <c r="H556">
        <v>0.46</v>
      </c>
      <c r="I556" t="s">
        <v>25</v>
      </c>
      <c r="J556">
        <v>0.92</v>
      </c>
      <c r="K556" t="s">
        <v>26</v>
      </c>
      <c r="L556">
        <v>0</v>
      </c>
      <c r="O556">
        <f t="shared" ref="O556" si="880">B556</f>
        <v>3.28</v>
      </c>
      <c r="P556">
        <f t="shared" ref="P556" si="881">D556</f>
        <v>0.37</v>
      </c>
      <c r="Q556">
        <f t="shared" ref="Q556" si="882">F556</f>
        <v>1.97</v>
      </c>
      <c r="R556">
        <f t="shared" ref="R556" si="883">H556</f>
        <v>0.46</v>
      </c>
      <c r="S556">
        <f t="shared" ref="S556" si="884">J556</f>
        <v>0.92</v>
      </c>
      <c r="T556">
        <f t="shared" ref="T556" si="885">L556</f>
        <v>0</v>
      </c>
      <c r="U556">
        <f t="shared" ref="U556" si="886">B559</f>
        <v>3.3</v>
      </c>
      <c r="V556">
        <f t="shared" ref="V556" si="887">D559</f>
        <v>0</v>
      </c>
      <c r="W556">
        <f t="shared" ref="W556" si="888">F559</f>
        <v>0</v>
      </c>
      <c r="X556">
        <f t="shared" ref="X556" si="889">B560</f>
        <v>6.3</v>
      </c>
      <c r="Y556">
        <f t="shared" ref="Y556" si="890">D560</f>
        <v>1</v>
      </c>
      <c r="Z556">
        <f t="shared" ref="Z556" si="891">F560</f>
        <v>0</v>
      </c>
      <c r="AA556">
        <f t="shared" ref="AA556" si="892">B561</f>
        <v>1.57</v>
      </c>
      <c r="AB556">
        <f t="shared" ref="AB556" si="893">D561</f>
        <v>0</v>
      </c>
      <c r="AC556">
        <f t="shared" ref="AC556" si="894">B562</f>
        <v>7.7</v>
      </c>
      <c r="AD556">
        <f t="shared" ref="AD556" si="895">D562</f>
        <v>1.21</v>
      </c>
      <c r="AE556">
        <f t="shared" ref="AE556" si="896">B564</f>
        <v>185.39</v>
      </c>
      <c r="AF556">
        <f t="shared" ref="AF556" si="897">D564</f>
        <v>254.81</v>
      </c>
      <c r="AG556">
        <f t="shared" ref="AG556" si="898">B565</f>
        <v>8110.34</v>
      </c>
      <c r="AH556">
        <f t="shared" ref="AH556" si="899">D565</f>
        <v>11195.24</v>
      </c>
    </row>
    <row r="558" spans="1:34" x14ac:dyDescent="0.25">
      <c r="A558" t="s">
        <v>27</v>
      </c>
      <c r="B558">
        <v>6</v>
      </c>
    </row>
    <row r="559" spans="1:34" x14ac:dyDescent="0.25">
      <c r="A559" t="s">
        <v>28</v>
      </c>
      <c r="B559">
        <v>3.3</v>
      </c>
      <c r="C559" t="s">
        <v>29</v>
      </c>
      <c r="D559">
        <v>0</v>
      </c>
      <c r="E559" t="s">
        <v>30</v>
      </c>
      <c r="F559">
        <v>0</v>
      </c>
    </row>
    <row r="560" spans="1:34" x14ac:dyDescent="0.25">
      <c r="A560" t="s">
        <v>31</v>
      </c>
      <c r="B560">
        <v>6.3</v>
      </c>
      <c r="C560" t="s">
        <v>32</v>
      </c>
      <c r="D560">
        <v>1</v>
      </c>
      <c r="E560" t="s">
        <v>33</v>
      </c>
      <c r="F560">
        <v>0</v>
      </c>
    </row>
    <row r="561" spans="1:34" x14ac:dyDescent="0.25">
      <c r="A561" t="s">
        <v>34</v>
      </c>
      <c r="B561">
        <v>1.57</v>
      </c>
      <c r="C561" t="s">
        <v>35</v>
      </c>
      <c r="D561">
        <v>0</v>
      </c>
    </row>
    <row r="562" spans="1:34" x14ac:dyDescent="0.25">
      <c r="A562" t="s">
        <v>36</v>
      </c>
      <c r="B562">
        <v>7.7</v>
      </c>
      <c r="C562" t="s">
        <v>37</v>
      </c>
      <c r="D562">
        <v>1.21</v>
      </c>
    </row>
    <row r="564" spans="1:34" x14ac:dyDescent="0.25">
      <c r="A564" t="s">
        <v>38</v>
      </c>
      <c r="B564">
        <v>185.39</v>
      </c>
      <c r="C564" t="s">
        <v>39</v>
      </c>
      <c r="D564">
        <v>254.81</v>
      </c>
    </row>
    <row r="565" spans="1:34" x14ac:dyDescent="0.25">
      <c r="A565" t="s">
        <v>40</v>
      </c>
      <c r="B565">
        <v>8110.34</v>
      </c>
      <c r="C565" t="s">
        <v>41</v>
      </c>
      <c r="D565">
        <v>11195.24</v>
      </c>
    </row>
    <row r="567" spans="1:34" x14ac:dyDescent="0.25">
      <c r="A567" t="s">
        <v>20</v>
      </c>
      <c r="B567">
        <v>6</v>
      </c>
    </row>
    <row r="568" spans="1:34" x14ac:dyDescent="0.25">
      <c r="A568" t="s">
        <v>21</v>
      </c>
      <c r="B568">
        <v>3.33</v>
      </c>
      <c r="C568" t="s">
        <v>22</v>
      </c>
      <c r="D568">
        <v>0.35</v>
      </c>
      <c r="E568" t="s">
        <v>23</v>
      </c>
      <c r="F568">
        <v>2.02</v>
      </c>
      <c r="G568" t="s">
        <v>24</v>
      </c>
      <c r="H568">
        <v>0.38</v>
      </c>
      <c r="I568" t="s">
        <v>25</v>
      </c>
      <c r="J568">
        <v>1.02</v>
      </c>
      <c r="K568" t="s">
        <v>26</v>
      </c>
      <c r="L568">
        <v>0.81</v>
      </c>
      <c r="O568">
        <f t="shared" ref="O568" si="900">B568</f>
        <v>3.33</v>
      </c>
      <c r="P568">
        <f t="shared" ref="P568" si="901">D568</f>
        <v>0.35</v>
      </c>
      <c r="Q568">
        <f t="shared" ref="Q568" si="902">F568</f>
        <v>2.02</v>
      </c>
      <c r="R568">
        <f t="shared" ref="R568" si="903">H568</f>
        <v>0.38</v>
      </c>
      <c r="S568">
        <f t="shared" ref="S568" si="904">J568</f>
        <v>1.02</v>
      </c>
      <c r="T568">
        <f t="shared" ref="T568" si="905">L568</f>
        <v>0.81</v>
      </c>
      <c r="U568">
        <f t="shared" ref="U568" si="906">B571</f>
        <v>3.3</v>
      </c>
      <c r="V568">
        <f t="shared" ref="V568" si="907">D571</f>
        <v>0</v>
      </c>
      <c r="W568">
        <f t="shared" ref="W568" si="908">F571</f>
        <v>0</v>
      </c>
      <c r="X568">
        <f t="shared" ref="X568" si="909">B572</f>
        <v>6.3</v>
      </c>
      <c r="Y568">
        <f t="shared" ref="Y568" si="910">D572</f>
        <v>1</v>
      </c>
      <c r="Z568">
        <f t="shared" ref="Z568" si="911">F572</f>
        <v>0</v>
      </c>
      <c r="AA568">
        <f t="shared" ref="AA568" si="912">B573</f>
        <v>1.57</v>
      </c>
      <c r="AB568">
        <f t="shared" ref="AB568" si="913">D573</f>
        <v>0</v>
      </c>
      <c r="AC568">
        <f t="shared" ref="AC568" si="914">B574</f>
        <v>8.1199999999999992</v>
      </c>
      <c r="AD568">
        <f t="shared" ref="AD568" si="915">D574</f>
        <v>1.04</v>
      </c>
      <c r="AE568">
        <f t="shared" ref="AE568" si="916">B576</f>
        <v>202.06</v>
      </c>
      <c r="AF568">
        <f t="shared" ref="AF568" si="917">D576</f>
        <v>261.77999999999997</v>
      </c>
      <c r="AG568">
        <f t="shared" ref="AG568" si="918">B577</f>
        <v>8900.34</v>
      </c>
      <c r="AH568">
        <f t="shared" ref="AH568" si="919">D577</f>
        <v>11519.36</v>
      </c>
    </row>
    <row r="570" spans="1:34" x14ac:dyDescent="0.25">
      <c r="A570" t="s">
        <v>27</v>
      </c>
      <c r="B570">
        <v>6</v>
      </c>
    </row>
    <row r="571" spans="1:34" x14ac:dyDescent="0.25">
      <c r="A571" t="s">
        <v>28</v>
      </c>
      <c r="B571">
        <v>3.3</v>
      </c>
      <c r="C571" t="s">
        <v>29</v>
      </c>
      <c r="D571">
        <v>0</v>
      </c>
      <c r="E571" t="s">
        <v>30</v>
      </c>
      <c r="F571">
        <v>0</v>
      </c>
    </row>
    <row r="572" spans="1:34" x14ac:dyDescent="0.25">
      <c r="A572" t="s">
        <v>31</v>
      </c>
      <c r="B572">
        <v>6.3</v>
      </c>
      <c r="C572" t="s">
        <v>32</v>
      </c>
      <c r="D572">
        <v>1</v>
      </c>
      <c r="E572" t="s">
        <v>33</v>
      </c>
      <c r="F572">
        <v>0</v>
      </c>
    </row>
    <row r="573" spans="1:34" x14ac:dyDescent="0.25">
      <c r="A573" t="s">
        <v>34</v>
      </c>
      <c r="B573">
        <v>1.57</v>
      </c>
      <c r="C573" t="s">
        <v>35</v>
      </c>
      <c r="D573">
        <v>0</v>
      </c>
    </row>
    <row r="574" spans="1:34" x14ac:dyDescent="0.25">
      <c r="A574" t="s">
        <v>36</v>
      </c>
      <c r="B574">
        <v>8.1199999999999992</v>
      </c>
      <c r="C574" t="s">
        <v>37</v>
      </c>
      <c r="D574">
        <v>1.04</v>
      </c>
    </row>
    <row r="576" spans="1:34" x14ac:dyDescent="0.25">
      <c r="A576" t="s">
        <v>38</v>
      </c>
      <c r="B576">
        <v>202.06</v>
      </c>
      <c r="C576" t="s">
        <v>39</v>
      </c>
      <c r="D576">
        <v>261.77999999999997</v>
      </c>
    </row>
    <row r="577" spans="1:34" x14ac:dyDescent="0.25">
      <c r="A577" t="s">
        <v>40</v>
      </c>
      <c r="B577">
        <v>8900.34</v>
      </c>
      <c r="C577" t="s">
        <v>41</v>
      </c>
      <c r="D577">
        <v>11519.36</v>
      </c>
    </row>
    <row r="579" spans="1:34" x14ac:dyDescent="0.25">
      <c r="A579" t="s">
        <v>20</v>
      </c>
      <c r="B579">
        <v>6</v>
      </c>
    </row>
    <row r="580" spans="1:34" x14ac:dyDescent="0.25">
      <c r="A580" t="s">
        <v>21</v>
      </c>
      <c r="B580">
        <v>3.38</v>
      </c>
      <c r="C580" t="s">
        <v>22</v>
      </c>
      <c r="D580">
        <v>0.31</v>
      </c>
      <c r="E580" t="s">
        <v>23</v>
      </c>
      <c r="F580">
        <v>2.04</v>
      </c>
      <c r="G580" t="s">
        <v>24</v>
      </c>
      <c r="H580">
        <v>0.3</v>
      </c>
      <c r="I580" t="s">
        <v>25</v>
      </c>
      <c r="J580">
        <v>1.02</v>
      </c>
      <c r="K580" t="s">
        <v>26</v>
      </c>
      <c r="L580">
        <v>0</v>
      </c>
      <c r="O580">
        <f t="shared" ref="O580" si="920">B580</f>
        <v>3.38</v>
      </c>
      <c r="P580">
        <f t="shared" ref="P580" si="921">D580</f>
        <v>0.31</v>
      </c>
      <c r="Q580">
        <f t="shared" ref="Q580" si="922">F580</f>
        <v>2.04</v>
      </c>
      <c r="R580">
        <f t="shared" ref="R580" si="923">H580</f>
        <v>0.3</v>
      </c>
      <c r="S580">
        <f t="shared" ref="S580" si="924">J580</f>
        <v>1.02</v>
      </c>
      <c r="T580">
        <f t="shared" ref="T580" si="925">L580</f>
        <v>0</v>
      </c>
      <c r="U580">
        <f t="shared" ref="U580" si="926">B583</f>
        <v>3.3</v>
      </c>
      <c r="V580">
        <f t="shared" ref="V580" si="927">D583</f>
        <v>0</v>
      </c>
      <c r="W580">
        <f t="shared" ref="W580" si="928">F583</f>
        <v>0</v>
      </c>
      <c r="X580">
        <f t="shared" ref="X580" si="929">B584</f>
        <v>6.3</v>
      </c>
      <c r="Y580">
        <f t="shared" ref="Y580" si="930">D584</f>
        <v>1</v>
      </c>
      <c r="Z580">
        <f t="shared" ref="Z580" si="931">F584</f>
        <v>0</v>
      </c>
      <c r="AA580">
        <f t="shared" ref="AA580" si="932">B585</f>
        <v>1.57</v>
      </c>
      <c r="AB580">
        <f t="shared" ref="AB580" si="933">D585</f>
        <v>0</v>
      </c>
      <c r="AC580">
        <f t="shared" ref="AC580" si="934">B586</f>
        <v>8.0399999999999991</v>
      </c>
      <c r="AD580">
        <f t="shared" ref="AD580" si="935">D586</f>
        <v>1.04</v>
      </c>
      <c r="AE580">
        <f t="shared" ref="AE580" si="936">B588</f>
        <v>199.84</v>
      </c>
      <c r="AF580">
        <f t="shared" ref="AF580" si="937">D588</f>
        <v>259.55</v>
      </c>
      <c r="AG580">
        <f t="shared" ref="AG580" si="938">B589</f>
        <v>8794.9500000000007</v>
      </c>
      <c r="AH580">
        <f t="shared" ref="AH580" si="939">D589</f>
        <v>11415.94</v>
      </c>
    </row>
    <row r="582" spans="1:34" x14ac:dyDescent="0.25">
      <c r="A582" t="s">
        <v>27</v>
      </c>
      <c r="B582">
        <v>6</v>
      </c>
    </row>
    <row r="583" spans="1:34" x14ac:dyDescent="0.25">
      <c r="A583" t="s">
        <v>28</v>
      </c>
      <c r="B583">
        <v>3.3</v>
      </c>
      <c r="C583" t="s">
        <v>29</v>
      </c>
      <c r="D583">
        <v>0</v>
      </c>
      <c r="E583" t="s">
        <v>30</v>
      </c>
      <c r="F583">
        <v>0</v>
      </c>
    </row>
    <row r="584" spans="1:34" x14ac:dyDescent="0.25">
      <c r="A584" t="s">
        <v>31</v>
      </c>
      <c r="B584">
        <v>6.3</v>
      </c>
      <c r="C584" t="s">
        <v>32</v>
      </c>
      <c r="D584">
        <v>1</v>
      </c>
      <c r="E584" t="s">
        <v>33</v>
      </c>
      <c r="F584">
        <v>0</v>
      </c>
    </row>
    <row r="585" spans="1:34" x14ac:dyDescent="0.25">
      <c r="A585" t="s">
        <v>34</v>
      </c>
      <c r="B585">
        <v>1.57</v>
      </c>
      <c r="C585" t="s">
        <v>35</v>
      </c>
      <c r="D585">
        <v>0</v>
      </c>
    </row>
    <row r="586" spans="1:34" x14ac:dyDescent="0.25">
      <c r="A586" t="s">
        <v>36</v>
      </c>
      <c r="B586">
        <v>8.0399999999999991</v>
      </c>
      <c r="C586" t="s">
        <v>37</v>
      </c>
      <c r="D586">
        <v>1.04</v>
      </c>
    </row>
    <row r="588" spans="1:34" x14ac:dyDescent="0.25">
      <c r="A588" t="s">
        <v>38</v>
      </c>
      <c r="B588">
        <v>199.84</v>
      </c>
      <c r="C588" t="s">
        <v>39</v>
      </c>
      <c r="D588">
        <v>259.55</v>
      </c>
    </row>
    <row r="589" spans="1:34" x14ac:dyDescent="0.25">
      <c r="A589" t="s">
        <v>40</v>
      </c>
      <c r="B589">
        <v>8794.9500000000007</v>
      </c>
      <c r="C589" t="s">
        <v>41</v>
      </c>
      <c r="D589">
        <v>11415.94</v>
      </c>
    </row>
    <row r="591" spans="1:34" x14ac:dyDescent="0.25">
      <c r="A591" t="s">
        <v>20</v>
      </c>
      <c r="B591">
        <v>6</v>
      </c>
    </row>
    <row r="592" spans="1:34" x14ac:dyDescent="0.25">
      <c r="A592" t="s">
        <v>21</v>
      </c>
      <c r="B592">
        <v>3.42</v>
      </c>
      <c r="C592" t="s">
        <v>22</v>
      </c>
      <c r="D592">
        <v>0.35</v>
      </c>
      <c r="E592" t="s">
        <v>23</v>
      </c>
      <c r="F592">
        <v>2.09</v>
      </c>
      <c r="G592" t="s">
        <v>24</v>
      </c>
      <c r="H592">
        <v>0.35</v>
      </c>
      <c r="I592" t="s">
        <v>25</v>
      </c>
      <c r="J592">
        <v>1.18</v>
      </c>
      <c r="K592" t="s">
        <v>26</v>
      </c>
      <c r="L592">
        <v>1.25</v>
      </c>
      <c r="O592">
        <f t="shared" ref="O592" si="940">B592</f>
        <v>3.42</v>
      </c>
      <c r="P592">
        <f t="shared" ref="P592" si="941">D592</f>
        <v>0.35</v>
      </c>
      <c r="Q592">
        <f t="shared" ref="Q592" si="942">F592</f>
        <v>2.09</v>
      </c>
      <c r="R592">
        <f t="shared" ref="R592" si="943">H592</f>
        <v>0.35</v>
      </c>
      <c r="S592">
        <f t="shared" ref="S592" si="944">J592</f>
        <v>1.18</v>
      </c>
      <c r="T592">
        <f t="shared" ref="T592" si="945">L592</f>
        <v>1.25</v>
      </c>
      <c r="U592">
        <f t="shared" ref="U592" si="946">B595</f>
        <v>3.3</v>
      </c>
      <c r="V592">
        <f t="shared" ref="V592" si="947">D595</f>
        <v>0</v>
      </c>
      <c r="W592">
        <f t="shared" ref="W592" si="948">F595</f>
        <v>0</v>
      </c>
      <c r="X592">
        <f t="shared" ref="X592" si="949">B596</f>
        <v>6.3</v>
      </c>
      <c r="Y592">
        <f t="shared" ref="Y592" si="950">D596</f>
        <v>1</v>
      </c>
      <c r="Z592">
        <f t="shared" ref="Z592" si="951">F596</f>
        <v>0</v>
      </c>
      <c r="AA592">
        <f t="shared" ref="AA592" si="952">B597</f>
        <v>1.57</v>
      </c>
      <c r="AB592">
        <f t="shared" ref="AB592" si="953">D597</f>
        <v>0</v>
      </c>
      <c r="AC592">
        <f t="shared" ref="AC592" si="954">B598</f>
        <v>8.6199999999999992</v>
      </c>
      <c r="AD592">
        <f t="shared" ref="AD592" si="955">D598</f>
        <v>0.76</v>
      </c>
      <c r="AE592">
        <f t="shared" ref="AE592" si="956">B600</f>
        <v>224.56</v>
      </c>
      <c r="AF592">
        <f t="shared" ref="AF592" si="957">D600</f>
        <v>268.11</v>
      </c>
      <c r="AG592">
        <f t="shared" ref="AG592" si="958">B601</f>
        <v>9966.41</v>
      </c>
      <c r="AH592">
        <f t="shared" ref="AH592" si="959">D601</f>
        <v>11813.82</v>
      </c>
    </row>
    <row r="594" spans="1:34" x14ac:dyDescent="0.25">
      <c r="A594" t="s">
        <v>27</v>
      </c>
      <c r="B594">
        <v>6</v>
      </c>
    </row>
    <row r="595" spans="1:34" x14ac:dyDescent="0.25">
      <c r="A595" t="s">
        <v>28</v>
      </c>
      <c r="B595">
        <v>3.3</v>
      </c>
      <c r="C595" t="s">
        <v>29</v>
      </c>
      <c r="D595">
        <v>0</v>
      </c>
      <c r="E595" t="s">
        <v>30</v>
      </c>
      <c r="F595">
        <v>0</v>
      </c>
    </row>
    <row r="596" spans="1:34" x14ac:dyDescent="0.25">
      <c r="A596" t="s">
        <v>31</v>
      </c>
      <c r="B596">
        <v>6.3</v>
      </c>
      <c r="C596" t="s">
        <v>32</v>
      </c>
      <c r="D596">
        <v>1</v>
      </c>
      <c r="E596" t="s">
        <v>33</v>
      </c>
      <c r="F596">
        <v>0</v>
      </c>
    </row>
    <row r="597" spans="1:34" x14ac:dyDescent="0.25">
      <c r="A597" t="s">
        <v>34</v>
      </c>
      <c r="B597">
        <v>1.57</v>
      </c>
      <c r="C597" t="s">
        <v>35</v>
      </c>
      <c r="D597">
        <v>0</v>
      </c>
    </row>
    <row r="598" spans="1:34" x14ac:dyDescent="0.25">
      <c r="A598" t="s">
        <v>36</v>
      </c>
      <c r="B598">
        <v>8.6199999999999992</v>
      </c>
      <c r="C598" t="s">
        <v>37</v>
      </c>
      <c r="D598">
        <v>0.76</v>
      </c>
    </row>
    <row r="600" spans="1:34" x14ac:dyDescent="0.25">
      <c r="A600" t="s">
        <v>38</v>
      </c>
      <c r="B600">
        <v>224.56</v>
      </c>
      <c r="C600" t="s">
        <v>39</v>
      </c>
      <c r="D600">
        <v>268.11</v>
      </c>
    </row>
    <row r="601" spans="1:34" x14ac:dyDescent="0.25">
      <c r="A601" t="s">
        <v>40</v>
      </c>
      <c r="B601">
        <v>9966.41</v>
      </c>
      <c r="C601" t="s">
        <v>41</v>
      </c>
      <c r="D601">
        <v>11813.82</v>
      </c>
    </row>
    <row r="603" spans="1:34" x14ac:dyDescent="0.25">
      <c r="A603" t="s">
        <v>20</v>
      </c>
      <c r="B603">
        <v>7</v>
      </c>
    </row>
    <row r="604" spans="1:34" x14ac:dyDescent="0.25">
      <c r="A604" t="s">
        <v>21</v>
      </c>
      <c r="B604">
        <v>3.45</v>
      </c>
      <c r="C604" t="s">
        <v>22</v>
      </c>
      <c r="D604">
        <v>0.33</v>
      </c>
      <c r="E604" t="s">
        <v>23</v>
      </c>
      <c r="F604">
        <v>2.16</v>
      </c>
      <c r="G604" t="s">
        <v>24</v>
      </c>
      <c r="H604">
        <v>0.44</v>
      </c>
      <c r="I604" t="s">
        <v>25</v>
      </c>
      <c r="J604">
        <v>1.18</v>
      </c>
      <c r="K604" t="s">
        <v>26</v>
      </c>
      <c r="L604">
        <v>0</v>
      </c>
      <c r="O604">
        <f t="shared" ref="O604" si="960">B604</f>
        <v>3.45</v>
      </c>
      <c r="P604">
        <f t="shared" ref="P604" si="961">D604</f>
        <v>0.33</v>
      </c>
      <c r="Q604">
        <f t="shared" ref="Q604" si="962">F604</f>
        <v>2.16</v>
      </c>
      <c r="R604">
        <f t="shared" ref="R604" si="963">H604</f>
        <v>0.44</v>
      </c>
      <c r="S604">
        <f t="shared" ref="S604" si="964">J604</f>
        <v>1.18</v>
      </c>
      <c r="T604">
        <f t="shared" ref="T604" si="965">L604</f>
        <v>0</v>
      </c>
      <c r="U604">
        <f t="shared" ref="U604" si="966">B607</f>
        <v>3.3</v>
      </c>
      <c r="V604">
        <f t="shared" ref="V604" si="967">D607</f>
        <v>0</v>
      </c>
      <c r="W604">
        <f t="shared" ref="W604" si="968">F607</f>
        <v>0</v>
      </c>
      <c r="X604">
        <f t="shared" ref="X604" si="969">B608</f>
        <v>7.3</v>
      </c>
      <c r="Y604">
        <f t="shared" ref="Y604" si="970">D608</f>
        <v>1</v>
      </c>
      <c r="Z604">
        <f t="shared" ref="Z604" si="971">F608</f>
        <v>0</v>
      </c>
      <c r="AA604">
        <f t="shared" ref="AA604" si="972">B609</f>
        <v>1.57</v>
      </c>
      <c r="AB604">
        <f t="shared" ref="AB604" si="973">D609</f>
        <v>0</v>
      </c>
      <c r="AC604">
        <f t="shared" ref="AC604" si="974">B610</f>
        <v>10.33</v>
      </c>
      <c r="AD604">
        <f t="shared" ref="AD604" si="975">D610</f>
        <v>0.76</v>
      </c>
      <c r="AE604">
        <f t="shared" ref="AE604" si="976">B612</f>
        <v>273.27999999999997</v>
      </c>
      <c r="AF604">
        <f t="shared" ref="AF604" si="977">D612</f>
        <v>316.83</v>
      </c>
      <c r="AG604">
        <f t="shared" ref="AG604" si="978">B613</f>
        <v>12275.52</v>
      </c>
      <c r="AH604">
        <f t="shared" ref="AH604" si="979">D613</f>
        <v>14079.97</v>
      </c>
    </row>
    <row r="606" spans="1:34" x14ac:dyDescent="0.25">
      <c r="A606" t="s">
        <v>27</v>
      </c>
      <c r="B606">
        <v>7</v>
      </c>
    </row>
    <row r="607" spans="1:34" x14ac:dyDescent="0.25">
      <c r="A607" t="s">
        <v>28</v>
      </c>
      <c r="B607">
        <v>3.3</v>
      </c>
      <c r="C607" t="s">
        <v>29</v>
      </c>
      <c r="D607">
        <v>0</v>
      </c>
      <c r="E607" t="s">
        <v>30</v>
      </c>
      <c r="F607">
        <v>0</v>
      </c>
    </row>
    <row r="608" spans="1:34" x14ac:dyDescent="0.25">
      <c r="A608" t="s">
        <v>31</v>
      </c>
      <c r="B608">
        <v>7.3</v>
      </c>
      <c r="C608" t="s">
        <v>32</v>
      </c>
      <c r="D608">
        <v>1</v>
      </c>
      <c r="E608" t="s">
        <v>33</v>
      </c>
      <c r="F608">
        <v>0</v>
      </c>
    </row>
    <row r="609" spans="1:34" x14ac:dyDescent="0.25">
      <c r="A609" t="s">
        <v>34</v>
      </c>
      <c r="B609">
        <v>1.57</v>
      </c>
      <c r="C609" t="s">
        <v>35</v>
      </c>
      <c r="D609">
        <v>0</v>
      </c>
    </row>
    <row r="610" spans="1:34" x14ac:dyDescent="0.25">
      <c r="A610" t="s">
        <v>36</v>
      </c>
      <c r="B610">
        <v>10.33</v>
      </c>
      <c r="C610" t="s">
        <v>37</v>
      </c>
      <c r="D610">
        <v>0.76</v>
      </c>
    </row>
    <row r="612" spans="1:34" x14ac:dyDescent="0.25">
      <c r="A612" t="s">
        <v>38</v>
      </c>
      <c r="B612">
        <v>273.27999999999997</v>
      </c>
      <c r="C612" t="s">
        <v>39</v>
      </c>
      <c r="D612">
        <v>316.83</v>
      </c>
    </row>
    <row r="613" spans="1:34" x14ac:dyDescent="0.25">
      <c r="A613" t="s">
        <v>40</v>
      </c>
      <c r="B613">
        <v>12275.52</v>
      </c>
      <c r="C613" t="s">
        <v>41</v>
      </c>
      <c r="D613">
        <v>14079.97</v>
      </c>
    </row>
    <row r="615" spans="1:34" x14ac:dyDescent="0.25">
      <c r="A615" t="s">
        <v>20</v>
      </c>
      <c r="B615">
        <v>7</v>
      </c>
    </row>
    <row r="616" spans="1:34" x14ac:dyDescent="0.25">
      <c r="A616" t="s">
        <v>21</v>
      </c>
      <c r="B616">
        <v>3.14</v>
      </c>
      <c r="C616" t="s">
        <v>22</v>
      </c>
      <c r="D616">
        <v>-0.98</v>
      </c>
      <c r="E616" t="s">
        <v>23</v>
      </c>
      <c r="F616">
        <v>2.4</v>
      </c>
      <c r="G616" t="s">
        <v>24</v>
      </c>
      <c r="H616">
        <v>1.18</v>
      </c>
      <c r="I616" t="s">
        <v>25</v>
      </c>
      <c r="J616">
        <v>1.1499999999999999</v>
      </c>
      <c r="K616" t="s">
        <v>26</v>
      </c>
      <c r="L616">
        <v>-0.25</v>
      </c>
      <c r="O616">
        <f t="shared" ref="O616" si="980">B616</f>
        <v>3.14</v>
      </c>
      <c r="P616">
        <f t="shared" ref="P616" si="981">D616</f>
        <v>-0.98</v>
      </c>
      <c r="Q616">
        <f t="shared" ref="Q616" si="982">F616</f>
        <v>2.4</v>
      </c>
      <c r="R616">
        <f t="shared" ref="R616" si="983">H616</f>
        <v>1.18</v>
      </c>
      <c r="S616">
        <f t="shared" ref="S616" si="984">J616</f>
        <v>1.1499999999999999</v>
      </c>
      <c r="T616">
        <f t="shared" ref="T616" si="985">L616</f>
        <v>-0.25</v>
      </c>
      <c r="U616">
        <f t="shared" ref="U616" si="986">B619</f>
        <v>3.3</v>
      </c>
      <c r="V616">
        <f t="shared" ref="V616" si="987">D619</f>
        <v>0</v>
      </c>
      <c r="W616">
        <f t="shared" ref="W616" si="988">F619</f>
        <v>0</v>
      </c>
      <c r="X616">
        <f t="shared" ref="X616" si="989">B620</f>
        <v>7.3</v>
      </c>
      <c r="Y616">
        <f t="shared" ref="Y616" si="990">D620</f>
        <v>1</v>
      </c>
      <c r="Z616">
        <f t="shared" ref="Z616" si="991">F620</f>
        <v>0</v>
      </c>
      <c r="AA616">
        <f t="shared" ref="AA616" si="992">B621</f>
        <v>1.57</v>
      </c>
      <c r="AB616">
        <f t="shared" ref="AB616" si="993">D621</f>
        <v>0</v>
      </c>
      <c r="AC616">
        <f t="shared" ref="AC616" si="994">B622</f>
        <v>9.99</v>
      </c>
      <c r="AD616">
        <f t="shared" ref="AD616" si="995">D622</f>
        <v>0.82</v>
      </c>
      <c r="AE616">
        <f t="shared" ref="AE616" si="996">B624</f>
        <v>261.86</v>
      </c>
      <c r="AF616">
        <f t="shared" ref="AF616" si="997">D624</f>
        <v>308.70999999999998</v>
      </c>
      <c r="AG616">
        <f t="shared" ref="AG616" si="998">B625</f>
        <v>11734.6</v>
      </c>
      <c r="AH616">
        <f t="shared" ref="AH616" si="999">D625</f>
        <v>13702.48</v>
      </c>
    </row>
    <row r="618" spans="1:34" x14ac:dyDescent="0.25">
      <c r="A618" t="s">
        <v>27</v>
      </c>
      <c r="B618">
        <v>7</v>
      </c>
    </row>
    <row r="619" spans="1:34" x14ac:dyDescent="0.25">
      <c r="A619" t="s">
        <v>28</v>
      </c>
      <c r="B619">
        <v>3.3</v>
      </c>
      <c r="C619" t="s">
        <v>29</v>
      </c>
      <c r="D619">
        <v>0</v>
      </c>
      <c r="E619" t="s">
        <v>30</v>
      </c>
      <c r="F619">
        <v>0</v>
      </c>
    </row>
    <row r="620" spans="1:34" x14ac:dyDescent="0.25">
      <c r="A620" t="s">
        <v>31</v>
      </c>
      <c r="B620">
        <v>7.3</v>
      </c>
      <c r="C620" t="s">
        <v>32</v>
      </c>
      <c r="D620">
        <v>1</v>
      </c>
      <c r="E620" t="s">
        <v>33</v>
      </c>
      <c r="F620">
        <v>0</v>
      </c>
    </row>
    <row r="621" spans="1:34" x14ac:dyDescent="0.25">
      <c r="A621" t="s">
        <v>34</v>
      </c>
      <c r="B621">
        <v>1.57</v>
      </c>
      <c r="C621" t="s">
        <v>35</v>
      </c>
      <c r="D621">
        <v>0</v>
      </c>
    </row>
    <row r="622" spans="1:34" x14ac:dyDescent="0.25">
      <c r="A622" t="s">
        <v>36</v>
      </c>
      <c r="B622">
        <v>9.99</v>
      </c>
      <c r="C622" t="s">
        <v>37</v>
      </c>
      <c r="D622">
        <v>0.82</v>
      </c>
    </row>
    <row r="624" spans="1:34" x14ac:dyDescent="0.25">
      <c r="A624" t="s">
        <v>38</v>
      </c>
      <c r="B624">
        <v>261.86</v>
      </c>
      <c r="C624" t="s">
        <v>39</v>
      </c>
      <c r="D624">
        <v>308.70999999999998</v>
      </c>
    </row>
    <row r="625" spans="1:34" x14ac:dyDescent="0.25">
      <c r="A625" t="s">
        <v>40</v>
      </c>
      <c r="B625">
        <v>11734.6</v>
      </c>
      <c r="C625" t="s">
        <v>41</v>
      </c>
      <c r="D625">
        <v>13702.48</v>
      </c>
    </row>
    <row r="627" spans="1:34" x14ac:dyDescent="0.25">
      <c r="A627" t="s">
        <v>20</v>
      </c>
      <c r="B627">
        <v>7</v>
      </c>
    </row>
    <row r="628" spans="1:34" x14ac:dyDescent="0.25">
      <c r="A628" t="s">
        <v>21</v>
      </c>
      <c r="B628">
        <v>2.88</v>
      </c>
      <c r="C628" t="s">
        <v>22</v>
      </c>
      <c r="D628">
        <v>-1.31</v>
      </c>
      <c r="E628" t="s">
        <v>23</v>
      </c>
      <c r="F628">
        <v>2.63</v>
      </c>
      <c r="G628" t="s">
        <v>24</v>
      </c>
      <c r="H628">
        <v>1.44</v>
      </c>
      <c r="I628" t="s">
        <v>25</v>
      </c>
      <c r="J628">
        <v>1.1499999999999999</v>
      </c>
      <c r="K628" t="s">
        <v>26</v>
      </c>
      <c r="L628">
        <v>0</v>
      </c>
      <c r="O628">
        <f t="shared" ref="O628" si="1000">B628</f>
        <v>2.88</v>
      </c>
      <c r="P628">
        <f t="shared" ref="P628" si="1001">D628</f>
        <v>-1.31</v>
      </c>
      <c r="Q628">
        <f t="shared" ref="Q628" si="1002">F628</f>
        <v>2.63</v>
      </c>
      <c r="R628">
        <f t="shared" ref="R628" si="1003">H628</f>
        <v>1.44</v>
      </c>
      <c r="S628">
        <f t="shared" ref="S628" si="1004">J628</f>
        <v>1.1499999999999999</v>
      </c>
      <c r="T628">
        <f t="shared" ref="T628" si="1005">L628</f>
        <v>0</v>
      </c>
      <c r="U628">
        <f t="shared" ref="U628" si="1006">B631</f>
        <v>3.3</v>
      </c>
      <c r="V628">
        <f t="shared" ref="V628" si="1007">D631</f>
        <v>0</v>
      </c>
      <c r="W628">
        <f t="shared" ref="W628" si="1008">F631</f>
        <v>0</v>
      </c>
      <c r="X628">
        <f t="shared" ref="X628" si="1009">B632</f>
        <v>7.3</v>
      </c>
      <c r="Y628">
        <f t="shared" ref="Y628" si="1010">D632</f>
        <v>1</v>
      </c>
      <c r="Z628">
        <f t="shared" ref="Z628" si="1011">F632</f>
        <v>0</v>
      </c>
      <c r="AA628">
        <f t="shared" ref="AA628" si="1012">B633</f>
        <v>1.57</v>
      </c>
      <c r="AB628">
        <f t="shared" ref="AB628" si="1013">D633</f>
        <v>0</v>
      </c>
      <c r="AC628">
        <f t="shared" ref="AC628" si="1014">B634</f>
        <v>9.77</v>
      </c>
      <c r="AD628">
        <f t="shared" ref="AD628" si="1015">D634</f>
        <v>0.82</v>
      </c>
      <c r="AE628">
        <f t="shared" ref="AE628" si="1016">B636</f>
        <v>255.68</v>
      </c>
      <c r="AF628">
        <f t="shared" ref="AF628" si="1017">D636</f>
        <v>302.52999999999997</v>
      </c>
      <c r="AG628">
        <f t="shared" ref="AG628" si="1018">B637</f>
        <v>11441.38</v>
      </c>
      <c r="AH628">
        <f t="shared" ref="AH628" si="1019">D637</f>
        <v>13414.72</v>
      </c>
    </row>
    <row r="630" spans="1:34" x14ac:dyDescent="0.25">
      <c r="A630" t="s">
        <v>27</v>
      </c>
      <c r="B630">
        <v>7</v>
      </c>
    </row>
    <row r="631" spans="1:34" x14ac:dyDescent="0.25">
      <c r="A631" t="s">
        <v>28</v>
      </c>
      <c r="B631">
        <v>3.3</v>
      </c>
      <c r="C631" t="s">
        <v>29</v>
      </c>
      <c r="D631">
        <v>0</v>
      </c>
      <c r="E631" t="s">
        <v>30</v>
      </c>
      <c r="F631">
        <v>0</v>
      </c>
    </row>
    <row r="632" spans="1:34" x14ac:dyDescent="0.25">
      <c r="A632" t="s">
        <v>31</v>
      </c>
      <c r="B632">
        <v>7.3</v>
      </c>
      <c r="C632" t="s">
        <v>32</v>
      </c>
      <c r="D632">
        <v>1</v>
      </c>
      <c r="E632" t="s">
        <v>33</v>
      </c>
      <c r="F632">
        <v>0</v>
      </c>
    </row>
    <row r="633" spans="1:34" x14ac:dyDescent="0.25">
      <c r="A633" t="s">
        <v>34</v>
      </c>
      <c r="B633">
        <v>1.57</v>
      </c>
      <c r="C633" t="s">
        <v>35</v>
      </c>
      <c r="D633">
        <v>0</v>
      </c>
    </row>
    <row r="634" spans="1:34" x14ac:dyDescent="0.25">
      <c r="A634" t="s">
        <v>36</v>
      </c>
      <c r="B634">
        <v>9.77</v>
      </c>
      <c r="C634" t="s">
        <v>37</v>
      </c>
      <c r="D634">
        <v>0.82</v>
      </c>
    </row>
    <row r="636" spans="1:34" x14ac:dyDescent="0.25">
      <c r="A636" t="s">
        <v>38</v>
      </c>
      <c r="B636">
        <v>255.68</v>
      </c>
      <c r="C636" t="s">
        <v>39</v>
      </c>
      <c r="D636">
        <v>302.52999999999997</v>
      </c>
    </row>
    <row r="637" spans="1:34" x14ac:dyDescent="0.25">
      <c r="A637" t="s">
        <v>40</v>
      </c>
      <c r="B637">
        <v>11441.38</v>
      </c>
      <c r="C637" t="s">
        <v>41</v>
      </c>
      <c r="D637">
        <v>13414.72</v>
      </c>
    </row>
    <row r="639" spans="1:34" x14ac:dyDescent="0.25">
      <c r="A639" t="s">
        <v>20</v>
      </c>
      <c r="B639">
        <v>7</v>
      </c>
    </row>
    <row r="640" spans="1:34" x14ac:dyDescent="0.25">
      <c r="A640" t="s">
        <v>21</v>
      </c>
      <c r="B640">
        <v>3.13</v>
      </c>
      <c r="C640" t="s">
        <v>22</v>
      </c>
      <c r="D640">
        <v>0.34</v>
      </c>
      <c r="E640" t="s">
        <v>23</v>
      </c>
      <c r="F640">
        <v>2.56</v>
      </c>
      <c r="G640" t="s">
        <v>24</v>
      </c>
      <c r="H640">
        <v>0.38</v>
      </c>
      <c r="I640" t="s">
        <v>25</v>
      </c>
      <c r="J640">
        <v>1.19</v>
      </c>
      <c r="K640" t="s">
        <v>26</v>
      </c>
      <c r="L640">
        <v>0.33</v>
      </c>
      <c r="O640">
        <f t="shared" ref="O640" si="1020">B640</f>
        <v>3.13</v>
      </c>
      <c r="P640">
        <f t="shared" ref="P640" si="1021">D640</f>
        <v>0.34</v>
      </c>
      <c r="Q640">
        <f t="shared" ref="Q640" si="1022">F640</f>
        <v>2.56</v>
      </c>
      <c r="R640">
        <f t="shared" ref="R640" si="1023">H640</f>
        <v>0.38</v>
      </c>
      <c r="S640">
        <f t="shared" ref="S640" si="1024">J640</f>
        <v>1.19</v>
      </c>
      <c r="T640">
        <f t="shared" ref="T640" si="1025">L640</f>
        <v>0.33</v>
      </c>
      <c r="U640">
        <f t="shared" ref="U640" si="1026">B643</f>
        <v>3.3</v>
      </c>
      <c r="V640">
        <f t="shared" ref="V640" si="1027">D643</f>
        <v>0</v>
      </c>
      <c r="W640">
        <f t="shared" ref="W640" si="1028">F643</f>
        <v>0</v>
      </c>
      <c r="X640">
        <f t="shared" ref="X640" si="1029">B644</f>
        <v>7.3</v>
      </c>
      <c r="Y640">
        <f t="shared" ref="Y640" si="1030">D644</f>
        <v>1</v>
      </c>
      <c r="Z640">
        <f t="shared" ref="Z640" si="1031">F644</f>
        <v>0</v>
      </c>
      <c r="AA640">
        <f t="shared" ref="AA640" si="1032">B645</f>
        <v>1.57</v>
      </c>
      <c r="AB640">
        <f t="shared" ref="AB640" si="1033">D645</f>
        <v>0</v>
      </c>
      <c r="AC640">
        <f t="shared" ref="AC640" si="1034">B646</f>
        <v>9.86</v>
      </c>
      <c r="AD640">
        <f t="shared" ref="AD640" si="1035">D646</f>
        <v>0.74</v>
      </c>
      <c r="AE640">
        <f t="shared" ref="AE640" si="1036">B648</f>
        <v>260.62</v>
      </c>
      <c r="AF640">
        <f t="shared" ref="AF640" si="1037">D648</f>
        <v>303.07</v>
      </c>
      <c r="AG640">
        <f t="shared" ref="AG640" si="1038">B649</f>
        <v>11675.86</v>
      </c>
      <c r="AH640">
        <f t="shared" ref="AH640" si="1039">D649</f>
        <v>13439.89</v>
      </c>
    </row>
    <row r="642" spans="1:34" x14ac:dyDescent="0.25">
      <c r="A642" t="s">
        <v>27</v>
      </c>
      <c r="B642">
        <v>7</v>
      </c>
    </row>
    <row r="643" spans="1:34" x14ac:dyDescent="0.25">
      <c r="A643" t="s">
        <v>28</v>
      </c>
      <c r="B643">
        <v>3.3</v>
      </c>
      <c r="C643" t="s">
        <v>29</v>
      </c>
      <c r="D643">
        <v>0</v>
      </c>
      <c r="E643" t="s">
        <v>30</v>
      </c>
      <c r="F643">
        <v>0</v>
      </c>
    </row>
    <row r="644" spans="1:34" x14ac:dyDescent="0.25">
      <c r="A644" t="s">
        <v>31</v>
      </c>
      <c r="B644">
        <v>7.3</v>
      </c>
      <c r="C644" t="s">
        <v>32</v>
      </c>
      <c r="D644">
        <v>1</v>
      </c>
      <c r="E644" t="s">
        <v>33</v>
      </c>
      <c r="F644">
        <v>0</v>
      </c>
    </row>
    <row r="645" spans="1:34" x14ac:dyDescent="0.25">
      <c r="A645" t="s">
        <v>34</v>
      </c>
      <c r="B645">
        <v>1.57</v>
      </c>
      <c r="C645" t="s">
        <v>35</v>
      </c>
      <c r="D645">
        <v>0</v>
      </c>
    </row>
    <row r="646" spans="1:34" x14ac:dyDescent="0.25">
      <c r="A646" t="s">
        <v>36</v>
      </c>
      <c r="B646">
        <v>9.86</v>
      </c>
      <c r="C646" t="s">
        <v>37</v>
      </c>
      <c r="D646">
        <v>0.74</v>
      </c>
    </row>
    <row r="648" spans="1:34" x14ac:dyDescent="0.25">
      <c r="A648" t="s">
        <v>38</v>
      </c>
      <c r="B648">
        <v>260.62</v>
      </c>
      <c r="C648" t="s">
        <v>39</v>
      </c>
      <c r="D648">
        <v>303.07</v>
      </c>
    </row>
    <row r="649" spans="1:34" x14ac:dyDescent="0.25">
      <c r="A649" t="s">
        <v>40</v>
      </c>
      <c r="B649">
        <v>11675.86</v>
      </c>
      <c r="C649" t="s">
        <v>41</v>
      </c>
      <c r="D649">
        <v>13439.89</v>
      </c>
    </row>
    <row r="651" spans="1:34" x14ac:dyDescent="0.25">
      <c r="A651" t="s">
        <v>20</v>
      </c>
      <c r="B651">
        <v>7</v>
      </c>
    </row>
    <row r="652" spans="1:34" x14ac:dyDescent="0.25">
      <c r="A652" t="s">
        <v>21</v>
      </c>
      <c r="B652">
        <v>3.21</v>
      </c>
      <c r="C652" t="s">
        <v>22</v>
      </c>
      <c r="D652">
        <v>0.41</v>
      </c>
      <c r="E652" t="s">
        <v>23</v>
      </c>
      <c r="F652">
        <v>2.59</v>
      </c>
      <c r="G652" t="s">
        <v>24</v>
      </c>
      <c r="H652">
        <v>0.28999999999999998</v>
      </c>
      <c r="I652" t="s">
        <v>25</v>
      </c>
      <c r="J652">
        <v>1.1299999999999999</v>
      </c>
      <c r="K652" t="s">
        <v>26</v>
      </c>
      <c r="L652">
        <v>-0.51</v>
      </c>
      <c r="O652">
        <f t="shared" ref="O652" si="1040">B652</f>
        <v>3.21</v>
      </c>
      <c r="P652">
        <f t="shared" ref="P652" si="1041">D652</f>
        <v>0.41</v>
      </c>
      <c r="Q652">
        <f t="shared" ref="Q652" si="1042">F652</f>
        <v>2.59</v>
      </c>
      <c r="R652">
        <f t="shared" ref="R652" si="1043">H652</f>
        <v>0.28999999999999998</v>
      </c>
      <c r="S652">
        <f t="shared" ref="S652" si="1044">J652</f>
        <v>1.1299999999999999</v>
      </c>
      <c r="T652">
        <f t="shared" ref="T652" si="1045">L652</f>
        <v>-0.51</v>
      </c>
      <c r="U652">
        <f t="shared" ref="U652" si="1046">B655</f>
        <v>3.3</v>
      </c>
      <c r="V652">
        <f t="shared" ref="V652" si="1047">D655</f>
        <v>0</v>
      </c>
      <c r="W652">
        <f t="shared" ref="W652" si="1048">F655</f>
        <v>0</v>
      </c>
      <c r="X652">
        <f t="shared" ref="X652" si="1049">B656</f>
        <v>7.3</v>
      </c>
      <c r="Y652">
        <f t="shared" ref="Y652" si="1050">D656</f>
        <v>1</v>
      </c>
      <c r="Z652">
        <f t="shared" ref="Z652" si="1051">F656</f>
        <v>0</v>
      </c>
      <c r="AA652">
        <f t="shared" ref="AA652" si="1052">B657</f>
        <v>1.57</v>
      </c>
      <c r="AB652">
        <f t="shared" ref="AB652" si="1053">D657</f>
        <v>0</v>
      </c>
      <c r="AC652">
        <f t="shared" ref="AC652" si="1054">B658</f>
        <v>9.48</v>
      </c>
      <c r="AD652">
        <f t="shared" ref="AD652" si="1055">D658</f>
        <v>0.86</v>
      </c>
      <c r="AE652">
        <f t="shared" ref="AE652" si="1056">B660</f>
        <v>246.27</v>
      </c>
      <c r="AF652">
        <f t="shared" ref="AF652" si="1057">D660</f>
        <v>295.47000000000003</v>
      </c>
      <c r="AG652">
        <f t="shared" ref="AG652" si="1058">B661</f>
        <v>10995.64</v>
      </c>
      <c r="AH652">
        <f t="shared" ref="AH652" si="1059">D661</f>
        <v>13086.71</v>
      </c>
    </row>
    <row r="654" spans="1:34" x14ac:dyDescent="0.25">
      <c r="A654" t="s">
        <v>27</v>
      </c>
      <c r="B654">
        <v>7</v>
      </c>
    </row>
    <row r="655" spans="1:34" x14ac:dyDescent="0.25">
      <c r="A655" t="s">
        <v>28</v>
      </c>
      <c r="B655">
        <v>3.3</v>
      </c>
      <c r="C655" t="s">
        <v>29</v>
      </c>
      <c r="D655">
        <v>0</v>
      </c>
      <c r="E655" t="s">
        <v>30</v>
      </c>
      <c r="F655">
        <v>0</v>
      </c>
    </row>
    <row r="656" spans="1:34" x14ac:dyDescent="0.25">
      <c r="A656" t="s">
        <v>31</v>
      </c>
      <c r="B656">
        <v>7.3</v>
      </c>
      <c r="C656" t="s">
        <v>32</v>
      </c>
      <c r="D656">
        <v>1</v>
      </c>
      <c r="E656" t="s">
        <v>33</v>
      </c>
      <c r="F656">
        <v>0</v>
      </c>
    </row>
    <row r="657" spans="1:34" x14ac:dyDescent="0.25">
      <c r="A657" t="s">
        <v>34</v>
      </c>
      <c r="B657">
        <v>1.57</v>
      </c>
      <c r="C657" t="s">
        <v>35</v>
      </c>
      <c r="D657">
        <v>0</v>
      </c>
    </row>
    <row r="658" spans="1:34" x14ac:dyDescent="0.25">
      <c r="A658" t="s">
        <v>36</v>
      </c>
      <c r="B658">
        <v>9.48</v>
      </c>
      <c r="C658" t="s">
        <v>37</v>
      </c>
      <c r="D658">
        <v>0.86</v>
      </c>
    </row>
    <row r="660" spans="1:34" x14ac:dyDescent="0.25">
      <c r="A660" t="s">
        <v>38</v>
      </c>
      <c r="B660">
        <v>246.27</v>
      </c>
      <c r="C660" t="s">
        <v>39</v>
      </c>
      <c r="D660">
        <v>295.47000000000003</v>
      </c>
    </row>
    <row r="661" spans="1:34" x14ac:dyDescent="0.25">
      <c r="A661" t="s">
        <v>40</v>
      </c>
      <c r="B661">
        <v>10995.64</v>
      </c>
      <c r="C661" t="s">
        <v>41</v>
      </c>
      <c r="D661">
        <v>13086.71</v>
      </c>
    </row>
    <row r="663" spans="1:34" x14ac:dyDescent="0.25">
      <c r="A663" t="s">
        <v>20</v>
      </c>
      <c r="B663">
        <v>7</v>
      </c>
    </row>
    <row r="664" spans="1:34" x14ac:dyDescent="0.25">
      <c r="A664" t="s">
        <v>21</v>
      </c>
      <c r="B664">
        <v>3.3</v>
      </c>
      <c r="C664" t="s">
        <v>22</v>
      </c>
      <c r="D664">
        <v>0.23</v>
      </c>
      <c r="E664" t="s">
        <v>23</v>
      </c>
      <c r="F664">
        <v>2.66</v>
      </c>
      <c r="G664" t="s">
        <v>24</v>
      </c>
      <c r="H664">
        <v>0.63</v>
      </c>
      <c r="I664" t="s">
        <v>25</v>
      </c>
      <c r="J664">
        <v>1.1299999999999999</v>
      </c>
      <c r="K664" t="s">
        <v>26</v>
      </c>
      <c r="L664">
        <v>0</v>
      </c>
      <c r="O664">
        <f t="shared" ref="O664" si="1060">B664</f>
        <v>3.3</v>
      </c>
      <c r="P664">
        <f t="shared" ref="P664" si="1061">D664</f>
        <v>0.23</v>
      </c>
      <c r="Q664">
        <f t="shared" ref="Q664" si="1062">F664</f>
        <v>2.66</v>
      </c>
      <c r="R664">
        <f t="shared" ref="R664" si="1063">H664</f>
        <v>0.63</v>
      </c>
      <c r="S664">
        <f t="shared" ref="S664" si="1064">J664</f>
        <v>1.1299999999999999</v>
      </c>
      <c r="T664">
        <f t="shared" ref="T664" si="1065">L664</f>
        <v>0</v>
      </c>
      <c r="U664">
        <f t="shared" ref="U664" si="1066">B667</f>
        <v>3.3</v>
      </c>
      <c r="V664">
        <f t="shared" ref="V664" si="1067">D667</f>
        <v>0</v>
      </c>
      <c r="W664">
        <f t="shared" ref="W664" si="1068">F667</f>
        <v>0</v>
      </c>
      <c r="X664">
        <f t="shared" ref="X664" si="1069">B668</f>
        <v>7.3</v>
      </c>
      <c r="Y664">
        <f t="shared" ref="Y664" si="1070">D668</f>
        <v>1</v>
      </c>
      <c r="Z664">
        <f t="shared" ref="Z664" si="1071">F668</f>
        <v>0</v>
      </c>
      <c r="AA664">
        <f t="shared" ref="AA664" si="1072">B669</f>
        <v>1.57</v>
      </c>
      <c r="AB664">
        <f t="shared" ref="AB664" si="1073">D669</f>
        <v>0</v>
      </c>
      <c r="AC664">
        <f t="shared" ref="AC664" si="1074">B670</f>
        <v>9.2899999999999991</v>
      </c>
      <c r="AD664">
        <f t="shared" ref="AD664" si="1075">D670</f>
        <v>0.86</v>
      </c>
      <c r="AE664">
        <f t="shared" ref="AE664" si="1076">B672</f>
        <v>240.71</v>
      </c>
      <c r="AF664">
        <f t="shared" ref="AF664" si="1077">D672</f>
        <v>289.91000000000003</v>
      </c>
      <c r="AG664">
        <f t="shared" ref="AG664" si="1078">B673</f>
        <v>10731.94</v>
      </c>
      <c r="AH664">
        <f t="shared" ref="AH664" si="1079">D673</f>
        <v>12827.91</v>
      </c>
    </row>
    <row r="666" spans="1:34" x14ac:dyDescent="0.25">
      <c r="A666" t="s">
        <v>27</v>
      </c>
      <c r="B666">
        <v>7</v>
      </c>
    </row>
    <row r="667" spans="1:34" x14ac:dyDescent="0.25">
      <c r="A667" t="s">
        <v>28</v>
      </c>
      <c r="B667">
        <v>3.3</v>
      </c>
      <c r="C667" t="s">
        <v>29</v>
      </c>
      <c r="D667">
        <v>0</v>
      </c>
      <c r="E667" t="s">
        <v>30</v>
      </c>
      <c r="F667">
        <v>0</v>
      </c>
    </row>
    <row r="668" spans="1:34" x14ac:dyDescent="0.25">
      <c r="A668" t="s">
        <v>31</v>
      </c>
      <c r="B668">
        <v>7.3</v>
      </c>
      <c r="C668" t="s">
        <v>32</v>
      </c>
      <c r="D668">
        <v>1</v>
      </c>
      <c r="E668" t="s">
        <v>33</v>
      </c>
      <c r="F668">
        <v>0</v>
      </c>
    </row>
    <row r="669" spans="1:34" x14ac:dyDescent="0.25">
      <c r="A669" t="s">
        <v>34</v>
      </c>
      <c r="B669">
        <v>1.57</v>
      </c>
      <c r="C669" t="s">
        <v>35</v>
      </c>
      <c r="D669">
        <v>0</v>
      </c>
    </row>
    <row r="670" spans="1:34" x14ac:dyDescent="0.25">
      <c r="A670" t="s">
        <v>36</v>
      </c>
      <c r="B670">
        <v>9.2899999999999991</v>
      </c>
      <c r="C670" t="s">
        <v>37</v>
      </c>
      <c r="D670">
        <v>0.86</v>
      </c>
    </row>
    <row r="672" spans="1:34" x14ac:dyDescent="0.25">
      <c r="A672" t="s">
        <v>38</v>
      </c>
      <c r="B672">
        <v>240.71</v>
      </c>
      <c r="C672" t="s">
        <v>39</v>
      </c>
      <c r="D672">
        <v>289.91000000000003</v>
      </c>
    </row>
    <row r="673" spans="1:34" x14ac:dyDescent="0.25">
      <c r="A673" t="s">
        <v>40</v>
      </c>
      <c r="B673">
        <v>10731.94</v>
      </c>
      <c r="C673" t="s">
        <v>41</v>
      </c>
      <c r="D673">
        <v>12827.91</v>
      </c>
    </row>
    <row r="675" spans="1:34" x14ac:dyDescent="0.25">
      <c r="A675" t="s">
        <v>20</v>
      </c>
      <c r="B675">
        <v>7</v>
      </c>
    </row>
    <row r="676" spans="1:34" x14ac:dyDescent="0.25">
      <c r="A676" t="s">
        <v>21</v>
      </c>
      <c r="B676">
        <v>3.33</v>
      </c>
      <c r="C676" t="s">
        <v>22</v>
      </c>
      <c r="D676">
        <v>0.19</v>
      </c>
      <c r="E676" t="s">
        <v>23</v>
      </c>
      <c r="F676">
        <v>2.75</v>
      </c>
      <c r="G676" t="s">
        <v>24</v>
      </c>
      <c r="H676">
        <v>0.65</v>
      </c>
      <c r="I676" t="s">
        <v>25</v>
      </c>
      <c r="J676">
        <v>1.1399999999999999</v>
      </c>
      <c r="K676" t="s">
        <v>26</v>
      </c>
      <c r="L676">
        <v>0.08</v>
      </c>
      <c r="O676">
        <f t="shared" ref="O676" si="1080">B676</f>
        <v>3.33</v>
      </c>
      <c r="P676">
        <f t="shared" ref="P676" si="1081">D676</f>
        <v>0.19</v>
      </c>
      <c r="Q676">
        <f t="shared" ref="Q676" si="1082">F676</f>
        <v>2.75</v>
      </c>
      <c r="R676">
        <f t="shared" ref="R676" si="1083">H676</f>
        <v>0.65</v>
      </c>
      <c r="S676">
        <f t="shared" ref="S676" si="1084">J676</f>
        <v>1.1399999999999999</v>
      </c>
      <c r="T676">
        <f t="shared" ref="T676" si="1085">L676</f>
        <v>0.08</v>
      </c>
      <c r="U676">
        <f t="shared" ref="U676" si="1086">B679</f>
        <v>3.3</v>
      </c>
      <c r="V676">
        <f t="shared" ref="V676" si="1087">D679</f>
        <v>0</v>
      </c>
      <c r="W676">
        <f t="shared" ref="W676" si="1088">F679</f>
        <v>0</v>
      </c>
      <c r="X676">
        <f t="shared" ref="X676" si="1089">B680</f>
        <v>7.3</v>
      </c>
      <c r="Y676">
        <f t="shared" ref="Y676" si="1090">D680</f>
        <v>1</v>
      </c>
      <c r="Z676">
        <f t="shared" ref="Z676" si="1091">F680</f>
        <v>0</v>
      </c>
      <c r="AA676">
        <f t="shared" ref="AA676" si="1092">B681</f>
        <v>1.57</v>
      </c>
      <c r="AB676">
        <f t="shared" ref="AB676" si="1093">D681</f>
        <v>0</v>
      </c>
      <c r="AC676">
        <f t="shared" ref="AC676" si="1094">B682</f>
        <v>9.14</v>
      </c>
      <c r="AD676">
        <f t="shared" ref="AD676" si="1095">D682</f>
        <v>0.84</v>
      </c>
      <c r="AE676">
        <f t="shared" ref="AE676" si="1096">B684</f>
        <v>237.14</v>
      </c>
      <c r="AF676">
        <f t="shared" ref="AF676" si="1097">D684</f>
        <v>285.26</v>
      </c>
      <c r="AG676">
        <f t="shared" ref="AG676" si="1098">B685</f>
        <v>10562.93</v>
      </c>
      <c r="AH676">
        <f t="shared" ref="AH676" si="1099">D685</f>
        <v>12611.69</v>
      </c>
    </row>
    <row r="678" spans="1:34" x14ac:dyDescent="0.25">
      <c r="A678" t="s">
        <v>27</v>
      </c>
      <c r="B678">
        <v>7</v>
      </c>
    </row>
    <row r="679" spans="1:34" x14ac:dyDescent="0.25">
      <c r="A679" t="s">
        <v>28</v>
      </c>
      <c r="B679">
        <v>3.3</v>
      </c>
      <c r="C679" t="s">
        <v>29</v>
      </c>
      <c r="D679">
        <v>0</v>
      </c>
      <c r="E679" t="s">
        <v>30</v>
      </c>
      <c r="F679">
        <v>0</v>
      </c>
    </row>
    <row r="680" spans="1:34" x14ac:dyDescent="0.25">
      <c r="A680" t="s">
        <v>31</v>
      </c>
      <c r="B680">
        <v>7.3</v>
      </c>
      <c r="C680" t="s">
        <v>32</v>
      </c>
      <c r="D680">
        <v>1</v>
      </c>
      <c r="E680" t="s">
        <v>33</v>
      </c>
      <c r="F680">
        <v>0</v>
      </c>
    </row>
    <row r="681" spans="1:34" x14ac:dyDescent="0.25">
      <c r="A681" t="s">
        <v>34</v>
      </c>
      <c r="B681">
        <v>1.57</v>
      </c>
      <c r="C681" t="s">
        <v>35</v>
      </c>
      <c r="D681">
        <v>0</v>
      </c>
    </row>
    <row r="682" spans="1:34" x14ac:dyDescent="0.25">
      <c r="A682" t="s">
        <v>36</v>
      </c>
      <c r="B682">
        <v>9.14</v>
      </c>
      <c r="C682" t="s">
        <v>37</v>
      </c>
      <c r="D682">
        <v>0.84</v>
      </c>
    </row>
    <row r="684" spans="1:34" x14ac:dyDescent="0.25">
      <c r="A684" t="s">
        <v>38</v>
      </c>
      <c r="B684">
        <v>237.14</v>
      </c>
      <c r="C684" t="s">
        <v>39</v>
      </c>
      <c r="D684">
        <v>285.26</v>
      </c>
    </row>
    <row r="685" spans="1:34" x14ac:dyDescent="0.25">
      <c r="A685" t="s">
        <v>40</v>
      </c>
      <c r="B685">
        <v>10562.93</v>
      </c>
      <c r="C685" t="s">
        <v>41</v>
      </c>
      <c r="D685">
        <v>12611.69</v>
      </c>
    </row>
    <row r="687" spans="1:34" x14ac:dyDescent="0.25">
      <c r="A687" t="s">
        <v>20</v>
      </c>
      <c r="B687">
        <v>8</v>
      </c>
    </row>
    <row r="688" spans="1:34" x14ac:dyDescent="0.25">
      <c r="A688" t="s">
        <v>21</v>
      </c>
      <c r="B688">
        <v>3.32</v>
      </c>
      <c r="C688" t="s">
        <v>22</v>
      </c>
      <c r="D688">
        <v>0.1</v>
      </c>
      <c r="E688" t="s">
        <v>23</v>
      </c>
      <c r="F688">
        <v>2.84</v>
      </c>
      <c r="G688" t="s">
        <v>24</v>
      </c>
      <c r="H688">
        <v>0.56000000000000005</v>
      </c>
      <c r="I688" t="s">
        <v>25</v>
      </c>
      <c r="J688">
        <v>1.1399999999999999</v>
      </c>
      <c r="K688" t="s">
        <v>26</v>
      </c>
      <c r="L688">
        <v>0</v>
      </c>
      <c r="O688">
        <f t="shared" ref="O688" si="1100">B688</f>
        <v>3.32</v>
      </c>
      <c r="P688">
        <f t="shared" ref="P688" si="1101">D688</f>
        <v>0.1</v>
      </c>
      <c r="Q688">
        <f t="shared" ref="Q688" si="1102">F688</f>
        <v>2.84</v>
      </c>
      <c r="R688">
        <f t="shared" ref="R688" si="1103">H688</f>
        <v>0.56000000000000005</v>
      </c>
      <c r="S688">
        <f t="shared" ref="S688" si="1104">J688</f>
        <v>1.1399999999999999</v>
      </c>
      <c r="T688">
        <f t="shared" ref="T688" si="1105">L688</f>
        <v>0</v>
      </c>
      <c r="U688">
        <f t="shared" ref="U688" si="1106">B691</f>
        <v>3.3</v>
      </c>
      <c r="V688">
        <f t="shared" ref="V688" si="1107">D691</f>
        <v>0</v>
      </c>
      <c r="W688">
        <f t="shared" ref="W688" si="1108">F691</f>
        <v>0</v>
      </c>
      <c r="X688">
        <f t="shared" ref="X688" si="1109">B692</f>
        <v>8.3000000000000007</v>
      </c>
      <c r="Y688">
        <f t="shared" ref="Y688" si="1110">D692</f>
        <v>1</v>
      </c>
      <c r="Z688">
        <f t="shared" ref="Z688" si="1111">F692</f>
        <v>0</v>
      </c>
      <c r="AA688">
        <f t="shared" ref="AA688" si="1112">B693</f>
        <v>1.57</v>
      </c>
      <c r="AB688">
        <f t="shared" ref="AB688" si="1113">D693</f>
        <v>0</v>
      </c>
      <c r="AC688">
        <f t="shared" ref="AC688" si="1114">B694</f>
        <v>10.8</v>
      </c>
      <c r="AD688">
        <f t="shared" ref="AD688" si="1115">D694</f>
        <v>0.84</v>
      </c>
      <c r="AE688">
        <f t="shared" ref="AE688" si="1116">B696</f>
        <v>284.43</v>
      </c>
      <c r="AF688">
        <f t="shared" ref="AF688" si="1117">D696</f>
        <v>332.55</v>
      </c>
      <c r="AG688">
        <f t="shared" ref="AG688" si="1118">B697</f>
        <v>12804</v>
      </c>
      <c r="AH688">
        <f t="shared" ref="AH688" si="1119">D697</f>
        <v>14811.06</v>
      </c>
    </row>
    <row r="690" spans="1:34" x14ac:dyDescent="0.25">
      <c r="A690" t="s">
        <v>27</v>
      </c>
      <c r="B690">
        <v>8</v>
      </c>
    </row>
    <row r="691" spans="1:34" x14ac:dyDescent="0.25">
      <c r="A691" t="s">
        <v>28</v>
      </c>
      <c r="B691">
        <v>3.3</v>
      </c>
      <c r="C691" t="s">
        <v>29</v>
      </c>
      <c r="D691">
        <v>0</v>
      </c>
      <c r="E691" t="s">
        <v>30</v>
      </c>
      <c r="F691">
        <v>0</v>
      </c>
    </row>
    <row r="692" spans="1:34" x14ac:dyDescent="0.25">
      <c r="A692" t="s">
        <v>31</v>
      </c>
      <c r="B692">
        <v>8.3000000000000007</v>
      </c>
      <c r="C692" t="s">
        <v>32</v>
      </c>
      <c r="D692">
        <v>1</v>
      </c>
      <c r="E692" t="s">
        <v>33</v>
      </c>
      <c r="F692">
        <v>0</v>
      </c>
    </row>
    <row r="693" spans="1:34" x14ac:dyDescent="0.25">
      <c r="A693" t="s">
        <v>34</v>
      </c>
      <c r="B693">
        <v>1.57</v>
      </c>
      <c r="C693" t="s">
        <v>35</v>
      </c>
      <c r="D693">
        <v>0</v>
      </c>
    </row>
    <row r="694" spans="1:34" x14ac:dyDescent="0.25">
      <c r="A694" t="s">
        <v>36</v>
      </c>
      <c r="B694">
        <v>10.8</v>
      </c>
      <c r="C694" t="s">
        <v>37</v>
      </c>
      <c r="D694">
        <v>0.84</v>
      </c>
    </row>
    <row r="696" spans="1:34" x14ac:dyDescent="0.25">
      <c r="A696" t="s">
        <v>38</v>
      </c>
      <c r="B696">
        <v>284.43</v>
      </c>
      <c r="C696" t="s">
        <v>39</v>
      </c>
      <c r="D696">
        <v>332.55</v>
      </c>
    </row>
    <row r="697" spans="1:34" x14ac:dyDescent="0.25">
      <c r="A697" t="s">
        <v>40</v>
      </c>
      <c r="B697">
        <v>12804</v>
      </c>
      <c r="C697" t="s">
        <v>41</v>
      </c>
      <c r="D697">
        <v>14811.06</v>
      </c>
    </row>
    <row r="699" spans="1:34" x14ac:dyDescent="0.25">
      <c r="A699" t="s">
        <v>20</v>
      </c>
      <c r="B699">
        <v>8</v>
      </c>
    </row>
    <row r="700" spans="1:34" x14ac:dyDescent="0.25">
      <c r="A700" t="s">
        <v>21</v>
      </c>
      <c r="B700">
        <v>3.42</v>
      </c>
      <c r="C700" t="s">
        <v>22</v>
      </c>
      <c r="D700">
        <v>0.32</v>
      </c>
      <c r="E700" t="s">
        <v>23</v>
      </c>
      <c r="F700">
        <v>2.86</v>
      </c>
      <c r="G700" t="s">
        <v>24</v>
      </c>
      <c r="H700">
        <v>0.28000000000000003</v>
      </c>
      <c r="I700" t="s">
        <v>25</v>
      </c>
      <c r="J700">
        <v>3.86</v>
      </c>
      <c r="K700" t="s">
        <v>26</v>
      </c>
      <c r="L700">
        <v>21.44</v>
      </c>
      <c r="O700">
        <f t="shared" ref="O700" si="1120">B700</f>
        <v>3.42</v>
      </c>
      <c r="P700">
        <f t="shared" ref="P700" si="1121">D700</f>
        <v>0.32</v>
      </c>
      <c r="Q700">
        <f t="shared" ref="Q700" si="1122">F700</f>
        <v>2.86</v>
      </c>
      <c r="R700">
        <f t="shared" ref="R700" si="1123">H700</f>
        <v>0.28000000000000003</v>
      </c>
      <c r="S700">
        <f t="shared" ref="S700" si="1124">J700</f>
        <v>3.86</v>
      </c>
      <c r="T700">
        <f t="shared" ref="T700" si="1125">L700</f>
        <v>21.44</v>
      </c>
      <c r="U700">
        <f t="shared" ref="U700" si="1126">B703</f>
        <v>3.3</v>
      </c>
      <c r="V700">
        <f t="shared" ref="V700" si="1127">D703</f>
        <v>0</v>
      </c>
      <c r="W700">
        <f t="shared" ref="W700" si="1128">F703</f>
        <v>0</v>
      </c>
      <c r="X700">
        <f t="shared" ref="X700" si="1129">B704</f>
        <v>8.3000000000000007</v>
      </c>
      <c r="Y700">
        <f t="shared" ref="Y700" si="1130">D704</f>
        <v>1</v>
      </c>
      <c r="Z700">
        <f t="shared" ref="Z700" si="1131">F704</f>
        <v>0</v>
      </c>
      <c r="AA700">
        <f t="shared" ref="AA700" si="1132">B705</f>
        <v>1.57</v>
      </c>
      <c r="AB700">
        <f t="shared" ref="AB700" si="1133">D705</f>
        <v>0</v>
      </c>
      <c r="AC700">
        <f t="shared" ref="AC700" si="1134">B706</f>
        <v>-7.62</v>
      </c>
      <c r="AD700">
        <f t="shared" ref="AD700" si="1135">D706</f>
        <v>-1.51</v>
      </c>
      <c r="AE700">
        <f t="shared" ref="AE700" si="1136">B708</f>
        <v>-174.7</v>
      </c>
      <c r="AF700">
        <f t="shared" ref="AF700" si="1137">D708</f>
        <v>-260.82</v>
      </c>
      <c r="AG700">
        <f t="shared" ref="AG700" si="1138">B709</f>
        <v>-8955.6200000000008</v>
      </c>
      <c r="AH700">
        <f t="shared" ref="AH700" si="1139">D709</f>
        <v>-12787.45</v>
      </c>
    </row>
    <row r="702" spans="1:34" x14ac:dyDescent="0.25">
      <c r="A702" t="s">
        <v>27</v>
      </c>
      <c r="B702">
        <v>8</v>
      </c>
    </row>
    <row r="703" spans="1:34" x14ac:dyDescent="0.25">
      <c r="A703" t="s">
        <v>28</v>
      </c>
      <c r="B703">
        <v>3.3</v>
      </c>
      <c r="C703" t="s">
        <v>29</v>
      </c>
      <c r="D703">
        <v>0</v>
      </c>
      <c r="E703" t="s">
        <v>30</v>
      </c>
      <c r="F703">
        <v>0</v>
      </c>
    </row>
    <row r="704" spans="1:34" x14ac:dyDescent="0.25">
      <c r="A704" t="s">
        <v>31</v>
      </c>
      <c r="B704">
        <v>8.3000000000000007</v>
      </c>
      <c r="C704" t="s">
        <v>32</v>
      </c>
      <c r="D704">
        <v>1</v>
      </c>
      <c r="E704" t="s">
        <v>33</v>
      </c>
      <c r="F704">
        <v>0</v>
      </c>
    </row>
    <row r="705" spans="1:34" x14ac:dyDescent="0.25">
      <c r="A705" t="s">
        <v>34</v>
      </c>
      <c r="B705">
        <v>1.57</v>
      </c>
      <c r="C705" t="s">
        <v>35</v>
      </c>
      <c r="D705">
        <v>0</v>
      </c>
    </row>
    <row r="706" spans="1:34" x14ac:dyDescent="0.25">
      <c r="A706" t="s">
        <v>36</v>
      </c>
      <c r="B706">
        <v>-7.62</v>
      </c>
      <c r="C706" t="s">
        <v>37</v>
      </c>
      <c r="D706">
        <v>-1.51</v>
      </c>
    </row>
    <row r="708" spans="1:34" x14ac:dyDescent="0.25">
      <c r="A708" t="s">
        <v>38</v>
      </c>
      <c r="B708">
        <v>-174.7</v>
      </c>
      <c r="C708" t="s">
        <v>39</v>
      </c>
      <c r="D708">
        <v>-260.82</v>
      </c>
    </row>
    <row r="709" spans="1:34" x14ac:dyDescent="0.25">
      <c r="A709" t="s">
        <v>40</v>
      </c>
      <c r="B709">
        <v>-8955.6200000000008</v>
      </c>
      <c r="C709" t="s">
        <v>41</v>
      </c>
      <c r="D709">
        <v>-12787.45</v>
      </c>
    </row>
    <row r="711" spans="1:34" x14ac:dyDescent="0.25">
      <c r="A711" t="s">
        <v>20</v>
      </c>
      <c r="B711">
        <v>8</v>
      </c>
    </row>
    <row r="712" spans="1:34" x14ac:dyDescent="0.25">
      <c r="A712" t="s">
        <v>21</v>
      </c>
      <c r="B712">
        <v>3.82</v>
      </c>
      <c r="C712" t="s">
        <v>22</v>
      </c>
      <c r="D712">
        <v>1.19</v>
      </c>
      <c r="E712" t="s">
        <v>23</v>
      </c>
      <c r="F712">
        <v>2.72</v>
      </c>
      <c r="G712" t="s">
        <v>24</v>
      </c>
      <c r="H712">
        <v>-0.1</v>
      </c>
      <c r="I712" t="s">
        <v>25</v>
      </c>
      <c r="J712">
        <v>3.86</v>
      </c>
      <c r="K712" t="s">
        <v>26</v>
      </c>
      <c r="L712">
        <v>0</v>
      </c>
      <c r="O712">
        <f t="shared" ref="O712" si="1140">B712</f>
        <v>3.82</v>
      </c>
      <c r="P712">
        <f t="shared" ref="P712" si="1141">D712</f>
        <v>1.19</v>
      </c>
      <c r="Q712">
        <f t="shared" ref="Q712" si="1142">F712</f>
        <v>2.72</v>
      </c>
      <c r="R712">
        <f t="shared" ref="R712" si="1143">H712</f>
        <v>-0.1</v>
      </c>
      <c r="S712">
        <f t="shared" ref="S712" si="1144">J712</f>
        <v>3.86</v>
      </c>
      <c r="T712">
        <f t="shared" ref="T712" si="1145">L712</f>
        <v>0</v>
      </c>
      <c r="U712">
        <f t="shared" ref="U712" si="1146">B715</f>
        <v>3.3</v>
      </c>
      <c r="V712">
        <f t="shared" ref="V712" si="1147">D715</f>
        <v>0</v>
      </c>
      <c r="W712">
        <f t="shared" ref="W712" si="1148">F715</f>
        <v>0</v>
      </c>
      <c r="X712">
        <f t="shared" ref="X712" si="1149">B716</f>
        <v>8.3000000000000007</v>
      </c>
      <c r="Y712">
        <f t="shared" ref="Y712" si="1150">D716</f>
        <v>1</v>
      </c>
      <c r="Z712">
        <f t="shared" ref="Z712" si="1151">F716</f>
        <v>0</v>
      </c>
      <c r="AA712">
        <f t="shared" ref="AA712" si="1152">B717</f>
        <v>1.57</v>
      </c>
      <c r="AB712">
        <f t="shared" ref="AB712" si="1153">D717</f>
        <v>0</v>
      </c>
      <c r="AC712">
        <f t="shared" ref="AC712" si="1154">B718</f>
        <v>-7.21</v>
      </c>
      <c r="AD712">
        <f t="shared" ref="AD712" si="1155">D718</f>
        <v>-1.51</v>
      </c>
      <c r="AE712">
        <f t="shared" ref="AE712" si="1156">B720</f>
        <v>-162.97999999999999</v>
      </c>
      <c r="AF712">
        <f t="shared" ref="AF712" si="1157">D720</f>
        <v>-249.1</v>
      </c>
      <c r="AG712">
        <f t="shared" ref="AG712" si="1158">B721</f>
        <v>-8400.01</v>
      </c>
      <c r="AH712">
        <f t="shared" ref="AH712" si="1159">D721</f>
        <v>-12242.18</v>
      </c>
    </row>
    <row r="714" spans="1:34" x14ac:dyDescent="0.25">
      <c r="A714" t="s">
        <v>27</v>
      </c>
      <c r="B714">
        <v>8</v>
      </c>
    </row>
    <row r="715" spans="1:34" x14ac:dyDescent="0.25">
      <c r="A715" t="s">
        <v>28</v>
      </c>
      <c r="B715">
        <v>3.3</v>
      </c>
      <c r="C715" t="s">
        <v>29</v>
      </c>
      <c r="D715">
        <v>0</v>
      </c>
      <c r="E715" t="s">
        <v>30</v>
      </c>
      <c r="F715">
        <v>0</v>
      </c>
    </row>
    <row r="716" spans="1:34" x14ac:dyDescent="0.25">
      <c r="A716" t="s">
        <v>31</v>
      </c>
      <c r="B716">
        <v>8.3000000000000007</v>
      </c>
      <c r="C716" t="s">
        <v>32</v>
      </c>
      <c r="D716">
        <v>1</v>
      </c>
      <c r="E716" t="s">
        <v>33</v>
      </c>
      <c r="F716">
        <v>0</v>
      </c>
    </row>
    <row r="717" spans="1:34" x14ac:dyDescent="0.25">
      <c r="A717" t="s">
        <v>34</v>
      </c>
      <c r="B717">
        <v>1.57</v>
      </c>
      <c r="C717" t="s">
        <v>35</v>
      </c>
      <c r="D717">
        <v>0</v>
      </c>
    </row>
    <row r="718" spans="1:34" x14ac:dyDescent="0.25">
      <c r="A718" t="s">
        <v>36</v>
      </c>
      <c r="B718">
        <v>-7.21</v>
      </c>
      <c r="C718" t="s">
        <v>37</v>
      </c>
      <c r="D718">
        <v>-1.51</v>
      </c>
    </row>
    <row r="720" spans="1:34" x14ac:dyDescent="0.25">
      <c r="A720" t="s">
        <v>38</v>
      </c>
      <c r="B720">
        <v>-162.97999999999999</v>
      </c>
      <c r="C720" t="s">
        <v>39</v>
      </c>
      <c r="D720">
        <v>-249.1</v>
      </c>
    </row>
    <row r="721" spans="1:34" x14ac:dyDescent="0.25">
      <c r="A721" t="s">
        <v>40</v>
      </c>
      <c r="B721">
        <v>-8400.01</v>
      </c>
      <c r="C721" t="s">
        <v>41</v>
      </c>
      <c r="D721">
        <v>-12242.18</v>
      </c>
    </row>
    <row r="723" spans="1:34" x14ac:dyDescent="0.25">
      <c r="A723" t="s">
        <v>20</v>
      </c>
      <c r="B723">
        <v>8</v>
      </c>
    </row>
    <row r="724" spans="1:34" x14ac:dyDescent="0.25">
      <c r="A724" t="s">
        <v>21</v>
      </c>
      <c r="B724">
        <v>3.77</v>
      </c>
      <c r="C724" t="s">
        <v>22</v>
      </c>
      <c r="D724">
        <v>0.23</v>
      </c>
      <c r="E724" t="s">
        <v>23</v>
      </c>
      <c r="F724">
        <v>2.84</v>
      </c>
      <c r="G724" t="s">
        <v>24</v>
      </c>
      <c r="H724">
        <v>0.44</v>
      </c>
      <c r="I724" t="s">
        <v>25</v>
      </c>
      <c r="J724">
        <v>1.07</v>
      </c>
      <c r="K724" t="s">
        <v>26</v>
      </c>
      <c r="L724">
        <v>-21.97</v>
      </c>
      <c r="O724">
        <f t="shared" ref="O724" si="1160">B724</f>
        <v>3.77</v>
      </c>
      <c r="P724">
        <f t="shared" ref="P724" si="1161">D724</f>
        <v>0.23</v>
      </c>
      <c r="Q724">
        <f t="shared" ref="Q724" si="1162">F724</f>
        <v>2.84</v>
      </c>
      <c r="R724">
        <f t="shared" ref="R724" si="1163">H724</f>
        <v>0.44</v>
      </c>
      <c r="S724">
        <f t="shared" ref="S724" si="1164">J724</f>
        <v>1.07</v>
      </c>
      <c r="T724">
        <f t="shared" ref="T724" si="1165">L724</f>
        <v>-21.97</v>
      </c>
      <c r="U724">
        <f t="shared" ref="U724" si="1166">B727</f>
        <v>3.3</v>
      </c>
      <c r="V724">
        <f t="shared" ref="V724" si="1167">D727</f>
        <v>0</v>
      </c>
      <c r="W724">
        <f t="shared" ref="W724" si="1168">F727</f>
        <v>0</v>
      </c>
      <c r="X724">
        <f t="shared" ref="X724" si="1169">B728</f>
        <v>8.3000000000000007</v>
      </c>
      <c r="Y724">
        <f t="shared" ref="Y724" si="1170">D728</f>
        <v>1</v>
      </c>
      <c r="Z724">
        <f t="shared" ref="Z724" si="1171">F728</f>
        <v>0</v>
      </c>
      <c r="AA724">
        <f t="shared" ref="AA724" si="1172">B729</f>
        <v>1.57</v>
      </c>
      <c r="AB724">
        <f t="shared" ref="AB724" si="1173">D729</f>
        <v>0</v>
      </c>
      <c r="AC724">
        <f t="shared" ref="AC724" si="1174">B730</f>
        <v>10</v>
      </c>
      <c r="AD724">
        <f t="shared" ref="AD724" si="1175">D730</f>
        <v>0.96</v>
      </c>
      <c r="AE724">
        <f t="shared" ref="AE724" si="1176">B732</f>
        <v>258.05</v>
      </c>
      <c r="AF724">
        <f t="shared" ref="AF724" si="1177">D732</f>
        <v>313.10000000000002</v>
      </c>
      <c r="AG724">
        <f t="shared" ref="AG724" si="1178">B733</f>
        <v>11553.62</v>
      </c>
      <c r="AH724">
        <f t="shared" ref="AH724" si="1179">D733</f>
        <v>13906.69</v>
      </c>
    </row>
    <row r="726" spans="1:34" x14ac:dyDescent="0.25">
      <c r="A726" t="s">
        <v>27</v>
      </c>
      <c r="B726">
        <v>8</v>
      </c>
    </row>
    <row r="727" spans="1:34" x14ac:dyDescent="0.25">
      <c r="A727" t="s">
        <v>28</v>
      </c>
      <c r="B727">
        <v>3.3</v>
      </c>
      <c r="C727" t="s">
        <v>29</v>
      </c>
      <c r="D727">
        <v>0</v>
      </c>
      <c r="E727" t="s">
        <v>30</v>
      </c>
      <c r="F727">
        <v>0</v>
      </c>
    </row>
    <row r="728" spans="1:34" x14ac:dyDescent="0.25">
      <c r="A728" t="s">
        <v>31</v>
      </c>
      <c r="B728">
        <v>8.3000000000000007</v>
      </c>
      <c r="C728" t="s">
        <v>32</v>
      </c>
      <c r="D728">
        <v>1</v>
      </c>
      <c r="E728" t="s">
        <v>33</v>
      </c>
      <c r="F728">
        <v>0</v>
      </c>
    </row>
    <row r="729" spans="1:34" x14ac:dyDescent="0.25">
      <c r="A729" t="s">
        <v>34</v>
      </c>
      <c r="B729">
        <v>1.57</v>
      </c>
      <c r="C729" t="s">
        <v>35</v>
      </c>
      <c r="D729">
        <v>0</v>
      </c>
    </row>
    <row r="730" spans="1:34" x14ac:dyDescent="0.25">
      <c r="A730" t="s">
        <v>36</v>
      </c>
      <c r="B730">
        <v>10</v>
      </c>
      <c r="C730" t="s">
        <v>37</v>
      </c>
      <c r="D730">
        <v>0.96</v>
      </c>
    </row>
    <row r="732" spans="1:34" x14ac:dyDescent="0.25">
      <c r="A732" t="s">
        <v>38</v>
      </c>
      <c r="B732">
        <v>258.05</v>
      </c>
      <c r="C732" t="s">
        <v>39</v>
      </c>
      <c r="D732">
        <v>313.10000000000002</v>
      </c>
    </row>
    <row r="733" spans="1:34" x14ac:dyDescent="0.25">
      <c r="A733" t="s">
        <v>40</v>
      </c>
      <c r="B733">
        <v>11553.62</v>
      </c>
      <c r="C733" t="s">
        <v>41</v>
      </c>
      <c r="D733">
        <v>13906.69</v>
      </c>
    </row>
    <row r="735" spans="1:34" x14ac:dyDescent="0.25">
      <c r="A735" t="s">
        <v>20</v>
      </c>
      <c r="B735">
        <v>8</v>
      </c>
    </row>
    <row r="736" spans="1:34" x14ac:dyDescent="0.25">
      <c r="A736" t="s">
        <v>21</v>
      </c>
      <c r="B736">
        <v>3.65</v>
      </c>
      <c r="C736" t="s">
        <v>22</v>
      </c>
      <c r="D736">
        <v>-0.24</v>
      </c>
      <c r="E736" t="s">
        <v>23</v>
      </c>
      <c r="F736">
        <v>3</v>
      </c>
      <c r="G736" t="s">
        <v>24</v>
      </c>
      <c r="H736">
        <v>0.83</v>
      </c>
      <c r="I736" t="s">
        <v>25</v>
      </c>
      <c r="J736">
        <v>1.07</v>
      </c>
      <c r="K736" t="s">
        <v>26</v>
      </c>
      <c r="L736">
        <v>0</v>
      </c>
      <c r="O736">
        <f t="shared" ref="O736" si="1180">B736</f>
        <v>3.65</v>
      </c>
      <c r="P736">
        <f t="shared" ref="P736" si="1181">D736</f>
        <v>-0.24</v>
      </c>
      <c r="Q736">
        <f t="shared" ref="Q736" si="1182">F736</f>
        <v>3</v>
      </c>
      <c r="R736">
        <f t="shared" ref="R736" si="1183">H736</f>
        <v>0.83</v>
      </c>
      <c r="S736">
        <f t="shared" ref="S736" si="1184">J736</f>
        <v>1.07</v>
      </c>
      <c r="T736">
        <f t="shared" ref="T736" si="1185">L736</f>
        <v>0</v>
      </c>
      <c r="U736">
        <f t="shared" ref="U736" si="1186">B739</f>
        <v>3.3</v>
      </c>
      <c r="V736">
        <f t="shared" ref="V736" si="1187">D739</f>
        <v>0</v>
      </c>
      <c r="W736">
        <f t="shared" ref="W736" si="1188">F739</f>
        <v>0</v>
      </c>
      <c r="X736">
        <f t="shared" ref="X736" si="1189">B740</f>
        <v>8.3000000000000007</v>
      </c>
      <c r="Y736">
        <f t="shared" ref="Y736" si="1190">D740</f>
        <v>1</v>
      </c>
      <c r="Z736">
        <f t="shared" ref="Z736" si="1191">F740</f>
        <v>0</v>
      </c>
      <c r="AA736">
        <f t="shared" ref="AA736" si="1192">B741</f>
        <v>1.57</v>
      </c>
      <c r="AB736">
        <f t="shared" ref="AB736" si="1193">D741</f>
        <v>0</v>
      </c>
      <c r="AC736">
        <f t="shared" ref="AC736" si="1194">B742</f>
        <v>9.82</v>
      </c>
      <c r="AD736">
        <f t="shared" ref="AD736" si="1195">D742</f>
        <v>0.96</v>
      </c>
      <c r="AE736">
        <f t="shared" ref="AE736" si="1196">B744</f>
        <v>252.99</v>
      </c>
      <c r="AF736">
        <f t="shared" ref="AF736" si="1197">D744</f>
        <v>308.04000000000002</v>
      </c>
      <c r="AG736">
        <f t="shared" ref="AG736" si="1198">B745</f>
        <v>11313.86</v>
      </c>
      <c r="AH736">
        <f t="shared" ref="AH736" si="1199">D745</f>
        <v>13671.39</v>
      </c>
    </row>
    <row r="738" spans="1:34" x14ac:dyDescent="0.25">
      <c r="A738" t="s">
        <v>27</v>
      </c>
      <c r="B738">
        <v>8</v>
      </c>
    </row>
    <row r="739" spans="1:34" x14ac:dyDescent="0.25">
      <c r="A739" t="s">
        <v>28</v>
      </c>
      <c r="B739">
        <v>3.3</v>
      </c>
      <c r="C739" t="s">
        <v>29</v>
      </c>
      <c r="D739">
        <v>0</v>
      </c>
      <c r="E739" t="s">
        <v>30</v>
      </c>
      <c r="F739">
        <v>0</v>
      </c>
    </row>
    <row r="740" spans="1:34" x14ac:dyDescent="0.25">
      <c r="A740" t="s">
        <v>31</v>
      </c>
      <c r="B740">
        <v>8.3000000000000007</v>
      </c>
      <c r="C740" t="s">
        <v>32</v>
      </c>
      <c r="D740">
        <v>1</v>
      </c>
      <c r="E740" t="s">
        <v>33</v>
      </c>
      <c r="F740">
        <v>0</v>
      </c>
    </row>
    <row r="741" spans="1:34" x14ac:dyDescent="0.25">
      <c r="A741" t="s">
        <v>34</v>
      </c>
      <c r="B741">
        <v>1.57</v>
      </c>
      <c r="C741" t="s">
        <v>35</v>
      </c>
      <c r="D741">
        <v>0</v>
      </c>
    </row>
    <row r="742" spans="1:34" x14ac:dyDescent="0.25">
      <c r="A742" t="s">
        <v>36</v>
      </c>
      <c r="B742">
        <v>9.82</v>
      </c>
      <c r="C742" t="s">
        <v>37</v>
      </c>
      <c r="D742">
        <v>0.96</v>
      </c>
    </row>
    <row r="744" spans="1:34" x14ac:dyDescent="0.25">
      <c r="A744" t="s">
        <v>38</v>
      </c>
      <c r="B744">
        <v>252.99</v>
      </c>
      <c r="C744" t="s">
        <v>39</v>
      </c>
      <c r="D744">
        <v>308.04000000000002</v>
      </c>
    </row>
    <row r="745" spans="1:34" x14ac:dyDescent="0.25">
      <c r="A745" t="s">
        <v>40</v>
      </c>
      <c r="B745">
        <v>11313.86</v>
      </c>
      <c r="C745" t="s">
        <v>41</v>
      </c>
      <c r="D745">
        <v>13671.39</v>
      </c>
    </row>
    <row r="747" spans="1:34" x14ac:dyDescent="0.25">
      <c r="A747" t="s">
        <v>20</v>
      </c>
      <c r="B747">
        <v>8</v>
      </c>
    </row>
    <row r="748" spans="1:34" x14ac:dyDescent="0.25">
      <c r="A748" t="s">
        <v>21</v>
      </c>
      <c r="B748">
        <v>3.63</v>
      </c>
      <c r="C748" t="s">
        <v>22</v>
      </c>
      <c r="D748">
        <v>0.13</v>
      </c>
      <c r="E748" t="s">
        <v>23</v>
      </c>
      <c r="F748">
        <v>3.08</v>
      </c>
      <c r="G748" t="s">
        <v>24</v>
      </c>
      <c r="H748">
        <v>0.35</v>
      </c>
      <c r="I748" t="s">
        <v>25</v>
      </c>
      <c r="J748">
        <v>1.17</v>
      </c>
      <c r="K748" t="s">
        <v>26</v>
      </c>
      <c r="L748">
        <v>0.84</v>
      </c>
      <c r="O748">
        <f t="shared" ref="O748" si="1200">B748</f>
        <v>3.63</v>
      </c>
      <c r="P748">
        <f t="shared" ref="P748" si="1201">D748</f>
        <v>0.13</v>
      </c>
      <c r="Q748">
        <f t="shared" ref="Q748" si="1202">F748</f>
        <v>3.08</v>
      </c>
      <c r="R748">
        <f t="shared" ref="R748" si="1203">H748</f>
        <v>0.35</v>
      </c>
      <c r="S748">
        <f t="shared" ref="S748" si="1204">J748</f>
        <v>1.17</v>
      </c>
      <c r="T748">
        <f t="shared" ref="T748" si="1205">L748</f>
        <v>0.84</v>
      </c>
      <c r="U748">
        <f t="shared" ref="U748" si="1206">B751</f>
        <v>3.3</v>
      </c>
      <c r="V748">
        <f t="shared" ref="V748" si="1207">D751</f>
        <v>0</v>
      </c>
      <c r="W748">
        <f t="shared" ref="W748" si="1208">F751</f>
        <v>0</v>
      </c>
      <c r="X748">
        <f t="shared" ref="X748" si="1209">B752</f>
        <v>8.3000000000000007</v>
      </c>
      <c r="Y748">
        <f t="shared" ref="Y748" si="1210">D752</f>
        <v>1</v>
      </c>
      <c r="Z748">
        <f t="shared" ref="Z748" si="1211">F752</f>
        <v>0</v>
      </c>
      <c r="AA748">
        <f t="shared" ref="AA748" si="1212">B753</f>
        <v>1.57</v>
      </c>
      <c r="AB748">
        <f t="shared" ref="AB748" si="1213">D753</f>
        <v>0</v>
      </c>
      <c r="AC748">
        <f t="shared" ref="AC748" si="1214">B754</f>
        <v>10.3</v>
      </c>
      <c r="AD748">
        <f t="shared" ref="AD748" si="1215">D754</f>
        <v>0.77</v>
      </c>
      <c r="AE748">
        <f t="shared" ref="AE748" si="1216">B756</f>
        <v>272.12</v>
      </c>
      <c r="AF748">
        <f t="shared" ref="AF748" si="1217">D756</f>
        <v>316.22000000000003</v>
      </c>
      <c r="AG748">
        <f t="shared" ref="AG748" si="1218">B757</f>
        <v>12220.72</v>
      </c>
      <c r="AH748">
        <f t="shared" ref="AH748" si="1219">D757</f>
        <v>14051.89</v>
      </c>
    </row>
    <row r="750" spans="1:34" x14ac:dyDescent="0.25">
      <c r="A750" t="s">
        <v>27</v>
      </c>
      <c r="B750">
        <v>8</v>
      </c>
    </row>
    <row r="751" spans="1:34" x14ac:dyDescent="0.25">
      <c r="A751" t="s">
        <v>28</v>
      </c>
      <c r="B751">
        <v>3.3</v>
      </c>
      <c r="C751" t="s">
        <v>29</v>
      </c>
      <c r="D751">
        <v>0</v>
      </c>
      <c r="E751" t="s">
        <v>30</v>
      </c>
      <c r="F751">
        <v>0</v>
      </c>
    </row>
    <row r="752" spans="1:34" x14ac:dyDescent="0.25">
      <c r="A752" t="s">
        <v>31</v>
      </c>
      <c r="B752">
        <v>8.3000000000000007</v>
      </c>
      <c r="C752" t="s">
        <v>32</v>
      </c>
      <c r="D752">
        <v>1</v>
      </c>
      <c r="E752" t="s">
        <v>33</v>
      </c>
      <c r="F752">
        <v>0</v>
      </c>
    </row>
    <row r="753" spans="1:34" x14ac:dyDescent="0.25">
      <c r="A753" t="s">
        <v>34</v>
      </c>
      <c r="B753">
        <v>1.57</v>
      </c>
      <c r="C753" t="s">
        <v>35</v>
      </c>
      <c r="D753">
        <v>0</v>
      </c>
    </row>
    <row r="754" spans="1:34" x14ac:dyDescent="0.25">
      <c r="A754" t="s">
        <v>36</v>
      </c>
      <c r="B754">
        <v>10.3</v>
      </c>
      <c r="C754" t="s">
        <v>37</v>
      </c>
      <c r="D754">
        <v>0.77</v>
      </c>
    </row>
    <row r="756" spans="1:34" x14ac:dyDescent="0.25">
      <c r="A756" t="s">
        <v>38</v>
      </c>
      <c r="B756">
        <v>272.12</v>
      </c>
      <c r="C756" t="s">
        <v>39</v>
      </c>
      <c r="D756">
        <v>316.22000000000003</v>
      </c>
    </row>
    <row r="757" spans="1:34" x14ac:dyDescent="0.25">
      <c r="A757" t="s">
        <v>40</v>
      </c>
      <c r="B757">
        <v>12220.72</v>
      </c>
      <c r="C757" t="s">
        <v>41</v>
      </c>
      <c r="D757">
        <v>14051.89</v>
      </c>
    </row>
    <row r="759" spans="1:34" x14ac:dyDescent="0.25">
      <c r="A759" t="s">
        <v>20</v>
      </c>
      <c r="B759">
        <v>8</v>
      </c>
    </row>
    <row r="760" spans="1:34" x14ac:dyDescent="0.25">
      <c r="A760" t="s">
        <v>21</v>
      </c>
      <c r="B760">
        <v>3.67</v>
      </c>
      <c r="C760" t="s">
        <v>22</v>
      </c>
      <c r="D760">
        <v>0.23</v>
      </c>
      <c r="E760" t="s">
        <v>23</v>
      </c>
      <c r="F760">
        <v>3.11</v>
      </c>
      <c r="G760" t="s">
        <v>24</v>
      </c>
      <c r="H760">
        <v>0.23</v>
      </c>
      <c r="I760" t="s">
        <v>25</v>
      </c>
      <c r="J760">
        <v>1.17</v>
      </c>
      <c r="K760" t="s">
        <v>26</v>
      </c>
      <c r="L760">
        <v>0</v>
      </c>
      <c r="O760">
        <f t="shared" ref="O760" si="1220">B760</f>
        <v>3.67</v>
      </c>
      <c r="P760">
        <f t="shared" ref="P760" si="1221">D760</f>
        <v>0.23</v>
      </c>
      <c r="Q760">
        <f t="shared" ref="Q760" si="1222">F760</f>
        <v>3.11</v>
      </c>
      <c r="R760">
        <f t="shared" ref="R760" si="1223">H760</f>
        <v>0.23</v>
      </c>
      <c r="S760">
        <f t="shared" ref="S760" si="1224">J760</f>
        <v>1.17</v>
      </c>
      <c r="T760">
        <f t="shared" ref="T760" si="1225">L760</f>
        <v>0</v>
      </c>
      <c r="U760">
        <f t="shared" ref="U760" si="1226">B763</f>
        <v>3.3</v>
      </c>
      <c r="V760">
        <f t="shared" ref="V760" si="1227">D763</f>
        <v>0</v>
      </c>
      <c r="W760">
        <f t="shared" ref="W760" si="1228">F763</f>
        <v>0</v>
      </c>
      <c r="X760">
        <f t="shared" ref="X760" si="1229">B764</f>
        <v>8.3000000000000007</v>
      </c>
      <c r="Y760">
        <f t="shared" ref="Y760" si="1230">D764</f>
        <v>1</v>
      </c>
      <c r="Z760">
        <f t="shared" ref="Z760" si="1231">F764</f>
        <v>0</v>
      </c>
      <c r="AA760">
        <f t="shared" ref="AA760" si="1232">B765</f>
        <v>1.57</v>
      </c>
      <c r="AB760">
        <f t="shared" ref="AB760" si="1233">D765</f>
        <v>0</v>
      </c>
      <c r="AC760">
        <f t="shared" ref="AC760" si="1234">B766</f>
        <v>10.210000000000001</v>
      </c>
      <c r="AD760">
        <f t="shared" ref="AD760" si="1235">D766</f>
        <v>0.77</v>
      </c>
      <c r="AE760">
        <f t="shared" ref="AE760" si="1236">B768</f>
        <v>269.7</v>
      </c>
      <c r="AF760">
        <f t="shared" ref="AF760" si="1237">D768</f>
        <v>313.8</v>
      </c>
      <c r="AG760">
        <f t="shared" ref="AG760" si="1238">B769</f>
        <v>12105.87</v>
      </c>
      <c r="AH760">
        <f t="shared" ref="AH760" si="1239">D769</f>
        <v>13939.18</v>
      </c>
    </row>
    <row r="762" spans="1:34" x14ac:dyDescent="0.25">
      <c r="A762" t="s">
        <v>27</v>
      </c>
      <c r="B762">
        <v>8</v>
      </c>
    </row>
    <row r="763" spans="1:34" x14ac:dyDescent="0.25">
      <c r="A763" t="s">
        <v>28</v>
      </c>
      <c r="B763">
        <v>3.3</v>
      </c>
      <c r="C763" t="s">
        <v>29</v>
      </c>
      <c r="D763">
        <v>0</v>
      </c>
      <c r="E763" t="s">
        <v>30</v>
      </c>
      <c r="F763">
        <v>0</v>
      </c>
    </row>
    <row r="764" spans="1:34" x14ac:dyDescent="0.25">
      <c r="A764" t="s">
        <v>31</v>
      </c>
      <c r="B764">
        <v>8.3000000000000007</v>
      </c>
      <c r="C764" t="s">
        <v>32</v>
      </c>
      <c r="D764">
        <v>1</v>
      </c>
      <c r="E764" t="s">
        <v>33</v>
      </c>
      <c r="F764">
        <v>0</v>
      </c>
    </row>
    <row r="765" spans="1:34" x14ac:dyDescent="0.25">
      <c r="A765" t="s">
        <v>34</v>
      </c>
      <c r="B765">
        <v>1.57</v>
      </c>
      <c r="C765" t="s">
        <v>35</v>
      </c>
      <c r="D765">
        <v>0</v>
      </c>
    </row>
    <row r="766" spans="1:34" x14ac:dyDescent="0.25">
      <c r="A766" t="s">
        <v>36</v>
      </c>
      <c r="B766">
        <v>10.210000000000001</v>
      </c>
      <c r="C766" t="s">
        <v>37</v>
      </c>
      <c r="D766">
        <v>0.77</v>
      </c>
    </row>
    <row r="768" spans="1:34" x14ac:dyDescent="0.25">
      <c r="A768" t="s">
        <v>38</v>
      </c>
      <c r="B768">
        <v>269.7</v>
      </c>
      <c r="C768" t="s">
        <v>39</v>
      </c>
      <c r="D768">
        <v>313.8</v>
      </c>
    </row>
    <row r="769" spans="1:34" x14ac:dyDescent="0.25">
      <c r="A769" t="s">
        <v>40</v>
      </c>
      <c r="B769">
        <v>12105.87</v>
      </c>
      <c r="C769" t="s">
        <v>41</v>
      </c>
      <c r="D769">
        <v>13939.18</v>
      </c>
    </row>
    <row r="771" spans="1:34" x14ac:dyDescent="0.25">
      <c r="A771" t="s">
        <v>20</v>
      </c>
      <c r="B771">
        <v>8</v>
      </c>
    </row>
    <row r="772" spans="1:34" x14ac:dyDescent="0.25">
      <c r="A772" t="s">
        <v>21</v>
      </c>
      <c r="B772">
        <v>3.7</v>
      </c>
      <c r="C772" t="s">
        <v>22</v>
      </c>
      <c r="D772">
        <v>0.19</v>
      </c>
      <c r="E772" t="s">
        <v>23</v>
      </c>
      <c r="F772">
        <v>3.15</v>
      </c>
      <c r="G772" t="s">
        <v>24</v>
      </c>
      <c r="H772">
        <v>0.21</v>
      </c>
      <c r="I772" t="s">
        <v>25</v>
      </c>
      <c r="J772">
        <v>0.56999999999999995</v>
      </c>
      <c r="K772" t="s">
        <v>26</v>
      </c>
      <c r="L772">
        <v>-4.8</v>
      </c>
      <c r="O772">
        <f t="shared" ref="O772" si="1240">B772</f>
        <v>3.7</v>
      </c>
      <c r="P772">
        <f t="shared" ref="P772" si="1241">D772</f>
        <v>0.19</v>
      </c>
      <c r="Q772">
        <f t="shared" ref="Q772" si="1242">F772</f>
        <v>3.15</v>
      </c>
      <c r="R772">
        <f t="shared" ref="R772" si="1243">H772</f>
        <v>0.21</v>
      </c>
      <c r="S772">
        <f t="shared" ref="S772" si="1244">J772</f>
        <v>0.56999999999999995</v>
      </c>
      <c r="T772">
        <f t="shared" ref="T772" si="1245">L772</f>
        <v>-4.8</v>
      </c>
      <c r="U772">
        <f t="shared" ref="U772" si="1246">B775</f>
        <v>3.3</v>
      </c>
      <c r="V772">
        <f t="shared" ref="V772" si="1247">D775</f>
        <v>0</v>
      </c>
      <c r="W772">
        <f t="shared" ref="W772" si="1248">F775</f>
        <v>0</v>
      </c>
      <c r="X772">
        <f t="shared" ref="X772" si="1249">B776</f>
        <v>8.3000000000000007</v>
      </c>
      <c r="Y772">
        <f t="shared" ref="Y772" si="1250">D776</f>
        <v>1</v>
      </c>
      <c r="Z772">
        <f t="shared" ref="Z772" si="1251">F776</f>
        <v>0</v>
      </c>
      <c r="AA772">
        <f t="shared" ref="AA772" si="1252">B777</f>
        <v>1.57</v>
      </c>
      <c r="AB772">
        <f t="shared" ref="AB772" si="1253">D777</f>
        <v>0</v>
      </c>
      <c r="AC772">
        <f t="shared" ref="AC772" si="1254">B778</f>
        <v>5.39</v>
      </c>
      <c r="AD772">
        <f t="shared" ref="AD772" si="1255">D778</f>
        <v>1.69</v>
      </c>
      <c r="AE772">
        <f t="shared" ref="AE772" si="1256">B780</f>
        <v>105.8</v>
      </c>
      <c r="AF772">
        <f t="shared" ref="AF772" si="1257">D780</f>
        <v>202.29</v>
      </c>
      <c r="AG772">
        <f t="shared" ref="AG772" si="1258">B781</f>
        <v>4337.9799999999996</v>
      </c>
      <c r="AH772">
        <f t="shared" ref="AH772" si="1259">D781</f>
        <v>8752.6</v>
      </c>
    </row>
    <row r="774" spans="1:34" x14ac:dyDescent="0.25">
      <c r="A774" t="s">
        <v>27</v>
      </c>
      <c r="B774">
        <v>8</v>
      </c>
    </row>
    <row r="775" spans="1:34" x14ac:dyDescent="0.25">
      <c r="A775" t="s">
        <v>28</v>
      </c>
      <c r="B775">
        <v>3.3</v>
      </c>
      <c r="C775" t="s">
        <v>29</v>
      </c>
      <c r="D775">
        <v>0</v>
      </c>
      <c r="E775" t="s">
        <v>30</v>
      </c>
      <c r="F775">
        <v>0</v>
      </c>
    </row>
    <row r="776" spans="1:34" x14ac:dyDescent="0.25">
      <c r="A776" t="s">
        <v>31</v>
      </c>
      <c r="B776">
        <v>8.3000000000000007</v>
      </c>
      <c r="C776" t="s">
        <v>32</v>
      </c>
      <c r="D776">
        <v>1</v>
      </c>
      <c r="E776" t="s">
        <v>33</v>
      </c>
      <c r="F776">
        <v>0</v>
      </c>
    </row>
    <row r="777" spans="1:34" x14ac:dyDescent="0.25">
      <c r="A777" t="s">
        <v>34</v>
      </c>
      <c r="B777">
        <v>1.57</v>
      </c>
      <c r="C777" t="s">
        <v>35</v>
      </c>
      <c r="D777">
        <v>0</v>
      </c>
    </row>
    <row r="778" spans="1:34" x14ac:dyDescent="0.25">
      <c r="A778" t="s">
        <v>36</v>
      </c>
      <c r="B778">
        <v>5.39</v>
      </c>
      <c r="C778" t="s">
        <v>37</v>
      </c>
      <c r="D778">
        <v>1.69</v>
      </c>
    </row>
    <row r="780" spans="1:34" x14ac:dyDescent="0.25">
      <c r="A780" t="s">
        <v>38</v>
      </c>
      <c r="B780">
        <v>105.8</v>
      </c>
      <c r="C780" t="s">
        <v>39</v>
      </c>
      <c r="D780">
        <v>202.29</v>
      </c>
    </row>
    <row r="781" spans="1:34" x14ac:dyDescent="0.25">
      <c r="A781" t="s">
        <v>40</v>
      </c>
      <c r="B781">
        <v>4337.9799999999996</v>
      </c>
      <c r="C781" t="s">
        <v>41</v>
      </c>
      <c r="D781">
        <v>8752.6</v>
      </c>
    </row>
    <row r="783" spans="1:34" x14ac:dyDescent="0.25">
      <c r="A783" t="s">
        <v>20</v>
      </c>
      <c r="B783">
        <v>9</v>
      </c>
    </row>
    <row r="784" spans="1:34" x14ac:dyDescent="0.25">
      <c r="A784" t="s">
        <v>21</v>
      </c>
      <c r="B784">
        <v>3.76</v>
      </c>
      <c r="C784" t="s">
        <v>22</v>
      </c>
      <c r="D784">
        <v>0.24</v>
      </c>
      <c r="E784" t="s">
        <v>23</v>
      </c>
      <c r="F784">
        <v>3.18</v>
      </c>
      <c r="G784" t="s">
        <v>24</v>
      </c>
      <c r="H784">
        <v>0.28000000000000003</v>
      </c>
      <c r="I784" t="s">
        <v>25</v>
      </c>
      <c r="J784">
        <v>0.84</v>
      </c>
      <c r="K784" t="s">
        <v>26</v>
      </c>
      <c r="L784">
        <v>2.13</v>
      </c>
      <c r="O784">
        <f t="shared" ref="O784" si="1260">B784</f>
        <v>3.76</v>
      </c>
      <c r="P784">
        <f t="shared" ref="P784" si="1261">D784</f>
        <v>0.24</v>
      </c>
      <c r="Q784">
        <f t="shared" ref="Q784" si="1262">F784</f>
        <v>3.18</v>
      </c>
      <c r="R784">
        <f t="shared" ref="R784" si="1263">H784</f>
        <v>0.28000000000000003</v>
      </c>
      <c r="S784">
        <f t="shared" ref="S784" si="1264">J784</f>
        <v>0.84</v>
      </c>
      <c r="T784">
        <f t="shared" ref="T784" si="1265">L784</f>
        <v>2.13</v>
      </c>
      <c r="U784">
        <f t="shared" ref="U784" si="1266">B787</f>
        <v>3.3</v>
      </c>
      <c r="V784">
        <f t="shared" ref="V784" si="1267">D787</f>
        <v>0</v>
      </c>
      <c r="W784">
        <f t="shared" ref="W784" si="1268">F787</f>
        <v>0</v>
      </c>
      <c r="X784">
        <f t="shared" ref="X784" si="1269">B788</f>
        <v>9.3000000000000007</v>
      </c>
      <c r="Y784">
        <f t="shared" ref="Y784" si="1270">D788</f>
        <v>1</v>
      </c>
      <c r="Z784">
        <f t="shared" ref="Z784" si="1271">F788</f>
        <v>0</v>
      </c>
      <c r="AA784">
        <f t="shared" ref="AA784" si="1272">B789</f>
        <v>1.57</v>
      </c>
      <c r="AB784">
        <f t="shared" ref="AB784" si="1273">D789</f>
        <v>0</v>
      </c>
      <c r="AC784">
        <f t="shared" ref="AC784" si="1274">B790</f>
        <v>9.2100000000000009</v>
      </c>
      <c r="AD784">
        <f t="shared" ref="AD784" si="1275">D790</f>
        <v>1.34</v>
      </c>
      <c r="AE784">
        <f t="shared" ref="AE784" si="1276">B792</f>
        <v>224.85</v>
      </c>
      <c r="AF784">
        <f t="shared" ref="AF784" si="1277">D792</f>
        <v>301.47000000000003</v>
      </c>
      <c r="AG784">
        <f t="shared" ref="AG784" si="1278">B793</f>
        <v>9980.52</v>
      </c>
      <c r="AH784">
        <f t="shared" ref="AH784" si="1279">D793</f>
        <v>13365.77</v>
      </c>
    </row>
    <row r="786" spans="1:34" x14ac:dyDescent="0.25">
      <c r="A786" t="s">
        <v>27</v>
      </c>
      <c r="B786">
        <v>9</v>
      </c>
    </row>
    <row r="787" spans="1:34" x14ac:dyDescent="0.25">
      <c r="A787" t="s">
        <v>28</v>
      </c>
      <c r="B787">
        <v>3.3</v>
      </c>
      <c r="C787" t="s">
        <v>29</v>
      </c>
      <c r="D787">
        <v>0</v>
      </c>
      <c r="E787" t="s">
        <v>30</v>
      </c>
      <c r="F787">
        <v>0</v>
      </c>
    </row>
    <row r="788" spans="1:34" x14ac:dyDescent="0.25">
      <c r="A788" t="s">
        <v>31</v>
      </c>
      <c r="B788">
        <v>9.3000000000000007</v>
      </c>
      <c r="C788" t="s">
        <v>32</v>
      </c>
      <c r="D788">
        <v>1</v>
      </c>
      <c r="E788" t="s">
        <v>33</v>
      </c>
      <c r="F788">
        <v>0</v>
      </c>
    </row>
    <row r="789" spans="1:34" x14ac:dyDescent="0.25">
      <c r="A789" t="s">
        <v>34</v>
      </c>
      <c r="B789">
        <v>1.57</v>
      </c>
      <c r="C789" t="s">
        <v>35</v>
      </c>
      <c r="D789">
        <v>0</v>
      </c>
    </row>
    <row r="790" spans="1:34" x14ac:dyDescent="0.25">
      <c r="A790" t="s">
        <v>36</v>
      </c>
      <c r="B790">
        <v>9.2100000000000009</v>
      </c>
      <c r="C790" t="s">
        <v>37</v>
      </c>
      <c r="D790">
        <v>1.34</v>
      </c>
    </row>
    <row r="792" spans="1:34" x14ac:dyDescent="0.25">
      <c r="A792" t="s">
        <v>38</v>
      </c>
      <c r="B792">
        <v>224.85</v>
      </c>
      <c r="C792" t="s">
        <v>39</v>
      </c>
      <c r="D792">
        <v>301.47000000000003</v>
      </c>
    </row>
    <row r="793" spans="1:34" x14ac:dyDescent="0.25">
      <c r="A793" t="s">
        <v>40</v>
      </c>
      <c r="B793">
        <v>9980.52</v>
      </c>
      <c r="C793" t="s">
        <v>41</v>
      </c>
      <c r="D793">
        <v>13365.77</v>
      </c>
    </row>
    <row r="795" spans="1:34" x14ac:dyDescent="0.25">
      <c r="A795" t="s">
        <v>20</v>
      </c>
      <c r="B795">
        <v>9</v>
      </c>
    </row>
    <row r="796" spans="1:34" x14ac:dyDescent="0.25">
      <c r="A796" t="s">
        <v>21</v>
      </c>
      <c r="B796">
        <v>3.85</v>
      </c>
      <c r="C796" t="s">
        <v>22</v>
      </c>
      <c r="D796">
        <v>0.45</v>
      </c>
      <c r="E796" t="s">
        <v>23</v>
      </c>
      <c r="F796">
        <v>3.27</v>
      </c>
      <c r="G796" t="s">
        <v>24</v>
      </c>
      <c r="H796">
        <v>0.41</v>
      </c>
      <c r="I796" t="s">
        <v>25</v>
      </c>
      <c r="J796">
        <v>0.84</v>
      </c>
      <c r="K796" t="s">
        <v>26</v>
      </c>
      <c r="L796">
        <v>0</v>
      </c>
      <c r="O796">
        <f t="shared" ref="O796" si="1280">B796</f>
        <v>3.85</v>
      </c>
      <c r="P796">
        <f t="shared" ref="P796" si="1281">D796</f>
        <v>0.45</v>
      </c>
      <c r="Q796">
        <f t="shared" ref="Q796" si="1282">F796</f>
        <v>3.27</v>
      </c>
      <c r="R796">
        <f t="shared" ref="R796" si="1283">H796</f>
        <v>0.41</v>
      </c>
      <c r="S796">
        <f t="shared" ref="S796" si="1284">J796</f>
        <v>0.84</v>
      </c>
      <c r="T796">
        <f t="shared" ref="T796" si="1285">L796</f>
        <v>0</v>
      </c>
      <c r="U796">
        <f t="shared" ref="U796" si="1286">B799</f>
        <v>3.3</v>
      </c>
      <c r="V796">
        <f t="shared" ref="V796" si="1287">D799</f>
        <v>0</v>
      </c>
      <c r="W796">
        <f t="shared" ref="W796" si="1288">F799</f>
        <v>0</v>
      </c>
      <c r="X796">
        <f t="shared" ref="X796" si="1289">B800</f>
        <v>9.3000000000000007</v>
      </c>
      <c r="Y796">
        <f t="shared" ref="Y796" si="1290">D800</f>
        <v>1</v>
      </c>
      <c r="Z796">
        <f t="shared" ref="Z796" si="1291">F800</f>
        <v>0</v>
      </c>
      <c r="AA796">
        <f t="shared" ref="AA796" si="1292">B801</f>
        <v>1.57</v>
      </c>
      <c r="AB796">
        <f t="shared" ref="AB796" si="1293">D801</f>
        <v>0</v>
      </c>
      <c r="AC796">
        <f t="shared" ref="AC796" si="1294">B802</f>
        <v>8.9499999999999993</v>
      </c>
      <c r="AD796">
        <f t="shared" ref="AD796" si="1295">D802</f>
        <v>1.34</v>
      </c>
      <c r="AE796">
        <f t="shared" ref="AE796" si="1296">B804</f>
        <v>217.36</v>
      </c>
      <c r="AF796">
        <f t="shared" ref="AF796" si="1297">D804</f>
        <v>293.98</v>
      </c>
      <c r="AG796">
        <f t="shared" ref="AG796" si="1298">B805</f>
        <v>9625.3700000000008</v>
      </c>
      <c r="AH796">
        <f t="shared" ref="AH796" si="1299">D805</f>
        <v>13017.23</v>
      </c>
    </row>
    <row r="798" spans="1:34" x14ac:dyDescent="0.25">
      <c r="A798" t="s">
        <v>27</v>
      </c>
      <c r="B798">
        <v>9</v>
      </c>
    </row>
    <row r="799" spans="1:34" x14ac:dyDescent="0.25">
      <c r="A799" t="s">
        <v>28</v>
      </c>
      <c r="B799">
        <v>3.3</v>
      </c>
      <c r="C799" t="s">
        <v>29</v>
      </c>
      <c r="D799">
        <v>0</v>
      </c>
      <c r="E799" t="s">
        <v>30</v>
      </c>
      <c r="F799">
        <v>0</v>
      </c>
    </row>
    <row r="800" spans="1:34" x14ac:dyDescent="0.25">
      <c r="A800" t="s">
        <v>31</v>
      </c>
      <c r="B800">
        <v>9.3000000000000007</v>
      </c>
      <c r="C800" t="s">
        <v>32</v>
      </c>
      <c r="D800">
        <v>1</v>
      </c>
      <c r="E800" t="s">
        <v>33</v>
      </c>
      <c r="F800">
        <v>0</v>
      </c>
    </row>
    <row r="801" spans="1:34" x14ac:dyDescent="0.25">
      <c r="A801" t="s">
        <v>34</v>
      </c>
      <c r="B801">
        <v>1.57</v>
      </c>
      <c r="C801" t="s">
        <v>35</v>
      </c>
      <c r="D801">
        <v>0</v>
      </c>
    </row>
    <row r="802" spans="1:34" x14ac:dyDescent="0.25">
      <c r="A802" t="s">
        <v>36</v>
      </c>
      <c r="B802">
        <v>8.9499999999999993</v>
      </c>
      <c r="C802" t="s">
        <v>37</v>
      </c>
      <c r="D802">
        <v>1.34</v>
      </c>
    </row>
    <row r="804" spans="1:34" x14ac:dyDescent="0.25">
      <c r="A804" t="s">
        <v>38</v>
      </c>
      <c r="B804">
        <v>217.36</v>
      </c>
      <c r="C804" t="s">
        <v>39</v>
      </c>
      <c r="D804">
        <v>293.98</v>
      </c>
    </row>
    <row r="805" spans="1:34" x14ac:dyDescent="0.25">
      <c r="A805" t="s">
        <v>40</v>
      </c>
      <c r="B805">
        <v>9625.3700000000008</v>
      </c>
      <c r="C805" t="s">
        <v>41</v>
      </c>
      <c r="D805">
        <v>13017.23</v>
      </c>
    </row>
    <row r="807" spans="1:34" x14ac:dyDescent="0.25">
      <c r="A807" t="s">
        <v>20</v>
      </c>
      <c r="B807">
        <v>9</v>
      </c>
    </row>
    <row r="808" spans="1:34" x14ac:dyDescent="0.25">
      <c r="A808" t="s">
        <v>21</v>
      </c>
      <c r="B808">
        <v>3.9</v>
      </c>
      <c r="C808" t="s">
        <v>22</v>
      </c>
      <c r="D808">
        <v>0.41</v>
      </c>
      <c r="E808" t="s">
        <v>23</v>
      </c>
      <c r="F808">
        <v>3.31</v>
      </c>
      <c r="G808" t="s">
        <v>24</v>
      </c>
      <c r="H808">
        <v>0.33</v>
      </c>
      <c r="I808" t="s">
        <v>25</v>
      </c>
      <c r="J808">
        <v>1.38</v>
      </c>
      <c r="K808" t="s">
        <v>26</v>
      </c>
      <c r="L808">
        <v>4.25</v>
      </c>
      <c r="O808">
        <f t="shared" ref="O808" si="1300">B808</f>
        <v>3.9</v>
      </c>
      <c r="P808">
        <f t="shared" ref="P808" si="1301">D808</f>
        <v>0.41</v>
      </c>
      <c r="Q808">
        <f t="shared" ref="Q808" si="1302">F808</f>
        <v>3.31</v>
      </c>
      <c r="R808">
        <f t="shared" ref="R808" si="1303">H808</f>
        <v>0.33</v>
      </c>
      <c r="S808">
        <f t="shared" ref="S808" si="1304">J808</f>
        <v>1.38</v>
      </c>
      <c r="T808">
        <f t="shared" ref="T808" si="1305">L808</f>
        <v>4.25</v>
      </c>
      <c r="U808">
        <f t="shared" ref="U808" si="1306">B811</f>
        <v>3.3</v>
      </c>
      <c r="V808">
        <f t="shared" ref="V808" si="1307">D811</f>
        <v>0</v>
      </c>
      <c r="W808">
        <f t="shared" ref="W808" si="1308">F811</f>
        <v>0</v>
      </c>
      <c r="X808">
        <f t="shared" ref="X808" si="1309">B812</f>
        <v>9.3000000000000007</v>
      </c>
      <c r="Y808">
        <f t="shared" ref="Y808" si="1310">D812</f>
        <v>1</v>
      </c>
      <c r="Z808">
        <f t="shared" ref="Z808" si="1311">F812</f>
        <v>0</v>
      </c>
      <c r="AA808">
        <f t="shared" ref="AA808" si="1312">B813</f>
        <v>1.57</v>
      </c>
      <c r="AB808">
        <f t="shared" ref="AB808" si="1313">D813</f>
        <v>0</v>
      </c>
      <c r="AC808">
        <f t="shared" ref="AC808" si="1314">B814</f>
        <v>12.49</v>
      </c>
      <c r="AD808">
        <f t="shared" ref="AD808" si="1315">D814</f>
        <v>0.39</v>
      </c>
      <c r="AE808">
        <f t="shared" ref="AE808" si="1316">B816</f>
        <v>345.85</v>
      </c>
      <c r="AF808">
        <f t="shared" ref="AF808" si="1317">D816</f>
        <v>368.04</v>
      </c>
      <c r="AG808">
        <f t="shared" ref="AG808" si="1318">B817</f>
        <v>15714.75</v>
      </c>
      <c r="AH808">
        <f t="shared" ref="AH808" si="1319">D817</f>
        <v>16462.07</v>
      </c>
    </row>
    <row r="810" spans="1:34" x14ac:dyDescent="0.25">
      <c r="A810" t="s">
        <v>27</v>
      </c>
      <c r="B810">
        <v>9</v>
      </c>
    </row>
    <row r="811" spans="1:34" x14ac:dyDescent="0.25">
      <c r="A811" t="s">
        <v>28</v>
      </c>
      <c r="B811">
        <v>3.3</v>
      </c>
      <c r="C811" t="s">
        <v>29</v>
      </c>
      <c r="D811">
        <v>0</v>
      </c>
      <c r="E811" t="s">
        <v>30</v>
      </c>
      <c r="F811">
        <v>0</v>
      </c>
    </row>
    <row r="812" spans="1:34" x14ac:dyDescent="0.25">
      <c r="A812" t="s">
        <v>31</v>
      </c>
      <c r="B812">
        <v>9.3000000000000007</v>
      </c>
      <c r="C812" t="s">
        <v>32</v>
      </c>
      <c r="D812">
        <v>1</v>
      </c>
      <c r="E812" t="s">
        <v>33</v>
      </c>
      <c r="F812">
        <v>0</v>
      </c>
    </row>
    <row r="813" spans="1:34" x14ac:dyDescent="0.25">
      <c r="A813" t="s">
        <v>34</v>
      </c>
      <c r="B813">
        <v>1.57</v>
      </c>
      <c r="C813" t="s">
        <v>35</v>
      </c>
      <c r="D813">
        <v>0</v>
      </c>
    </row>
    <row r="814" spans="1:34" x14ac:dyDescent="0.25">
      <c r="A814" t="s">
        <v>36</v>
      </c>
      <c r="B814">
        <v>12.49</v>
      </c>
      <c r="C814" t="s">
        <v>37</v>
      </c>
      <c r="D814">
        <v>0.39</v>
      </c>
    </row>
    <row r="816" spans="1:34" x14ac:dyDescent="0.25">
      <c r="A816" t="s">
        <v>38</v>
      </c>
      <c r="B816">
        <v>345.85</v>
      </c>
      <c r="C816" t="s">
        <v>39</v>
      </c>
      <c r="D816">
        <v>368.04</v>
      </c>
    </row>
    <row r="817" spans="1:34" x14ac:dyDescent="0.25">
      <c r="A817" t="s">
        <v>40</v>
      </c>
      <c r="B817">
        <v>15714.75</v>
      </c>
      <c r="C817" t="s">
        <v>41</v>
      </c>
      <c r="D817">
        <v>16462.07</v>
      </c>
    </row>
    <row r="819" spans="1:34" x14ac:dyDescent="0.25">
      <c r="A819" t="s">
        <v>20</v>
      </c>
      <c r="B819">
        <v>9</v>
      </c>
    </row>
    <row r="820" spans="1:34" x14ac:dyDescent="0.25">
      <c r="A820" t="s">
        <v>21</v>
      </c>
      <c r="B820">
        <v>3.9</v>
      </c>
      <c r="C820" t="s">
        <v>22</v>
      </c>
      <c r="D820">
        <v>0.25</v>
      </c>
      <c r="E820" t="s">
        <v>23</v>
      </c>
      <c r="F820">
        <v>3.28</v>
      </c>
      <c r="G820" t="s">
        <v>24</v>
      </c>
      <c r="H820">
        <v>0.16</v>
      </c>
      <c r="I820" t="s">
        <v>25</v>
      </c>
      <c r="J820">
        <v>1.38</v>
      </c>
      <c r="K820" t="s">
        <v>26</v>
      </c>
      <c r="L820">
        <v>0</v>
      </c>
      <c r="O820">
        <f t="shared" ref="O820" si="1320">B820</f>
        <v>3.9</v>
      </c>
      <c r="P820">
        <f t="shared" ref="P820" si="1321">D820</f>
        <v>0.25</v>
      </c>
      <c r="Q820">
        <f t="shared" ref="Q820" si="1322">F820</f>
        <v>3.28</v>
      </c>
      <c r="R820">
        <f t="shared" ref="R820" si="1323">H820</f>
        <v>0.16</v>
      </c>
      <c r="S820">
        <f t="shared" ref="S820" si="1324">J820</f>
        <v>1.38</v>
      </c>
      <c r="T820">
        <f t="shared" ref="T820" si="1325">L820</f>
        <v>0</v>
      </c>
      <c r="U820">
        <f t="shared" ref="U820" si="1326">B823</f>
        <v>3.3</v>
      </c>
      <c r="V820">
        <f t="shared" ref="V820" si="1327">D823</f>
        <v>0</v>
      </c>
      <c r="W820">
        <f t="shared" ref="W820" si="1328">F823</f>
        <v>0</v>
      </c>
      <c r="X820">
        <f t="shared" ref="X820" si="1329">B824</f>
        <v>9.3000000000000007</v>
      </c>
      <c r="Y820">
        <f t="shared" ref="Y820" si="1330">D824</f>
        <v>1</v>
      </c>
      <c r="Z820">
        <f t="shared" ref="Z820" si="1331">F824</f>
        <v>0</v>
      </c>
      <c r="AA820">
        <f t="shared" ref="AA820" si="1332">B825</f>
        <v>1.57</v>
      </c>
      <c r="AB820">
        <f t="shared" ref="AB820" si="1333">D825</f>
        <v>0</v>
      </c>
      <c r="AC820">
        <f t="shared" ref="AC820" si="1334">B826</f>
        <v>12.56</v>
      </c>
      <c r="AD820">
        <f t="shared" ref="AD820" si="1335">D826</f>
        <v>0.39</v>
      </c>
      <c r="AE820">
        <f t="shared" ref="AE820" si="1336">B828</f>
        <v>347.65</v>
      </c>
      <c r="AF820">
        <f t="shared" ref="AF820" si="1337">D828</f>
        <v>369.85</v>
      </c>
      <c r="AG820">
        <f t="shared" ref="AG820" si="1338">B829</f>
        <v>15800.29</v>
      </c>
      <c r="AH820">
        <f t="shared" ref="AH820" si="1339">D829</f>
        <v>16546.009999999998</v>
      </c>
    </row>
    <row r="822" spans="1:34" x14ac:dyDescent="0.25">
      <c r="A822" t="s">
        <v>27</v>
      </c>
      <c r="B822">
        <v>9</v>
      </c>
    </row>
    <row r="823" spans="1:34" x14ac:dyDescent="0.25">
      <c r="A823" t="s">
        <v>28</v>
      </c>
      <c r="B823">
        <v>3.3</v>
      </c>
      <c r="C823" t="s">
        <v>29</v>
      </c>
      <c r="D823">
        <v>0</v>
      </c>
      <c r="E823" t="s">
        <v>30</v>
      </c>
      <c r="F823">
        <v>0</v>
      </c>
    </row>
    <row r="824" spans="1:34" x14ac:dyDescent="0.25">
      <c r="A824" t="s">
        <v>31</v>
      </c>
      <c r="B824">
        <v>9.3000000000000007</v>
      </c>
      <c r="C824" t="s">
        <v>32</v>
      </c>
      <c r="D824">
        <v>1</v>
      </c>
      <c r="E824" t="s">
        <v>33</v>
      </c>
      <c r="F824">
        <v>0</v>
      </c>
    </row>
    <row r="825" spans="1:34" x14ac:dyDescent="0.25">
      <c r="A825" t="s">
        <v>34</v>
      </c>
      <c r="B825">
        <v>1.57</v>
      </c>
      <c r="C825" t="s">
        <v>35</v>
      </c>
      <c r="D825">
        <v>0</v>
      </c>
    </row>
    <row r="826" spans="1:34" x14ac:dyDescent="0.25">
      <c r="A826" t="s">
        <v>36</v>
      </c>
      <c r="B826">
        <v>12.56</v>
      </c>
      <c r="C826" t="s">
        <v>37</v>
      </c>
      <c r="D826">
        <v>0.39</v>
      </c>
    </row>
    <row r="828" spans="1:34" x14ac:dyDescent="0.25">
      <c r="A828" t="s">
        <v>38</v>
      </c>
      <c r="B828">
        <v>347.65</v>
      </c>
      <c r="C828" t="s">
        <v>39</v>
      </c>
      <c r="D828">
        <v>369.85</v>
      </c>
    </row>
    <row r="829" spans="1:34" x14ac:dyDescent="0.25">
      <c r="A829" t="s">
        <v>40</v>
      </c>
      <c r="B829">
        <v>15800.29</v>
      </c>
      <c r="C829" t="s">
        <v>41</v>
      </c>
      <c r="D829">
        <v>16546.009999999998</v>
      </c>
    </row>
    <row r="831" spans="1:34" x14ac:dyDescent="0.25">
      <c r="A831" t="s">
        <v>20</v>
      </c>
      <c r="B831">
        <v>9</v>
      </c>
    </row>
    <row r="832" spans="1:34" x14ac:dyDescent="0.25">
      <c r="A832" t="s">
        <v>21</v>
      </c>
      <c r="B832">
        <v>3.95</v>
      </c>
      <c r="C832" t="s">
        <v>22</v>
      </c>
      <c r="D832">
        <v>0.11</v>
      </c>
      <c r="E832" t="s">
        <v>23</v>
      </c>
      <c r="F832">
        <v>3.38</v>
      </c>
      <c r="G832" t="s">
        <v>24</v>
      </c>
      <c r="H832">
        <v>0.93</v>
      </c>
      <c r="I832" t="s">
        <v>25</v>
      </c>
      <c r="J832">
        <v>1.05</v>
      </c>
      <c r="K832" t="s">
        <v>26</v>
      </c>
      <c r="L832">
        <v>-2.54</v>
      </c>
      <c r="O832">
        <f t="shared" ref="O832" si="1340">B832</f>
        <v>3.95</v>
      </c>
      <c r="P832">
        <f t="shared" ref="P832" si="1341">D832</f>
        <v>0.11</v>
      </c>
      <c r="Q832">
        <f t="shared" ref="Q832" si="1342">F832</f>
        <v>3.38</v>
      </c>
      <c r="R832">
        <f t="shared" ref="R832" si="1343">H832</f>
        <v>0.93</v>
      </c>
      <c r="S832">
        <f t="shared" ref="S832" si="1344">J832</f>
        <v>1.05</v>
      </c>
      <c r="T832">
        <f t="shared" ref="T832" si="1345">L832</f>
        <v>-2.54</v>
      </c>
      <c r="U832">
        <f t="shared" ref="U832" si="1346">B835</f>
        <v>3.3</v>
      </c>
      <c r="V832">
        <f t="shared" ref="V832" si="1347">D835</f>
        <v>0</v>
      </c>
      <c r="W832">
        <f t="shared" ref="W832" si="1348">F835</f>
        <v>0</v>
      </c>
      <c r="X832">
        <f t="shared" ref="X832" si="1349">B836</f>
        <v>9.3000000000000007</v>
      </c>
      <c r="Y832">
        <f t="shared" ref="Y832" si="1350">D836</f>
        <v>1</v>
      </c>
      <c r="Z832">
        <f t="shared" ref="Z832" si="1351">F836</f>
        <v>0</v>
      </c>
      <c r="AA832">
        <f t="shared" ref="AA832" si="1352">B837</f>
        <v>1.57</v>
      </c>
      <c r="AB832">
        <f t="shared" ref="AB832" si="1353">D837</f>
        <v>0</v>
      </c>
      <c r="AC832">
        <f t="shared" ref="AC832" si="1354">B838</f>
        <v>10.51</v>
      </c>
      <c r="AD832">
        <f t="shared" ref="AD832" si="1355">D838</f>
        <v>0.99</v>
      </c>
      <c r="AE832">
        <f t="shared" ref="AE832" si="1356">B840</f>
        <v>271.89</v>
      </c>
      <c r="AF832">
        <f t="shared" ref="AF832" si="1357">D840</f>
        <v>328.51</v>
      </c>
      <c r="AG832">
        <f t="shared" ref="AG832" si="1358">B841</f>
        <v>12209.54</v>
      </c>
      <c r="AH832">
        <f t="shared" ref="AH832" si="1359">D841</f>
        <v>14623.26</v>
      </c>
    </row>
    <row r="834" spans="1:34" x14ac:dyDescent="0.25">
      <c r="A834" t="s">
        <v>27</v>
      </c>
      <c r="B834">
        <v>9</v>
      </c>
    </row>
    <row r="835" spans="1:34" x14ac:dyDescent="0.25">
      <c r="A835" t="s">
        <v>28</v>
      </c>
      <c r="B835">
        <v>3.3</v>
      </c>
      <c r="C835" t="s">
        <v>29</v>
      </c>
      <c r="D835">
        <v>0</v>
      </c>
      <c r="E835" t="s">
        <v>30</v>
      </c>
      <c r="F835">
        <v>0</v>
      </c>
    </row>
    <row r="836" spans="1:34" x14ac:dyDescent="0.25">
      <c r="A836" t="s">
        <v>31</v>
      </c>
      <c r="B836">
        <v>9.3000000000000007</v>
      </c>
      <c r="C836" t="s">
        <v>32</v>
      </c>
      <c r="D836">
        <v>1</v>
      </c>
      <c r="E836" t="s">
        <v>33</v>
      </c>
      <c r="F836">
        <v>0</v>
      </c>
    </row>
    <row r="837" spans="1:34" x14ac:dyDescent="0.25">
      <c r="A837" t="s">
        <v>34</v>
      </c>
      <c r="B837">
        <v>1.57</v>
      </c>
      <c r="C837" t="s">
        <v>35</v>
      </c>
      <c r="D837">
        <v>0</v>
      </c>
    </row>
    <row r="838" spans="1:34" x14ac:dyDescent="0.25">
      <c r="A838" t="s">
        <v>36</v>
      </c>
      <c r="B838">
        <v>10.51</v>
      </c>
      <c r="C838" t="s">
        <v>37</v>
      </c>
      <c r="D838">
        <v>0.99</v>
      </c>
    </row>
    <row r="840" spans="1:34" x14ac:dyDescent="0.25">
      <c r="A840" t="s">
        <v>38</v>
      </c>
      <c r="B840">
        <v>271.89</v>
      </c>
      <c r="C840" t="s">
        <v>39</v>
      </c>
      <c r="D840">
        <v>328.51</v>
      </c>
    </row>
    <row r="841" spans="1:34" x14ac:dyDescent="0.25">
      <c r="A841" t="s">
        <v>40</v>
      </c>
      <c r="B841">
        <v>12209.54</v>
      </c>
      <c r="C841" t="s">
        <v>41</v>
      </c>
      <c r="D841">
        <v>14623.26</v>
      </c>
    </row>
    <row r="843" spans="1:34" x14ac:dyDescent="0.25">
      <c r="A843" t="s">
        <v>20</v>
      </c>
      <c r="B843">
        <v>9</v>
      </c>
    </row>
    <row r="844" spans="1:34" x14ac:dyDescent="0.25">
      <c r="A844" t="s">
        <v>21</v>
      </c>
      <c r="B844">
        <v>3.98</v>
      </c>
      <c r="C844" t="s">
        <v>22</v>
      </c>
      <c r="D844">
        <v>-0.12</v>
      </c>
      <c r="E844" t="s">
        <v>23</v>
      </c>
      <c r="F844">
        <v>3.55</v>
      </c>
      <c r="G844" t="s">
        <v>24</v>
      </c>
      <c r="H844">
        <v>0.87</v>
      </c>
      <c r="I844" t="s">
        <v>25</v>
      </c>
      <c r="J844">
        <v>1.05</v>
      </c>
      <c r="K844" t="s">
        <v>26</v>
      </c>
      <c r="L844">
        <v>0</v>
      </c>
      <c r="O844">
        <f t="shared" ref="O844" si="1360">B844</f>
        <v>3.98</v>
      </c>
      <c r="P844">
        <f t="shared" ref="P844" si="1361">D844</f>
        <v>-0.12</v>
      </c>
      <c r="Q844">
        <f t="shared" ref="Q844" si="1362">F844</f>
        <v>3.55</v>
      </c>
      <c r="R844">
        <f t="shared" ref="R844" si="1363">H844</f>
        <v>0.87</v>
      </c>
      <c r="S844">
        <f t="shared" ref="S844" si="1364">J844</f>
        <v>1.05</v>
      </c>
      <c r="T844">
        <f t="shared" ref="T844" si="1365">L844</f>
        <v>0</v>
      </c>
      <c r="U844">
        <f t="shared" ref="U844" si="1366">B847</f>
        <v>3.3</v>
      </c>
      <c r="V844">
        <f t="shared" ref="V844" si="1367">D847</f>
        <v>0</v>
      </c>
      <c r="W844">
        <f t="shared" ref="W844" si="1368">F847</f>
        <v>0</v>
      </c>
      <c r="X844">
        <f t="shared" ref="X844" si="1369">B848</f>
        <v>9.3000000000000007</v>
      </c>
      <c r="Y844">
        <f t="shared" ref="Y844" si="1370">D848</f>
        <v>1</v>
      </c>
      <c r="Z844">
        <f t="shared" ref="Z844" si="1371">F848</f>
        <v>0</v>
      </c>
      <c r="AA844">
        <f t="shared" ref="AA844" si="1372">B849</f>
        <v>1.57</v>
      </c>
      <c r="AB844">
        <f t="shared" ref="AB844" si="1373">D849</f>
        <v>0</v>
      </c>
      <c r="AC844">
        <f t="shared" ref="AC844" si="1374">B850</f>
        <v>10.19</v>
      </c>
      <c r="AD844">
        <f t="shared" ref="AD844" si="1375">D850</f>
        <v>0.99</v>
      </c>
      <c r="AE844">
        <f t="shared" ref="AE844" si="1376">B852</f>
        <v>262.87</v>
      </c>
      <c r="AF844">
        <f t="shared" ref="AF844" si="1377">D852</f>
        <v>319.5</v>
      </c>
      <c r="AG844">
        <f t="shared" ref="AG844" si="1378">B853</f>
        <v>11782.46</v>
      </c>
      <c r="AH844">
        <f t="shared" ref="AH844" si="1379">D853</f>
        <v>14204.13</v>
      </c>
    </row>
    <row r="846" spans="1:34" x14ac:dyDescent="0.25">
      <c r="A846" t="s">
        <v>27</v>
      </c>
      <c r="B846">
        <v>9</v>
      </c>
    </row>
    <row r="847" spans="1:34" x14ac:dyDescent="0.25">
      <c r="A847" t="s">
        <v>28</v>
      </c>
      <c r="B847">
        <v>3.3</v>
      </c>
      <c r="C847" t="s">
        <v>29</v>
      </c>
      <c r="D847">
        <v>0</v>
      </c>
      <c r="E847" t="s">
        <v>30</v>
      </c>
      <c r="F847">
        <v>0</v>
      </c>
    </row>
    <row r="848" spans="1:34" x14ac:dyDescent="0.25">
      <c r="A848" t="s">
        <v>31</v>
      </c>
      <c r="B848">
        <v>9.3000000000000007</v>
      </c>
      <c r="C848" t="s">
        <v>32</v>
      </c>
      <c r="D848">
        <v>1</v>
      </c>
      <c r="E848" t="s">
        <v>33</v>
      </c>
      <c r="F848">
        <v>0</v>
      </c>
    </row>
    <row r="849" spans="1:34" x14ac:dyDescent="0.25">
      <c r="A849" t="s">
        <v>34</v>
      </c>
      <c r="B849">
        <v>1.57</v>
      </c>
      <c r="C849" t="s">
        <v>35</v>
      </c>
      <c r="D849">
        <v>0</v>
      </c>
    </row>
    <row r="850" spans="1:34" x14ac:dyDescent="0.25">
      <c r="A850" t="s">
        <v>36</v>
      </c>
      <c r="B850">
        <v>10.19</v>
      </c>
      <c r="C850" t="s">
        <v>37</v>
      </c>
      <c r="D850">
        <v>0.99</v>
      </c>
    </row>
    <row r="852" spans="1:34" x14ac:dyDescent="0.25">
      <c r="A852" t="s">
        <v>38</v>
      </c>
      <c r="B852">
        <v>262.87</v>
      </c>
      <c r="C852" t="s">
        <v>39</v>
      </c>
      <c r="D852">
        <v>319.5</v>
      </c>
    </row>
    <row r="853" spans="1:34" x14ac:dyDescent="0.25">
      <c r="A853" t="s">
        <v>40</v>
      </c>
      <c r="B853">
        <v>11782.46</v>
      </c>
      <c r="C853" t="s">
        <v>41</v>
      </c>
      <c r="D853">
        <v>14204.13</v>
      </c>
    </row>
    <row r="855" spans="1:34" x14ac:dyDescent="0.25">
      <c r="A855" t="s">
        <v>20</v>
      </c>
      <c r="B855">
        <v>9</v>
      </c>
    </row>
    <row r="856" spans="1:34" x14ac:dyDescent="0.25">
      <c r="A856" t="s">
        <v>21</v>
      </c>
      <c r="B856">
        <v>4.0599999999999996</v>
      </c>
      <c r="C856" t="s">
        <v>22</v>
      </c>
      <c r="D856">
        <v>0.24</v>
      </c>
      <c r="E856" t="s">
        <v>23</v>
      </c>
      <c r="F856">
        <v>3.61</v>
      </c>
      <c r="G856" t="s">
        <v>24</v>
      </c>
      <c r="H856">
        <v>0.7</v>
      </c>
      <c r="I856" t="s">
        <v>25</v>
      </c>
      <c r="J856">
        <v>0.9</v>
      </c>
      <c r="K856" t="s">
        <v>26</v>
      </c>
      <c r="L856">
        <v>-1.22</v>
      </c>
      <c r="O856">
        <f t="shared" ref="O856" si="1380">B856</f>
        <v>4.0599999999999996</v>
      </c>
      <c r="P856">
        <f t="shared" ref="P856" si="1381">D856</f>
        <v>0.24</v>
      </c>
      <c r="Q856">
        <f t="shared" ref="Q856" si="1382">F856</f>
        <v>3.61</v>
      </c>
      <c r="R856">
        <f t="shared" ref="R856" si="1383">H856</f>
        <v>0.7</v>
      </c>
      <c r="S856">
        <f t="shared" ref="S856" si="1384">J856</f>
        <v>0.9</v>
      </c>
      <c r="T856">
        <f t="shared" ref="T856" si="1385">L856</f>
        <v>-1.22</v>
      </c>
      <c r="U856">
        <f t="shared" ref="U856" si="1386">B859</f>
        <v>3.3</v>
      </c>
      <c r="V856">
        <f t="shared" ref="V856" si="1387">D859</f>
        <v>0</v>
      </c>
      <c r="W856">
        <f t="shared" ref="W856" si="1388">F859</f>
        <v>0</v>
      </c>
      <c r="X856">
        <f t="shared" ref="X856" si="1389">B860</f>
        <v>9.3000000000000007</v>
      </c>
      <c r="Y856">
        <f t="shared" ref="Y856" si="1390">D860</f>
        <v>1</v>
      </c>
      <c r="Z856">
        <f t="shared" ref="Z856" si="1391">F860</f>
        <v>0</v>
      </c>
      <c r="AA856">
        <f t="shared" ref="AA856" si="1392">B861</f>
        <v>1.57</v>
      </c>
      <c r="AB856">
        <f t="shared" ref="AB856" si="1393">D861</f>
        <v>0</v>
      </c>
      <c r="AC856">
        <f t="shared" ref="AC856" si="1394">B862</f>
        <v>8.73</v>
      </c>
      <c r="AD856">
        <f t="shared" ref="AD856" si="1395">D862</f>
        <v>1.25</v>
      </c>
      <c r="AE856">
        <f t="shared" ref="AE856" si="1396">B864</f>
        <v>213.88</v>
      </c>
      <c r="AF856">
        <f t="shared" ref="AF856" si="1397">D864</f>
        <v>285.18</v>
      </c>
      <c r="AG856">
        <f t="shared" ref="AG856" si="1398">B865</f>
        <v>9460.3700000000008</v>
      </c>
      <c r="AH856">
        <f t="shared" ref="AH856" si="1399">D865</f>
        <v>12607.87</v>
      </c>
    </row>
    <row r="858" spans="1:34" x14ac:dyDescent="0.25">
      <c r="A858" t="s">
        <v>27</v>
      </c>
      <c r="B858">
        <v>9</v>
      </c>
    </row>
    <row r="859" spans="1:34" x14ac:dyDescent="0.25">
      <c r="A859" t="s">
        <v>28</v>
      </c>
      <c r="B859">
        <v>3.3</v>
      </c>
      <c r="C859" t="s">
        <v>29</v>
      </c>
      <c r="D859">
        <v>0</v>
      </c>
      <c r="E859" t="s">
        <v>30</v>
      </c>
      <c r="F859">
        <v>0</v>
      </c>
    </row>
    <row r="860" spans="1:34" x14ac:dyDescent="0.25">
      <c r="A860" t="s">
        <v>31</v>
      </c>
      <c r="B860">
        <v>9.3000000000000007</v>
      </c>
      <c r="C860" t="s">
        <v>32</v>
      </c>
      <c r="D860">
        <v>1</v>
      </c>
      <c r="E860" t="s">
        <v>33</v>
      </c>
      <c r="F860">
        <v>0</v>
      </c>
    </row>
    <row r="861" spans="1:34" x14ac:dyDescent="0.25">
      <c r="A861" t="s">
        <v>34</v>
      </c>
      <c r="B861">
        <v>1.57</v>
      </c>
      <c r="C861" t="s">
        <v>35</v>
      </c>
      <c r="D861">
        <v>0</v>
      </c>
    </row>
    <row r="862" spans="1:34" x14ac:dyDescent="0.25">
      <c r="A862" t="s">
        <v>36</v>
      </c>
      <c r="B862">
        <v>8.73</v>
      </c>
      <c r="C862" t="s">
        <v>37</v>
      </c>
      <c r="D862">
        <v>1.25</v>
      </c>
    </row>
    <row r="864" spans="1:34" x14ac:dyDescent="0.25">
      <c r="A864" t="s">
        <v>38</v>
      </c>
      <c r="B864">
        <v>213.88</v>
      </c>
      <c r="C864" t="s">
        <v>39</v>
      </c>
      <c r="D864">
        <v>285.18</v>
      </c>
    </row>
    <row r="865" spans="1:34" x14ac:dyDescent="0.25">
      <c r="A865" t="s">
        <v>40</v>
      </c>
      <c r="B865">
        <v>9460.3700000000008</v>
      </c>
      <c r="C865" t="s">
        <v>41</v>
      </c>
      <c r="D865">
        <v>12607.87</v>
      </c>
    </row>
    <row r="867" spans="1:34" x14ac:dyDescent="0.25">
      <c r="A867" t="s">
        <v>20</v>
      </c>
      <c r="B867">
        <v>10</v>
      </c>
    </row>
    <row r="868" spans="1:34" x14ac:dyDescent="0.25">
      <c r="A868" t="s">
        <v>21</v>
      </c>
      <c r="B868">
        <v>4.1100000000000003</v>
      </c>
      <c r="C868" t="s">
        <v>22</v>
      </c>
      <c r="D868">
        <v>0.34</v>
      </c>
      <c r="E868" t="s">
        <v>23</v>
      </c>
      <c r="F868">
        <v>3.67</v>
      </c>
      <c r="G868" t="s">
        <v>24</v>
      </c>
      <c r="H868">
        <v>0.6</v>
      </c>
      <c r="I868" t="s">
        <v>25</v>
      </c>
      <c r="J868">
        <v>0.9</v>
      </c>
      <c r="K868" t="s">
        <v>26</v>
      </c>
      <c r="L868">
        <v>0</v>
      </c>
      <c r="O868">
        <f t="shared" ref="O868" si="1400">B868</f>
        <v>4.1100000000000003</v>
      </c>
      <c r="P868">
        <f t="shared" ref="P868" si="1401">D868</f>
        <v>0.34</v>
      </c>
      <c r="Q868">
        <f t="shared" ref="Q868" si="1402">F868</f>
        <v>3.67</v>
      </c>
      <c r="R868">
        <f t="shared" ref="R868" si="1403">H868</f>
        <v>0.6</v>
      </c>
      <c r="S868">
        <f t="shared" ref="S868" si="1404">J868</f>
        <v>0.9</v>
      </c>
      <c r="T868">
        <f t="shared" ref="T868" si="1405">L868</f>
        <v>0</v>
      </c>
      <c r="U868">
        <f t="shared" ref="U868" si="1406">B871</f>
        <v>3.3</v>
      </c>
      <c r="V868">
        <f t="shared" ref="V868" si="1407">D871</f>
        <v>0</v>
      </c>
      <c r="W868">
        <f t="shared" ref="W868" si="1408">F871</f>
        <v>0</v>
      </c>
      <c r="X868">
        <f t="shared" ref="X868" si="1409">B872</f>
        <v>10.3</v>
      </c>
      <c r="Y868">
        <f t="shared" ref="Y868" si="1410">D872</f>
        <v>1</v>
      </c>
      <c r="Z868">
        <f t="shared" ref="Z868" si="1411">F872</f>
        <v>0</v>
      </c>
      <c r="AA868">
        <f t="shared" ref="AA868" si="1412">B873</f>
        <v>1.57</v>
      </c>
      <c r="AB868">
        <f t="shared" ref="AB868" si="1413">D873</f>
        <v>0</v>
      </c>
      <c r="AC868">
        <f t="shared" ref="AC868" si="1414">B874</f>
        <v>10.14</v>
      </c>
      <c r="AD868">
        <f t="shared" ref="AD868" si="1415">D874</f>
        <v>1.25</v>
      </c>
      <c r="AE868">
        <f t="shared" ref="AE868" si="1416">B876</f>
        <v>254.11</v>
      </c>
      <c r="AF868">
        <f t="shared" ref="AF868" si="1417">D876</f>
        <v>325.41000000000003</v>
      </c>
      <c r="AG868">
        <f t="shared" ref="AG868" si="1418">B877</f>
        <v>11367.11</v>
      </c>
      <c r="AH868">
        <f t="shared" ref="AH868" si="1419">D877</f>
        <v>14479.15</v>
      </c>
    </row>
    <row r="870" spans="1:34" x14ac:dyDescent="0.25">
      <c r="A870" t="s">
        <v>27</v>
      </c>
      <c r="B870">
        <v>10</v>
      </c>
    </row>
    <row r="871" spans="1:34" x14ac:dyDescent="0.25">
      <c r="A871" t="s">
        <v>28</v>
      </c>
      <c r="B871">
        <v>3.3</v>
      </c>
      <c r="C871" t="s">
        <v>29</v>
      </c>
      <c r="D871">
        <v>0</v>
      </c>
      <c r="E871" t="s">
        <v>30</v>
      </c>
      <c r="F871">
        <v>0</v>
      </c>
    </row>
    <row r="872" spans="1:34" x14ac:dyDescent="0.25">
      <c r="A872" t="s">
        <v>31</v>
      </c>
      <c r="B872">
        <v>10.3</v>
      </c>
      <c r="C872" t="s">
        <v>32</v>
      </c>
      <c r="D872">
        <v>1</v>
      </c>
      <c r="E872" t="s">
        <v>33</v>
      </c>
      <c r="F872">
        <v>0</v>
      </c>
    </row>
    <row r="873" spans="1:34" x14ac:dyDescent="0.25">
      <c r="A873" t="s">
        <v>34</v>
      </c>
      <c r="B873">
        <v>1.57</v>
      </c>
      <c r="C873" t="s">
        <v>35</v>
      </c>
      <c r="D873">
        <v>0</v>
      </c>
    </row>
    <row r="874" spans="1:34" x14ac:dyDescent="0.25">
      <c r="A874" t="s">
        <v>36</v>
      </c>
      <c r="B874">
        <v>10.14</v>
      </c>
      <c r="C874" t="s">
        <v>37</v>
      </c>
      <c r="D874">
        <v>1.25</v>
      </c>
    </row>
    <row r="876" spans="1:34" x14ac:dyDescent="0.25">
      <c r="A876" t="s">
        <v>38</v>
      </c>
      <c r="B876">
        <v>254.11</v>
      </c>
      <c r="C876" t="s">
        <v>39</v>
      </c>
      <c r="D876">
        <v>325.41000000000003</v>
      </c>
    </row>
    <row r="877" spans="1:34" x14ac:dyDescent="0.25">
      <c r="A877" t="s">
        <v>40</v>
      </c>
      <c r="B877">
        <v>11367.11</v>
      </c>
      <c r="C877" t="s">
        <v>41</v>
      </c>
      <c r="D877">
        <v>14479.15</v>
      </c>
    </row>
    <row r="879" spans="1:34" x14ac:dyDescent="0.25">
      <c r="A879" t="s">
        <v>20</v>
      </c>
      <c r="B879">
        <v>10</v>
      </c>
    </row>
    <row r="880" spans="1:34" x14ac:dyDescent="0.25">
      <c r="A880" t="s">
        <v>21</v>
      </c>
      <c r="B880">
        <v>4.18</v>
      </c>
      <c r="C880" t="s">
        <v>22</v>
      </c>
      <c r="D880">
        <v>0.31</v>
      </c>
      <c r="E880" t="s">
        <v>23</v>
      </c>
      <c r="F880">
        <v>3.61</v>
      </c>
      <c r="G880" t="s">
        <v>24</v>
      </c>
      <c r="H880">
        <v>0.42</v>
      </c>
      <c r="I880" t="s">
        <v>25</v>
      </c>
      <c r="J880">
        <v>0.43</v>
      </c>
      <c r="K880" t="s">
        <v>26</v>
      </c>
      <c r="L880">
        <v>-3.66</v>
      </c>
      <c r="O880">
        <f t="shared" ref="O880" si="1420">B880</f>
        <v>4.18</v>
      </c>
      <c r="P880">
        <f t="shared" ref="P880" si="1421">D880</f>
        <v>0.31</v>
      </c>
      <c r="Q880">
        <f t="shared" ref="Q880" si="1422">F880</f>
        <v>3.61</v>
      </c>
      <c r="R880">
        <f t="shared" ref="R880" si="1423">H880</f>
        <v>0.42</v>
      </c>
      <c r="S880">
        <f t="shared" ref="S880" si="1424">J880</f>
        <v>0.43</v>
      </c>
      <c r="T880">
        <f t="shared" ref="T880" si="1425">L880</f>
        <v>-3.66</v>
      </c>
      <c r="U880">
        <f t="shared" ref="U880" si="1426">B883</f>
        <v>3.3</v>
      </c>
      <c r="V880">
        <f t="shared" ref="V880" si="1427">D883</f>
        <v>0</v>
      </c>
      <c r="W880">
        <f t="shared" ref="W880" si="1428">F883</f>
        <v>0</v>
      </c>
      <c r="X880">
        <f t="shared" ref="X880" si="1429">B884</f>
        <v>10.3</v>
      </c>
      <c r="Y880">
        <f t="shared" ref="Y880" si="1430">D884</f>
        <v>1</v>
      </c>
      <c r="Z880">
        <f t="shared" ref="Z880" si="1431">F884</f>
        <v>0</v>
      </c>
      <c r="AA880">
        <f t="shared" ref="AA880" si="1432">B885</f>
        <v>1.57</v>
      </c>
      <c r="AB880">
        <f t="shared" ref="AB880" si="1433">D885</f>
        <v>0</v>
      </c>
      <c r="AC880">
        <f t="shared" ref="AC880" si="1434">B886</f>
        <v>4.4400000000000004</v>
      </c>
      <c r="AD880">
        <f t="shared" ref="AD880" si="1435">D886</f>
        <v>1.82</v>
      </c>
      <c r="AE880">
        <f t="shared" ref="AE880" si="1436">B888</f>
        <v>75.040000000000006</v>
      </c>
      <c r="AF880">
        <f t="shared" ref="AF880" si="1437">D888</f>
        <v>178.79</v>
      </c>
      <c r="AG880">
        <f t="shared" ref="AG880" si="1438">B889</f>
        <v>2880.43</v>
      </c>
      <c r="AH880">
        <f t="shared" ref="AH880" si="1439">D889</f>
        <v>7659.45</v>
      </c>
    </row>
    <row r="882" spans="1:6" x14ac:dyDescent="0.25">
      <c r="A882" t="s">
        <v>27</v>
      </c>
      <c r="B882">
        <v>10</v>
      </c>
    </row>
    <row r="883" spans="1:6" x14ac:dyDescent="0.25">
      <c r="A883" t="s">
        <v>28</v>
      </c>
      <c r="B883">
        <v>3.3</v>
      </c>
      <c r="C883" t="s">
        <v>29</v>
      </c>
      <c r="D883">
        <v>0</v>
      </c>
      <c r="E883" t="s">
        <v>30</v>
      </c>
      <c r="F883">
        <v>0</v>
      </c>
    </row>
    <row r="884" spans="1:6" x14ac:dyDescent="0.25">
      <c r="A884" t="s">
        <v>31</v>
      </c>
      <c r="B884">
        <v>10.3</v>
      </c>
      <c r="C884" t="s">
        <v>32</v>
      </c>
      <c r="D884">
        <v>1</v>
      </c>
      <c r="E884" t="s">
        <v>33</v>
      </c>
      <c r="F884">
        <v>0</v>
      </c>
    </row>
    <row r="885" spans="1:6" x14ac:dyDescent="0.25">
      <c r="A885" t="s">
        <v>34</v>
      </c>
      <c r="B885">
        <v>1.57</v>
      </c>
      <c r="C885" t="s">
        <v>35</v>
      </c>
      <c r="D885">
        <v>0</v>
      </c>
    </row>
    <row r="886" spans="1:6" x14ac:dyDescent="0.25">
      <c r="A886" t="s">
        <v>36</v>
      </c>
      <c r="B886">
        <v>4.4400000000000004</v>
      </c>
      <c r="C886" t="s">
        <v>37</v>
      </c>
      <c r="D886">
        <v>1.82</v>
      </c>
    </row>
    <row r="888" spans="1:6" x14ac:dyDescent="0.25">
      <c r="A888" t="s">
        <v>38</v>
      </c>
      <c r="B888">
        <v>75.040000000000006</v>
      </c>
      <c r="C888" t="s">
        <v>39</v>
      </c>
      <c r="D888">
        <v>178.79</v>
      </c>
    </row>
    <row r="889" spans="1:6" x14ac:dyDescent="0.25">
      <c r="A889" t="s">
        <v>40</v>
      </c>
      <c r="B889">
        <v>2880.43</v>
      </c>
      <c r="C889" t="s">
        <v>41</v>
      </c>
      <c r="D889">
        <v>7659.45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86B9-A62F-AC4A-A090-FC253948F88A}">
  <dimension ref="A1:D70"/>
  <sheetViews>
    <sheetView topLeftCell="A2" workbookViewId="0">
      <selection activeCell="I63" sqref="I63"/>
    </sheetView>
  </sheetViews>
  <sheetFormatPr baseColWidth="10" defaultColWidth="11.5703125" defaultRowHeight="17" x14ac:dyDescent="0.25"/>
  <sheetData>
    <row r="1" spans="1:4" x14ac:dyDescent="0.25">
      <c r="A1" t="s">
        <v>21</v>
      </c>
      <c r="B1" t="s">
        <v>23</v>
      </c>
      <c r="C1" t="s">
        <v>28</v>
      </c>
      <c r="D1" t="s">
        <v>31</v>
      </c>
    </row>
    <row r="2" spans="1:4" x14ac:dyDescent="0.25">
      <c r="A2">
        <v>2.64</v>
      </c>
      <c r="B2">
        <v>0.36</v>
      </c>
      <c r="C2">
        <v>3.3</v>
      </c>
      <c r="D2">
        <v>0.3</v>
      </c>
    </row>
    <row r="3" spans="1:4" x14ac:dyDescent="0.25">
      <c r="A3">
        <v>2.64</v>
      </c>
      <c r="B3">
        <v>0.36</v>
      </c>
      <c r="C3">
        <v>3.3</v>
      </c>
      <c r="D3">
        <v>0.3</v>
      </c>
    </row>
    <row r="4" spans="1:4" x14ac:dyDescent="0.25">
      <c r="A4">
        <v>2.64</v>
      </c>
      <c r="B4">
        <v>0.36</v>
      </c>
      <c r="C4">
        <v>3.3</v>
      </c>
      <c r="D4">
        <v>0.3</v>
      </c>
    </row>
    <row r="5" spans="1:4" x14ac:dyDescent="0.25">
      <c r="A5">
        <v>2.65</v>
      </c>
      <c r="B5">
        <v>0.35</v>
      </c>
      <c r="C5">
        <v>3.3</v>
      </c>
      <c r="D5">
        <v>0.3</v>
      </c>
    </row>
    <row r="6" spans="1:4" x14ac:dyDescent="0.25">
      <c r="A6">
        <v>2.65</v>
      </c>
      <c r="B6">
        <v>0.35</v>
      </c>
      <c r="C6">
        <v>3.3</v>
      </c>
      <c r="D6">
        <v>0.3</v>
      </c>
    </row>
    <row r="7" spans="1:4" x14ac:dyDescent="0.25">
      <c r="A7">
        <v>2.65</v>
      </c>
      <c r="B7">
        <v>0.35</v>
      </c>
      <c r="C7">
        <v>3.3</v>
      </c>
      <c r="D7">
        <v>0.3</v>
      </c>
    </row>
    <row r="8" spans="1:4" x14ac:dyDescent="0.25">
      <c r="A8">
        <v>2.65</v>
      </c>
      <c r="B8">
        <v>0.36</v>
      </c>
      <c r="C8">
        <v>3.3</v>
      </c>
      <c r="D8">
        <v>0.3</v>
      </c>
    </row>
    <row r="9" spans="1:4" x14ac:dyDescent="0.25">
      <c r="A9">
        <v>2.65</v>
      </c>
      <c r="B9">
        <v>0.35</v>
      </c>
      <c r="C9">
        <v>3.3</v>
      </c>
      <c r="D9">
        <v>1.3</v>
      </c>
    </row>
    <row r="10" spans="1:4" x14ac:dyDescent="0.25">
      <c r="A10">
        <v>2.64</v>
      </c>
      <c r="B10">
        <v>0.36</v>
      </c>
      <c r="C10">
        <v>3.3</v>
      </c>
      <c r="D10">
        <v>1.3</v>
      </c>
    </row>
    <row r="11" spans="1:4" x14ac:dyDescent="0.25">
      <c r="A11">
        <v>2.64</v>
      </c>
      <c r="B11">
        <v>0.36</v>
      </c>
      <c r="C11">
        <v>3.3</v>
      </c>
      <c r="D11">
        <v>1.3</v>
      </c>
    </row>
    <row r="12" spans="1:4" x14ac:dyDescent="0.25">
      <c r="A12">
        <v>2.65</v>
      </c>
      <c r="B12">
        <v>0.36</v>
      </c>
      <c r="C12">
        <v>3.3</v>
      </c>
      <c r="D12">
        <v>1.3</v>
      </c>
    </row>
    <row r="13" spans="1:4" x14ac:dyDescent="0.25">
      <c r="A13">
        <v>2.65</v>
      </c>
      <c r="B13">
        <v>0.36</v>
      </c>
      <c r="C13">
        <v>3.3</v>
      </c>
      <c r="D13">
        <v>1.3</v>
      </c>
    </row>
    <row r="14" spans="1:4" x14ac:dyDescent="0.25">
      <c r="A14">
        <v>2.65</v>
      </c>
      <c r="B14">
        <v>0.36</v>
      </c>
      <c r="C14">
        <v>3.3</v>
      </c>
      <c r="D14">
        <v>1.3</v>
      </c>
    </row>
    <row r="15" spans="1:4" x14ac:dyDescent="0.25">
      <c r="A15">
        <v>2.65</v>
      </c>
      <c r="B15">
        <v>0.36</v>
      </c>
      <c r="C15">
        <v>3.3</v>
      </c>
      <c r="D15">
        <v>1.3</v>
      </c>
    </row>
    <row r="16" spans="1:4" x14ac:dyDescent="0.25">
      <c r="A16">
        <v>2.64</v>
      </c>
      <c r="B16">
        <v>0.36</v>
      </c>
      <c r="C16">
        <v>3.3</v>
      </c>
      <c r="D16">
        <v>2.2999999999999998</v>
      </c>
    </row>
    <row r="17" spans="1:4" x14ac:dyDescent="0.25">
      <c r="A17">
        <v>2.64</v>
      </c>
      <c r="B17">
        <v>0.36</v>
      </c>
      <c r="C17">
        <v>3.3</v>
      </c>
      <c r="D17">
        <v>2.2999999999999998</v>
      </c>
    </row>
    <row r="18" spans="1:4" x14ac:dyDescent="0.25">
      <c r="A18">
        <v>2.64</v>
      </c>
      <c r="B18">
        <v>0.36</v>
      </c>
      <c r="C18">
        <v>3.3</v>
      </c>
      <c r="D18">
        <v>2.2999999999999998</v>
      </c>
    </row>
    <row r="19" spans="1:4" x14ac:dyDescent="0.25">
      <c r="A19">
        <v>2.64</v>
      </c>
      <c r="B19">
        <v>0.35</v>
      </c>
      <c r="C19">
        <v>3.3</v>
      </c>
      <c r="D19">
        <v>2.2999999999999998</v>
      </c>
    </row>
    <row r="20" spans="1:4" x14ac:dyDescent="0.25">
      <c r="A20">
        <v>2.64</v>
      </c>
      <c r="B20">
        <v>0.35</v>
      </c>
      <c r="C20">
        <v>3.3</v>
      </c>
      <c r="D20">
        <v>2.2999999999999998</v>
      </c>
    </row>
    <row r="21" spans="1:4" x14ac:dyDescent="0.25">
      <c r="A21">
        <v>2.64</v>
      </c>
      <c r="B21">
        <v>0.36</v>
      </c>
      <c r="C21">
        <v>3.3</v>
      </c>
      <c r="D21">
        <v>2.2999999999999998</v>
      </c>
    </row>
    <row r="22" spans="1:4" x14ac:dyDescent="0.25">
      <c r="A22">
        <v>2.64</v>
      </c>
      <c r="B22">
        <v>0.36</v>
      </c>
      <c r="C22">
        <v>3.3</v>
      </c>
      <c r="D22">
        <v>2.2999999999999998</v>
      </c>
    </row>
    <row r="23" spans="1:4" x14ac:dyDescent="0.25">
      <c r="A23">
        <v>2.64</v>
      </c>
      <c r="B23">
        <v>0.36</v>
      </c>
      <c r="C23">
        <v>3.3</v>
      </c>
      <c r="D23">
        <v>3.3</v>
      </c>
    </row>
    <row r="24" spans="1:4" x14ac:dyDescent="0.25">
      <c r="A24">
        <v>2.64</v>
      </c>
      <c r="B24">
        <v>0.36</v>
      </c>
      <c r="C24">
        <v>3.3</v>
      </c>
      <c r="D24">
        <v>3.3</v>
      </c>
    </row>
    <row r="25" spans="1:4" x14ac:dyDescent="0.25">
      <c r="A25">
        <v>2.64</v>
      </c>
      <c r="B25">
        <v>0.36</v>
      </c>
      <c r="C25">
        <v>3.3</v>
      </c>
      <c r="D25">
        <v>3.3</v>
      </c>
    </row>
    <row r="26" spans="1:4" x14ac:dyDescent="0.25">
      <c r="A26">
        <v>2.64</v>
      </c>
      <c r="B26">
        <v>0.36</v>
      </c>
      <c r="C26">
        <v>3.3</v>
      </c>
      <c r="D26">
        <v>3.3</v>
      </c>
    </row>
    <row r="27" spans="1:4" x14ac:dyDescent="0.25">
      <c r="A27">
        <v>2.64</v>
      </c>
      <c r="B27">
        <v>0.36</v>
      </c>
      <c r="C27">
        <v>3.3</v>
      </c>
      <c r="D27">
        <v>3.3</v>
      </c>
    </row>
    <row r="28" spans="1:4" x14ac:dyDescent="0.25">
      <c r="A28">
        <v>2.64</v>
      </c>
      <c r="B28">
        <v>0.36</v>
      </c>
      <c r="C28">
        <v>3.3</v>
      </c>
      <c r="D28">
        <v>3.3</v>
      </c>
    </row>
    <row r="29" spans="1:4" x14ac:dyDescent="0.25">
      <c r="A29">
        <v>2.64</v>
      </c>
      <c r="B29">
        <v>0.36</v>
      </c>
      <c r="C29">
        <v>3.3</v>
      </c>
      <c r="D29">
        <v>3.3</v>
      </c>
    </row>
    <row r="30" spans="1:4" x14ac:dyDescent="0.25">
      <c r="A30">
        <v>2.64</v>
      </c>
      <c r="B30">
        <v>0.36</v>
      </c>
      <c r="C30">
        <v>3.3</v>
      </c>
      <c r="D30">
        <v>3.3</v>
      </c>
    </row>
    <row r="31" spans="1:4" x14ac:dyDescent="0.25">
      <c r="A31">
        <v>2.65</v>
      </c>
      <c r="B31">
        <v>0.36</v>
      </c>
      <c r="C31">
        <v>3.3</v>
      </c>
      <c r="D31">
        <v>4.3</v>
      </c>
    </row>
    <row r="32" spans="1:4" x14ac:dyDescent="0.25">
      <c r="A32">
        <v>2.65</v>
      </c>
      <c r="B32">
        <v>0.36</v>
      </c>
      <c r="C32">
        <v>3.3</v>
      </c>
      <c r="D32">
        <v>4.3</v>
      </c>
    </row>
    <row r="33" spans="1:4" x14ac:dyDescent="0.25">
      <c r="A33">
        <v>2.66</v>
      </c>
      <c r="B33">
        <v>0.36</v>
      </c>
      <c r="C33">
        <v>3.3</v>
      </c>
      <c r="D33">
        <v>4.3</v>
      </c>
    </row>
    <row r="34" spans="1:4" x14ac:dyDescent="0.25">
      <c r="A34">
        <v>2.69</v>
      </c>
      <c r="B34">
        <v>0.37</v>
      </c>
      <c r="C34">
        <v>3.3</v>
      </c>
      <c r="D34">
        <v>4.3</v>
      </c>
    </row>
    <row r="35" spans="1:4" x14ac:dyDescent="0.25">
      <c r="A35">
        <v>2.72</v>
      </c>
      <c r="B35">
        <v>0.37</v>
      </c>
      <c r="C35">
        <v>3.3</v>
      </c>
      <c r="D35">
        <v>4.3</v>
      </c>
    </row>
    <row r="36" spans="1:4" x14ac:dyDescent="0.25">
      <c r="A36">
        <v>2.77</v>
      </c>
      <c r="B36">
        <v>0.41</v>
      </c>
      <c r="C36">
        <v>3.3</v>
      </c>
      <c r="D36">
        <v>4.3</v>
      </c>
    </row>
    <row r="37" spans="1:4" x14ac:dyDescent="0.25">
      <c r="A37">
        <v>2.84</v>
      </c>
      <c r="B37">
        <v>0.48</v>
      </c>
      <c r="C37">
        <v>3.3</v>
      </c>
      <c r="D37">
        <v>4.3</v>
      </c>
    </row>
    <row r="38" spans="1:4" x14ac:dyDescent="0.25">
      <c r="A38">
        <v>2.9</v>
      </c>
      <c r="B38">
        <v>0.52</v>
      </c>
      <c r="C38">
        <v>3.3</v>
      </c>
      <c r="D38">
        <v>5.3</v>
      </c>
    </row>
    <row r="39" spans="1:4" x14ac:dyDescent="0.25">
      <c r="A39">
        <v>2.98</v>
      </c>
      <c r="B39">
        <v>0.59</v>
      </c>
      <c r="C39">
        <v>3.3</v>
      </c>
      <c r="D39">
        <v>5.3</v>
      </c>
    </row>
    <row r="40" spans="1:4" x14ac:dyDescent="0.25">
      <c r="A40">
        <v>3.05</v>
      </c>
      <c r="B40">
        <v>0.64</v>
      </c>
      <c r="C40">
        <v>3.3</v>
      </c>
      <c r="D40">
        <v>5.3</v>
      </c>
    </row>
    <row r="41" spans="1:4" x14ac:dyDescent="0.25">
      <c r="A41">
        <v>3.13</v>
      </c>
      <c r="B41">
        <v>0.7</v>
      </c>
      <c r="C41">
        <v>3.3</v>
      </c>
      <c r="D41">
        <v>5.3</v>
      </c>
    </row>
    <row r="42" spans="1:4" x14ac:dyDescent="0.25">
      <c r="A42">
        <v>3.21</v>
      </c>
      <c r="B42">
        <v>0.75</v>
      </c>
      <c r="C42">
        <v>3.3</v>
      </c>
      <c r="D42">
        <v>5.3</v>
      </c>
    </row>
    <row r="43" spans="1:4" x14ac:dyDescent="0.25">
      <c r="A43">
        <v>3.26</v>
      </c>
      <c r="B43">
        <v>0.78</v>
      </c>
      <c r="C43">
        <v>3.3</v>
      </c>
      <c r="D43">
        <v>5.3</v>
      </c>
    </row>
    <row r="44" spans="1:4" x14ac:dyDescent="0.25">
      <c r="A44">
        <v>3.33</v>
      </c>
      <c r="B44">
        <v>0.82</v>
      </c>
      <c r="C44">
        <v>3.3</v>
      </c>
      <c r="D44">
        <v>5.3</v>
      </c>
    </row>
    <row r="45" spans="1:4" x14ac:dyDescent="0.25">
      <c r="A45">
        <v>3.4</v>
      </c>
      <c r="B45">
        <v>0.85</v>
      </c>
      <c r="C45">
        <v>3.3</v>
      </c>
      <c r="D45">
        <v>6.3</v>
      </c>
    </row>
    <row r="46" spans="1:4" x14ac:dyDescent="0.25">
      <c r="A46">
        <v>3.71</v>
      </c>
      <c r="B46">
        <v>1.02</v>
      </c>
      <c r="C46">
        <v>3.3</v>
      </c>
      <c r="D46">
        <v>6.3</v>
      </c>
    </row>
    <row r="47" spans="1:4" x14ac:dyDescent="0.25">
      <c r="A47">
        <v>3.97</v>
      </c>
      <c r="B47">
        <v>1.1499999999999999</v>
      </c>
      <c r="C47">
        <v>3.3</v>
      </c>
      <c r="D47">
        <v>6.3</v>
      </c>
    </row>
    <row r="48" spans="1:4" x14ac:dyDescent="0.25">
      <c r="A48">
        <v>3.85</v>
      </c>
      <c r="B48">
        <v>1.1100000000000001</v>
      </c>
      <c r="C48">
        <v>3.3</v>
      </c>
      <c r="D48">
        <v>6.3</v>
      </c>
    </row>
    <row r="49" spans="1:4" x14ac:dyDescent="0.25">
      <c r="A49">
        <v>3.88</v>
      </c>
      <c r="B49">
        <v>1.1200000000000001</v>
      </c>
      <c r="C49">
        <v>3.3</v>
      </c>
      <c r="D49">
        <v>6.3</v>
      </c>
    </row>
    <row r="50" spans="1:4" x14ac:dyDescent="0.25">
      <c r="A50">
        <v>3.95</v>
      </c>
      <c r="B50">
        <v>1.1299999999999999</v>
      </c>
      <c r="C50">
        <v>3.3</v>
      </c>
      <c r="D50">
        <v>6.3</v>
      </c>
    </row>
    <row r="51" spans="1:4" x14ac:dyDescent="0.25">
      <c r="A51">
        <v>4.04</v>
      </c>
      <c r="B51">
        <v>1.1399999999999999</v>
      </c>
      <c r="C51">
        <v>3.3</v>
      </c>
      <c r="D51">
        <v>6.3</v>
      </c>
    </row>
    <row r="52" spans="1:4" x14ac:dyDescent="0.25">
      <c r="A52">
        <v>4.1100000000000003</v>
      </c>
      <c r="B52">
        <v>1.17</v>
      </c>
      <c r="C52">
        <v>3.3</v>
      </c>
      <c r="D52">
        <v>7.3</v>
      </c>
    </row>
    <row r="53" spans="1:4" x14ac:dyDescent="0.25">
      <c r="A53">
        <v>4.05</v>
      </c>
      <c r="B53">
        <v>1.1200000000000001</v>
      </c>
      <c r="C53">
        <v>3.3</v>
      </c>
      <c r="D53">
        <v>7.3</v>
      </c>
    </row>
    <row r="54" spans="1:4" x14ac:dyDescent="0.25">
      <c r="A54">
        <v>3.72</v>
      </c>
      <c r="B54">
        <v>0.97</v>
      </c>
      <c r="C54">
        <v>3.3</v>
      </c>
      <c r="D54">
        <v>7.3</v>
      </c>
    </row>
    <row r="55" spans="1:4" x14ac:dyDescent="0.25">
      <c r="A55">
        <v>3.78</v>
      </c>
      <c r="B55">
        <v>1.02</v>
      </c>
      <c r="C55">
        <v>3.3</v>
      </c>
      <c r="D55">
        <v>7.3</v>
      </c>
    </row>
    <row r="56" spans="1:4" x14ac:dyDescent="0.25">
      <c r="A56">
        <v>3.93</v>
      </c>
      <c r="B56">
        <v>1.1100000000000001</v>
      </c>
      <c r="C56">
        <v>3.3</v>
      </c>
      <c r="D56">
        <v>7.3</v>
      </c>
    </row>
    <row r="57" spans="1:4" x14ac:dyDescent="0.25">
      <c r="A57">
        <v>4</v>
      </c>
      <c r="B57">
        <v>1.1299999999999999</v>
      </c>
      <c r="C57">
        <v>3.3</v>
      </c>
      <c r="D57">
        <v>7.3</v>
      </c>
    </row>
    <row r="58" spans="1:4" x14ac:dyDescent="0.25">
      <c r="A58">
        <v>4.01</v>
      </c>
      <c r="B58">
        <v>1.1399999999999999</v>
      </c>
      <c r="C58">
        <v>3.3</v>
      </c>
      <c r="D58">
        <v>7.3</v>
      </c>
    </row>
    <row r="59" spans="1:4" x14ac:dyDescent="0.25">
      <c r="A59">
        <v>4.04</v>
      </c>
      <c r="B59">
        <v>1.1100000000000001</v>
      </c>
      <c r="C59">
        <v>3.3</v>
      </c>
      <c r="D59">
        <v>8.3000000000000007</v>
      </c>
    </row>
    <row r="60" spans="1:4" x14ac:dyDescent="0.25">
      <c r="A60">
        <v>4.0999999999999996</v>
      </c>
      <c r="B60">
        <v>1.1000000000000001</v>
      </c>
      <c r="C60">
        <v>3.3</v>
      </c>
      <c r="D60">
        <v>8.3000000000000007</v>
      </c>
    </row>
    <row r="61" spans="1:4" x14ac:dyDescent="0.25">
      <c r="A61">
        <v>4.12</v>
      </c>
      <c r="B61">
        <v>1.1100000000000001</v>
      </c>
      <c r="C61">
        <v>3.3</v>
      </c>
      <c r="D61">
        <v>8.3000000000000007</v>
      </c>
    </row>
    <row r="62" spans="1:4" x14ac:dyDescent="0.25">
      <c r="A62">
        <v>4.1399999999999997</v>
      </c>
      <c r="B62">
        <v>1.1200000000000001</v>
      </c>
      <c r="C62">
        <v>3.3</v>
      </c>
      <c r="D62">
        <v>8.3000000000000007</v>
      </c>
    </row>
    <row r="63" spans="1:4" x14ac:dyDescent="0.25">
      <c r="A63">
        <v>4.1500000000000004</v>
      </c>
      <c r="B63">
        <v>1.1200000000000001</v>
      </c>
      <c r="C63">
        <v>3.3</v>
      </c>
      <c r="D63">
        <v>8.3000000000000007</v>
      </c>
    </row>
    <row r="64" spans="1:4" x14ac:dyDescent="0.25">
      <c r="A64">
        <v>4.17</v>
      </c>
      <c r="B64">
        <v>1.1200000000000001</v>
      </c>
      <c r="C64">
        <v>3.3</v>
      </c>
      <c r="D64">
        <v>8.3000000000000007</v>
      </c>
    </row>
    <row r="65" spans="1:4" x14ac:dyDescent="0.25">
      <c r="A65">
        <v>4.18</v>
      </c>
      <c r="B65">
        <v>1.1200000000000001</v>
      </c>
      <c r="C65">
        <v>3.3</v>
      </c>
      <c r="D65">
        <v>8.3000000000000007</v>
      </c>
    </row>
    <row r="66" spans="1:4" x14ac:dyDescent="0.25">
      <c r="A66">
        <v>4.16</v>
      </c>
      <c r="B66">
        <v>1.1200000000000001</v>
      </c>
      <c r="C66">
        <v>3.3</v>
      </c>
      <c r="D66">
        <v>8.3000000000000007</v>
      </c>
    </row>
    <row r="67" spans="1:4" x14ac:dyDescent="0.25">
      <c r="A67">
        <v>4.1500000000000004</v>
      </c>
      <c r="B67">
        <v>1.1200000000000001</v>
      </c>
      <c r="C67">
        <v>3.3</v>
      </c>
      <c r="D67">
        <v>9.3000000000000007</v>
      </c>
    </row>
    <row r="68" spans="1:4" x14ac:dyDescent="0.25">
      <c r="A68">
        <v>4.1399999999999997</v>
      </c>
      <c r="B68">
        <v>1.1299999999999999</v>
      </c>
      <c r="C68">
        <v>3.3</v>
      </c>
      <c r="D68">
        <v>9.3000000000000007</v>
      </c>
    </row>
    <row r="69" spans="1:4" x14ac:dyDescent="0.25">
      <c r="A69">
        <v>4.1399999999999997</v>
      </c>
      <c r="B69">
        <v>1.1299999999999999</v>
      </c>
      <c r="C69">
        <v>3.3</v>
      </c>
      <c r="D69">
        <v>9.3000000000000007</v>
      </c>
    </row>
    <row r="70" spans="1:4" x14ac:dyDescent="0.25">
      <c r="A70">
        <v>4.1399999999999997</v>
      </c>
      <c r="B70">
        <v>1.1299999999999999</v>
      </c>
      <c r="C70">
        <v>3.3</v>
      </c>
      <c r="D70">
        <v>9.3000000000000007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C8CB-0199-F743-93A5-AE5CF5633604}">
  <dimension ref="A2:R820"/>
  <sheetViews>
    <sheetView workbookViewId="0">
      <selection activeCell="N61" sqref="N61"/>
    </sheetView>
  </sheetViews>
  <sheetFormatPr baseColWidth="10" defaultColWidth="11.5703125" defaultRowHeight="17" x14ac:dyDescent="0.25"/>
  <cols>
    <col min="1" max="1" width="8" bestFit="1" customWidth="1"/>
    <col min="2" max="2" width="10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18" x14ac:dyDescent="0.25">
      <c r="O2" t="s">
        <v>21</v>
      </c>
      <c r="P2" t="s">
        <v>23</v>
      </c>
      <c r="Q2" t="s">
        <v>28</v>
      </c>
      <c r="R2" t="s">
        <v>31</v>
      </c>
    </row>
    <row r="3" spans="1:18" x14ac:dyDescent="0.25">
      <c r="A3" t="s">
        <v>20</v>
      </c>
      <c r="B3">
        <v>0</v>
      </c>
    </row>
    <row r="4" spans="1:18" x14ac:dyDescent="0.25">
      <c r="A4" t="s">
        <v>21</v>
      </c>
      <c r="B4">
        <v>2.65</v>
      </c>
      <c r="C4" t="s">
        <v>22</v>
      </c>
      <c r="D4">
        <v>0</v>
      </c>
      <c r="E4" t="s">
        <v>23</v>
      </c>
      <c r="F4">
        <v>0.33</v>
      </c>
      <c r="G4" t="s">
        <v>24</v>
      </c>
      <c r="H4">
        <v>0.01</v>
      </c>
      <c r="I4" t="s">
        <v>25</v>
      </c>
      <c r="J4">
        <v>0</v>
      </c>
      <c r="K4" t="s">
        <v>26</v>
      </c>
      <c r="L4">
        <v>0</v>
      </c>
      <c r="O4">
        <f>IF(A4=$O$2,B4)</f>
        <v>2.65</v>
      </c>
      <c r="P4">
        <f>IF(E4=$P$2,F4)</f>
        <v>0.33</v>
      </c>
      <c r="Q4">
        <f>IF(A7=$Q$2,B7)</f>
        <v>3.3</v>
      </c>
      <c r="R4">
        <f>IF(A8=$R$2,B8)</f>
        <v>0.3</v>
      </c>
    </row>
    <row r="6" spans="1:18" x14ac:dyDescent="0.25">
      <c r="A6" t="s">
        <v>27</v>
      </c>
      <c r="B6">
        <v>0</v>
      </c>
    </row>
    <row r="7" spans="1:18" x14ac:dyDescent="0.25">
      <c r="A7" t="s">
        <v>28</v>
      </c>
      <c r="B7">
        <v>3.3</v>
      </c>
      <c r="C7" t="s">
        <v>29</v>
      </c>
      <c r="D7">
        <v>0</v>
      </c>
      <c r="E7" t="s">
        <v>30</v>
      </c>
      <c r="F7">
        <v>0</v>
      </c>
    </row>
    <row r="8" spans="1:18" x14ac:dyDescent="0.25">
      <c r="A8" t="s">
        <v>31</v>
      </c>
      <c r="B8">
        <v>0.3</v>
      </c>
      <c r="C8" t="s">
        <v>32</v>
      </c>
      <c r="D8">
        <v>1</v>
      </c>
      <c r="E8" t="s">
        <v>33</v>
      </c>
      <c r="F8">
        <v>0</v>
      </c>
    </row>
    <row r="9" spans="1:18" x14ac:dyDescent="0.25">
      <c r="A9" t="s">
        <v>34</v>
      </c>
      <c r="B9">
        <v>1.57</v>
      </c>
      <c r="C9" t="s">
        <v>35</v>
      </c>
      <c r="D9">
        <v>0</v>
      </c>
    </row>
    <row r="10" spans="1:18" x14ac:dyDescent="0.25">
      <c r="A10" t="s">
        <v>36</v>
      </c>
      <c r="B10">
        <v>1.31</v>
      </c>
      <c r="C10" t="s">
        <v>37</v>
      </c>
      <c r="D10">
        <v>2</v>
      </c>
    </row>
    <row r="12" spans="1:18" x14ac:dyDescent="0.25">
      <c r="A12" t="s">
        <v>38</v>
      </c>
      <c r="B12">
        <v>-19.71</v>
      </c>
      <c r="C12" t="s">
        <v>39</v>
      </c>
      <c r="D12">
        <v>94.57</v>
      </c>
    </row>
    <row r="13" spans="1:18" x14ac:dyDescent="0.25">
      <c r="A13" t="s">
        <v>40</v>
      </c>
      <c r="B13">
        <v>-1610.35</v>
      </c>
      <c r="C13" t="s">
        <v>41</v>
      </c>
      <c r="D13">
        <v>3742.44</v>
      </c>
    </row>
    <row r="15" spans="1:18" x14ac:dyDescent="0.25">
      <c r="A15" t="s">
        <v>20</v>
      </c>
      <c r="B15">
        <v>0</v>
      </c>
    </row>
    <row r="16" spans="1:18" x14ac:dyDescent="0.25">
      <c r="A16" t="s">
        <v>21</v>
      </c>
      <c r="B16">
        <v>2.64</v>
      </c>
      <c r="C16" t="s">
        <v>22</v>
      </c>
      <c r="D16">
        <v>-0.01</v>
      </c>
      <c r="E16" t="s">
        <v>23</v>
      </c>
      <c r="F16">
        <v>0.33</v>
      </c>
      <c r="G16" t="s">
        <v>24</v>
      </c>
      <c r="H16">
        <v>0.01</v>
      </c>
      <c r="I16" t="s">
        <v>25</v>
      </c>
      <c r="J16">
        <v>0.92</v>
      </c>
      <c r="K16" t="s">
        <v>26</v>
      </c>
      <c r="L16">
        <v>7.26</v>
      </c>
      <c r="O16">
        <f t="shared" ref="O16" si="0">IF(A16=$O$2,B16)</f>
        <v>2.64</v>
      </c>
      <c r="P16">
        <f t="shared" ref="P16" si="1">IF(E16=$P$2,F16)</f>
        <v>0.33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27</v>
      </c>
      <c r="B18">
        <v>0</v>
      </c>
    </row>
    <row r="19" spans="1:18" x14ac:dyDescent="0.25">
      <c r="A19" t="s">
        <v>28</v>
      </c>
      <c r="B19">
        <v>3.3</v>
      </c>
      <c r="C19" t="s">
        <v>29</v>
      </c>
      <c r="D19">
        <v>0</v>
      </c>
      <c r="E19" t="s">
        <v>30</v>
      </c>
      <c r="F19">
        <v>0</v>
      </c>
    </row>
    <row r="20" spans="1:18" x14ac:dyDescent="0.25">
      <c r="A20" t="s">
        <v>31</v>
      </c>
      <c r="B20">
        <v>0.3</v>
      </c>
      <c r="C20" t="s">
        <v>32</v>
      </c>
      <c r="D20">
        <v>1</v>
      </c>
      <c r="E20" t="s">
        <v>33</v>
      </c>
      <c r="F20">
        <v>0</v>
      </c>
    </row>
    <row r="21" spans="1:18" x14ac:dyDescent="0.25">
      <c r="A21" t="s">
        <v>34</v>
      </c>
      <c r="B21">
        <v>1.57</v>
      </c>
      <c r="C21" t="s">
        <v>35</v>
      </c>
      <c r="D21">
        <v>0</v>
      </c>
    </row>
    <row r="22" spans="1:18" x14ac:dyDescent="0.25">
      <c r="A22" t="s">
        <v>36</v>
      </c>
      <c r="B22">
        <v>1.54</v>
      </c>
      <c r="C22" t="s">
        <v>37</v>
      </c>
      <c r="D22">
        <v>1.21</v>
      </c>
    </row>
    <row r="24" spans="1:18" x14ac:dyDescent="0.25">
      <c r="A24" t="s">
        <v>38</v>
      </c>
      <c r="B24">
        <v>9.59</v>
      </c>
      <c r="C24" t="s">
        <v>39</v>
      </c>
      <c r="D24">
        <v>78.680000000000007</v>
      </c>
    </row>
    <row r="25" spans="1:18" x14ac:dyDescent="0.25">
      <c r="A25" t="s">
        <v>40</v>
      </c>
      <c r="B25">
        <v>-221.62</v>
      </c>
      <c r="C25" t="s">
        <v>41</v>
      </c>
      <c r="D25">
        <v>3003.53</v>
      </c>
    </row>
    <row r="27" spans="1:18" x14ac:dyDescent="0.25">
      <c r="A27" t="s">
        <v>20</v>
      </c>
      <c r="B27">
        <v>0</v>
      </c>
    </row>
    <row r="28" spans="1:18" x14ac:dyDescent="0.25">
      <c r="A28" t="s">
        <v>21</v>
      </c>
      <c r="B28">
        <v>2.64</v>
      </c>
      <c r="C28" t="s">
        <v>22</v>
      </c>
      <c r="D28">
        <v>-0.02</v>
      </c>
      <c r="E28" t="s">
        <v>23</v>
      </c>
      <c r="F28">
        <v>0.33</v>
      </c>
      <c r="G28" t="s">
        <v>24</v>
      </c>
      <c r="H28">
        <v>0</v>
      </c>
      <c r="I28" t="s">
        <v>25</v>
      </c>
      <c r="J28">
        <v>0.92</v>
      </c>
      <c r="K28" t="s">
        <v>26</v>
      </c>
      <c r="L28">
        <v>0</v>
      </c>
      <c r="O28">
        <f t="shared" ref="O28" si="4">IF(A28=$O$2,B28)</f>
        <v>2.64</v>
      </c>
      <c r="P28">
        <f t="shared" ref="P28" si="5">IF(E28=$P$2,F28)</f>
        <v>0.33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27</v>
      </c>
      <c r="B30">
        <v>0</v>
      </c>
    </row>
    <row r="31" spans="1:18" x14ac:dyDescent="0.25">
      <c r="A31" t="s">
        <v>28</v>
      </c>
      <c r="B31">
        <v>3.3</v>
      </c>
      <c r="C31" t="s">
        <v>29</v>
      </c>
      <c r="D31">
        <v>0</v>
      </c>
      <c r="E31" t="s">
        <v>30</v>
      </c>
      <c r="F31">
        <v>0</v>
      </c>
    </row>
    <row r="32" spans="1:18" x14ac:dyDescent="0.25">
      <c r="A32" t="s">
        <v>31</v>
      </c>
      <c r="B32">
        <v>0.3</v>
      </c>
      <c r="C32" t="s">
        <v>32</v>
      </c>
      <c r="D32">
        <v>1</v>
      </c>
      <c r="E32" t="s">
        <v>33</v>
      </c>
      <c r="F32">
        <v>0</v>
      </c>
    </row>
    <row r="33" spans="1:18" x14ac:dyDescent="0.25">
      <c r="A33" t="s">
        <v>34</v>
      </c>
      <c r="B33">
        <v>1.57</v>
      </c>
      <c r="C33" t="s">
        <v>35</v>
      </c>
      <c r="D33">
        <v>0</v>
      </c>
    </row>
    <row r="34" spans="1:18" x14ac:dyDescent="0.25">
      <c r="A34" t="s">
        <v>36</v>
      </c>
      <c r="B34">
        <v>1.55</v>
      </c>
      <c r="C34" t="s">
        <v>37</v>
      </c>
      <c r="D34">
        <v>1.21</v>
      </c>
    </row>
    <row r="36" spans="1:18" x14ac:dyDescent="0.25">
      <c r="A36" t="s">
        <v>38</v>
      </c>
      <c r="B36">
        <v>9.69</v>
      </c>
      <c r="C36" t="s">
        <v>39</v>
      </c>
      <c r="D36">
        <v>78.790000000000006</v>
      </c>
    </row>
    <row r="37" spans="1:18" x14ac:dyDescent="0.25">
      <c r="A37" t="s">
        <v>40</v>
      </c>
      <c r="B37">
        <v>-216.7</v>
      </c>
      <c r="C37" t="s">
        <v>41</v>
      </c>
      <c r="D37">
        <v>3008.35</v>
      </c>
    </row>
    <row r="39" spans="1:18" x14ac:dyDescent="0.25">
      <c r="A39" t="s">
        <v>20</v>
      </c>
      <c r="B39">
        <v>0</v>
      </c>
    </row>
    <row r="40" spans="1:18" x14ac:dyDescent="0.25">
      <c r="A40" t="s">
        <v>21</v>
      </c>
      <c r="B40">
        <v>2.64</v>
      </c>
      <c r="C40" t="s">
        <v>22</v>
      </c>
      <c r="D40">
        <v>-0.04</v>
      </c>
      <c r="E40" t="s">
        <v>23</v>
      </c>
      <c r="F40">
        <v>0.33</v>
      </c>
      <c r="G40" t="s">
        <v>24</v>
      </c>
      <c r="H40">
        <v>-0.01</v>
      </c>
      <c r="I40" t="s">
        <v>25</v>
      </c>
      <c r="J40">
        <v>0.88</v>
      </c>
      <c r="K40" t="s">
        <v>26</v>
      </c>
      <c r="L40">
        <v>-0.33</v>
      </c>
      <c r="O40">
        <f t="shared" ref="O40" si="8">IF(A40=$O$2,B40)</f>
        <v>2.64</v>
      </c>
      <c r="P40">
        <f t="shared" ref="P40" si="9">IF(E40=$P$2,F40)</f>
        <v>0.33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27</v>
      </c>
      <c r="B42">
        <v>0</v>
      </c>
    </row>
    <row r="43" spans="1:18" x14ac:dyDescent="0.25">
      <c r="A43" t="s">
        <v>28</v>
      </c>
      <c r="B43">
        <v>3.3</v>
      </c>
      <c r="C43" t="s">
        <v>29</v>
      </c>
      <c r="D43">
        <v>0</v>
      </c>
      <c r="E43" t="s">
        <v>30</v>
      </c>
      <c r="F43">
        <v>0</v>
      </c>
    </row>
    <row r="44" spans="1:18" x14ac:dyDescent="0.25">
      <c r="A44" t="s">
        <v>31</v>
      </c>
      <c r="B44">
        <v>0.3</v>
      </c>
      <c r="C44" t="s">
        <v>32</v>
      </c>
      <c r="D44">
        <v>1</v>
      </c>
      <c r="E44" t="s">
        <v>33</v>
      </c>
      <c r="F44">
        <v>0</v>
      </c>
    </row>
    <row r="45" spans="1:18" x14ac:dyDescent="0.25">
      <c r="A45" t="s">
        <v>34</v>
      </c>
      <c r="B45">
        <v>1.57</v>
      </c>
      <c r="C45" t="s">
        <v>35</v>
      </c>
      <c r="D45">
        <v>0</v>
      </c>
    </row>
    <row r="46" spans="1:18" x14ac:dyDescent="0.25">
      <c r="A46" t="s">
        <v>36</v>
      </c>
      <c r="B46">
        <v>1.58</v>
      </c>
      <c r="C46" t="s">
        <v>37</v>
      </c>
      <c r="D46">
        <v>1.27</v>
      </c>
    </row>
    <row r="48" spans="1:18" x14ac:dyDescent="0.25">
      <c r="A48" t="s">
        <v>38</v>
      </c>
      <c r="B48">
        <v>8.6300000000000008</v>
      </c>
      <c r="C48" t="s">
        <v>39</v>
      </c>
      <c r="D48">
        <v>81.48</v>
      </c>
    </row>
    <row r="49" spans="1:18" x14ac:dyDescent="0.25">
      <c r="A49" t="s">
        <v>40</v>
      </c>
      <c r="B49">
        <v>-266.95</v>
      </c>
      <c r="C49" t="s">
        <v>41</v>
      </c>
      <c r="D49">
        <v>3133.53</v>
      </c>
    </row>
    <row r="51" spans="1:18" x14ac:dyDescent="0.25">
      <c r="A51" t="s">
        <v>20</v>
      </c>
      <c r="B51">
        <v>0</v>
      </c>
    </row>
    <row r="52" spans="1:18" x14ac:dyDescent="0.25">
      <c r="A52" t="s">
        <v>21</v>
      </c>
      <c r="B52">
        <v>2.63</v>
      </c>
      <c r="C52" t="s">
        <v>22</v>
      </c>
      <c r="D52">
        <v>-0.06</v>
      </c>
      <c r="E52" t="s">
        <v>23</v>
      </c>
      <c r="F52">
        <v>0.32</v>
      </c>
      <c r="G52" t="s">
        <v>24</v>
      </c>
      <c r="H52">
        <v>-0.03</v>
      </c>
      <c r="I52" t="s">
        <v>25</v>
      </c>
      <c r="J52">
        <v>0.88</v>
      </c>
      <c r="K52" t="s">
        <v>26</v>
      </c>
      <c r="L52">
        <v>0</v>
      </c>
      <c r="O52">
        <f t="shared" ref="O52" si="12">IF(A52=$O$2,B52)</f>
        <v>2.63</v>
      </c>
      <c r="P52">
        <f t="shared" ref="P52" si="13">IF(E52=$P$2,F52)</f>
        <v>0.32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27</v>
      </c>
      <c r="B54">
        <v>0</v>
      </c>
    </row>
    <row r="55" spans="1:18" x14ac:dyDescent="0.25">
      <c r="A55" t="s">
        <v>28</v>
      </c>
      <c r="B55">
        <v>3.3</v>
      </c>
      <c r="C55" t="s">
        <v>29</v>
      </c>
      <c r="D55">
        <v>0</v>
      </c>
      <c r="E55" t="s">
        <v>30</v>
      </c>
      <c r="F55">
        <v>0</v>
      </c>
    </row>
    <row r="56" spans="1:18" x14ac:dyDescent="0.25">
      <c r="A56" t="s">
        <v>31</v>
      </c>
      <c r="B56">
        <v>0.3</v>
      </c>
      <c r="C56" t="s">
        <v>32</v>
      </c>
      <c r="D56">
        <v>1</v>
      </c>
      <c r="E56" t="s">
        <v>33</v>
      </c>
      <c r="F56">
        <v>0</v>
      </c>
    </row>
    <row r="57" spans="1:18" x14ac:dyDescent="0.25">
      <c r="A57" t="s">
        <v>34</v>
      </c>
      <c r="B57">
        <v>1.57</v>
      </c>
      <c r="C57" t="s">
        <v>35</v>
      </c>
      <c r="D57">
        <v>0</v>
      </c>
    </row>
    <row r="58" spans="1:18" x14ac:dyDescent="0.25">
      <c r="A58" t="s">
        <v>36</v>
      </c>
      <c r="B58">
        <v>1.59</v>
      </c>
      <c r="C58" t="s">
        <v>37</v>
      </c>
      <c r="D58">
        <v>1.27</v>
      </c>
    </row>
    <row r="60" spans="1:18" x14ac:dyDescent="0.25">
      <c r="A60" t="s">
        <v>38</v>
      </c>
      <c r="B60">
        <v>9.0500000000000007</v>
      </c>
      <c r="C60" t="s">
        <v>39</v>
      </c>
      <c r="D60">
        <v>81.900000000000006</v>
      </c>
    </row>
    <row r="61" spans="1:18" x14ac:dyDescent="0.25">
      <c r="A61" t="s">
        <v>40</v>
      </c>
      <c r="B61">
        <v>-246.88</v>
      </c>
      <c r="C61" t="s">
        <v>41</v>
      </c>
      <c r="D61">
        <v>3153.22</v>
      </c>
    </row>
    <row r="63" spans="1:18" x14ac:dyDescent="0.25">
      <c r="A63" t="s">
        <v>20</v>
      </c>
      <c r="B63">
        <v>0</v>
      </c>
    </row>
    <row r="64" spans="1:18" x14ac:dyDescent="0.25">
      <c r="A64" t="s">
        <v>21</v>
      </c>
      <c r="B64">
        <v>2.63</v>
      </c>
      <c r="C64" t="s">
        <v>22</v>
      </c>
      <c r="D64">
        <v>-0.06</v>
      </c>
      <c r="E64" t="s">
        <v>23</v>
      </c>
      <c r="F64">
        <v>0.32</v>
      </c>
      <c r="G64" t="s">
        <v>24</v>
      </c>
      <c r="H64">
        <v>0</v>
      </c>
      <c r="I64" t="s">
        <v>25</v>
      </c>
      <c r="J64">
        <v>0.88</v>
      </c>
      <c r="K64" t="s">
        <v>26</v>
      </c>
      <c r="L64">
        <v>0</v>
      </c>
      <c r="O64">
        <f t="shared" ref="O64" si="16">IF(A64=$O$2,B64)</f>
        <v>2.63</v>
      </c>
      <c r="P64">
        <f t="shared" ref="P64" si="17">IF(E64=$P$2,F64)</f>
        <v>0.32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27</v>
      </c>
      <c r="B66">
        <v>0</v>
      </c>
    </row>
    <row r="67" spans="1:18" x14ac:dyDescent="0.25">
      <c r="A67" t="s">
        <v>28</v>
      </c>
      <c r="B67">
        <v>3.3</v>
      </c>
      <c r="C67" t="s">
        <v>29</v>
      </c>
      <c r="D67">
        <v>0</v>
      </c>
      <c r="E67" t="s">
        <v>30</v>
      </c>
      <c r="F67">
        <v>0</v>
      </c>
    </row>
    <row r="68" spans="1:18" x14ac:dyDescent="0.25">
      <c r="A68" t="s">
        <v>31</v>
      </c>
      <c r="B68">
        <v>0.3</v>
      </c>
      <c r="C68" t="s">
        <v>32</v>
      </c>
      <c r="D68">
        <v>1</v>
      </c>
      <c r="E68" t="s">
        <v>33</v>
      </c>
      <c r="F68">
        <v>0</v>
      </c>
    </row>
    <row r="69" spans="1:18" x14ac:dyDescent="0.25">
      <c r="A69" t="s">
        <v>34</v>
      </c>
      <c r="B69">
        <v>1.57</v>
      </c>
      <c r="C69" t="s">
        <v>35</v>
      </c>
      <c r="D69">
        <v>0</v>
      </c>
    </row>
    <row r="70" spans="1:18" x14ac:dyDescent="0.25">
      <c r="A70" t="s">
        <v>36</v>
      </c>
      <c r="B70">
        <v>1.59</v>
      </c>
      <c r="C70" t="s">
        <v>37</v>
      </c>
      <c r="D70">
        <v>1.27</v>
      </c>
    </row>
    <row r="72" spans="1:18" x14ac:dyDescent="0.25">
      <c r="A72" t="s">
        <v>38</v>
      </c>
      <c r="B72">
        <v>9</v>
      </c>
      <c r="C72" t="s">
        <v>39</v>
      </c>
      <c r="D72">
        <v>81.849999999999994</v>
      </c>
    </row>
    <row r="73" spans="1:18" x14ac:dyDescent="0.25">
      <c r="A73" t="s">
        <v>40</v>
      </c>
      <c r="B73">
        <v>-249.33</v>
      </c>
      <c r="C73" t="s">
        <v>41</v>
      </c>
      <c r="D73">
        <v>3150.82</v>
      </c>
    </row>
    <row r="75" spans="1:18" x14ac:dyDescent="0.25">
      <c r="A75" t="s">
        <v>20</v>
      </c>
      <c r="B75">
        <v>0</v>
      </c>
    </row>
    <row r="76" spans="1:18" x14ac:dyDescent="0.25">
      <c r="A76" t="s">
        <v>21</v>
      </c>
      <c r="B76">
        <v>2.62</v>
      </c>
      <c r="C76" t="s">
        <v>22</v>
      </c>
      <c r="D76">
        <v>-0.08</v>
      </c>
      <c r="E76" t="s">
        <v>23</v>
      </c>
      <c r="F76">
        <v>0.33</v>
      </c>
      <c r="G76" t="s">
        <v>24</v>
      </c>
      <c r="H76">
        <v>0</v>
      </c>
      <c r="I76" t="s">
        <v>25</v>
      </c>
      <c r="J76">
        <v>0.82</v>
      </c>
      <c r="K76" t="s">
        <v>26</v>
      </c>
      <c r="L76">
        <v>-0.51</v>
      </c>
      <c r="O76">
        <f t="shared" ref="O76" si="20">IF(A76=$O$2,B76)</f>
        <v>2.62</v>
      </c>
      <c r="P76">
        <f t="shared" ref="P76" si="21">IF(E76=$P$2,F76)</f>
        <v>0.33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27</v>
      </c>
      <c r="B78">
        <v>0</v>
      </c>
    </row>
    <row r="79" spans="1:18" x14ac:dyDescent="0.25">
      <c r="A79" t="s">
        <v>28</v>
      </c>
      <c r="B79">
        <v>3.3</v>
      </c>
      <c r="C79" t="s">
        <v>29</v>
      </c>
      <c r="D79">
        <v>0</v>
      </c>
      <c r="E79" t="s">
        <v>30</v>
      </c>
      <c r="F79">
        <v>0</v>
      </c>
    </row>
    <row r="80" spans="1:18" x14ac:dyDescent="0.25">
      <c r="A80" t="s">
        <v>31</v>
      </c>
      <c r="B80">
        <v>0.3</v>
      </c>
      <c r="C80" t="s">
        <v>32</v>
      </c>
      <c r="D80">
        <v>1</v>
      </c>
      <c r="E80" t="s">
        <v>33</v>
      </c>
      <c r="F80">
        <v>0</v>
      </c>
    </row>
    <row r="81" spans="1:18" x14ac:dyDescent="0.25">
      <c r="A81" t="s">
        <v>34</v>
      </c>
      <c r="B81">
        <v>1.57</v>
      </c>
      <c r="C81" t="s">
        <v>35</v>
      </c>
      <c r="D81">
        <v>0</v>
      </c>
    </row>
    <row r="82" spans="1:18" x14ac:dyDescent="0.25">
      <c r="A82" t="s">
        <v>36</v>
      </c>
      <c r="B82">
        <v>1.63</v>
      </c>
      <c r="C82" t="s">
        <v>37</v>
      </c>
      <c r="D82">
        <v>1.37</v>
      </c>
    </row>
    <row r="84" spans="1:18" x14ac:dyDescent="0.25">
      <c r="A84" t="s">
        <v>38</v>
      </c>
      <c r="B84">
        <v>7.25</v>
      </c>
      <c r="C84" t="s">
        <v>39</v>
      </c>
      <c r="D84">
        <v>85.63</v>
      </c>
    </row>
    <row r="85" spans="1:18" x14ac:dyDescent="0.25">
      <c r="A85" t="s">
        <v>40</v>
      </c>
      <c r="B85">
        <v>-332.42</v>
      </c>
      <c r="C85" t="s">
        <v>41</v>
      </c>
      <c r="D85">
        <v>3326.52</v>
      </c>
    </row>
    <row r="87" spans="1:18" x14ac:dyDescent="0.25">
      <c r="A87" t="s">
        <v>20</v>
      </c>
      <c r="B87">
        <v>1</v>
      </c>
    </row>
    <row r="88" spans="1:18" x14ac:dyDescent="0.25">
      <c r="A88" t="s">
        <v>21</v>
      </c>
      <c r="B88">
        <v>2.63</v>
      </c>
      <c r="C88" t="s">
        <v>22</v>
      </c>
      <c r="D88">
        <v>-0.02</v>
      </c>
      <c r="E88" t="s">
        <v>23</v>
      </c>
      <c r="F88">
        <v>0.32</v>
      </c>
      <c r="G88" t="s">
        <v>24</v>
      </c>
      <c r="H88">
        <v>-0.02</v>
      </c>
      <c r="I88" t="s">
        <v>25</v>
      </c>
      <c r="J88">
        <v>0.82</v>
      </c>
      <c r="K88" t="s">
        <v>26</v>
      </c>
      <c r="L88">
        <v>0</v>
      </c>
      <c r="O88">
        <f t="shared" ref="O88" si="24">IF(A88=$O$2,B88)</f>
        <v>2.63</v>
      </c>
      <c r="P88">
        <f t="shared" ref="P88" si="25">IF(E88=$P$2,F88)</f>
        <v>0.32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27</v>
      </c>
      <c r="B90">
        <v>1</v>
      </c>
    </row>
    <row r="91" spans="1:18" x14ac:dyDescent="0.25">
      <c r="A91" t="s">
        <v>28</v>
      </c>
      <c r="B91">
        <v>3.3</v>
      </c>
      <c r="C91" t="s">
        <v>29</v>
      </c>
      <c r="D91">
        <v>0</v>
      </c>
      <c r="E91" t="s">
        <v>30</v>
      </c>
      <c r="F91">
        <v>0</v>
      </c>
    </row>
    <row r="92" spans="1:18" x14ac:dyDescent="0.25">
      <c r="A92" t="s">
        <v>31</v>
      </c>
      <c r="B92">
        <v>1.3</v>
      </c>
      <c r="C92" t="s">
        <v>32</v>
      </c>
      <c r="D92">
        <v>1</v>
      </c>
      <c r="E92" t="s">
        <v>33</v>
      </c>
      <c r="F92">
        <v>0</v>
      </c>
    </row>
    <row r="93" spans="1:18" x14ac:dyDescent="0.25">
      <c r="A93" t="s">
        <v>34</v>
      </c>
      <c r="B93">
        <v>1.57</v>
      </c>
      <c r="C93" t="s">
        <v>35</v>
      </c>
      <c r="D93">
        <v>0</v>
      </c>
    </row>
    <row r="94" spans="1:18" x14ac:dyDescent="0.25">
      <c r="A94" t="s">
        <v>36</v>
      </c>
      <c r="B94">
        <v>3.07</v>
      </c>
      <c r="C94" t="s">
        <v>37</v>
      </c>
      <c r="D94">
        <v>1.37</v>
      </c>
    </row>
    <row r="96" spans="1:18" x14ac:dyDescent="0.25">
      <c r="A96" t="s">
        <v>38</v>
      </c>
      <c r="B96">
        <v>48.49</v>
      </c>
      <c r="C96" t="s">
        <v>39</v>
      </c>
      <c r="D96">
        <v>126.87</v>
      </c>
    </row>
    <row r="97" spans="1:18" x14ac:dyDescent="0.25">
      <c r="A97" t="s">
        <v>40</v>
      </c>
      <c r="B97">
        <v>1621.93</v>
      </c>
      <c r="C97" t="s">
        <v>41</v>
      </c>
      <c r="D97">
        <v>5244.51</v>
      </c>
    </row>
    <row r="99" spans="1:18" x14ac:dyDescent="0.25">
      <c r="A99" t="s">
        <v>20</v>
      </c>
      <c r="B99">
        <v>1</v>
      </c>
    </row>
    <row r="100" spans="1:18" x14ac:dyDescent="0.25">
      <c r="A100" t="s">
        <v>21</v>
      </c>
      <c r="B100">
        <v>2.63</v>
      </c>
      <c r="C100" t="s">
        <v>22</v>
      </c>
      <c r="D100">
        <v>-0.02</v>
      </c>
      <c r="E100" t="s">
        <v>23</v>
      </c>
      <c r="F100">
        <v>0.32</v>
      </c>
      <c r="G100" t="s">
        <v>24</v>
      </c>
      <c r="H100">
        <v>-0.03</v>
      </c>
      <c r="I100" t="s">
        <v>25</v>
      </c>
      <c r="J100">
        <v>0.82</v>
      </c>
      <c r="K100" t="s">
        <v>26</v>
      </c>
      <c r="L100">
        <v>0.04</v>
      </c>
      <c r="O100">
        <f t="shared" ref="O100" si="28">IF(A100=$O$2,B100)</f>
        <v>2.63</v>
      </c>
      <c r="P100">
        <f t="shared" ref="P100" si="29">IF(E100=$P$2,F100)</f>
        <v>0.32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27</v>
      </c>
      <c r="B102">
        <v>1</v>
      </c>
    </row>
    <row r="103" spans="1:18" x14ac:dyDescent="0.25">
      <c r="A103" t="s">
        <v>28</v>
      </c>
      <c r="B103">
        <v>3.3</v>
      </c>
      <c r="C103" t="s">
        <v>29</v>
      </c>
      <c r="D103">
        <v>0</v>
      </c>
      <c r="E103" t="s">
        <v>30</v>
      </c>
      <c r="F103">
        <v>0</v>
      </c>
    </row>
    <row r="104" spans="1:18" x14ac:dyDescent="0.25">
      <c r="A104" t="s">
        <v>31</v>
      </c>
      <c r="B104">
        <v>1.3</v>
      </c>
      <c r="C104" t="s">
        <v>32</v>
      </c>
      <c r="D104">
        <v>1</v>
      </c>
      <c r="E104" t="s">
        <v>33</v>
      </c>
      <c r="F104">
        <v>0</v>
      </c>
    </row>
    <row r="105" spans="1:18" x14ac:dyDescent="0.25">
      <c r="A105" t="s">
        <v>34</v>
      </c>
      <c r="B105">
        <v>1.57</v>
      </c>
      <c r="C105" t="s">
        <v>35</v>
      </c>
      <c r="D105">
        <v>0</v>
      </c>
    </row>
    <row r="106" spans="1:18" x14ac:dyDescent="0.25">
      <c r="A106" t="s">
        <v>36</v>
      </c>
      <c r="B106">
        <v>3.08</v>
      </c>
      <c r="C106" t="s">
        <v>37</v>
      </c>
      <c r="D106">
        <v>1.36</v>
      </c>
    </row>
    <row r="108" spans="1:18" x14ac:dyDescent="0.25">
      <c r="A108" t="s">
        <v>38</v>
      </c>
      <c r="B108">
        <v>49.11</v>
      </c>
      <c r="C108" t="s">
        <v>39</v>
      </c>
      <c r="D108">
        <v>127.05</v>
      </c>
    </row>
    <row r="109" spans="1:18" x14ac:dyDescent="0.25">
      <c r="A109" t="s">
        <v>40</v>
      </c>
      <c r="B109">
        <v>1651.24</v>
      </c>
      <c r="C109" t="s">
        <v>41</v>
      </c>
      <c r="D109">
        <v>5252.97</v>
      </c>
    </row>
    <row r="111" spans="1:18" x14ac:dyDescent="0.25">
      <c r="A111" t="s">
        <v>20</v>
      </c>
      <c r="B111">
        <v>1</v>
      </c>
    </row>
    <row r="112" spans="1:18" x14ac:dyDescent="0.25">
      <c r="A112" t="s">
        <v>21</v>
      </c>
      <c r="B112">
        <v>2.63</v>
      </c>
      <c r="C112" t="s">
        <v>22</v>
      </c>
      <c r="D112">
        <v>0</v>
      </c>
      <c r="E112" t="s">
        <v>23</v>
      </c>
      <c r="F112">
        <v>0.32</v>
      </c>
      <c r="G112" t="s">
        <v>24</v>
      </c>
      <c r="H112">
        <v>0</v>
      </c>
      <c r="I112" t="s">
        <v>25</v>
      </c>
      <c r="J112">
        <v>0.82</v>
      </c>
      <c r="K112" t="s">
        <v>26</v>
      </c>
      <c r="L112">
        <v>0</v>
      </c>
      <c r="O112">
        <f t="shared" ref="O112" si="32">IF(A112=$O$2,B112)</f>
        <v>2.63</v>
      </c>
      <c r="P112">
        <f t="shared" ref="P112" si="33">IF(E112=$P$2,F112)</f>
        <v>0.32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27</v>
      </c>
      <c r="B114">
        <v>1</v>
      </c>
    </row>
    <row r="115" spans="1:18" x14ac:dyDescent="0.25">
      <c r="A115" t="s">
        <v>28</v>
      </c>
      <c r="B115">
        <v>3.3</v>
      </c>
      <c r="C115" t="s">
        <v>29</v>
      </c>
      <c r="D115">
        <v>0</v>
      </c>
      <c r="E115" t="s">
        <v>30</v>
      </c>
      <c r="F115">
        <v>0</v>
      </c>
    </row>
    <row r="116" spans="1:18" x14ac:dyDescent="0.25">
      <c r="A116" t="s">
        <v>31</v>
      </c>
      <c r="B116">
        <v>1.3</v>
      </c>
      <c r="C116" t="s">
        <v>32</v>
      </c>
      <c r="D116">
        <v>1</v>
      </c>
      <c r="E116" t="s">
        <v>33</v>
      </c>
      <c r="F116">
        <v>0</v>
      </c>
    </row>
    <row r="117" spans="1:18" x14ac:dyDescent="0.25">
      <c r="A117" t="s">
        <v>34</v>
      </c>
      <c r="B117">
        <v>1.57</v>
      </c>
      <c r="C117" t="s">
        <v>35</v>
      </c>
      <c r="D117">
        <v>0</v>
      </c>
    </row>
    <row r="118" spans="1:18" x14ac:dyDescent="0.25">
      <c r="A118" t="s">
        <v>36</v>
      </c>
      <c r="B118">
        <v>3.07</v>
      </c>
      <c r="C118" t="s">
        <v>37</v>
      </c>
      <c r="D118">
        <v>1.36</v>
      </c>
    </row>
    <row r="120" spans="1:18" x14ac:dyDescent="0.25">
      <c r="A120" t="s">
        <v>38</v>
      </c>
      <c r="B120">
        <v>48.71</v>
      </c>
      <c r="C120" t="s">
        <v>39</v>
      </c>
      <c r="D120">
        <v>126.65</v>
      </c>
    </row>
    <row r="121" spans="1:18" x14ac:dyDescent="0.25">
      <c r="A121" t="s">
        <v>40</v>
      </c>
      <c r="B121">
        <v>1632.37</v>
      </c>
      <c r="C121" t="s">
        <v>41</v>
      </c>
      <c r="D121">
        <v>5234.45</v>
      </c>
    </row>
    <row r="123" spans="1:18" x14ac:dyDescent="0.25">
      <c r="A123" t="s">
        <v>20</v>
      </c>
      <c r="B123">
        <v>1</v>
      </c>
    </row>
    <row r="124" spans="1:18" x14ac:dyDescent="0.25">
      <c r="A124" t="s">
        <v>21</v>
      </c>
      <c r="B124">
        <v>2.64</v>
      </c>
      <c r="C124" t="s">
        <v>22</v>
      </c>
      <c r="D124">
        <v>0.01</v>
      </c>
      <c r="E124" t="s">
        <v>23</v>
      </c>
      <c r="F124">
        <v>0.32</v>
      </c>
      <c r="G124" t="s">
        <v>24</v>
      </c>
      <c r="H124">
        <v>0</v>
      </c>
      <c r="I124" t="s">
        <v>25</v>
      </c>
      <c r="J124">
        <v>0.82</v>
      </c>
      <c r="K124" t="s">
        <v>26</v>
      </c>
      <c r="L124">
        <v>0.01</v>
      </c>
      <c r="O124">
        <f t="shared" ref="O124" si="36">IF(A124=$O$2,B124)</f>
        <v>2.64</v>
      </c>
      <c r="P124">
        <f t="shared" ref="P124" si="37">IF(E124=$P$2,F124)</f>
        <v>0.32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27</v>
      </c>
      <c r="B126">
        <v>1</v>
      </c>
    </row>
    <row r="127" spans="1:18" x14ac:dyDescent="0.25">
      <c r="A127" t="s">
        <v>28</v>
      </c>
      <c r="B127">
        <v>3.3</v>
      </c>
      <c r="C127" t="s">
        <v>29</v>
      </c>
      <c r="D127">
        <v>0</v>
      </c>
      <c r="E127" t="s">
        <v>30</v>
      </c>
      <c r="F127">
        <v>0</v>
      </c>
    </row>
    <row r="128" spans="1:18" x14ac:dyDescent="0.25">
      <c r="A128" t="s">
        <v>31</v>
      </c>
      <c r="B128">
        <v>1.3</v>
      </c>
      <c r="C128" t="s">
        <v>32</v>
      </c>
      <c r="D128">
        <v>1</v>
      </c>
      <c r="E128" t="s">
        <v>33</v>
      </c>
      <c r="F128">
        <v>0</v>
      </c>
    </row>
    <row r="129" spans="1:18" x14ac:dyDescent="0.25">
      <c r="A129" t="s">
        <v>34</v>
      </c>
      <c r="B129">
        <v>1.57</v>
      </c>
      <c r="C129" t="s">
        <v>35</v>
      </c>
      <c r="D129">
        <v>0</v>
      </c>
    </row>
    <row r="130" spans="1:18" x14ac:dyDescent="0.25">
      <c r="A130" t="s">
        <v>36</v>
      </c>
      <c r="B130">
        <v>3.07</v>
      </c>
      <c r="C130" t="s">
        <v>37</v>
      </c>
      <c r="D130">
        <v>1.36</v>
      </c>
    </row>
    <row r="132" spans="1:18" x14ac:dyDescent="0.25">
      <c r="A132" t="s">
        <v>38</v>
      </c>
      <c r="B132">
        <v>48.71</v>
      </c>
      <c r="C132" t="s">
        <v>39</v>
      </c>
      <c r="D132">
        <v>126.51</v>
      </c>
    </row>
    <row r="133" spans="1:18" x14ac:dyDescent="0.25">
      <c r="A133" t="s">
        <v>40</v>
      </c>
      <c r="B133">
        <v>1632.6</v>
      </c>
      <c r="C133" t="s">
        <v>41</v>
      </c>
      <c r="D133">
        <v>5227.8900000000003</v>
      </c>
    </row>
    <row r="135" spans="1:18" x14ac:dyDescent="0.25">
      <c r="A135" t="s">
        <v>20</v>
      </c>
      <c r="B135">
        <v>1</v>
      </c>
    </row>
    <row r="136" spans="1:18" x14ac:dyDescent="0.25">
      <c r="A136" t="s">
        <v>21</v>
      </c>
      <c r="B136">
        <v>2.64</v>
      </c>
      <c r="C136" t="s">
        <v>22</v>
      </c>
      <c r="D136">
        <v>0.03</v>
      </c>
      <c r="E136" t="s">
        <v>23</v>
      </c>
      <c r="F136">
        <v>0.33</v>
      </c>
      <c r="G136" t="s">
        <v>24</v>
      </c>
      <c r="H136">
        <v>0</v>
      </c>
      <c r="I136" t="s">
        <v>25</v>
      </c>
      <c r="J136">
        <v>0.82</v>
      </c>
      <c r="K136" t="s">
        <v>26</v>
      </c>
      <c r="L136">
        <v>0</v>
      </c>
      <c r="O136">
        <f t="shared" ref="O136" si="40">IF(A136=$O$2,B136)</f>
        <v>2.64</v>
      </c>
      <c r="P136">
        <f t="shared" ref="P136" si="41">IF(E136=$P$2,F136)</f>
        <v>0.33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27</v>
      </c>
      <c r="B138">
        <v>1</v>
      </c>
    </row>
    <row r="139" spans="1:18" x14ac:dyDescent="0.25">
      <c r="A139" t="s">
        <v>28</v>
      </c>
      <c r="B139">
        <v>3.3</v>
      </c>
      <c r="C139" t="s">
        <v>29</v>
      </c>
      <c r="D139">
        <v>0</v>
      </c>
      <c r="E139" t="s">
        <v>30</v>
      </c>
      <c r="F139">
        <v>0</v>
      </c>
    </row>
    <row r="140" spans="1:18" x14ac:dyDescent="0.25">
      <c r="A140" t="s">
        <v>31</v>
      </c>
      <c r="B140">
        <v>1.3</v>
      </c>
      <c r="C140" t="s">
        <v>32</v>
      </c>
      <c r="D140">
        <v>1</v>
      </c>
      <c r="E140" t="s">
        <v>33</v>
      </c>
      <c r="F140">
        <v>0</v>
      </c>
    </row>
    <row r="141" spans="1:18" x14ac:dyDescent="0.25">
      <c r="A141" t="s">
        <v>34</v>
      </c>
      <c r="B141">
        <v>1.57</v>
      </c>
      <c r="C141" t="s">
        <v>35</v>
      </c>
      <c r="D141">
        <v>0</v>
      </c>
    </row>
    <row r="142" spans="1:18" x14ac:dyDescent="0.25">
      <c r="A142" t="s">
        <v>36</v>
      </c>
      <c r="B142">
        <v>3.06</v>
      </c>
      <c r="C142" t="s">
        <v>37</v>
      </c>
      <c r="D142">
        <v>1.36</v>
      </c>
    </row>
    <row r="144" spans="1:18" x14ac:dyDescent="0.25">
      <c r="A144" t="s">
        <v>38</v>
      </c>
      <c r="B144">
        <v>48.48</v>
      </c>
      <c r="C144" t="s">
        <v>39</v>
      </c>
      <c r="D144">
        <v>126.27</v>
      </c>
    </row>
    <row r="145" spans="1:18" x14ac:dyDescent="0.25">
      <c r="A145" t="s">
        <v>40</v>
      </c>
      <c r="B145">
        <v>1621.4</v>
      </c>
      <c r="C145" t="s">
        <v>41</v>
      </c>
      <c r="D145">
        <v>5216.8999999999996</v>
      </c>
    </row>
    <row r="147" spans="1:18" x14ac:dyDescent="0.25">
      <c r="A147" t="s">
        <v>20</v>
      </c>
      <c r="B147">
        <v>1</v>
      </c>
    </row>
    <row r="148" spans="1:18" x14ac:dyDescent="0.25">
      <c r="A148" t="s">
        <v>21</v>
      </c>
      <c r="B148">
        <v>2.64</v>
      </c>
      <c r="C148" t="s">
        <v>22</v>
      </c>
      <c r="D148">
        <v>0.02</v>
      </c>
      <c r="E148" t="s">
        <v>23</v>
      </c>
      <c r="F148">
        <v>0.32</v>
      </c>
      <c r="G148" t="s">
        <v>24</v>
      </c>
      <c r="H148">
        <v>-0.01</v>
      </c>
      <c r="I148" t="s">
        <v>25</v>
      </c>
      <c r="J148">
        <v>0.8</v>
      </c>
      <c r="K148" t="s">
        <v>26</v>
      </c>
      <c r="L148">
        <v>-0.16</v>
      </c>
      <c r="O148">
        <f t="shared" ref="O148" si="44">IF(A148=$O$2,B148)</f>
        <v>2.64</v>
      </c>
      <c r="P148">
        <f t="shared" ref="P148" si="45">IF(E148=$P$2,F148)</f>
        <v>0.32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27</v>
      </c>
      <c r="B150">
        <v>1</v>
      </c>
    </row>
    <row r="151" spans="1:18" x14ac:dyDescent="0.25">
      <c r="A151" t="s">
        <v>28</v>
      </c>
      <c r="B151">
        <v>3.3</v>
      </c>
      <c r="C151" t="s">
        <v>29</v>
      </c>
      <c r="D151">
        <v>0</v>
      </c>
      <c r="E151" t="s">
        <v>30</v>
      </c>
      <c r="F151">
        <v>0</v>
      </c>
    </row>
    <row r="152" spans="1:18" x14ac:dyDescent="0.25">
      <c r="A152" t="s">
        <v>31</v>
      </c>
      <c r="B152">
        <v>1.3</v>
      </c>
      <c r="C152" t="s">
        <v>32</v>
      </c>
      <c r="D152">
        <v>1</v>
      </c>
      <c r="E152" t="s">
        <v>33</v>
      </c>
      <c r="F152">
        <v>0</v>
      </c>
    </row>
    <row r="153" spans="1:18" x14ac:dyDescent="0.25">
      <c r="A153" t="s">
        <v>34</v>
      </c>
      <c r="B153">
        <v>1.57</v>
      </c>
      <c r="C153" t="s">
        <v>35</v>
      </c>
      <c r="D153">
        <v>0</v>
      </c>
    </row>
    <row r="154" spans="1:18" x14ac:dyDescent="0.25">
      <c r="A154" t="s">
        <v>36</v>
      </c>
      <c r="B154">
        <v>3.04</v>
      </c>
      <c r="C154" t="s">
        <v>37</v>
      </c>
      <c r="D154">
        <v>1.39</v>
      </c>
    </row>
    <row r="156" spans="1:18" x14ac:dyDescent="0.25">
      <c r="A156" t="s">
        <v>38</v>
      </c>
      <c r="B156">
        <v>46.97</v>
      </c>
      <c r="C156" t="s">
        <v>39</v>
      </c>
      <c r="D156">
        <v>126.5</v>
      </c>
    </row>
    <row r="157" spans="1:18" x14ac:dyDescent="0.25">
      <c r="A157" t="s">
        <v>40</v>
      </c>
      <c r="B157">
        <v>1549.92</v>
      </c>
      <c r="C157" t="s">
        <v>41</v>
      </c>
      <c r="D157">
        <v>5227.5</v>
      </c>
    </row>
    <row r="159" spans="1:18" x14ac:dyDescent="0.25">
      <c r="A159" t="s">
        <v>20</v>
      </c>
      <c r="B159">
        <v>1</v>
      </c>
    </row>
    <row r="160" spans="1:18" x14ac:dyDescent="0.25">
      <c r="A160" t="s">
        <v>21</v>
      </c>
      <c r="B160">
        <v>2.64</v>
      </c>
      <c r="C160" t="s">
        <v>22</v>
      </c>
      <c r="D160">
        <v>0.02</v>
      </c>
      <c r="E160" t="s">
        <v>23</v>
      </c>
      <c r="F160">
        <v>0.32</v>
      </c>
      <c r="G160" t="s">
        <v>24</v>
      </c>
      <c r="H160">
        <v>-0.03</v>
      </c>
      <c r="I160" t="s">
        <v>25</v>
      </c>
      <c r="J160">
        <v>0.8</v>
      </c>
      <c r="K160" t="s">
        <v>26</v>
      </c>
      <c r="L160">
        <v>0</v>
      </c>
      <c r="O160">
        <f t="shared" ref="O160" si="48">IF(A160=$O$2,B160)</f>
        <v>2.64</v>
      </c>
      <c r="P160">
        <f t="shared" ref="P160" si="49">IF(E160=$P$2,F160)</f>
        <v>0.32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27</v>
      </c>
      <c r="B162">
        <v>1</v>
      </c>
    </row>
    <row r="163" spans="1:18" x14ac:dyDescent="0.25">
      <c r="A163" t="s">
        <v>28</v>
      </c>
      <c r="B163">
        <v>3.3</v>
      </c>
      <c r="C163" t="s">
        <v>29</v>
      </c>
      <c r="D163">
        <v>0</v>
      </c>
      <c r="E163" t="s">
        <v>30</v>
      </c>
      <c r="F163">
        <v>0</v>
      </c>
    </row>
    <row r="164" spans="1:18" x14ac:dyDescent="0.25">
      <c r="A164" t="s">
        <v>31</v>
      </c>
      <c r="B164">
        <v>1.3</v>
      </c>
      <c r="C164" t="s">
        <v>32</v>
      </c>
      <c r="D164">
        <v>1</v>
      </c>
      <c r="E164" t="s">
        <v>33</v>
      </c>
      <c r="F164">
        <v>0</v>
      </c>
    </row>
    <row r="165" spans="1:18" x14ac:dyDescent="0.25">
      <c r="A165" t="s">
        <v>34</v>
      </c>
      <c r="B165">
        <v>1.57</v>
      </c>
      <c r="C165" t="s">
        <v>35</v>
      </c>
      <c r="D165">
        <v>0</v>
      </c>
    </row>
    <row r="166" spans="1:18" x14ac:dyDescent="0.25">
      <c r="A166" t="s">
        <v>36</v>
      </c>
      <c r="B166">
        <v>3.04</v>
      </c>
      <c r="C166" t="s">
        <v>37</v>
      </c>
      <c r="D166">
        <v>1.39</v>
      </c>
    </row>
    <row r="168" spans="1:18" x14ac:dyDescent="0.25">
      <c r="A168" t="s">
        <v>38</v>
      </c>
      <c r="B168">
        <v>47.05</v>
      </c>
      <c r="C168" t="s">
        <v>39</v>
      </c>
      <c r="D168">
        <v>126.58</v>
      </c>
    </row>
    <row r="169" spans="1:18" x14ac:dyDescent="0.25">
      <c r="A169" t="s">
        <v>40</v>
      </c>
      <c r="B169">
        <v>1553.94</v>
      </c>
      <c r="C169" t="s">
        <v>41</v>
      </c>
      <c r="D169">
        <v>5231.4399999999996</v>
      </c>
    </row>
    <row r="171" spans="1:18" x14ac:dyDescent="0.25">
      <c r="A171" t="s">
        <v>20</v>
      </c>
      <c r="B171">
        <v>2</v>
      </c>
    </row>
    <row r="172" spans="1:18" x14ac:dyDescent="0.25">
      <c r="A172" t="s">
        <v>21</v>
      </c>
      <c r="B172">
        <v>2.64</v>
      </c>
      <c r="C172" t="s">
        <v>22</v>
      </c>
      <c r="D172">
        <v>0</v>
      </c>
      <c r="E172" t="s">
        <v>23</v>
      </c>
      <c r="F172">
        <v>0.32</v>
      </c>
      <c r="G172" t="s">
        <v>24</v>
      </c>
      <c r="H172">
        <v>0</v>
      </c>
      <c r="I172" t="s">
        <v>25</v>
      </c>
      <c r="J172">
        <v>0.8</v>
      </c>
      <c r="K172" t="s">
        <v>26</v>
      </c>
      <c r="L172">
        <v>0.03</v>
      </c>
      <c r="O172">
        <f t="shared" ref="O172" si="52">IF(A172=$O$2,B172)</f>
        <v>2.64</v>
      </c>
      <c r="P172">
        <f t="shared" ref="P172" si="53">IF(E172=$P$2,F172)</f>
        <v>0.32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27</v>
      </c>
      <c r="B174">
        <v>2</v>
      </c>
    </row>
    <row r="175" spans="1:18" x14ac:dyDescent="0.25">
      <c r="A175" t="s">
        <v>28</v>
      </c>
      <c r="B175">
        <v>3.3</v>
      </c>
      <c r="C175" t="s">
        <v>29</v>
      </c>
      <c r="D175">
        <v>0</v>
      </c>
      <c r="E175" t="s">
        <v>30</v>
      </c>
      <c r="F175">
        <v>0</v>
      </c>
    </row>
    <row r="176" spans="1:18" x14ac:dyDescent="0.25">
      <c r="A176" t="s">
        <v>31</v>
      </c>
      <c r="B176">
        <v>2.2999999999999998</v>
      </c>
      <c r="C176" t="s">
        <v>32</v>
      </c>
      <c r="D176">
        <v>1</v>
      </c>
      <c r="E176" t="s">
        <v>33</v>
      </c>
      <c r="F176">
        <v>0</v>
      </c>
    </row>
    <row r="177" spans="1:18" x14ac:dyDescent="0.25">
      <c r="A177" t="s">
        <v>34</v>
      </c>
      <c r="B177">
        <v>1.57</v>
      </c>
      <c r="C177" t="s">
        <v>35</v>
      </c>
      <c r="D177">
        <v>0</v>
      </c>
    </row>
    <row r="178" spans="1:18" x14ac:dyDescent="0.25">
      <c r="A178" t="s">
        <v>36</v>
      </c>
      <c r="B178">
        <v>4.4800000000000004</v>
      </c>
      <c r="C178" t="s">
        <v>37</v>
      </c>
      <c r="D178">
        <v>1.39</v>
      </c>
    </row>
    <row r="180" spans="1:18" x14ac:dyDescent="0.25">
      <c r="A180" t="s">
        <v>38</v>
      </c>
      <c r="B180">
        <v>88.52</v>
      </c>
      <c r="C180" t="s">
        <v>39</v>
      </c>
      <c r="D180">
        <v>167.76</v>
      </c>
    </row>
    <row r="181" spans="1:18" x14ac:dyDescent="0.25">
      <c r="A181" t="s">
        <v>40</v>
      </c>
      <c r="B181">
        <v>3519.1</v>
      </c>
      <c r="C181" t="s">
        <v>41</v>
      </c>
      <c r="D181">
        <v>7146.7</v>
      </c>
    </row>
    <row r="183" spans="1:18" x14ac:dyDescent="0.25">
      <c r="A183" t="s">
        <v>20</v>
      </c>
      <c r="B183">
        <v>2</v>
      </c>
    </row>
    <row r="184" spans="1:18" x14ac:dyDescent="0.25">
      <c r="A184" t="s">
        <v>21</v>
      </c>
      <c r="B184">
        <v>2.64</v>
      </c>
      <c r="C184" t="s">
        <v>22</v>
      </c>
      <c r="D184">
        <v>0.01</v>
      </c>
      <c r="E184" t="s">
        <v>23</v>
      </c>
      <c r="F184">
        <v>0.32</v>
      </c>
      <c r="G184" t="s">
        <v>24</v>
      </c>
      <c r="H184">
        <v>0.01</v>
      </c>
      <c r="I184" t="s">
        <v>25</v>
      </c>
      <c r="J184">
        <v>0.8</v>
      </c>
      <c r="K184" t="s">
        <v>26</v>
      </c>
      <c r="L184">
        <v>0</v>
      </c>
      <c r="O184">
        <f t="shared" ref="O184" si="56">IF(A184=$O$2,B184)</f>
        <v>2.64</v>
      </c>
      <c r="P184">
        <f t="shared" ref="P184" si="57">IF(E184=$P$2,F184)</f>
        <v>0.32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27</v>
      </c>
      <c r="B186">
        <v>2</v>
      </c>
    </row>
    <row r="187" spans="1:18" x14ac:dyDescent="0.25">
      <c r="A187" t="s">
        <v>28</v>
      </c>
      <c r="B187">
        <v>3.3</v>
      </c>
      <c r="C187" t="s">
        <v>29</v>
      </c>
      <c r="D187">
        <v>0</v>
      </c>
      <c r="E187" t="s">
        <v>30</v>
      </c>
      <c r="F187">
        <v>0</v>
      </c>
    </row>
    <row r="188" spans="1:18" x14ac:dyDescent="0.25">
      <c r="A188" t="s">
        <v>31</v>
      </c>
      <c r="B188">
        <v>2.2999999999999998</v>
      </c>
      <c r="C188" t="s">
        <v>32</v>
      </c>
      <c r="D188">
        <v>1</v>
      </c>
      <c r="E188" t="s">
        <v>33</v>
      </c>
      <c r="F188">
        <v>0</v>
      </c>
    </row>
    <row r="189" spans="1:18" x14ac:dyDescent="0.25">
      <c r="A189" t="s">
        <v>34</v>
      </c>
      <c r="B189">
        <v>1.57</v>
      </c>
      <c r="C189" t="s">
        <v>35</v>
      </c>
      <c r="D189">
        <v>0</v>
      </c>
    </row>
    <row r="190" spans="1:18" x14ac:dyDescent="0.25">
      <c r="A190" t="s">
        <v>36</v>
      </c>
      <c r="B190">
        <v>4.4800000000000004</v>
      </c>
      <c r="C190" t="s">
        <v>37</v>
      </c>
      <c r="D190">
        <v>1.39</v>
      </c>
    </row>
    <row r="192" spans="1:18" x14ac:dyDescent="0.25">
      <c r="A192" t="s">
        <v>38</v>
      </c>
      <c r="B192">
        <v>88.4</v>
      </c>
      <c r="C192" t="s">
        <v>39</v>
      </c>
      <c r="D192">
        <v>167.64</v>
      </c>
    </row>
    <row r="193" spans="1:18" x14ac:dyDescent="0.25">
      <c r="A193" t="s">
        <v>40</v>
      </c>
      <c r="B193">
        <v>3513.32</v>
      </c>
      <c r="C193" t="s">
        <v>41</v>
      </c>
      <c r="D193">
        <v>7141.02</v>
      </c>
    </row>
    <row r="195" spans="1:18" x14ac:dyDescent="0.25">
      <c r="A195" t="s">
        <v>20</v>
      </c>
      <c r="B195">
        <v>2</v>
      </c>
    </row>
    <row r="196" spans="1:18" x14ac:dyDescent="0.25">
      <c r="A196" t="s">
        <v>21</v>
      </c>
      <c r="B196">
        <v>2.64</v>
      </c>
      <c r="C196" t="s">
        <v>22</v>
      </c>
      <c r="D196">
        <v>-0.01</v>
      </c>
      <c r="E196" t="s">
        <v>23</v>
      </c>
      <c r="F196">
        <v>0.33</v>
      </c>
      <c r="G196" t="s">
        <v>24</v>
      </c>
      <c r="H196">
        <v>0.02</v>
      </c>
      <c r="I196" t="s">
        <v>25</v>
      </c>
      <c r="J196">
        <v>0.8</v>
      </c>
      <c r="K196" t="s">
        <v>26</v>
      </c>
      <c r="L196">
        <v>-0.04</v>
      </c>
      <c r="O196">
        <f t="shared" ref="O196" si="60">IF(A196=$O$2,B196)</f>
        <v>2.64</v>
      </c>
      <c r="P196">
        <f t="shared" ref="P196" si="61">IF(E196=$P$2,F196)</f>
        <v>0.33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27</v>
      </c>
      <c r="B198">
        <v>2</v>
      </c>
    </row>
    <row r="199" spans="1:18" x14ac:dyDescent="0.25">
      <c r="A199" t="s">
        <v>28</v>
      </c>
      <c r="B199">
        <v>3.3</v>
      </c>
      <c r="C199" t="s">
        <v>29</v>
      </c>
      <c r="D199">
        <v>0</v>
      </c>
      <c r="E199" t="s">
        <v>30</v>
      </c>
      <c r="F199">
        <v>0</v>
      </c>
    </row>
    <row r="200" spans="1:18" x14ac:dyDescent="0.25">
      <c r="A200" t="s">
        <v>31</v>
      </c>
      <c r="B200">
        <v>2.2999999999999998</v>
      </c>
      <c r="C200" t="s">
        <v>32</v>
      </c>
      <c r="D200">
        <v>1</v>
      </c>
      <c r="E200" t="s">
        <v>33</v>
      </c>
      <c r="F200">
        <v>0</v>
      </c>
    </row>
    <row r="201" spans="1:18" x14ac:dyDescent="0.25">
      <c r="A201" t="s">
        <v>34</v>
      </c>
      <c r="B201">
        <v>1.57</v>
      </c>
      <c r="C201" t="s">
        <v>35</v>
      </c>
      <c r="D201">
        <v>0</v>
      </c>
    </row>
    <row r="202" spans="1:18" x14ac:dyDescent="0.25">
      <c r="A202" t="s">
        <v>36</v>
      </c>
      <c r="B202">
        <v>4.47</v>
      </c>
      <c r="C202" t="s">
        <v>37</v>
      </c>
      <c r="D202">
        <v>1.39</v>
      </c>
    </row>
    <row r="204" spans="1:18" x14ac:dyDescent="0.25">
      <c r="A204" t="s">
        <v>38</v>
      </c>
      <c r="B204">
        <v>87.8</v>
      </c>
      <c r="C204" t="s">
        <v>39</v>
      </c>
      <c r="D204">
        <v>167.48</v>
      </c>
    </row>
    <row r="205" spans="1:18" x14ac:dyDescent="0.25">
      <c r="A205" t="s">
        <v>40</v>
      </c>
      <c r="B205">
        <v>3485.23</v>
      </c>
      <c r="C205" t="s">
        <v>41</v>
      </c>
      <c r="D205">
        <v>7133.46</v>
      </c>
    </row>
    <row r="207" spans="1:18" x14ac:dyDescent="0.25">
      <c r="A207" t="s">
        <v>20</v>
      </c>
      <c r="B207">
        <v>2</v>
      </c>
    </row>
    <row r="208" spans="1:18" x14ac:dyDescent="0.25">
      <c r="A208" t="s">
        <v>21</v>
      </c>
      <c r="B208">
        <v>2.64</v>
      </c>
      <c r="C208" t="s">
        <v>22</v>
      </c>
      <c r="D208">
        <v>-0.01</v>
      </c>
      <c r="E208" t="s">
        <v>23</v>
      </c>
      <c r="F208">
        <v>0.33</v>
      </c>
      <c r="G208" t="s">
        <v>24</v>
      </c>
      <c r="H208">
        <v>0.02</v>
      </c>
      <c r="I208" t="s">
        <v>25</v>
      </c>
      <c r="J208">
        <v>0.88</v>
      </c>
      <c r="K208" t="s">
        <v>26</v>
      </c>
      <c r="L208">
        <v>0.67</v>
      </c>
      <c r="O208">
        <f t="shared" ref="O208" si="64">IF(A208=$O$2,B208)</f>
        <v>2.64</v>
      </c>
      <c r="P208">
        <f t="shared" ref="P208" si="65">IF(E208=$P$2,F208)</f>
        <v>0.33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27</v>
      </c>
      <c r="B210">
        <v>2</v>
      </c>
    </row>
    <row r="211" spans="1:18" x14ac:dyDescent="0.25">
      <c r="A211" t="s">
        <v>28</v>
      </c>
      <c r="B211">
        <v>3.3</v>
      </c>
      <c r="C211" t="s">
        <v>29</v>
      </c>
      <c r="D211">
        <v>0</v>
      </c>
      <c r="E211" t="s">
        <v>30</v>
      </c>
      <c r="F211">
        <v>0</v>
      </c>
    </row>
    <row r="212" spans="1:18" x14ac:dyDescent="0.25">
      <c r="A212" t="s">
        <v>31</v>
      </c>
      <c r="B212">
        <v>2.2999999999999998</v>
      </c>
      <c r="C212" t="s">
        <v>32</v>
      </c>
      <c r="D212">
        <v>1</v>
      </c>
      <c r="E212" t="s">
        <v>33</v>
      </c>
      <c r="F212">
        <v>0</v>
      </c>
    </row>
    <row r="213" spans="1:18" x14ac:dyDescent="0.25">
      <c r="A213" t="s">
        <v>34</v>
      </c>
      <c r="B213">
        <v>1.57</v>
      </c>
      <c r="C213" t="s">
        <v>35</v>
      </c>
      <c r="D213">
        <v>0</v>
      </c>
    </row>
    <row r="214" spans="1:18" x14ac:dyDescent="0.25">
      <c r="A214" t="s">
        <v>36</v>
      </c>
      <c r="B214">
        <v>4.66</v>
      </c>
      <c r="C214" t="s">
        <v>37</v>
      </c>
      <c r="D214">
        <v>1.27</v>
      </c>
    </row>
    <row r="216" spans="1:18" x14ac:dyDescent="0.25">
      <c r="A216" t="s">
        <v>38</v>
      </c>
      <c r="B216">
        <v>96.94</v>
      </c>
      <c r="C216" t="s">
        <v>39</v>
      </c>
      <c r="D216">
        <v>169.32</v>
      </c>
    </row>
    <row r="217" spans="1:18" x14ac:dyDescent="0.25">
      <c r="A217" t="s">
        <v>40</v>
      </c>
      <c r="B217">
        <v>3918.13</v>
      </c>
      <c r="C217" t="s">
        <v>41</v>
      </c>
      <c r="D217">
        <v>7219.25</v>
      </c>
    </row>
    <row r="219" spans="1:18" x14ac:dyDescent="0.25">
      <c r="A219" t="s">
        <v>20</v>
      </c>
      <c r="B219">
        <v>2</v>
      </c>
    </row>
    <row r="220" spans="1:18" x14ac:dyDescent="0.25">
      <c r="A220" t="s">
        <v>21</v>
      </c>
      <c r="B220">
        <v>2.65</v>
      </c>
      <c r="C220" t="s">
        <v>22</v>
      </c>
      <c r="D220">
        <v>0.04</v>
      </c>
      <c r="E220" t="s">
        <v>23</v>
      </c>
      <c r="F220">
        <v>0.34</v>
      </c>
      <c r="G220" t="s">
        <v>24</v>
      </c>
      <c r="H220">
        <v>0.01</v>
      </c>
      <c r="I220" t="s">
        <v>25</v>
      </c>
      <c r="J220">
        <v>0.88</v>
      </c>
      <c r="K220" t="s">
        <v>26</v>
      </c>
      <c r="L220">
        <v>0</v>
      </c>
      <c r="O220">
        <f t="shared" ref="O220" si="68">IF(A220=$O$2,B220)</f>
        <v>2.65</v>
      </c>
      <c r="P220">
        <f t="shared" ref="P220" si="69">IF(E220=$P$2,F220)</f>
        <v>0.34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27</v>
      </c>
      <c r="B222">
        <v>2</v>
      </c>
    </row>
    <row r="223" spans="1:18" x14ac:dyDescent="0.25">
      <c r="A223" t="s">
        <v>28</v>
      </c>
      <c r="B223">
        <v>3.3</v>
      </c>
      <c r="C223" t="s">
        <v>29</v>
      </c>
      <c r="D223">
        <v>0</v>
      </c>
      <c r="E223" t="s">
        <v>30</v>
      </c>
      <c r="F223">
        <v>0</v>
      </c>
    </row>
    <row r="224" spans="1:18" x14ac:dyDescent="0.25">
      <c r="A224" t="s">
        <v>31</v>
      </c>
      <c r="B224">
        <v>2.2999999999999998</v>
      </c>
      <c r="C224" t="s">
        <v>32</v>
      </c>
      <c r="D224">
        <v>1</v>
      </c>
      <c r="E224" t="s">
        <v>33</v>
      </c>
      <c r="F224">
        <v>0</v>
      </c>
    </row>
    <row r="225" spans="1:18" x14ac:dyDescent="0.25">
      <c r="A225" t="s">
        <v>34</v>
      </c>
      <c r="B225">
        <v>1.57</v>
      </c>
      <c r="C225" t="s">
        <v>35</v>
      </c>
      <c r="D225">
        <v>0</v>
      </c>
    </row>
    <row r="226" spans="1:18" x14ac:dyDescent="0.25">
      <c r="A226" t="s">
        <v>36</v>
      </c>
      <c r="B226">
        <v>4.6399999999999997</v>
      </c>
      <c r="C226" t="s">
        <v>37</v>
      </c>
      <c r="D226">
        <v>1.27</v>
      </c>
    </row>
    <row r="228" spans="1:18" x14ac:dyDescent="0.25">
      <c r="A228" t="s">
        <v>38</v>
      </c>
      <c r="B228">
        <v>96.35</v>
      </c>
      <c r="C228" t="s">
        <v>39</v>
      </c>
      <c r="D228">
        <v>168.74</v>
      </c>
    </row>
    <row r="229" spans="1:18" x14ac:dyDescent="0.25">
      <c r="A229" t="s">
        <v>40</v>
      </c>
      <c r="B229">
        <v>3890.49</v>
      </c>
      <c r="C229" t="s">
        <v>41</v>
      </c>
      <c r="D229">
        <v>7192.13</v>
      </c>
    </row>
    <row r="231" spans="1:18" x14ac:dyDescent="0.25">
      <c r="A231" t="s">
        <v>20</v>
      </c>
      <c r="B231">
        <v>2</v>
      </c>
    </row>
    <row r="232" spans="1:18" x14ac:dyDescent="0.25">
      <c r="A232" t="s">
        <v>21</v>
      </c>
      <c r="B232">
        <v>2.66</v>
      </c>
      <c r="C232" t="s">
        <v>22</v>
      </c>
      <c r="D232">
        <v>-0.01</v>
      </c>
      <c r="E232" t="s">
        <v>23</v>
      </c>
      <c r="F232">
        <v>0.35</v>
      </c>
      <c r="G232" t="s">
        <v>24</v>
      </c>
      <c r="H232">
        <v>0.08</v>
      </c>
      <c r="I232" t="s">
        <v>25</v>
      </c>
      <c r="J232">
        <v>0.91</v>
      </c>
      <c r="K232" t="s">
        <v>26</v>
      </c>
      <c r="L232">
        <v>0.22</v>
      </c>
      <c r="O232">
        <f t="shared" ref="O232" si="72">IF(A232=$O$2,B232)</f>
        <v>2.66</v>
      </c>
      <c r="P232">
        <f t="shared" ref="P232" si="73">IF(E232=$P$2,F232)</f>
        <v>0.35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27</v>
      </c>
      <c r="B234">
        <v>2</v>
      </c>
    </row>
    <row r="235" spans="1:18" x14ac:dyDescent="0.25">
      <c r="A235" t="s">
        <v>28</v>
      </c>
      <c r="B235">
        <v>3.3</v>
      </c>
      <c r="C235" t="s">
        <v>29</v>
      </c>
      <c r="D235">
        <v>0</v>
      </c>
      <c r="E235" t="s">
        <v>30</v>
      </c>
      <c r="F235">
        <v>0</v>
      </c>
    </row>
    <row r="236" spans="1:18" x14ac:dyDescent="0.25">
      <c r="A236" t="s">
        <v>31</v>
      </c>
      <c r="B236">
        <v>2.2999999999999998</v>
      </c>
      <c r="C236" t="s">
        <v>32</v>
      </c>
      <c r="D236">
        <v>1</v>
      </c>
      <c r="E236" t="s">
        <v>33</v>
      </c>
      <c r="F236">
        <v>0</v>
      </c>
    </row>
    <row r="237" spans="1:18" x14ac:dyDescent="0.25">
      <c r="A237" t="s">
        <v>34</v>
      </c>
      <c r="B237">
        <v>1.57</v>
      </c>
      <c r="C237" t="s">
        <v>35</v>
      </c>
      <c r="D237">
        <v>0</v>
      </c>
    </row>
    <row r="238" spans="1:18" x14ac:dyDescent="0.25">
      <c r="A238" t="s">
        <v>36</v>
      </c>
      <c r="B238">
        <v>4.66</v>
      </c>
      <c r="C238" t="s">
        <v>37</v>
      </c>
      <c r="D238">
        <v>1.22</v>
      </c>
    </row>
    <row r="240" spans="1:18" x14ac:dyDescent="0.25">
      <c r="A240" t="s">
        <v>38</v>
      </c>
      <c r="B240">
        <v>98.28</v>
      </c>
      <c r="C240" t="s">
        <v>39</v>
      </c>
      <c r="D240">
        <v>168.16</v>
      </c>
    </row>
    <row r="241" spans="1:18" x14ac:dyDescent="0.25">
      <c r="A241" t="s">
        <v>40</v>
      </c>
      <c r="B241">
        <v>3981.59</v>
      </c>
      <c r="C241" t="s">
        <v>41</v>
      </c>
      <c r="D241">
        <v>7165.37</v>
      </c>
    </row>
    <row r="243" spans="1:18" x14ac:dyDescent="0.25">
      <c r="A243" t="s">
        <v>20</v>
      </c>
      <c r="B243">
        <v>2</v>
      </c>
    </row>
    <row r="244" spans="1:18" x14ac:dyDescent="0.25">
      <c r="A244" t="s">
        <v>21</v>
      </c>
      <c r="B244">
        <v>2.71</v>
      </c>
      <c r="C244" t="s">
        <v>22</v>
      </c>
      <c r="D244">
        <v>0.27</v>
      </c>
      <c r="E244" t="s">
        <v>23</v>
      </c>
      <c r="F244">
        <v>0.45</v>
      </c>
      <c r="G244" t="s">
        <v>24</v>
      </c>
      <c r="H244">
        <v>0.54</v>
      </c>
      <c r="I244" t="s">
        <v>25</v>
      </c>
      <c r="J244">
        <v>0.91</v>
      </c>
      <c r="K244" t="s">
        <v>26</v>
      </c>
      <c r="L244">
        <v>0</v>
      </c>
      <c r="O244">
        <f t="shared" ref="O244" si="76">IF(A244=$O$2,B244)</f>
        <v>2.71</v>
      </c>
      <c r="P244">
        <f t="shared" ref="P244" si="77">IF(E244=$P$2,F244)</f>
        <v>0.45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27</v>
      </c>
      <c r="B246">
        <v>2</v>
      </c>
    </row>
    <row r="247" spans="1:18" x14ac:dyDescent="0.25">
      <c r="A247" t="s">
        <v>28</v>
      </c>
      <c r="B247">
        <v>3.3</v>
      </c>
      <c r="C247" t="s">
        <v>29</v>
      </c>
      <c r="D247">
        <v>0</v>
      </c>
      <c r="E247" t="s">
        <v>30</v>
      </c>
      <c r="F247">
        <v>0</v>
      </c>
    </row>
    <row r="248" spans="1:18" x14ac:dyDescent="0.25">
      <c r="A248" t="s">
        <v>31</v>
      </c>
      <c r="B248">
        <v>2.2999999999999998</v>
      </c>
      <c r="C248" t="s">
        <v>32</v>
      </c>
      <c r="D248">
        <v>1</v>
      </c>
      <c r="E248" t="s">
        <v>33</v>
      </c>
      <c r="F248">
        <v>0</v>
      </c>
    </row>
    <row r="249" spans="1:18" x14ac:dyDescent="0.25">
      <c r="A249" t="s">
        <v>34</v>
      </c>
      <c r="B249">
        <v>1.57</v>
      </c>
      <c r="C249" t="s">
        <v>35</v>
      </c>
      <c r="D249">
        <v>0</v>
      </c>
    </row>
    <row r="250" spans="1:18" x14ac:dyDescent="0.25">
      <c r="A250" t="s">
        <v>36</v>
      </c>
      <c r="B250">
        <v>4.45</v>
      </c>
      <c r="C250" t="s">
        <v>37</v>
      </c>
      <c r="D250">
        <v>1.22</v>
      </c>
    </row>
    <row r="252" spans="1:18" x14ac:dyDescent="0.25">
      <c r="A252" t="s">
        <v>38</v>
      </c>
      <c r="B252">
        <v>92.07</v>
      </c>
      <c r="C252" t="s">
        <v>39</v>
      </c>
      <c r="D252">
        <v>161.96</v>
      </c>
    </row>
    <row r="253" spans="1:18" x14ac:dyDescent="0.25">
      <c r="A253" t="s">
        <v>40</v>
      </c>
      <c r="B253">
        <v>3687.43</v>
      </c>
      <c r="C253" t="s">
        <v>41</v>
      </c>
      <c r="D253">
        <v>6876.68</v>
      </c>
    </row>
    <row r="255" spans="1:18" x14ac:dyDescent="0.25">
      <c r="A255" t="s">
        <v>20</v>
      </c>
      <c r="B255">
        <v>3</v>
      </c>
    </row>
    <row r="256" spans="1:18" x14ac:dyDescent="0.25">
      <c r="A256" t="s">
        <v>21</v>
      </c>
      <c r="B256">
        <v>2.75</v>
      </c>
      <c r="C256" t="s">
        <v>22</v>
      </c>
      <c r="D256">
        <v>0.19</v>
      </c>
      <c r="E256" t="s">
        <v>23</v>
      </c>
      <c r="F256">
        <v>0.52</v>
      </c>
      <c r="G256" t="s">
        <v>24</v>
      </c>
      <c r="H256">
        <v>0.51</v>
      </c>
      <c r="I256" t="s">
        <v>25</v>
      </c>
      <c r="J256">
        <v>0.94</v>
      </c>
      <c r="K256" t="s">
        <v>26</v>
      </c>
      <c r="L256">
        <v>0.25</v>
      </c>
      <c r="O256">
        <f t="shared" ref="O256" si="80">IF(A256=$O$2,B256)</f>
        <v>2.75</v>
      </c>
      <c r="P256">
        <f t="shared" ref="P256" si="81">IF(E256=$P$2,F256)</f>
        <v>0.52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27</v>
      </c>
      <c r="B258">
        <v>3</v>
      </c>
    </row>
    <row r="259" spans="1:18" x14ac:dyDescent="0.25">
      <c r="A259" t="s">
        <v>28</v>
      </c>
      <c r="B259">
        <v>3.3</v>
      </c>
      <c r="C259" t="s">
        <v>29</v>
      </c>
      <c r="D259">
        <v>0</v>
      </c>
      <c r="E259" t="s">
        <v>30</v>
      </c>
      <c r="F259">
        <v>0</v>
      </c>
    </row>
    <row r="260" spans="1:18" x14ac:dyDescent="0.25">
      <c r="A260" t="s">
        <v>31</v>
      </c>
      <c r="B260">
        <v>3.3</v>
      </c>
      <c r="C260" t="s">
        <v>32</v>
      </c>
      <c r="D260">
        <v>1</v>
      </c>
      <c r="E260" t="s">
        <v>33</v>
      </c>
      <c r="F260">
        <v>0</v>
      </c>
    </row>
    <row r="261" spans="1:18" x14ac:dyDescent="0.25">
      <c r="A261" t="s">
        <v>34</v>
      </c>
      <c r="B261">
        <v>1.57</v>
      </c>
      <c r="C261" t="s">
        <v>35</v>
      </c>
      <c r="D261">
        <v>0</v>
      </c>
    </row>
    <row r="262" spans="1:18" x14ac:dyDescent="0.25">
      <c r="A262" t="s">
        <v>36</v>
      </c>
      <c r="B262">
        <v>5.96</v>
      </c>
      <c r="C262" t="s">
        <v>37</v>
      </c>
      <c r="D262">
        <v>1.17</v>
      </c>
    </row>
    <row r="264" spans="1:18" x14ac:dyDescent="0.25">
      <c r="A264" t="s">
        <v>38</v>
      </c>
      <c r="B264">
        <v>136.83000000000001</v>
      </c>
      <c r="C264" t="s">
        <v>39</v>
      </c>
      <c r="D264">
        <v>203.85</v>
      </c>
    </row>
    <row r="265" spans="1:18" x14ac:dyDescent="0.25">
      <c r="A265" t="s">
        <v>40</v>
      </c>
      <c r="B265">
        <v>5808.88</v>
      </c>
      <c r="C265" t="s">
        <v>41</v>
      </c>
      <c r="D265">
        <v>8824.9500000000007</v>
      </c>
    </row>
    <row r="267" spans="1:18" x14ac:dyDescent="0.25">
      <c r="A267" t="s">
        <v>20</v>
      </c>
      <c r="B267">
        <v>3</v>
      </c>
    </row>
    <row r="268" spans="1:18" x14ac:dyDescent="0.25">
      <c r="A268" t="s">
        <v>21</v>
      </c>
      <c r="B268">
        <v>2.78</v>
      </c>
      <c r="C268" t="s">
        <v>22</v>
      </c>
      <c r="D268">
        <v>0.17</v>
      </c>
      <c r="E268" t="s">
        <v>23</v>
      </c>
      <c r="F268">
        <v>0.55000000000000004</v>
      </c>
      <c r="G268" t="s">
        <v>24</v>
      </c>
      <c r="H268">
        <v>0.32</v>
      </c>
      <c r="I268" t="s">
        <v>25</v>
      </c>
      <c r="J268">
        <v>0.94</v>
      </c>
      <c r="K268" t="s">
        <v>26</v>
      </c>
      <c r="L268">
        <v>0</v>
      </c>
      <c r="O268">
        <f t="shared" ref="O268" si="84">IF(A268=$O$2,B268)</f>
        <v>2.78</v>
      </c>
      <c r="P268">
        <f t="shared" ref="P268" si="85">IF(E268=$P$2,F268)</f>
        <v>0.55000000000000004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27</v>
      </c>
      <c r="B270">
        <v>3</v>
      </c>
    </row>
    <row r="271" spans="1:18" x14ac:dyDescent="0.25">
      <c r="A271" t="s">
        <v>28</v>
      </c>
      <c r="B271">
        <v>3.3</v>
      </c>
      <c r="C271" t="s">
        <v>29</v>
      </c>
      <c r="D271">
        <v>0</v>
      </c>
      <c r="E271" t="s">
        <v>30</v>
      </c>
      <c r="F271">
        <v>0</v>
      </c>
    </row>
    <row r="272" spans="1:18" x14ac:dyDescent="0.25">
      <c r="A272" t="s">
        <v>31</v>
      </c>
      <c r="B272">
        <v>3.3</v>
      </c>
      <c r="C272" t="s">
        <v>32</v>
      </c>
      <c r="D272">
        <v>1</v>
      </c>
      <c r="E272" t="s">
        <v>33</v>
      </c>
      <c r="F272">
        <v>0</v>
      </c>
    </row>
    <row r="273" spans="1:18" x14ac:dyDescent="0.25">
      <c r="A273" t="s">
        <v>34</v>
      </c>
      <c r="B273">
        <v>1.57</v>
      </c>
      <c r="C273" t="s">
        <v>35</v>
      </c>
      <c r="D273">
        <v>0</v>
      </c>
    </row>
    <row r="274" spans="1:18" x14ac:dyDescent="0.25">
      <c r="A274" t="s">
        <v>36</v>
      </c>
      <c r="B274">
        <v>5.87</v>
      </c>
      <c r="C274" t="s">
        <v>37</v>
      </c>
      <c r="D274">
        <v>1.17</v>
      </c>
    </row>
    <row r="276" spans="1:18" x14ac:dyDescent="0.25">
      <c r="A276" t="s">
        <v>38</v>
      </c>
      <c r="B276">
        <v>134.31</v>
      </c>
      <c r="C276" t="s">
        <v>39</v>
      </c>
      <c r="D276">
        <v>201.32</v>
      </c>
    </row>
    <row r="277" spans="1:18" x14ac:dyDescent="0.25">
      <c r="A277" t="s">
        <v>40</v>
      </c>
      <c r="B277">
        <v>5689.22</v>
      </c>
      <c r="C277" t="s">
        <v>41</v>
      </c>
      <c r="D277">
        <v>8707.52</v>
      </c>
    </row>
    <row r="279" spans="1:18" x14ac:dyDescent="0.25">
      <c r="A279" t="s">
        <v>20</v>
      </c>
      <c r="B279">
        <v>3</v>
      </c>
    </row>
    <row r="280" spans="1:18" x14ac:dyDescent="0.25">
      <c r="A280" t="s">
        <v>21</v>
      </c>
      <c r="B280">
        <v>2.84</v>
      </c>
      <c r="C280" t="s">
        <v>22</v>
      </c>
      <c r="D280">
        <v>0.28000000000000003</v>
      </c>
      <c r="E280" t="s">
        <v>23</v>
      </c>
      <c r="F280">
        <v>0.6</v>
      </c>
      <c r="G280" t="s">
        <v>24</v>
      </c>
      <c r="H280">
        <v>0.35</v>
      </c>
      <c r="I280" t="s">
        <v>25</v>
      </c>
      <c r="J280">
        <v>0.97</v>
      </c>
      <c r="K280" t="s">
        <v>26</v>
      </c>
      <c r="L280">
        <v>0.16</v>
      </c>
      <c r="O280">
        <f t="shared" ref="O280" si="88">IF(A280=$O$2,B280)</f>
        <v>2.84</v>
      </c>
      <c r="P280">
        <f t="shared" ref="P280" si="89">IF(E280=$P$2,F280)</f>
        <v>0.6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27</v>
      </c>
      <c r="B282">
        <v>3</v>
      </c>
    </row>
    <row r="283" spans="1:18" x14ac:dyDescent="0.25">
      <c r="A283" t="s">
        <v>28</v>
      </c>
      <c r="B283">
        <v>3.3</v>
      </c>
      <c r="C283" t="s">
        <v>29</v>
      </c>
      <c r="D283">
        <v>0</v>
      </c>
      <c r="E283" t="s">
        <v>30</v>
      </c>
      <c r="F283">
        <v>0</v>
      </c>
    </row>
    <row r="284" spans="1:18" x14ac:dyDescent="0.25">
      <c r="A284" t="s">
        <v>31</v>
      </c>
      <c r="B284">
        <v>3.3</v>
      </c>
      <c r="C284" t="s">
        <v>32</v>
      </c>
      <c r="D284">
        <v>1</v>
      </c>
      <c r="E284" t="s">
        <v>33</v>
      </c>
      <c r="F284">
        <v>0</v>
      </c>
    </row>
    <row r="285" spans="1:18" x14ac:dyDescent="0.25">
      <c r="A285" t="s">
        <v>34</v>
      </c>
      <c r="B285">
        <v>1.57</v>
      </c>
      <c r="C285" t="s">
        <v>35</v>
      </c>
      <c r="D285">
        <v>0</v>
      </c>
    </row>
    <row r="286" spans="1:18" x14ac:dyDescent="0.25">
      <c r="A286" t="s">
        <v>36</v>
      </c>
      <c r="B286">
        <v>5.8</v>
      </c>
      <c r="C286" t="s">
        <v>37</v>
      </c>
      <c r="D286">
        <v>1.1399999999999999</v>
      </c>
    </row>
    <row r="288" spans="1:18" x14ac:dyDescent="0.25">
      <c r="A288" t="s">
        <v>38</v>
      </c>
      <c r="B288">
        <v>133.07</v>
      </c>
      <c r="C288" t="s">
        <v>39</v>
      </c>
      <c r="D288">
        <v>198.13</v>
      </c>
    </row>
    <row r="289" spans="1:18" x14ac:dyDescent="0.25">
      <c r="A289" t="s">
        <v>40</v>
      </c>
      <c r="B289">
        <v>5630.55</v>
      </c>
      <c r="C289" t="s">
        <v>41</v>
      </c>
      <c r="D289">
        <v>8559.07</v>
      </c>
    </row>
    <row r="291" spans="1:18" x14ac:dyDescent="0.25">
      <c r="A291" t="s">
        <v>20</v>
      </c>
      <c r="B291">
        <v>3</v>
      </c>
    </row>
    <row r="292" spans="1:18" x14ac:dyDescent="0.25">
      <c r="A292" t="s">
        <v>21</v>
      </c>
      <c r="B292">
        <v>2.88</v>
      </c>
      <c r="C292" t="s">
        <v>22</v>
      </c>
      <c r="D292">
        <v>0.3</v>
      </c>
      <c r="E292" t="s">
        <v>23</v>
      </c>
      <c r="F292">
        <v>0.64</v>
      </c>
      <c r="G292" t="s">
        <v>24</v>
      </c>
      <c r="H292">
        <v>0.38</v>
      </c>
      <c r="I292" t="s">
        <v>25</v>
      </c>
      <c r="J292">
        <v>0.97</v>
      </c>
      <c r="K292" t="s">
        <v>26</v>
      </c>
      <c r="L292">
        <v>0</v>
      </c>
      <c r="O292">
        <f t="shared" ref="O292" si="92">IF(A292=$O$2,B292)</f>
        <v>2.88</v>
      </c>
      <c r="P292">
        <f t="shared" ref="P292" si="93">IF(E292=$P$2,F292)</f>
        <v>0.64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27</v>
      </c>
      <c r="B294">
        <v>3</v>
      </c>
    </row>
    <row r="295" spans="1:18" x14ac:dyDescent="0.25">
      <c r="A295" t="s">
        <v>28</v>
      </c>
      <c r="B295">
        <v>3.3</v>
      </c>
      <c r="C295" t="s">
        <v>29</v>
      </c>
      <c r="D295">
        <v>0</v>
      </c>
      <c r="E295" t="s">
        <v>30</v>
      </c>
      <c r="F295">
        <v>0</v>
      </c>
    </row>
    <row r="296" spans="1:18" x14ac:dyDescent="0.25">
      <c r="A296" t="s">
        <v>31</v>
      </c>
      <c r="B296">
        <v>3.3</v>
      </c>
      <c r="C296" t="s">
        <v>32</v>
      </c>
      <c r="D296">
        <v>1</v>
      </c>
      <c r="E296" t="s">
        <v>33</v>
      </c>
      <c r="F296">
        <v>0</v>
      </c>
    </row>
    <row r="297" spans="1:18" x14ac:dyDescent="0.25">
      <c r="A297" t="s">
        <v>34</v>
      </c>
      <c r="B297">
        <v>1.57</v>
      </c>
      <c r="C297" t="s">
        <v>35</v>
      </c>
      <c r="D297">
        <v>0</v>
      </c>
    </row>
    <row r="298" spans="1:18" x14ac:dyDescent="0.25">
      <c r="A298" t="s">
        <v>36</v>
      </c>
      <c r="B298">
        <v>5.67</v>
      </c>
      <c r="C298" t="s">
        <v>37</v>
      </c>
      <c r="D298">
        <v>1.1399999999999999</v>
      </c>
    </row>
    <row r="300" spans="1:18" x14ac:dyDescent="0.25">
      <c r="A300" t="s">
        <v>38</v>
      </c>
      <c r="B300">
        <v>129.41</v>
      </c>
      <c r="C300" t="s">
        <v>39</v>
      </c>
      <c r="D300">
        <v>194.48</v>
      </c>
    </row>
    <row r="301" spans="1:18" x14ac:dyDescent="0.25">
      <c r="A301" t="s">
        <v>40</v>
      </c>
      <c r="B301">
        <v>5457.38</v>
      </c>
      <c r="C301" t="s">
        <v>41</v>
      </c>
      <c r="D301">
        <v>8389.1299999999992</v>
      </c>
    </row>
    <row r="303" spans="1:18" x14ac:dyDescent="0.25">
      <c r="A303" t="s">
        <v>20</v>
      </c>
      <c r="B303">
        <v>3</v>
      </c>
    </row>
    <row r="304" spans="1:18" x14ac:dyDescent="0.25">
      <c r="A304" t="s">
        <v>21</v>
      </c>
      <c r="B304">
        <v>2.97</v>
      </c>
      <c r="C304" t="s">
        <v>22</v>
      </c>
      <c r="D304">
        <v>0.47</v>
      </c>
      <c r="E304" t="s">
        <v>23</v>
      </c>
      <c r="F304">
        <v>0.75</v>
      </c>
      <c r="G304" t="s">
        <v>24</v>
      </c>
      <c r="H304">
        <v>0.51</v>
      </c>
      <c r="I304" t="s">
        <v>25</v>
      </c>
      <c r="J304">
        <v>0.97</v>
      </c>
      <c r="K304" t="s">
        <v>26</v>
      </c>
      <c r="L304">
        <v>0</v>
      </c>
      <c r="O304">
        <f t="shared" ref="O304" si="96">IF(A304=$O$2,B304)</f>
        <v>2.97</v>
      </c>
      <c r="P304">
        <f t="shared" ref="P304" si="97">IF(E304=$P$2,F304)</f>
        <v>0.75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27</v>
      </c>
      <c r="B306">
        <v>3</v>
      </c>
    </row>
    <row r="307" spans="1:18" x14ac:dyDescent="0.25">
      <c r="A307" t="s">
        <v>28</v>
      </c>
      <c r="B307">
        <v>3.3</v>
      </c>
      <c r="C307" t="s">
        <v>29</v>
      </c>
      <c r="D307">
        <v>0</v>
      </c>
      <c r="E307" t="s">
        <v>30</v>
      </c>
      <c r="F307">
        <v>0</v>
      </c>
    </row>
    <row r="308" spans="1:18" x14ac:dyDescent="0.25">
      <c r="A308" t="s">
        <v>31</v>
      </c>
      <c r="B308">
        <v>3.3</v>
      </c>
      <c r="C308" t="s">
        <v>32</v>
      </c>
      <c r="D308">
        <v>1</v>
      </c>
      <c r="E308" t="s">
        <v>33</v>
      </c>
      <c r="F308">
        <v>0</v>
      </c>
    </row>
    <row r="309" spans="1:18" x14ac:dyDescent="0.25">
      <c r="A309" t="s">
        <v>34</v>
      </c>
      <c r="B309">
        <v>1.57</v>
      </c>
      <c r="C309" t="s">
        <v>35</v>
      </c>
      <c r="D309">
        <v>0</v>
      </c>
    </row>
    <row r="310" spans="1:18" x14ac:dyDescent="0.25">
      <c r="A310" t="s">
        <v>36</v>
      </c>
      <c r="B310">
        <v>5.4</v>
      </c>
      <c r="C310" t="s">
        <v>37</v>
      </c>
      <c r="D310">
        <v>1.1399999999999999</v>
      </c>
    </row>
    <row r="312" spans="1:18" x14ac:dyDescent="0.25">
      <c r="A312" t="s">
        <v>38</v>
      </c>
      <c r="B312">
        <v>121.73</v>
      </c>
      <c r="C312" t="s">
        <v>39</v>
      </c>
      <c r="D312">
        <v>186.79</v>
      </c>
    </row>
    <row r="313" spans="1:18" x14ac:dyDescent="0.25">
      <c r="A313" t="s">
        <v>40</v>
      </c>
      <c r="B313">
        <v>5093.2299999999996</v>
      </c>
      <c r="C313" t="s">
        <v>41</v>
      </c>
      <c r="D313">
        <v>8031.75</v>
      </c>
    </row>
    <row r="315" spans="1:18" x14ac:dyDescent="0.25">
      <c r="A315" t="s">
        <v>20</v>
      </c>
      <c r="B315">
        <v>3</v>
      </c>
    </row>
    <row r="316" spans="1:18" x14ac:dyDescent="0.25">
      <c r="A316" t="s">
        <v>21</v>
      </c>
      <c r="B316">
        <v>3.03</v>
      </c>
      <c r="C316" t="s">
        <v>22</v>
      </c>
      <c r="D316">
        <v>0.47</v>
      </c>
      <c r="E316" t="s">
        <v>23</v>
      </c>
      <c r="F316">
        <v>0.82</v>
      </c>
      <c r="G316" t="s">
        <v>24</v>
      </c>
      <c r="H316">
        <v>0.55000000000000004</v>
      </c>
      <c r="I316" t="s">
        <v>25</v>
      </c>
      <c r="J316">
        <v>0.86</v>
      </c>
      <c r="K316" t="s">
        <v>26</v>
      </c>
      <c r="L316">
        <v>-0.84</v>
      </c>
      <c r="O316">
        <f t="shared" ref="O316" si="100">IF(A316=$O$2,B316)</f>
        <v>3.03</v>
      </c>
      <c r="P316">
        <f t="shared" ref="P316" si="101">IF(E316=$P$2,F316)</f>
        <v>0.82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27</v>
      </c>
      <c r="B318">
        <v>3</v>
      </c>
    </row>
    <row r="319" spans="1:18" x14ac:dyDescent="0.25">
      <c r="A319" t="s">
        <v>28</v>
      </c>
      <c r="B319">
        <v>3.3</v>
      </c>
      <c r="C319" t="s">
        <v>29</v>
      </c>
      <c r="D319">
        <v>0</v>
      </c>
      <c r="E319" t="s">
        <v>30</v>
      </c>
      <c r="F319">
        <v>0</v>
      </c>
    </row>
    <row r="320" spans="1:18" x14ac:dyDescent="0.25">
      <c r="A320" t="s">
        <v>31</v>
      </c>
      <c r="B320">
        <v>3.3</v>
      </c>
      <c r="C320" t="s">
        <v>32</v>
      </c>
      <c r="D320">
        <v>1</v>
      </c>
      <c r="E320" t="s">
        <v>33</v>
      </c>
      <c r="F320">
        <v>0</v>
      </c>
    </row>
    <row r="321" spans="1:18" x14ac:dyDescent="0.25">
      <c r="A321" t="s">
        <v>34</v>
      </c>
      <c r="B321">
        <v>1.57</v>
      </c>
      <c r="C321" t="s">
        <v>35</v>
      </c>
      <c r="D321">
        <v>0</v>
      </c>
    </row>
    <row r="322" spans="1:18" x14ac:dyDescent="0.25">
      <c r="A322" t="s">
        <v>36</v>
      </c>
      <c r="B322">
        <v>4.8600000000000003</v>
      </c>
      <c r="C322" t="s">
        <v>37</v>
      </c>
      <c r="D322">
        <v>1.31</v>
      </c>
    </row>
    <row r="324" spans="1:18" x14ac:dyDescent="0.25">
      <c r="A324" t="s">
        <v>38</v>
      </c>
      <c r="B324">
        <v>101.61</v>
      </c>
      <c r="C324" t="s">
        <v>39</v>
      </c>
      <c r="D324">
        <v>176.29</v>
      </c>
    </row>
    <row r="325" spans="1:18" x14ac:dyDescent="0.25">
      <c r="A325" t="s">
        <v>40</v>
      </c>
      <c r="B325">
        <v>4139.67</v>
      </c>
      <c r="C325" t="s">
        <v>41</v>
      </c>
      <c r="D325">
        <v>7543.2</v>
      </c>
    </row>
    <row r="327" spans="1:18" x14ac:dyDescent="0.25">
      <c r="A327" t="s">
        <v>20</v>
      </c>
      <c r="B327">
        <v>3</v>
      </c>
    </row>
    <row r="328" spans="1:18" x14ac:dyDescent="0.25">
      <c r="A328" t="s">
        <v>21</v>
      </c>
      <c r="B328">
        <v>3.07</v>
      </c>
      <c r="C328" t="s">
        <v>22</v>
      </c>
      <c r="D328">
        <v>0.36</v>
      </c>
      <c r="E328" t="s">
        <v>23</v>
      </c>
      <c r="F328">
        <v>0.89</v>
      </c>
      <c r="G328" t="s">
        <v>24</v>
      </c>
      <c r="H328">
        <v>0.52</v>
      </c>
      <c r="I328" t="s">
        <v>25</v>
      </c>
      <c r="J328">
        <v>0.86</v>
      </c>
      <c r="K328" t="s">
        <v>26</v>
      </c>
      <c r="L328">
        <v>0</v>
      </c>
      <c r="O328">
        <f t="shared" ref="O328" si="104">IF(A328=$O$2,B328)</f>
        <v>3.07</v>
      </c>
      <c r="P328">
        <f t="shared" ref="P328" si="105">IF(E328=$P$2,F328)</f>
        <v>0.89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27</v>
      </c>
      <c r="B330">
        <v>3</v>
      </c>
    </row>
    <row r="331" spans="1:18" x14ac:dyDescent="0.25">
      <c r="A331" t="s">
        <v>28</v>
      </c>
      <c r="B331">
        <v>3.3</v>
      </c>
      <c r="C331" t="s">
        <v>29</v>
      </c>
      <c r="D331">
        <v>0</v>
      </c>
      <c r="E331" t="s">
        <v>30</v>
      </c>
      <c r="F331">
        <v>0</v>
      </c>
    </row>
    <row r="332" spans="1:18" x14ac:dyDescent="0.25">
      <c r="A332" t="s">
        <v>31</v>
      </c>
      <c r="B332">
        <v>3.3</v>
      </c>
      <c r="C332" t="s">
        <v>32</v>
      </c>
      <c r="D332">
        <v>1</v>
      </c>
      <c r="E332" t="s">
        <v>33</v>
      </c>
      <c r="F332">
        <v>0</v>
      </c>
    </row>
    <row r="333" spans="1:18" x14ac:dyDescent="0.25">
      <c r="A333" t="s">
        <v>34</v>
      </c>
      <c r="B333">
        <v>1.57</v>
      </c>
      <c r="C333" t="s">
        <v>35</v>
      </c>
      <c r="D333">
        <v>0</v>
      </c>
    </row>
    <row r="334" spans="1:18" x14ac:dyDescent="0.25">
      <c r="A334" t="s">
        <v>36</v>
      </c>
      <c r="B334">
        <v>4.7</v>
      </c>
      <c r="C334" t="s">
        <v>37</v>
      </c>
      <c r="D334">
        <v>1.31</v>
      </c>
    </row>
    <row r="336" spans="1:18" x14ac:dyDescent="0.25">
      <c r="A336" t="s">
        <v>38</v>
      </c>
      <c r="B336">
        <v>97.03</v>
      </c>
      <c r="C336" t="s">
        <v>39</v>
      </c>
      <c r="D336">
        <v>171.71</v>
      </c>
    </row>
    <row r="337" spans="1:18" x14ac:dyDescent="0.25">
      <c r="A337" t="s">
        <v>40</v>
      </c>
      <c r="B337">
        <v>3922.49</v>
      </c>
      <c r="C337" t="s">
        <v>41</v>
      </c>
      <c r="D337">
        <v>7330.06</v>
      </c>
    </row>
    <row r="339" spans="1:18" x14ac:dyDescent="0.25">
      <c r="A339" t="s">
        <v>20</v>
      </c>
      <c r="B339">
        <v>4</v>
      </c>
    </row>
    <row r="340" spans="1:18" x14ac:dyDescent="0.25">
      <c r="A340" t="s">
        <v>21</v>
      </c>
      <c r="B340">
        <v>3.11</v>
      </c>
      <c r="C340" t="s">
        <v>22</v>
      </c>
      <c r="D340">
        <v>0.34</v>
      </c>
      <c r="E340" t="s">
        <v>23</v>
      </c>
      <c r="F340">
        <v>0.97</v>
      </c>
      <c r="G340" t="s">
        <v>24</v>
      </c>
      <c r="H340">
        <v>0.52</v>
      </c>
      <c r="I340" t="s">
        <v>25</v>
      </c>
      <c r="J340">
        <v>0.86</v>
      </c>
      <c r="K340" t="s">
        <v>26</v>
      </c>
      <c r="L340">
        <v>0.04</v>
      </c>
      <c r="O340">
        <f t="shared" ref="O340" si="108">IF(A340=$O$2,B340)</f>
        <v>3.11</v>
      </c>
      <c r="P340">
        <f t="shared" ref="P340" si="109">IF(E340=$P$2,F340)</f>
        <v>0.97</v>
      </c>
      <c r="Q340">
        <f t="shared" ref="Q340" si="110">IF(A343=$Q$2,B343)</f>
        <v>3.3</v>
      </c>
      <c r="R340">
        <f t="shared" ref="R340" si="111">IF(A344=$R$2,B344)</f>
        <v>4.3</v>
      </c>
    </row>
    <row r="342" spans="1:18" x14ac:dyDescent="0.25">
      <c r="A342" t="s">
        <v>27</v>
      </c>
      <c r="B342">
        <v>4</v>
      </c>
    </row>
    <row r="343" spans="1:18" x14ac:dyDescent="0.25">
      <c r="A343" t="s">
        <v>28</v>
      </c>
      <c r="B343">
        <v>3.3</v>
      </c>
      <c r="C343" t="s">
        <v>29</v>
      </c>
      <c r="D343">
        <v>0</v>
      </c>
      <c r="E343" t="s">
        <v>30</v>
      </c>
      <c r="F343">
        <v>0</v>
      </c>
    </row>
    <row r="344" spans="1:18" x14ac:dyDescent="0.25">
      <c r="A344" t="s">
        <v>31</v>
      </c>
      <c r="B344">
        <v>4.3</v>
      </c>
      <c r="C344" t="s">
        <v>32</v>
      </c>
      <c r="D344">
        <v>1</v>
      </c>
      <c r="E344" t="s">
        <v>33</v>
      </c>
      <c r="F344">
        <v>0</v>
      </c>
    </row>
    <row r="345" spans="1:18" x14ac:dyDescent="0.25">
      <c r="A345" t="s">
        <v>34</v>
      </c>
      <c r="B345">
        <v>1.57</v>
      </c>
      <c r="C345" t="s">
        <v>35</v>
      </c>
      <c r="D345">
        <v>0</v>
      </c>
    </row>
    <row r="346" spans="1:18" x14ac:dyDescent="0.25">
      <c r="A346" t="s">
        <v>36</v>
      </c>
      <c r="B346">
        <v>6.07</v>
      </c>
      <c r="C346" t="s">
        <v>37</v>
      </c>
      <c r="D346">
        <v>1.3</v>
      </c>
    </row>
    <row r="348" spans="1:18" x14ac:dyDescent="0.25">
      <c r="A348" t="s">
        <v>38</v>
      </c>
      <c r="B348">
        <v>136.34</v>
      </c>
      <c r="C348" t="s">
        <v>39</v>
      </c>
      <c r="D348">
        <v>210.56</v>
      </c>
    </row>
    <row r="349" spans="1:18" x14ac:dyDescent="0.25">
      <c r="A349" t="s">
        <v>40</v>
      </c>
      <c r="B349">
        <v>5785.69</v>
      </c>
      <c r="C349" t="s">
        <v>41</v>
      </c>
      <c r="D349">
        <v>9137.4699999999993</v>
      </c>
    </row>
    <row r="351" spans="1:18" x14ac:dyDescent="0.25">
      <c r="A351" t="s">
        <v>20</v>
      </c>
      <c r="B351">
        <v>4</v>
      </c>
    </row>
    <row r="352" spans="1:18" x14ac:dyDescent="0.25">
      <c r="A352" t="s">
        <v>21</v>
      </c>
      <c r="B352">
        <v>3.16</v>
      </c>
      <c r="C352" t="s">
        <v>22</v>
      </c>
      <c r="D352">
        <v>0.37</v>
      </c>
      <c r="E352" t="s">
        <v>23</v>
      </c>
      <c r="F352">
        <v>1.02</v>
      </c>
      <c r="G352" t="s">
        <v>24</v>
      </c>
      <c r="H352">
        <v>0.49</v>
      </c>
      <c r="I352" t="s">
        <v>25</v>
      </c>
      <c r="J352">
        <v>0.86</v>
      </c>
      <c r="K352" t="s">
        <v>26</v>
      </c>
      <c r="L352">
        <v>0</v>
      </c>
      <c r="O352">
        <f t="shared" ref="O352" si="112">IF(A352=$O$2,B352)</f>
        <v>3.16</v>
      </c>
      <c r="P352">
        <f t="shared" ref="P352" si="113">IF(E352=$P$2,F352)</f>
        <v>1.02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27</v>
      </c>
      <c r="B354">
        <v>4</v>
      </c>
    </row>
    <row r="355" spans="1:18" x14ac:dyDescent="0.25">
      <c r="A355" t="s">
        <v>28</v>
      </c>
      <c r="B355">
        <v>3.3</v>
      </c>
      <c r="C355" t="s">
        <v>29</v>
      </c>
      <c r="D355">
        <v>0</v>
      </c>
      <c r="E355" t="s">
        <v>30</v>
      </c>
      <c r="F355">
        <v>0</v>
      </c>
    </row>
    <row r="356" spans="1:18" x14ac:dyDescent="0.25">
      <c r="A356" t="s">
        <v>31</v>
      </c>
      <c r="B356">
        <v>4.3</v>
      </c>
      <c r="C356" t="s">
        <v>32</v>
      </c>
      <c r="D356">
        <v>1</v>
      </c>
      <c r="E356" t="s">
        <v>33</v>
      </c>
      <c r="F356">
        <v>0</v>
      </c>
    </row>
    <row r="357" spans="1:18" x14ac:dyDescent="0.25">
      <c r="A357" t="s">
        <v>34</v>
      </c>
      <c r="B357">
        <v>1.57</v>
      </c>
      <c r="C357" t="s">
        <v>35</v>
      </c>
      <c r="D357">
        <v>0</v>
      </c>
    </row>
    <row r="358" spans="1:18" x14ac:dyDescent="0.25">
      <c r="A358" t="s">
        <v>36</v>
      </c>
      <c r="B358">
        <v>5.92</v>
      </c>
      <c r="C358" t="s">
        <v>37</v>
      </c>
      <c r="D358">
        <v>1.3</v>
      </c>
    </row>
    <row r="360" spans="1:18" x14ac:dyDescent="0.25">
      <c r="A360" t="s">
        <v>38</v>
      </c>
      <c r="B360">
        <v>131.97</v>
      </c>
      <c r="C360" t="s">
        <v>39</v>
      </c>
      <c r="D360">
        <v>206.19</v>
      </c>
    </row>
    <row r="361" spans="1:18" x14ac:dyDescent="0.25">
      <c r="A361" t="s">
        <v>40</v>
      </c>
      <c r="B361">
        <v>5578.31</v>
      </c>
      <c r="C361" t="s">
        <v>41</v>
      </c>
      <c r="D361">
        <v>8933.9500000000007</v>
      </c>
    </row>
    <row r="363" spans="1:18" x14ac:dyDescent="0.25">
      <c r="A363" t="s">
        <v>20</v>
      </c>
      <c r="B363">
        <v>4</v>
      </c>
    </row>
    <row r="364" spans="1:18" x14ac:dyDescent="0.25">
      <c r="A364" t="s">
        <v>21</v>
      </c>
      <c r="B364">
        <v>2.81</v>
      </c>
      <c r="C364" t="s">
        <v>22</v>
      </c>
      <c r="D364">
        <v>-1.05</v>
      </c>
      <c r="E364" t="s">
        <v>23</v>
      </c>
      <c r="F364">
        <v>1.3</v>
      </c>
      <c r="G364" t="s">
        <v>24</v>
      </c>
      <c r="H364">
        <v>1.39</v>
      </c>
      <c r="I364" t="s">
        <v>25</v>
      </c>
      <c r="J364">
        <v>1.06</v>
      </c>
      <c r="K364" t="s">
        <v>26</v>
      </c>
      <c r="L364">
        <v>1.58</v>
      </c>
      <c r="O364">
        <f t="shared" ref="O364" si="116">IF(A364=$O$2,B364)</f>
        <v>2.81</v>
      </c>
      <c r="P364">
        <f t="shared" ref="P364" si="117">IF(E364=$P$2,F364)</f>
        <v>1.3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27</v>
      </c>
      <c r="B366">
        <v>4</v>
      </c>
    </row>
    <row r="367" spans="1:18" x14ac:dyDescent="0.25">
      <c r="A367" t="s">
        <v>28</v>
      </c>
      <c r="B367">
        <v>3.3</v>
      </c>
      <c r="C367" t="s">
        <v>29</v>
      </c>
      <c r="D367">
        <v>0</v>
      </c>
      <c r="E367" t="s">
        <v>30</v>
      </c>
      <c r="F367">
        <v>0</v>
      </c>
    </row>
    <row r="368" spans="1:18" x14ac:dyDescent="0.25">
      <c r="A368" t="s">
        <v>31</v>
      </c>
      <c r="B368">
        <v>4.3</v>
      </c>
      <c r="C368" t="s">
        <v>32</v>
      </c>
      <c r="D368">
        <v>1</v>
      </c>
      <c r="E368" t="s">
        <v>33</v>
      </c>
      <c r="F368">
        <v>0</v>
      </c>
    </row>
    <row r="369" spans="1:18" x14ac:dyDescent="0.25">
      <c r="A369" t="s">
        <v>34</v>
      </c>
      <c r="B369">
        <v>1.57</v>
      </c>
      <c r="C369" t="s">
        <v>35</v>
      </c>
      <c r="D369">
        <v>0</v>
      </c>
    </row>
    <row r="370" spans="1:18" x14ac:dyDescent="0.25">
      <c r="A370" t="s">
        <v>36</v>
      </c>
      <c r="B370">
        <v>6.59</v>
      </c>
      <c r="C370" t="s">
        <v>37</v>
      </c>
      <c r="D370">
        <v>0.97</v>
      </c>
    </row>
    <row r="372" spans="1:18" x14ac:dyDescent="0.25">
      <c r="A372" t="s">
        <v>38</v>
      </c>
      <c r="B372">
        <v>160.66999999999999</v>
      </c>
      <c r="C372" t="s">
        <v>39</v>
      </c>
      <c r="D372">
        <v>216.07</v>
      </c>
    </row>
    <row r="373" spans="1:18" x14ac:dyDescent="0.25">
      <c r="A373" t="s">
        <v>40</v>
      </c>
      <c r="B373">
        <v>6938.56</v>
      </c>
      <c r="C373" t="s">
        <v>41</v>
      </c>
      <c r="D373">
        <v>9393.74</v>
      </c>
    </row>
    <row r="375" spans="1:18" x14ac:dyDescent="0.25">
      <c r="A375" t="s">
        <v>20</v>
      </c>
      <c r="B375">
        <v>4</v>
      </c>
    </row>
    <row r="376" spans="1:18" x14ac:dyDescent="0.25">
      <c r="A376" t="s">
        <v>21</v>
      </c>
      <c r="B376">
        <v>2.23</v>
      </c>
      <c r="C376" t="s">
        <v>22</v>
      </c>
      <c r="D376">
        <v>-1.99</v>
      </c>
      <c r="E376" t="s">
        <v>23</v>
      </c>
      <c r="F376">
        <v>1.7</v>
      </c>
      <c r="G376" t="s">
        <v>24</v>
      </c>
      <c r="H376">
        <v>1.85</v>
      </c>
      <c r="I376" t="s">
        <v>25</v>
      </c>
      <c r="J376">
        <v>1.06</v>
      </c>
      <c r="K376" t="s">
        <v>26</v>
      </c>
      <c r="L376">
        <v>0</v>
      </c>
      <c r="O376">
        <f t="shared" ref="O376" si="120">IF(A376=$O$2,B376)</f>
        <v>2.23</v>
      </c>
      <c r="P376">
        <f t="shared" ref="P376" si="121">IF(E376=$P$2,F376)</f>
        <v>1.7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27</v>
      </c>
      <c r="B378">
        <v>4</v>
      </c>
    </row>
    <row r="379" spans="1:18" x14ac:dyDescent="0.25">
      <c r="A379" t="s">
        <v>28</v>
      </c>
      <c r="B379">
        <v>3.3</v>
      </c>
      <c r="C379" t="s">
        <v>29</v>
      </c>
      <c r="D379">
        <v>0</v>
      </c>
      <c r="E379" t="s">
        <v>30</v>
      </c>
      <c r="F379">
        <v>0</v>
      </c>
    </row>
    <row r="380" spans="1:18" x14ac:dyDescent="0.25">
      <c r="A380" t="s">
        <v>31</v>
      </c>
      <c r="B380">
        <v>4.3</v>
      </c>
      <c r="C380" t="s">
        <v>32</v>
      </c>
      <c r="D380">
        <v>1</v>
      </c>
      <c r="E380" t="s">
        <v>33</v>
      </c>
      <c r="F380">
        <v>0</v>
      </c>
    </row>
    <row r="381" spans="1:18" x14ac:dyDescent="0.25">
      <c r="A381" t="s">
        <v>34</v>
      </c>
      <c r="B381">
        <v>1.57</v>
      </c>
      <c r="C381" t="s">
        <v>35</v>
      </c>
      <c r="D381">
        <v>0</v>
      </c>
    </row>
    <row r="382" spans="1:18" x14ac:dyDescent="0.25">
      <c r="A382" t="s">
        <v>36</v>
      </c>
      <c r="B382">
        <v>6.46</v>
      </c>
      <c r="C382" t="s">
        <v>37</v>
      </c>
      <c r="D382">
        <v>0.97</v>
      </c>
    </row>
    <row r="384" spans="1:18" x14ac:dyDescent="0.25">
      <c r="A384" t="s">
        <v>38</v>
      </c>
      <c r="B384">
        <v>156.80000000000001</v>
      </c>
      <c r="C384" t="s">
        <v>39</v>
      </c>
      <c r="D384">
        <v>212.21</v>
      </c>
    </row>
    <row r="385" spans="1:18" x14ac:dyDescent="0.25">
      <c r="A385" t="s">
        <v>40</v>
      </c>
      <c r="B385">
        <v>6755.24</v>
      </c>
      <c r="C385" t="s">
        <v>41</v>
      </c>
      <c r="D385">
        <v>9213.83</v>
      </c>
    </row>
    <row r="387" spans="1:18" x14ac:dyDescent="0.25">
      <c r="A387" t="s">
        <v>20</v>
      </c>
      <c r="B387">
        <v>4</v>
      </c>
    </row>
    <row r="388" spans="1:18" x14ac:dyDescent="0.25">
      <c r="A388" t="s">
        <v>21</v>
      </c>
      <c r="B388">
        <v>1.92</v>
      </c>
      <c r="C388" t="s">
        <v>22</v>
      </c>
      <c r="D388">
        <v>-1.74</v>
      </c>
      <c r="E388" t="s">
        <v>23</v>
      </c>
      <c r="F388">
        <v>1.92</v>
      </c>
      <c r="G388" t="s">
        <v>24</v>
      </c>
      <c r="H388">
        <v>1.44</v>
      </c>
      <c r="I388" t="s">
        <v>25</v>
      </c>
      <c r="J388">
        <v>1.08</v>
      </c>
      <c r="K388" t="s">
        <v>26</v>
      </c>
      <c r="L388">
        <v>0.08</v>
      </c>
      <c r="O388">
        <f t="shared" ref="O388" si="124">IF(A388=$O$2,B388)</f>
        <v>1.92</v>
      </c>
      <c r="P388">
        <f t="shared" ref="P388" si="125">IF(E388=$P$2,F388)</f>
        <v>1.92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27</v>
      </c>
      <c r="B390">
        <v>4</v>
      </c>
    </row>
    <row r="391" spans="1:18" x14ac:dyDescent="0.25">
      <c r="A391" t="s">
        <v>28</v>
      </c>
      <c r="B391">
        <v>3.3</v>
      </c>
      <c r="C391" t="s">
        <v>29</v>
      </c>
      <c r="D391">
        <v>0</v>
      </c>
      <c r="E391" t="s">
        <v>30</v>
      </c>
      <c r="F391">
        <v>0</v>
      </c>
    </row>
    <row r="392" spans="1:18" x14ac:dyDescent="0.25">
      <c r="A392" t="s">
        <v>31</v>
      </c>
      <c r="B392">
        <v>4.3</v>
      </c>
      <c r="C392" t="s">
        <v>32</v>
      </c>
      <c r="D392">
        <v>1</v>
      </c>
      <c r="E392" t="s">
        <v>33</v>
      </c>
      <c r="F392">
        <v>0</v>
      </c>
    </row>
    <row r="393" spans="1:18" x14ac:dyDescent="0.25">
      <c r="A393" t="s">
        <v>34</v>
      </c>
      <c r="B393">
        <v>1.57</v>
      </c>
      <c r="C393" t="s">
        <v>35</v>
      </c>
      <c r="D393">
        <v>0</v>
      </c>
    </row>
    <row r="394" spans="1:18" x14ac:dyDescent="0.25">
      <c r="A394" t="s">
        <v>36</v>
      </c>
      <c r="B394">
        <v>6.38</v>
      </c>
      <c r="C394" t="s">
        <v>37</v>
      </c>
      <c r="D394">
        <v>0.95</v>
      </c>
    </row>
    <row r="396" spans="1:18" x14ac:dyDescent="0.25">
      <c r="A396" t="s">
        <v>38</v>
      </c>
      <c r="B396">
        <v>155.05000000000001</v>
      </c>
      <c r="C396" t="s">
        <v>39</v>
      </c>
      <c r="D396">
        <v>209.41</v>
      </c>
    </row>
    <row r="397" spans="1:18" x14ac:dyDescent="0.25">
      <c r="A397" t="s">
        <v>40</v>
      </c>
      <c r="B397">
        <v>6672.36</v>
      </c>
      <c r="C397" t="s">
        <v>41</v>
      </c>
      <c r="D397">
        <v>9083.67</v>
      </c>
    </row>
    <row r="399" spans="1:18" x14ac:dyDescent="0.25">
      <c r="A399" t="s">
        <v>20</v>
      </c>
      <c r="B399">
        <v>4</v>
      </c>
    </row>
    <row r="400" spans="1:18" x14ac:dyDescent="0.25">
      <c r="A400" t="s">
        <v>21</v>
      </c>
      <c r="B400">
        <v>1.68</v>
      </c>
      <c r="C400" t="s">
        <v>22</v>
      </c>
      <c r="D400">
        <v>-1.6</v>
      </c>
      <c r="E400" t="s">
        <v>23</v>
      </c>
      <c r="F400">
        <v>2.11</v>
      </c>
      <c r="G400" t="s">
        <v>24</v>
      </c>
      <c r="H400">
        <v>1.32</v>
      </c>
      <c r="I400" t="s">
        <v>25</v>
      </c>
      <c r="J400">
        <v>1.08</v>
      </c>
      <c r="K400" t="s">
        <v>26</v>
      </c>
      <c r="L400">
        <v>0</v>
      </c>
      <c r="O400">
        <f t="shared" ref="O400" si="128">IF(A400=$O$2,B400)</f>
        <v>1.68</v>
      </c>
      <c r="P400">
        <f t="shared" ref="P400" si="129">IF(E400=$P$2,F400)</f>
        <v>2.11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27</v>
      </c>
      <c r="B402">
        <v>4</v>
      </c>
    </row>
    <row r="403" spans="1:18" x14ac:dyDescent="0.25">
      <c r="A403" t="s">
        <v>28</v>
      </c>
      <c r="B403">
        <v>3.3</v>
      </c>
      <c r="C403" t="s">
        <v>29</v>
      </c>
      <c r="D403">
        <v>0</v>
      </c>
      <c r="E403" t="s">
        <v>30</v>
      </c>
      <c r="F403">
        <v>0</v>
      </c>
    </row>
    <row r="404" spans="1:18" x14ac:dyDescent="0.25">
      <c r="A404" t="s">
        <v>31</v>
      </c>
      <c r="B404">
        <v>4.3</v>
      </c>
      <c r="C404" t="s">
        <v>32</v>
      </c>
      <c r="D404">
        <v>1</v>
      </c>
      <c r="E404" t="s">
        <v>33</v>
      </c>
      <c r="F404">
        <v>0</v>
      </c>
    </row>
    <row r="405" spans="1:18" x14ac:dyDescent="0.25">
      <c r="A405" t="s">
        <v>34</v>
      </c>
      <c r="B405">
        <v>1.57</v>
      </c>
      <c r="C405" t="s">
        <v>35</v>
      </c>
      <c r="D405">
        <v>0</v>
      </c>
    </row>
    <row r="406" spans="1:18" x14ac:dyDescent="0.25">
      <c r="A406" t="s">
        <v>36</v>
      </c>
      <c r="B406">
        <v>6.28</v>
      </c>
      <c r="C406" t="s">
        <v>37</v>
      </c>
      <c r="D406">
        <v>0.95</v>
      </c>
    </row>
    <row r="408" spans="1:18" x14ac:dyDescent="0.25">
      <c r="A408" t="s">
        <v>38</v>
      </c>
      <c r="B408">
        <v>152.21</v>
      </c>
      <c r="C408" t="s">
        <v>39</v>
      </c>
      <c r="D408">
        <v>206.57</v>
      </c>
    </row>
    <row r="409" spans="1:18" x14ac:dyDescent="0.25">
      <c r="A409" t="s">
        <v>40</v>
      </c>
      <c r="B409">
        <v>6537.82</v>
      </c>
      <c r="C409" t="s">
        <v>41</v>
      </c>
      <c r="D409">
        <v>8951.6299999999992</v>
      </c>
    </row>
    <row r="411" spans="1:18" x14ac:dyDescent="0.25">
      <c r="A411" t="s">
        <v>20</v>
      </c>
      <c r="B411">
        <v>4</v>
      </c>
    </row>
    <row r="412" spans="1:18" x14ac:dyDescent="0.25">
      <c r="A412" t="s">
        <v>21</v>
      </c>
      <c r="B412">
        <v>2.33</v>
      </c>
      <c r="C412" t="s">
        <v>22</v>
      </c>
      <c r="D412">
        <v>1.08</v>
      </c>
      <c r="E412" t="s">
        <v>23</v>
      </c>
      <c r="F412">
        <v>1.86</v>
      </c>
      <c r="G412" t="s">
        <v>24</v>
      </c>
      <c r="H412">
        <v>0.06</v>
      </c>
      <c r="I412" t="s">
        <v>25</v>
      </c>
      <c r="J412">
        <v>1.08</v>
      </c>
      <c r="K412" t="s">
        <v>26</v>
      </c>
      <c r="L412">
        <v>0</v>
      </c>
      <c r="O412">
        <f t="shared" ref="O412" si="132">IF(A412=$O$2,B412)</f>
        <v>2.33</v>
      </c>
      <c r="P412">
        <f t="shared" ref="P412" si="133">IF(E412=$P$2,F412)</f>
        <v>1.86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27</v>
      </c>
      <c r="B414">
        <v>4</v>
      </c>
    </row>
    <row r="415" spans="1:18" x14ac:dyDescent="0.25">
      <c r="A415" t="s">
        <v>28</v>
      </c>
      <c r="B415">
        <v>3.3</v>
      </c>
      <c r="C415" t="s">
        <v>29</v>
      </c>
      <c r="D415">
        <v>0</v>
      </c>
      <c r="E415" t="s">
        <v>30</v>
      </c>
      <c r="F415">
        <v>0</v>
      </c>
    </row>
    <row r="416" spans="1:18" x14ac:dyDescent="0.25">
      <c r="A416" t="s">
        <v>31</v>
      </c>
      <c r="B416">
        <v>4.3</v>
      </c>
      <c r="C416" t="s">
        <v>32</v>
      </c>
      <c r="D416">
        <v>1</v>
      </c>
      <c r="E416" t="s">
        <v>33</v>
      </c>
      <c r="F416">
        <v>0</v>
      </c>
    </row>
    <row r="417" spans="1:18" x14ac:dyDescent="0.25">
      <c r="A417" t="s">
        <v>34</v>
      </c>
      <c r="B417">
        <v>1.57</v>
      </c>
      <c r="C417" t="s">
        <v>35</v>
      </c>
      <c r="D417">
        <v>0</v>
      </c>
    </row>
    <row r="418" spans="1:18" x14ac:dyDescent="0.25">
      <c r="A418" t="s">
        <v>36</v>
      </c>
      <c r="B418">
        <v>6.09</v>
      </c>
      <c r="C418" t="s">
        <v>37</v>
      </c>
      <c r="D418">
        <v>0.95</v>
      </c>
    </row>
    <row r="420" spans="1:18" x14ac:dyDescent="0.25">
      <c r="A420" t="s">
        <v>38</v>
      </c>
      <c r="B420">
        <v>146.91999999999999</v>
      </c>
      <c r="C420" t="s">
        <v>39</v>
      </c>
      <c r="D420">
        <v>201.28</v>
      </c>
    </row>
    <row r="421" spans="1:18" x14ac:dyDescent="0.25">
      <c r="A421" t="s">
        <v>40</v>
      </c>
      <c r="B421">
        <v>6287.18</v>
      </c>
      <c r="C421" t="s">
        <v>41</v>
      </c>
      <c r="D421">
        <v>8705.66</v>
      </c>
    </row>
    <row r="423" spans="1:18" x14ac:dyDescent="0.25">
      <c r="A423" t="s">
        <v>20</v>
      </c>
      <c r="B423">
        <v>4</v>
      </c>
    </row>
    <row r="424" spans="1:18" x14ac:dyDescent="0.25">
      <c r="A424" t="s">
        <v>21</v>
      </c>
      <c r="B424">
        <v>2.57</v>
      </c>
      <c r="C424" t="s">
        <v>22</v>
      </c>
      <c r="D424">
        <v>1.3</v>
      </c>
      <c r="E424" t="s">
        <v>23</v>
      </c>
      <c r="F424">
        <v>1.83</v>
      </c>
      <c r="G424" t="s">
        <v>24</v>
      </c>
      <c r="H424">
        <v>-0.01</v>
      </c>
      <c r="I424" t="s">
        <v>25</v>
      </c>
      <c r="J424">
        <v>1.06</v>
      </c>
      <c r="K424" t="s">
        <v>26</v>
      </c>
      <c r="L424">
        <v>-0.11</v>
      </c>
      <c r="O424">
        <f t="shared" ref="O424" si="136">IF(A424=$O$2,B424)</f>
        <v>2.57</v>
      </c>
      <c r="P424">
        <f t="shared" ref="P424" si="137">IF(E424=$P$2,F424)</f>
        <v>1.83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27</v>
      </c>
      <c r="B426">
        <v>4</v>
      </c>
    </row>
    <row r="427" spans="1:18" x14ac:dyDescent="0.25">
      <c r="A427" t="s">
        <v>28</v>
      </c>
      <c r="B427">
        <v>3.3</v>
      </c>
      <c r="C427" t="s">
        <v>29</v>
      </c>
      <c r="D427">
        <v>0</v>
      </c>
      <c r="E427" t="s">
        <v>30</v>
      </c>
      <c r="F427">
        <v>0</v>
      </c>
    </row>
    <row r="428" spans="1:18" x14ac:dyDescent="0.25">
      <c r="A428" t="s">
        <v>31</v>
      </c>
      <c r="B428">
        <v>4.3</v>
      </c>
      <c r="C428" t="s">
        <v>32</v>
      </c>
      <c r="D428">
        <v>1</v>
      </c>
      <c r="E428" t="s">
        <v>33</v>
      </c>
      <c r="F428">
        <v>0</v>
      </c>
    </row>
    <row r="429" spans="1:18" x14ac:dyDescent="0.25">
      <c r="A429" t="s">
        <v>34</v>
      </c>
      <c r="B429">
        <v>1.57</v>
      </c>
      <c r="C429" t="s">
        <v>35</v>
      </c>
      <c r="D429">
        <v>0</v>
      </c>
    </row>
    <row r="430" spans="1:18" x14ac:dyDescent="0.25">
      <c r="A430" t="s">
        <v>36</v>
      </c>
      <c r="B430">
        <v>5.89</v>
      </c>
      <c r="C430" t="s">
        <v>37</v>
      </c>
      <c r="D430">
        <v>0.98</v>
      </c>
    </row>
    <row r="432" spans="1:18" x14ac:dyDescent="0.25">
      <c r="A432" t="s">
        <v>38</v>
      </c>
      <c r="B432">
        <v>140.37</v>
      </c>
      <c r="C432" t="s">
        <v>39</v>
      </c>
      <c r="D432">
        <v>196.12</v>
      </c>
    </row>
    <row r="433" spans="1:18" x14ac:dyDescent="0.25">
      <c r="A433" t="s">
        <v>40</v>
      </c>
      <c r="B433">
        <v>5976.35</v>
      </c>
      <c r="C433" t="s">
        <v>41</v>
      </c>
      <c r="D433">
        <v>8465.65</v>
      </c>
    </row>
    <row r="435" spans="1:18" x14ac:dyDescent="0.25">
      <c r="A435" t="s">
        <v>20</v>
      </c>
      <c r="B435">
        <v>5</v>
      </c>
    </row>
    <row r="436" spans="1:18" x14ac:dyDescent="0.25">
      <c r="A436" t="s">
        <v>21</v>
      </c>
      <c r="B436">
        <v>2.66</v>
      </c>
      <c r="C436" t="s">
        <v>22</v>
      </c>
      <c r="D436">
        <v>0.46</v>
      </c>
      <c r="E436" t="s">
        <v>23</v>
      </c>
      <c r="F436">
        <v>1.89</v>
      </c>
      <c r="G436" t="s">
        <v>24</v>
      </c>
      <c r="H436">
        <v>0.39</v>
      </c>
      <c r="I436" t="s">
        <v>25</v>
      </c>
      <c r="J436">
        <v>1.06</v>
      </c>
      <c r="K436" t="s">
        <v>26</v>
      </c>
      <c r="L436">
        <v>0</v>
      </c>
      <c r="O436">
        <f t="shared" ref="O436" si="140">IF(A436=$O$2,B436)</f>
        <v>2.66</v>
      </c>
      <c r="P436">
        <f t="shared" ref="P436" si="141">IF(E436=$P$2,F436)</f>
        <v>1.89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27</v>
      </c>
      <c r="B438">
        <v>5</v>
      </c>
    </row>
    <row r="439" spans="1:18" x14ac:dyDescent="0.25">
      <c r="A439" t="s">
        <v>28</v>
      </c>
      <c r="B439">
        <v>3.3</v>
      </c>
      <c r="C439" t="s">
        <v>29</v>
      </c>
      <c r="D439">
        <v>0</v>
      </c>
      <c r="E439" t="s">
        <v>30</v>
      </c>
      <c r="F439">
        <v>0</v>
      </c>
    </row>
    <row r="440" spans="1:18" x14ac:dyDescent="0.25">
      <c r="A440" t="s">
        <v>31</v>
      </c>
      <c r="B440">
        <v>5.3</v>
      </c>
      <c r="C440" t="s">
        <v>32</v>
      </c>
      <c r="D440">
        <v>1</v>
      </c>
      <c r="E440" t="s">
        <v>33</v>
      </c>
      <c r="F440">
        <v>0</v>
      </c>
    </row>
    <row r="441" spans="1:18" x14ac:dyDescent="0.25">
      <c r="A441" t="s">
        <v>34</v>
      </c>
      <c r="B441">
        <v>1.57</v>
      </c>
      <c r="C441" t="s">
        <v>35</v>
      </c>
      <c r="D441">
        <v>0</v>
      </c>
    </row>
    <row r="442" spans="1:18" x14ac:dyDescent="0.25">
      <c r="A442" t="s">
        <v>36</v>
      </c>
      <c r="B442">
        <v>7.45</v>
      </c>
      <c r="C442" t="s">
        <v>37</v>
      </c>
      <c r="D442">
        <v>0.98</v>
      </c>
    </row>
    <row r="444" spans="1:18" x14ac:dyDescent="0.25">
      <c r="A444" t="s">
        <v>38</v>
      </c>
      <c r="B444">
        <v>185.03</v>
      </c>
      <c r="C444" t="s">
        <v>39</v>
      </c>
      <c r="D444">
        <v>240.78</v>
      </c>
    </row>
    <row r="445" spans="1:18" x14ac:dyDescent="0.25">
      <c r="A445" t="s">
        <v>40</v>
      </c>
      <c r="B445">
        <v>8093.07</v>
      </c>
      <c r="C445" t="s">
        <v>41</v>
      </c>
      <c r="D445">
        <v>10542.98</v>
      </c>
    </row>
    <row r="447" spans="1:18" x14ac:dyDescent="0.25">
      <c r="A447" t="s">
        <v>20</v>
      </c>
      <c r="B447">
        <v>5</v>
      </c>
    </row>
    <row r="448" spans="1:18" x14ac:dyDescent="0.25">
      <c r="A448" t="s">
        <v>21</v>
      </c>
      <c r="B448">
        <v>2.78</v>
      </c>
      <c r="C448" t="s">
        <v>22</v>
      </c>
      <c r="D448">
        <v>0.61</v>
      </c>
      <c r="E448" t="s">
        <v>23</v>
      </c>
      <c r="F448">
        <v>1.91</v>
      </c>
      <c r="G448" t="s">
        <v>24</v>
      </c>
      <c r="H448">
        <v>0.34</v>
      </c>
      <c r="I448" t="s">
        <v>25</v>
      </c>
      <c r="J448">
        <v>0.97</v>
      </c>
      <c r="K448" t="s">
        <v>26</v>
      </c>
      <c r="L448">
        <v>-0.71</v>
      </c>
      <c r="O448">
        <f t="shared" ref="O448" si="144">IF(A448=$O$2,B448)</f>
        <v>2.78</v>
      </c>
      <c r="P448">
        <f t="shared" ref="P448" si="145">IF(E448=$P$2,F448)</f>
        <v>1.91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27</v>
      </c>
      <c r="B450">
        <v>5</v>
      </c>
    </row>
    <row r="451" spans="1:18" x14ac:dyDescent="0.25">
      <c r="A451" t="s">
        <v>28</v>
      </c>
      <c r="B451">
        <v>3.3</v>
      </c>
      <c r="C451" t="s">
        <v>29</v>
      </c>
      <c r="D451">
        <v>0</v>
      </c>
      <c r="E451" t="s">
        <v>30</v>
      </c>
      <c r="F451">
        <v>0</v>
      </c>
    </row>
    <row r="452" spans="1:18" x14ac:dyDescent="0.25">
      <c r="A452" t="s">
        <v>31</v>
      </c>
      <c r="B452">
        <v>5.3</v>
      </c>
      <c r="C452" t="s">
        <v>32</v>
      </c>
      <c r="D452">
        <v>1</v>
      </c>
      <c r="E452" t="s">
        <v>33</v>
      </c>
      <c r="F452">
        <v>0</v>
      </c>
    </row>
    <row r="453" spans="1:18" x14ac:dyDescent="0.25">
      <c r="A453" t="s">
        <v>34</v>
      </c>
      <c r="B453">
        <v>1.57</v>
      </c>
      <c r="C453" t="s">
        <v>35</v>
      </c>
      <c r="D453">
        <v>0</v>
      </c>
    </row>
    <row r="454" spans="1:18" x14ac:dyDescent="0.25">
      <c r="A454" t="s">
        <v>36</v>
      </c>
      <c r="B454">
        <v>7.01</v>
      </c>
      <c r="C454" t="s">
        <v>37</v>
      </c>
      <c r="D454">
        <v>1.1299999999999999</v>
      </c>
    </row>
    <row r="456" spans="1:18" x14ac:dyDescent="0.25">
      <c r="A456" t="s">
        <v>38</v>
      </c>
      <c r="B456">
        <v>167.99</v>
      </c>
      <c r="C456" t="s">
        <v>39</v>
      </c>
      <c r="D456">
        <v>232.56</v>
      </c>
    </row>
    <row r="457" spans="1:18" x14ac:dyDescent="0.25">
      <c r="A457" t="s">
        <v>40</v>
      </c>
      <c r="B457">
        <v>7285.79</v>
      </c>
      <c r="C457" t="s">
        <v>41</v>
      </c>
      <c r="D457">
        <v>10160.6</v>
      </c>
    </row>
    <row r="459" spans="1:18" x14ac:dyDescent="0.25">
      <c r="A459" t="s">
        <v>20</v>
      </c>
      <c r="B459">
        <v>5</v>
      </c>
    </row>
    <row r="460" spans="1:18" x14ac:dyDescent="0.25">
      <c r="A460" t="s">
        <v>21</v>
      </c>
      <c r="B460">
        <v>3.69</v>
      </c>
      <c r="C460" t="s">
        <v>22</v>
      </c>
      <c r="D460">
        <v>3.08</v>
      </c>
      <c r="E460" t="s">
        <v>23</v>
      </c>
      <c r="F460">
        <v>1.51</v>
      </c>
      <c r="G460" t="s">
        <v>24</v>
      </c>
      <c r="H460">
        <v>-1.25</v>
      </c>
      <c r="I460" t="s">
        <v>25</v>
      </c>
      <c r="J460">
        <v>0.97</v>
      </c>
      <c r="K460" t="s">
        <v>26</v>
      </c>
      <c r="L460">
        <v>0</v>
      </c>
      <c r="O460">
        <f t="shared" ref="O460" si="148">IF(A460=$O$2,B460)</f>
        <v>3.69</v>
      </c>
      <c r="P460">
        <f t="shared" ref="P460" si="149">IF(E460=$P$2,F460)</f>
        <v>1.51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27</v>
      </c>
      <c r="B462">
        <v>5</v>
      </c>
    </row>
    <row r="463" spans="1:18" x14ac:dyDescent="0.25">
      <c r="A463" t="s">
        <v>28</v>
      </c>
      <c r="B463">
        <v>3.3</v>
      </c>
      <c r="C463" t="s">
        <v>29</v>
      </c>
      <c r="D463">
        <v>0</v>
      </c>
      <c r="E463" t="s">
        <v>30</v>
      </c>
      <c r="F463">
        <v>0</v>
      </c>
    </row>
    <row r="464" spans="1:18" x14ac:dyDescent="0.25">
      <c r="A464" t="s">
        <v>31</v>
      </c>
      <c r="B464">
        <v>5.3</v>
      </c>
      <c r="C464" t="s">
        <v>32</v>
      </c>
      <c r="D464">
        <v>1</v>
      </c>
      <c r="E464" t="s">
        <v>33</v>
      </c>
      <c r="F464">
        <v>0</v>
      </c>
    </row>
    <row r="465" spans="1:18" x14ac:dyDescent="0.25">
      <c r="A465" t="s">
        <v>34</v>
      </c>
      <c r="B465">
        <v>1.57</v>
      </c>
      <c r="C465" t="s">
        <v>35</v>
      </c>
      <c r="D465">
        <v>0</v>
      </c>
    </row>
    <row r="466" spans="1:18" x14ac:dyDescent="0.25">
      <c r="A466" t="s">
        <v>36</v>
      </c>
      <c r="B466">
        <v>6.64</v>
      </c>
      <c r="C466" t="s">
        <v>37</v>
      </c>
      <c r="D466">
        <v>1.1299999999999999</v>
      </c>
    </row>
    <row r="468" spans="1:18" x14ac:dyDescent="0.25">
      <c r="A468" t="s">
        <v>38</v>
      </c>
      <c r="B468">
        <v>157.36000000000001</v>
      </c>
      <c r="C468" t="s">
        <v>39</v>
      </c>
      <c r="D468">
        <v>221.93</v>
      </c>
    </row>
    <row r="469" spans="1:18" x14ac:dyDescent="0.25">
      <c r="A469" t="s">
        <v>40</v>
      </c>
      <c r="B469">
        <v>6781.98</v>
      </c>
      <c r="C469" t="s">
        <v>41</v>
      </c>
      <c r="D469">
        <v>9666.16</v>
      </c>
    </row>
    <row r="471" spans="1:18" x14ac:dyDescent="0.25">
      <c r="A471" t="s">
        <v>20</v>
      </c>
      <c r="B471">
        <v>5</v>
      </c>
    </row>
    <row r="472" spans="1:18" x14ac:dyDescent="0.25">
      <c r="A472" t="s">
        <v>21</v>
      </c>
      <c r="B472">
        <v>4.12</v>
      </c>
      <c r="C472" t="s">
        <v>22</v>
      </c>
      <c r="D472">
        <v>2.66</v>
      </c>
      <c r="E472" t="s">
        <v>23</v>
      </c>
      <c r="F472">
        <v>1.29</v>
      </c>
      <c r="G472" t="s">
        <v>24</v>
      </c>
      <c r="H472">
        <v>-1.42</v>
      </c>
      <c r="I472" t="s">
        <v>25</v>
      </c>
      <c r="J472">
        <v>4.5599999999999996</v>
      </c>
      <c r="K472" t="s">
        <v>26</v>
      </c>
      <c r="L472">
        <v>28.24</v>
      </c>
      <c r="O472">
        <f t="shared" ref="O472" si="152">IF(A472=$O$2,B472)</f>
        <v>4.12</v>
      </c>
      <c r="P472">
        <f t="shared" ref="P472" si="153">IF(E472=$P$2,F472)</f>
        <v>1.29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27</v>
      </c>
      <c r="B474">
        <v>5</v>
      </c>
    </row>
    <row r="475" spans="1:18" x14ac:dyDescent="0.25">
      <c r="A475" t="s">
        <v>28</v>
      </c>
      <c r="B475">
        <v>3.3</v>
      </c>
      <c r="C475" t="s">
        <v>29</v>
      </c>
      <c r="D475">
        <v>0</v>
      </c>
      <c r="E475" t="s">
        <v>30</v>
      </c>
      <c r="F475">
        <v>0</v>
      </c>
    </row>
    <row r="476" spans="1:18" x14ac:dyDescent="0.25">
      <c r="A476" t="s">
        <v>31</v>
      </c>
      <c r="B476">
        <v>5.3</v>
      </c>
      <c r="C476" t="s">
        <v>32</v>
      </c>
      <c r="D476">
        <v>1</v>
      </c>
      <c r="E476" t="s">
        <v>33</v>
      </c>
      <c r="F476">
        <v>0</v>
      </c>
    </row>
    <row r="477" spans="1:18" x14ac:dyDescent="0.25">
      <c r="A477" t="s">
        <v>34</v>
      </c>
      <c r="B477">
        <v>1.57</v>
      </c>
      <c r="C477" t="s">
        <v>35</v>
      </c>
      <c r="D477">
        <v>0</v>
      </c>
    </row>
    <row r="478" spans="1:18" x14ac:dyDescent="0.25">
      <c r="A478" t="s">
        <v>36</v>
      </c>
      <c r="B478">
        <v>-8.66</v>
      </c>
      <c r="C478" t="s">
        <v>37</v>
      </c>
      <c r="D478">
        <v>-0.31</v>
      </c>
    </row>
    <row r="480" spans="1:18" x14ac:dyDescent="0.25">
      <c r="A480" t="s">
        <v>38</v>
      </c>
      <c r="B480">
        <v>-238.5</v>
      </c>
      <c r="C480" t="s">
        <v>39</v>
      </c>
      <c r="D480">
        <v>-256.18</v>
      </c>
    </row>
    <row r="481" spans="1:18" x14ac:dyDescent="0.25">
      <c r="A481" t="s">
        <v>40</v>
      </c>
      <c r="B481">
        <v>-11979.36</v>
      </c>
      <c r="C481" t="s">
        <v>41</v>
      </c>
      <c r="D481">
        <v>-12571.66</v>
      </c>
    </row>
    <row r="483" spans="1:18" x14ac:dyDescent="0.25">
      <c r="A483" t="s">
        <v>20</v>
      </c>
      <c r="B483">
        <v>5</v>
      </c>
    </row>
    <row r="484" spans="1:18" x14ac:dyDescent="0.25">
      <c r="A484" t="s">
        <v>21</v>
      </c>
      <c r="B484">
        <v>4.46</v>
      </c>
      <c r="C484" t="s">
        <v>22</v>
      </c>
      <c r="D484">
        <v>2.34</v>
      </c>
      <c r="E484" t="s">
        <v>23</v>
      </c>
      <c r="F484">
        <v>1.21</v>
      </c>
      <c r="G484" t="s">
        <v>24</v>
      </c>
      <c r="H484">
        <v>-0.77</v>
      </c>
      <c r="I484" t="s">
        <v>25</v>
      </c>
      <c r="J484">
        <v>4.5599999999999996</v>
      </c>
      <c r="K484" t="s">
        <v>26</v>
      </c>
      <c r="L484">
        <v>0</v>
      </c>
      <c r="O484">
        <f t="shared" ref="O484" si="156">IF(A484=$O$2,B484)</f>
        <v>4.46</v>
      </c>
      <c r="P484">
        <f t="shared" ref="P484" si="157">IF(E484=$P$2,F484)</f>
        <v>1.21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27</v>
      </c>
      <c r="B486">
        <v>5</v>
      </c>
    </row>
    <row r="487" spans="1:18" x14ac:dyDescent="0.25">
      <c r="A487" t="s">
        <v>28</v>
      </c>
      <c r="B487">
        <v>3.3</v>
      </c>
      <c r="C487" t="s">
        <v>29</v>
      </c>
      <c r="D487">
        <v>0</v>
      </c>
      <c r="E487" t="s">
        <v>30</v>
      </c>
      <c r="F487">
        <v>0</v>
      </c>
    </row>
    <row r="488" spans="1:18" x14ac:dyDescent="0.25">
      <c r="A488" t="s">
        <v>31</v>
      </c>
      <c r="B488">
        <v>5.3</v>
      </c>
      <c r="C488" t="s">
        <v>32</v>
      </c>
      <c r="D488">
        <v>1</v>
      </c>
      <c r="E488" t="s">
        <v>33</v>
      </c>
      <c r="F488">
        <v>0</v>
      </c>
    </row>
    <row r="489" spans="1:18" x14ac:dyDescent="0.25">
      <c r="A489" t="s">
        <v>34</v>
      </c>
      <c r="B489">
        <v>1.57</v>
      </c>
      <c r="C489" t="s">
        <v>35</v>
      </c>
      <c r="D489">
        <v>0</v>
      </c>
    </row>
    <row r="490" spans="1:18" x14ac:dyDescent="0.25">
      <c r="A490" t="s">
        <v>36</v>
      </c>
      <c r="B490">
        <v>-8.7100000000000009</v>
      </c>
      <c r="C490" t="s">
        <v>37</v>
      </c>
      <c r="D490">
        <v>-0.31</v>
      </c>
    </row>
    <row r="492" spans="1:18" x14ac:dyDescent="0.25">
      <c r="A492" t="s">
        <v>38</v>
      </c>
      <c r="B492">
        <v>-240.01</v>
      </c>
      <c r="C492" t="s">
        <v>39</v>
      </c>
      <c r="D492">
        <v>-257.69</v>
      </c>
    </row>
    <row r="493" spans="1:18" x14ac:dyDescent="0.25">
      <c r="A493" t="s">
        <v>40</v>
      </c>
      <c r="B493">
        <v>-12050.95</v>
      </c>
      <c r="C493" t="s">
        <v>41</v>
      </c>
      <c r="D493">
        <v>-12641.92</v>
      </c>
    </row>
    <row r="495" spans="1:18" x14ac:dyDescent="0.25">
      <c r="A495" t="s">
        <v>20</v>
      </c>
      <c r="B495">
        <v>5</v>
      </c>
    </row>
    <row r="496" spans="1:18" x14ac:dyDescent="0.25">
      <c r="A496" t="s">
        <v>21</v>
      </c>
      <c r="B496">
        <v>4.13</v>
      </c>
      <c r="C496" t="s">
        <v>22</v>
      </c>
      <c r="D496">
        <v>0.16</v>
      </c>
      <c r="E496" t="s">
        <v>23</v>
      </c>
      <c r="F496">
        <v>1.51</v>
      </c>
      <c r="G496" t="s">
        <v>24</v>
      </c>
      <c r="H496">
        <v>0.46</v>
      </c>
      <c r="I496" t="s">
        <v>25</v>
      </c>
      <c r="J496">
        <v>0.61</v>
      </c>
      <c r="K496" t="s">
        <v>26</v>
      </c>
      <c r="L496">
        <v>-31.09</v>
      </c>
      <c r="O496">
        <f t="shared" ref="O496" si="160">IF(A496=$O$2,B496)</f>
        <v>4.13</v>
      </c>
      <c r="P496">
        <f t="shared" ref="P496" si="161">IF(E496=$P$2,F496)</f>
        <v>1.51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27</v>
      </c>
      <c r="B498">
        <v>5</v>
      </c>
    </row>
    <row r="499" spans="1:18" x14ac:dyDescent="0.25">
      <c r="A499" t="s">
        <v>28</v>
      </c>
      <c r="B499">
        <v>3.3</v>
      </c>
      <c r="C499" t="s">
        <v>29</v>
      </c>
      <c r="D499">
        <v>0</v>
      </c>
      <c r="E499" t="s">
        <v>30</v>
      </c>
      <c r="F499">
        <v>0</v>
      </c>
    </row>
    <row r="500" spans="1:18" x14ac:dyDescent="0.25">
      <c r="A500" t="s">
        <v>31</v>
      </c>
      <c r="B500">
        <v>5.3</v>
      </c>
      <c r="C500" t="s">
        <v>32</v>
      </c>
      <c r="D500">
        <v>1</v>
      </c>
      <c r="E500" t="s">
        <v>33</v>
      </c>
      <c r="F500">
        <v>0</v>
      </c>
    </row>
    <row r="501" spans="1:18" x14ac:dyDescent="0.25">
      <c r="A501" t="s">
        <v>34</v>
      </c>
      <c r="B501">
        <v>1.57</v>
      </c>
      <c r="C501" t="s">
        <v>35</v>
      </c>
      <c r="D501">
        <v>0</v>
      </c>
    </row>
    <row r="502" spans="1:18" x14ac:dyDescent="0.25">
      <c r="A502" t="s">
        <v>36</v>
      </c>
      <c r="B502">
        <v>3.54</v>
      </c>
      <c r="C502" t="s">
        <v>37</v>
      </c>
      <c r="D502">
        <v>1.64</v>
      </c>
    </row>
    <row r="504" spans="1:18" x14ac:dyDescent="0.25">
      <c r="A504" t="s">
        <v>38</v>
      </c>
      <c r="B504">
        <v>54.24</v>
      </c>
      <c r="C504" t="s">
        <v>39</v>
      </c>
      <c r="D504">
        <v>147.97</v>
      </c>
    </row>
    <row r="505" spans="1:18" x14ac:dyDescent="0.25">
      <c r="A505" t="s">
        <v>40</v>
      </c>
      <c r="B505">
        <v>1894.4</v>
      </c>
      <c r="C505" t="s">
        <v>41</v>
      </c>
      <c r="D505">
        <v>6225.98</v>
      </c>
    </row>
    <row r="507" spans="1:18" x14ac:dyDescent="0.25">
      <c r="A507" t="s">
        <v>20</v>
      </c>
      <c r="B507">
        <v>5</v>
      </c>
    </row>
    <row r="508" spans="1:18" x14ac:dyDescent="0.25">
      <c r="A508" t="s">
        <v>21</v>
      </c>
      <c r="B508">
        <v>3.95</v>
      </c>
      <c r="C508" t="s">
        <v>22</v>
      </c>
      <c r="D508">
        <v>-0.39</v>
      </c>
      <c r="E508" t="s">
        <v>23</v>
      </c>
      <c r="F508">
        <v>1.7</v>
      </c>
      <c r="G508" t="s">
        <v>24</v>
      </c>
      <c r="H508">
        <v>0.81</v>
      </c>
      <c r="I508" t="s">
        <v>25</v>
      </c>
      <c r="J508">
        <v>0.61</v>
      </c>
      <c r="K508" t="s">
        <v>26</v>
      </c>
      <c r="L508">
        <v>0</v>
      </c>
      <c r="O508">
        <f t="shared" ref="O508" si="164">IF(A508=$O$2,B508)</f>
        <v>3.95</v>
      </c>
      <c r="P508">
        <f t="shared" ref="P508" si="165">IF(E508=$P$2,F508)</f>
        <v>1.7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27</v>
      </c>
      <c r="B510">
        <v>5</v>
      </c>
    </row>
    <row r="511" spans="1:18" x14ac:dyDescent="0.25">
      <c r="A511" t="s">
        <v>28</v>
      </c>
      <c r="B511">
        <v>3.3</v>
      </c>
      <c r="C511" t="s">
        <v>29</v>
      </c>
      <c r="D511">
        <v>0</v>
      </c>
      <c r="E511" t="s">
        <v>30</v>
      </c>
      <c r="F511">
        <v>0</v>
      </c>
    </row>
    <row r="512" spans="1:18" x14ac:dyDescent="0.25">
      <c r="A512" t="s">
        <v>31</v>
      </c>
      <c r="B512">
        <v>5.3</v>
      </c>
      <c r="C512" t="s">
        <v>32</v>
      </c>
      <c r="D512">
        <v>1</v>
      </c>
      <c r="E512" t="s">
        <v>33</v>
      </c>
      <c r="F512">
        <v>0</v>
      </c>
    </row>
    <row r="513" spans="1:18" x14ac:dyDescent="0.25">
      <c r="A513" t="s">
        <v>34</v>
      </c>
      <c r="B513">
        <v>1.57</v>
      </c>
      <c r="C513" t="s">
        <v>35</v>
      </c>
      <c r="D513">
        <v>0</v>
      </c>
    </row>
    <row r="514" spans="1:18" x14ac:dyDescent="0.25">
      <c r="A514" t="s">
        <v>36</v>
      </c>
      <c r="B514">
        <v>3.63</v>
      </c>
      <c r="C514" t="s">
        <v>37</v>
      </c>
      <c r="D514">
        <v>1.64</v>
      </c>
    </row>
    <row r="516" spans="1:18" x14ac:dyDescent="0.25">
      <c r="A516" t="s">
        <v>38</v>
      </c>
      <c r="B516">
        <v>56.77</v>
      </c>
      <c r="C516" t="s">
        <v>39</v>
      </c>
      <c r="D516">
        <v>150.51</v>
      </c>
    </row>
    <row r="517" spans="1:18" x14ac:dyDescent="0.25">
      <c r="A517" t="s">
        <v>40</v>
      </c>
      <c r="B517">
        <v>2014.68</v>
      </c>
      <c r="C517" t="s">
        <v>41</v>
      </c>
      <c r="D517">
        <v>6344.02</v>
      </c>
    </row>
    <row r="519" spans="1:18" x14ac:dyDescent="0.25">
      <c r="A519" t="s">
        <v>20</v>
      </c>
      <c r="B519">
        <v>6</v>
      </c>
    </row>
    <row r="520" spans="1:18" x14ac:dyDescent="0.25">
      <c r="A520" t="s">
        <v>21</v>
      </c>
      <c r="B520">
        <v>3.94</v>
      </c>
      <c r="C520" t="s">
        <v>22</v>
      </c>
      <c r="D520">
        <v>0.35</v>
      </c>
      <c r="E520" t="s">
        <v>23</v>
      </c>
      <c r="F520">
        <v>1.77</v>
      </c>
      <c r="G520" t="s">
        <v>24</v>
      </c>
      <c r="H520">
        <v>0.19</v>
      </c>
      <c r="I520" t="s">
        <v>25</v>
      </c>
      <c r="J520">
        <v>0.49</v>
      </c>
      <c r="K520" t="s">
        <v>26</v>
      </c>
      <c r="L520">
        <v>-0.92</v>
      </c>
      <c r="O520">
        <f t="shared" ref="O520" si="168">IF(A520=$O$2,B520)</f>
        <v>3.94</v>
      </c>
      <c r="P520">
        <f t="shared" ref="P520" si="169">IF(E520=$P$2,F520)</f>
        <v>1.77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27</v>
      </c>
      <c r="B522">
        <v>6</v>
      </c>
    </row>
    <row r="523" spans="1:18" x14ac:dyDescent="0.25">
      <c r="A523" t="s">
        <v>28</v>
      </c>
      <c r="B523">
        <v>3.3</v>
      </c>
      <c r="C523" t="s">
        <v>29</v>
      </c>
      <c r="D523">
        <v>0</v>
      </c>
      <c r="E523" t="s">
        <v>30</v>
      </c>
      <c r="F523">
        <v>0</v>
      </c>
    </row>
    <row r="524" spans="1:18" x14ac:dyDescent="0.25">
      <c r="A524" t="s">
        <v>31</v>
      </c>
      <c r="B524">
        <v>6.3</v>
      </c>
      <c r="C524" t="s">
        <v>32</v>
      </c>
      <c r="D524">
        <v>1</v>
      </c>
      <c r="E524" t="s">
        <v>33</v>
      </c>
      <c r="F524">
        <v>0</v>
      </c>
    </row>
    <row r="525" spans="1:18" x14ac:dyDescent="0.25">
      <c r="A525" t="s">
        <v>34</v>
      </c>
      <c r="B525">
        <v>1.57</v>
      </c>
      <c r="C525" t="s">
        <v>35</v>
      </c>
      <c r="D525">
        <v>0</v>
      </c>
    </row>
    <row r="526" spans="1:18" x14ac:dyDescent="0.25">
      <c r="A526" t="s">
        <v>36</v>
      </c>
      <c r="B526">
        <v>3.63</v>
      </c>
      <c r="C526" t="s">
        <v>37</v>
      </c>
      <c r="D526">
        <v>1.76</v>
      </c>
    </row>
    <row r="528" spans="1:18" x14ac:dyDescent="0.25">
      <c r="A528" t="s">
        <v>38</v>
      </c>
      <c r="B528">
        <v>53.46</v>
      </c>
      <c r="C528" t="s">
        <v>39</v>
      </c>
      <c r="D528">
        <v>154.18</v>
      </c>
    </row>
    <row r="529" spans="1:18" x14ac:dyDescent="0.25">
      <c r="A529" t="s">
        <v>40</v>
      </c>
      <c r="B529">
        <v>1857.57</v>
      </c>
      <c r="C529" t="s">
        <v>41</v>
      </c>
      <c r="D529">
        <v>6514.89</v>
      </c>
    </row>
    <row r="531" spans="1:18" x14ac:dyDescent="0.25">
      <c r="A531" t="s">
        <v>20</v>
      </c>
      <c r="B531">
        <v>6</v>
      </c>
    </row>
    <row r="532" spans="1:18" x14ac:dyDescent="0.25">
      <c r="A532" t="s">
        <v>21</v>
      </c>
      <c r="B532">
        <v>3.99</v>
      </c>
      <c r="C532" t="s">
        <v>22</v>
      </c>
      <c r="D532">
        <v>0.44</v>
      </c>
      <c r="E532" t="s">
        <v>23</v>
      </c>
      <c r="F532">
        <v>1.8</v>
      </c>
      <c r="G532" t="s">
        <v>24</v>
      </c>
      <c r="H532">
        <v>0.2</v>
      </c>
      <c r="I532" t="s">
        <v>25</v>
      </c>
      <c r="J532">
        <v>0.49</v>
      </c>
      <c r="K532" t="s">
        <v>26</v>
      </c>
      <c r="L532">
        <v>0</v>
      </c>
      <c r="O532">
        <f t="shared" ref="O532" si="172">IF(A532=$O$2,B532)</f>
        <v>3.99</v>
      </c>
      <c r="P532">
        <f t="shared" ref="P532" si="173">IF(E532=$P$2,F532)</f>
        <v>1.8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27</v>
      </c>
      <c r="B534">
        <v>6</v>
      </c>
    </row>
    <row r="535" spans="1:18" x14ac:dyDescent="0.25">
      <c r="A535" t="s">
        <v>28</v>
      </c>
      <c r="B535">
        <v>3.3</v>
      </c>
      <c r="C535" t="s">
        <v>29</v>
      </c>
      <c r="D535">
        <v>0</v>
      </c>
      <c r="E535" t="s">
        <v>30</v>
      </c>
      <c r="F535">
        <v>0</v>
      </c>
    </row>
    <row r="536" spans="1:18" x14ac:dyDescent="0.25">
      <c r="A536" t="s">
        <v>31</v>
      </c>
      <c r="B536">
        <v>6.3</v>
      </c>
      <c r="C536" t="s">
        <v>32</v>
      </c>
      <c r="D536">
        <v>1</v>
      </c>
      <c r="E536" t="s">
        <v>33</v>
      </c>
      <c r="F536">
        <v>0</v>
      </c>
    </row>
    <row r="537" spans="1:18" x14ac:dyDescent="0.25">
      <c r="A537" t="s">
        <v>34</v>
      </c>
      <c r="B537">
        <v>1.57</v>
      </c>
      <c r="C537" t="s">
        <v>35</v>
      </c>
      <c r="D537">
        <v>0</v>
      </c>
    </row>
    <row r="538" spans="1:18" x14ac:dyDescent="0.25">
      <c r="A538" t="s">
        <v>36</v>
      </c>
      <c r="B538">
        <v>3.51</v>
      </c>
      <c r="C538" t="s">
        <v>37</v>
      </c>
      <c r="D538">
        <v>1.76</v>
      </c>
    </row>
    <row r="540" spans="1:18" x14ac:dyDescent="0.25">
      <c r="A540" t="s">
        <v>38</v>
      </c>
      <c r="B540">
        <v>49.94</v>
      </c>
      <c r="C540" t="s">
        <v>39</v>
      </c>
      <c r="D540">
        <v>150.66</v>
      </c>
    </row>
    <row r="541" spans="1:18" x14ac:dyDescent="0.25">
      <c r="A541" t="s">
        <v>40</v>
      </c>
      <c r="B541">
        <v>1690.64</v>
      </c>
      <c r="C541" t="s">
        <v>41</v>
      </c>
      <c r="D541">
        <v>6351.06</v>
      </c>
    </row>
    <row r="543" spans="1:18" x14ac:dyDescent="0.25">
      <c r="A543" t="s">
        <v>20</v>
      </c>
      <c r="B543">
        <v>6</v>
      </c>
    </row>
    <row r="544" spans="1:18" x14ac:dyDescent="0.25">
      <c r="A544" t="s">
        <v>21</v>
      </c>
      <c r="B544">
        <v>4.07</v>
      </c>
      <c r="C544" t="s">
        <v>22</v>
      </c>
      <c r="D544">
        <v>0.17</v>
      </c>
      <c r="E544" t="s">
        <v>23</v>
      </c>
      <c r="F544">
        <v>1.84</v>
      </c>
      <c r="G544" t="s">
        <v>24</v>
      </c>
      <c r="H544">
        <v>0.39</v>
      </c>
      <c r="I544" t="s">
        <v>25</v>
      </c>
      <c r="J544">
        <v>0.49</v>
      </c>
      <c r="K544" t="s">
        <v>26</v>
      </c>
      <c r="L544">
        <v>0</v>
      </c>
      <c r="O544">
        <f t="shared" ref="O544" si="176">IF(A544=$O$2,B544)</f>
        <v>4.07</v>
      </c>
      <c r="P544">
        <f t="shared" ref="P544" si="177">IF(E544=$P$2,F544)</f>
        <v>1.84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27</v>
      </c>
      <c r="B546">
        <v>6</v>
      </c>
    </row>
    <row r="547" spans="1:18" x14ac:dyDescent="0.25">
      <c r="A547" t="s">
        <v>28</v>
      </c>
      <c r="B547">
        <v>3.3</v>
      </c>
      <c r="C547" t="s">
        <v>29</v>
      </c>
      <c r="D547">
        <v>0</v>
      </c>
      <c r="E547" t="s">
        <v>30</v>
      </c>
      <c r="F547">
        <v>0</v>
      </c>
    </row>
    <row r="548" spans="1:18" x14ac:dyDescent="0.25">
      <c r="A548" t="s">
        <v>31</v>
      </c>
      <c r="B548">
        <v>6.3</v>
      </c>
      <c r="C548" t="s">
        <v>32</v>
      </c>
      <c r="D548">
        <v>1</v>
      </c>
      <c r="E548" t="s">
        <v>33</v>
      </c>
      <c r="F548">
        <v>0</v>
      </c>
    </row>
    <row r="549" spans="1:18" x14ac:dyDescent="0.25">
      <c r="A549" t="s">
        <v>34</v>
      </c>
      <c r="B549">
        <v>1.57</v>
      </c>
      <c r="C549" t="s">
        <v>35</v>
      </c>
      <c r="D549">
        <v>0</v>
      </c>
    </row>
    <row r="550" spans="1:18" x14ac:dyDescent="0.25">
      <c r="A550" t="s">
        <v>36</v>
      </c>
      <c r="B550">
        <v>3.33</v>
      </c>
      <c r="C550" t="s">
        <v>37</v>
      </c>
      <c r="D550">
        <v>1.76</v>
      </c>
    </row>
    <row r="552" spans="1:18" x14ac:dyDescent="0.25">
      <c r="A552" t="s">
        <v>38</v>
      </c>
      <c r="B552">
        <v>44.67</v>
      </c>
      <c r="C552" t="s">
        <v>39</v>
      </c>
      <c r="D552">
        <v>145.38999999999999</v>
      </c>
    </row>
    <row r="553" spans="1:18" x14ac:dyDescent="0.25">
      <c r="A553" t="s">
        <v>40</v>
      </c>
      <c r="B553">
        <v>1441.17</v>
      </c>
      <c r="C553" t="s">
        <v>41</v>
      </c>
      <c r="D553">
        <v>6106.24</v>
      </c>
    </row>
    <row r="555" spans="1:18" x14ac:dyDescent="0.25">
      <c r="A555" t="s">
        <v>20</v>
      </c>
      <c r="B555">
        <v>6</v>
      </c>
    </row>
    <row r="556" spans="1:18" x14ac:dyDescent="0.25">
      <c r="A556" t="s">
        <v>21</v>
      </c>
      <c r="B556">
        <v>4.12</v>
      </c>
      <c r="C556" t="s">
        <v>22</v>
      </c>
      <c r="D556">
        <v>0.71</v>
      </c>
      <c r="E556" t="s">
        <v>23</v>
      </c>
      <c r="F556">
        <v>1.85</v>
      </c>
      <c r="G556" t="s">
        <v>24</v>
      </c>
      <c r="H556">
        <v>-0.12</v>
      </c>
      <c r="I556" t="s">
        <v>25</v>
      </c>
      <c r="J556">
        <v>0.35</v>
      </c>
      <c r="K556" t="s">
        <v>26</v>
      </c>
      <c r="L556">
        <v>-1.1299999999999999</v>
      </c>
      <c r="O556">
        <f t="shared" ref="O556" si="180">IF(A556=$O$2,B556)</f>
        <v>4.12</v>
      </c>
      <c r="P556">
        <f t="shared" ref="P556" si="181">IF(E556=$P$2,F556)</f>
        <v>1.85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27</v>
      </c>
      <c r="B558">
        <v>6</v>
      </c>
    </row>
    <row r="559" spans="1:18" x14ac:dyDescent="0.25">
      <c r="A559" t="s">
        <v>28</v>
      </c>
      <c r="B559">
        <v>3.3</v>
      </c>
      <c r="C559" t="s">
        <v>29</v>
      </c>
      <c r="D559">
        <v>0</v>
      </c>
      <c r="E559" t="s">
        <v>30</v>
      </c>
      <c r="F559">
        <v>0</v>
      </c>
    </row>
    <row r="560" spans="1:18" x14ac:dyDescent="0.25">
      <c r="A560" t="s">
        <v>31</v>
      </c>
      <c r="B560">
        <v>6.3</v>
      </c>
      <c r="C560" t="s">
        <v>32</v>
      </c>
      <c r="D560">
        <v>1</v>
      </c>
      <c r="E560" t="s">
        <v>33</v>
      </c>
      <c r="F560">
        <v>0</v>
      </c>
    </row>
    <row r="561" spans="1:18" x14ac:dyDescent="0.25">
      <c r="A561" t="s">
        <v>34</v>
      </c>
      <c r="B561">
        <v>1.57</v>
      </c>
      <c r="C561" t="s">
        <v>35</v>
      </c>
      <c r="D561">
        <v>0</v>
      </c>
    </row>
    <row r="562" spans="1:18" x14ac:dyDescent="0.25">
      <c r="A562" t="s">
        <v>36</v>
      </c>
      <c r="B562">
        <v>1.84</v>
      </c>
      <c r="C562" t="s">
        <v>37</v>
      </c>
      <c r="D562">
        <v>1.88</v>
      </c>
    </row>
    <row r="564" spans="1:18" x14ac:dyDescent="0.25">
      <c r="A564" t="s">
        <v>38</v>
      </c>
      <c r="B564">
        <v>-1.1200000000000001</v>
      </c>
      <c r="C564" t="s">
        <v>39</v>
      </c>
      <c r="D564">
        <v>106.27</v>
      </c>
    </row>
    <row r="565" spans="1:18" x14ac:dyDescent="0.25">
      <c r="A565" t="s">
        <v>40</v>
      </c>
      <c r="B565">
        <v>-729.18</v>
      </c>
      <c r="C565" t="s">
        <v>41</v>
      </c>
      <c r="D565">
        <v>4286.63</v>
      </c>
    </row>
    <row r="567" spans="1:18" x14ac:dyDescent="0.25">
      <c r="A567" t="s">
        <v>20</v>
      </c>
      <c r="B567">
        <v>6</v>
      </c>
    </row>
    <row r="568" spans="1:18" x14ac:dyDescent="0.25">
      <c r="A568" t="s">
        <v>21</v>
      </c>
      <c r="B568">
        <v>4.2300000000000004</v>
      </c>
      <c r="C568" t="s">
        <v>22</v>
      </c>
      <c r="D568">
        <v>0.48</v>
      </c>
      <c r="E568" t="s">
        <v>23</v>
      </c>
      <c r="F568">
        <v>1.82</v>
      </c>
      <c r="G568" t="s">
        <v>24</v>
      </c>
      <c r="H568">
        <v>-0.15</v>
      </c>
      <c r="I568" t="s">
        <v>25</v>
      </c>
      <c r="J568">
        <v>0.35</v>
      </c>
      <c r="K568" t="s">
        <v>26</v>
      </c>
      <c r="L568">
        <v>0</v>
      </c>
      <c r="O568">
        <f t="shared" ref="O568" si="184">IF(A568=$O$2,B568)</f>
        <v>4.2300000000000004</v>
      </c>
      <c r="P568">
        <f t="shared" ref="P568" si="185">IF(E568=$P$2,F568)</f>
        <v>1.82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27</v>
      </c>
      <c r="B570">
        <v>6</v>
      </c>
    </row>
    <row r="571" spans="1:18" x14ac:dyDescent="0.25">
      <c r="A571" t="s">
        <v>28</v>
      </c>
      <c r="B571">
        <v>3.3</v>
      </c>
      <c r="C571" t="s">
        <v>29</v>
      </c>
      <c r="D571">
        <v>0</v>
      </c>
      <c r="E571" t="s">
        <v>30</v>
      </c>
      <c r="F571">
        <v>0</v>
      </c>
    </row>
    <row r="572" spans="1:18" x14ac:dyDescent="0.25">
      <c r="A572" t="s">
        <v>31</v>
      </c>
      <c r="B572">
        <v>6.3</v>
      </c>
      <c r="C572" t="s">
        <v>32</v>
      </c>
      <c r="D572">
        <v>1</v>
      </c>
      <c r="E572" t="s">
        <v>33</v>
      </c>
      <c r="F572">
        <v>0</v>
      </c>
    </row>
    <row r="573" spans="1:18" x14ac:dyDescent="0.25">
      <c r="A573" t="s">
        <v>34</v>
      </c>
      <c r="B573">
        <v>1.57</v>
      </c>
      <c r="C573" t="s">
        <v>35</v>
      </c>
      <c r="D573">
        <v>0</v>
      </c>
    </row>
    <row r="574" spans="1:18" x14ac:dyDescent="0.25">
      <c r="A574" t="s">
        <v>36</v>
      </c>
      <c r="B574">
        <v>1.66</v>
      </c>
      <c r="C574" t="s">
        <v>37</v>
      </c>
      <c r="D574">
        <v>1.88</v>
      </c>
    </row>
    <row r="576" spans="1:18" x14ac:dyDescent="0.25">
      <c r="A576" t="s">
        <v>38</v>
      </c>
      <c r="B576">
        <v>-6.32</v>
      </c>
      <c r="C576" t="s">
        <v>39</v>
      </c>
      <c r="D576">
        <v>101.08</v>
      </c>
    </row>
    <row r="577" spans="1:18" x14ac:dyDescent="0.25">
      <c r="A577" t="s">
        <v>40</v>
      </c>
      <c r="B577">
        <v>-975.32</v>
      </c>
      <c r="C577" t="s">
        <v>41</v>
      </c>
      <c r="D577">
        <v>4045.08</v>
      </c>
    </row>
    <row r="579" spans="1:18" x14ac:dyDescent="0.25">
      <c r="A579" t="s">
        <v>20</v>
      </c>
      <c r="B579">
        <v>6</v>
      </c>
    </row>
    <row r="580" spans="1:18" x14ac:dyDescent="0.25">
      <c r="A580" t="s">
        <v>21</v>
      </c>
      <c r="B580">
        <v>4.28</v>
      </c>
      <c r="C580" t="s">
        <v>22</v>
      </c>
      <c r="D580">
        <v>0.45</v>
      </c>
      <c r="E580" t="s">
        <v>23</v>
      </c>
      <c r="F580">
        <v>1.79</v>
      </c>
      <c r="G580" t="s">
        <v>24</v>
      </c>
      <c r="H580">
        <v>-0.12</v>
      </c>
      <c r="I580" t="s">
        <v>25</v>
      </c>
      <c r="J580">
        <v>0.14000000000000001</v>
      </c>
      <c r="K580" t="s">
        <v>26</v>
      </c>
      <c r="L580">
        <v>-1.65</v>
      </c>
      <c r="O580">
        <f t="shared" ref="O580" si="188">IF(A580=$O$2,B580)</f>
        <v>4.28</v>
      </c>
      <c r="P580">
        <f t="shared" ref="P580" si="189">IF(E580=$P$2,F580)</f>
        <v>1.79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27</v>
      </c>
      <c r="B582">
        <v>6</v>
      </c>
    </row>
    <row r="583" spans="1:18" x14ac:dyDescent="0.25">
      <c r="A583" t="s">
        <v>28</v>
      </c>
      <c r="B583">
        <v>3.3</v>
      </c>
      <c r="C583" t="s">
        <v>29</v>
      </c>
      <c r="D583">
        <v>0</v>
      </c>
      <c r="E583" t="s">
        <v>30</v>
      </c>
      <c r="F583">
        <v>0</v>
      </c>
    </row>
    <row r="584" spans="1:18" x14ac:dyDescent="0.25">
      <c r="A584" t="s">
        <v>31</v>
      </c>
      <c r="B584">
        <v>6.3</v>
      </c>
      <c r="C584" t="s">
        <v>32</v>
      </c>
      <c r="D584">
        <v>1</v>
      </c>
      <c r="E584" t="s">
        <v>33</v>
      </c>
      <c r="F584">
        <v>0</v>
      </c>
    </row>
    <row r="585" spans="1:18" x14ac:dyDescent="0.25">
      <c r="A585" t="s">
        <v>34</v>
      </c>
      <c r="B585">
        <v>1.57</v>
      </c>
      <c r="C585" t="s">
        <v>35</v>
      </c>
      <c r="D585">
        <v>0</v>
      </c>
    </row>
    <row r="586" spans="1:18" x14ac:dyDescent="0.25">
      <c r="A586" t="s">
        <v>36</v>
      </c>
      <c r="B586">
        <v>-0.55000000000000004</v>
      </c>
      <c r="C586" t="s">
        <v>37</v>
      </c>
      <c r="D586">
        <v>1.98</v>
      </c>
    </row>
    <row r="588" spans="1:18" x14ac:dyDescent="0.25">
      <c r="A588" t="s">
        <v>38</v>
      </c>
      <c r="B588">
        <v>-72.23</v>
      </c>
      <c r="C588" t="s">
        <v>39</v>
      </c>
      <c r="D588">
        <v>40.94</v>
      </c>
    </row>
    <row r="589" spans="1:18" x14ac:dyDescent="0.25">
      <c r="A589" t="s">
        <v>40</v>
      </c>
      <c r="B589">
        <v>-4099.26</v>
      </c>
      <c r="C589" t="s">
        <v>41</v>
      </c>
      <c r="D589">
        <v>1248.0999999999999</v>
      </c>
    </row>
    <row r="591" spans="1:18" x14ac:dyDescent="0.25">
      <c r="A591" t="s">
        <v>20</v>
      </c>
      <c r="B591">
        <v>6</v>
      </c>
    </row>
    <row r="592" spans="1:18" x14ac:dyDescent="0.25">
      <c r="A592" t="s">
        <v>21</v>
      </c>
      <c r="B592">
        <v>4.26</v>
      </c>
      <c r="C592" t="s">
        <v>22</v>
      </c>
      <c r="D592">
        <v>0.21</v>
      </c>
      <c r="E592" t="s">
        <v>23</v>
      </c>
      <c r="F592">
        <v>1.78</v>
      </c>
      <c r="G592" t="s">
        <v>24</v>
      </c>
      <c r="H592">
        <v>-0.11</v>
      </c>
      <c r="I592" t="s">
        <v>25</v>
      </c>
      <c r="J592">
        <v>0.14000000000000001</v>
      </c>
      <c r="K592" t="s">
        <v>26</v>
      </c>
      <c r="L592">
        <v>0</v>
      </c>
      <c r="O592">
        <f t="shared" ref="O592" si="192">IF(A592=$O$2,B592)</f>
        <v>4.26</v>
      </c>
      <c r="P592">
        <f t="shared" ref="P592" si="193">IF(E592=$P$2,F592)</f>
        <v>1.78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27</v>
      </c>
      <c r="B594">
        <v>6</v>
      </c>
    </row>
    <row r="595" spans="1:18" x14ac:dyDescent="0.25">
      <c r="A595" t="s">
        <v>28</v>
      </c>
      <c r="B595">
        <v>3.3</v>
      </c>
      <c r="C595" t="s">
        <v>29</v>
      </c>
      <c r="D595">
        <v>0</v>
      </c>
      <c r="E595" t="s">
        <v>30</v>
      </c>
      <c r="F595">
        <v>0</v>
      </c>
    </row>
    <row r="596" spans="1:18" x14ac:dyDescent="0.25">
      <c r="A596" t="s">
        <v>31</v>
      </c>
      <c r="B596">
        <v>6.3</v>
      </c>
      <c r="C596" t="s">
        <v>32</v>
      </c>
      <c r="D596">
        <v>1</v>
      </c>
      <c r="E596" t="s">
        <v>33</v>
      </c>
      <c r="F596">
        <v>0</v>
      </c>
    </row>
    <row r="597" spans="1:18" x14ac:dyDescent="0.25">
      <c r="A597" t="s">
        <v>34</v>
      </c>
      <c r="B597">
        <v>1.57</v>
      </c>
      <c r="C597" t="s">
        <v>35</v>
      </c>
      <c r="D597">
        <v>0</v>
      </c>
    </row>
    <row r="598" spans="1:18" x14ac:dyDescent="0.25">
      <c r="A598" t="s">
        <v>36</v>
      </c>
      <c r="B598">
        <v>-0.51</v>
      </c>
      <c r="C598" t="s">
        <v>37</v>
      </c>
      <c r="D598">
        <v>1.98</v>
      </c>
    </row>
    <row r="600" spans="1:18" x14ac:dyDescent="0.25">
      <c r="A600" t="s">
        <v>38</v>
      </c>
      <c r="B600">
        <v>-71.069999999999993</v>
      </c>
      <c r="C600" t="s">
        <v>39</v>
      </c>
      <c r="D600">
        <v>42.1</v>
      </c>
    </row>
    <row r="601" spans="1:18" x14ac:dyDescent="0.25">
      <c r="A601" t="s">
        <v>40</v>
      </c>
      <c r="B601">
        <v>-4044.2</v>
      </c>
      <c r="C601" t="s">
        <v>41</v>
      </c>
      <c r="D601">
        <v>1302.1300000000001</v>
      </c>
    </row>
    <row r="603" spans="1:18" x14ac:dyDescent="0.25">
      <c r="A603" t="s">
        <v>20</v>
      </c>
      <c r="B603">
        <v>7</v>
      </c>
    </row>
    <row r="604" spans="1:18" x14ac:dyDescent="0.25">
      <c r="A604" t="s">
        <v>21</v>
      </c>
      <c r="B604">
        <v>4.26</v>
      </c>
      <c r="C604" t="s">
        <v>22</v>
      </c>
      <c r="D604">
        <v>0.12</v>
      </c>
      <c r="E604" t="s">
        <v>23</v>
      </c>
      <c r="F604">
        <v>1.8</v>
      </c>
      <c r="G604" t="s">
        <v>24</v>
      </c>
      <c r="H604">
        <v>-0.02</v>
      </c>
      <c r="I604" t="s">
        <v>25</v>
      </c>
      <c r="J604">
        <v>0.11</v>
      </c>
      <c r="K604" t="s">
        <v>26</v>
      </c>
      <c r="L604">
        <v>-0.22</v>
      </c>
      <c r="O604">
        <f t="shared" ref="O604" si="196">IF(A604=$O$2,B604)</f>
        <v>4.26</v>
      </c>
      <c r="P604">
        <f t="shared" ref="P604" si="197">IF(E604=$P$2,F604)</f>
        <v>1.8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27</v>
      </c>
      <c r="B606">
        <v>7</v>
      </c>
    </row>
    <row r="607" spans="1:18" x14ac:dyDescent="0.25">
      <c r="A607" t="s">
        <v>28</v>
      </c>
      <c r="B607">
        <v>3.3</v>
      </c>
      <c r="C607" t="s">
        <v>29</v>
      </c>
      <c r="D607">
        <v>0</v>
      </c>
      <c r="E607" t="s">
        <v>30</v>
      </c>
      <c r="F607">
        <v>0</v>
      </c>
    </row>
    <row r="608" spans="1:18" x14ac:dyDescent="0.25">
      <c r="A608" t="s">
        <v>31</v>
      </c>
      <c r="B608">
        <v>7.3</v>
      </c>
      <c r="C608" t="s">
        <v>32</v>
      </c>
      <c r="D608">
        <v>1</v>
      </c>
      <c r="E608" t="s">
        <v>33</v>
      </c>
      <c r="F608">
        <v>0</v>
      </c>
    </row>
    <row r="609" spans="1:18" x14ac:dyDescent="0.25">
      <c r="A609" t="s">
        <v>34</v>
      </c>
      <c r="B609">
        <v>1.57</v>
      </c>
      <c r="C609" t="s">
        <v>35</v>
      </c>
      <c r="D609">
        <v>0</v>
      </c>
    </row>
    <row r="610" spans="1:18" x14ac:dyDescent="0.25">
      <c r="A610" t="s">
        <v>36</v>
      </c>
      <c r="B610">
        <v>-0.56999999999999995</v>
      </c>
      <c r="C610" t="s">
        <v>37</v>
      </c>
      <c r="D610">
        <v>1.99</v>
      </c>
    </row>
    <row r="612" spans="1:18" x14ac:dyDescent="0.25">
      <c r="A612" t="s">
        <v>38</v>
      </c>
      <c r="B612">
        <v>-73.19</v>
      </c>
      <c r="C612" t="s">
        <v>39</v>
      </c>
      <c r="D612">
        <v>40.380000000000003</v>
      </c>
    </row>
    <row r="613" spans="1:18" x14ac:dyDescent="0.25">
      <c r="A613" t="s">
        <v>40</v>
      </c>
      <c r="B613">
        <v>-4144.8</v>
      </c>
      <c r="C613" t="s">
        <v>41</v>
      </c>
      <c r="D613">
        <v>1222.01</v>
      </c>
    </row>
    <row r="615" spans="1:18" x14ac:dyDescent="0.25">
      <c r="A615" t="s">
        <v>20</v>
      </c>
      <c r="B615">
        <v>7</v>
      </c>
    </row>
    <row r="616" spans="1:18" x14ac:dyDescent="0.25">
      <c r="A616" t="s">
        <v>21</v>
      </c>
      <c r="B616">
        <v>4.26</v>
      </c>
      <c r="C616" t="s">
        <v>22</v>
      </c>
      <c r="D616">
        <v>0.05</v>
      </c>
      <c r="E616" t="s">
        <v>23</v>
      </c>
      <c r="F616">
        <v>1.82</v>
      </c>
      <c r="G616" t="s">
        <v>24</v>
      </c>
      <c r="H616">
        <v>-0.02</v>
      </c>
      <c r="I616" t="s">
        <v>25</v>
      </c>
      <c r="J616">
        <v>0.11</v>
      </c>
      <c r="K616" t="s">
        <v>26</v>
      </c>
      <c r="L616">
        <v>0</v>
      </c>
      <c r="O616">
        <f t="shared" ref="O616" si="200">IF(A616=$O$2,B616)</f>
        <v>4.26</v>
      </c>
      <c r="P616">
        <f t="shared" ref="P616" si="201">IF(E616=$P$2,F616)</f>
        <v>1.82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27</v>
      </c>
      <c r="B618">
        <v>7</v>
      </c>
    </row>
    <row r="619" spans="1:18" x14ac:dyDescent="0.25">
      <c r="A619" t="s">
        <v>28</v>
      </c>
      <c r="B619">
        <v>3.3</v>
      </c>
      <c r="C619" t="s">
        <v>29</v>
      </c>
      <c r="D619">
        <v>0</v>
      </c>
      <c r="E619" t="s">
        <v>30</v>
      </c>
      <c r="F619">
        <v>0</v>
      </c>
    </row>
    <row r="620" spans="1:18" x14ac:dyDescent="0.25">
      <c r="A620" t="s">
        <v>31</v>
      </c>
      <c r="B620">
        <v>7.3</v>
      </c>
      <c r="C620" t="s">
        <v>32</v>
      </c>
      <c r="D620">
        <v>1</v>
      </c>
      <c r="E620" t="s">
        <v>33</v>
      </c>
      <c r="F620">
        <v>0</v>
      </c>
    </row>
    <row r="621" spans="1:18" x14ac:dyDescent="0.25">
      <c r="A621" t="s">
        <v>34</v>
      </c>
      <c r="B621">
        <v>1.57</v>
      </c>
      <c r="C621" t="s">
        <v>35</v>
      </c>
      <c r="D621">
        <v>0</v>
      </c>
    </row>
    <row r="622" spans="1:18" x14ac:dyDescent="0.25">
      <c r="A622" t="s">
        <v>36</v>
      </c>
      <c r="B622">
        <v>-0.57999999999999996</v>
      </c>
      <c r="C622" t="s">
        <v>37</v>
      </c>
      <c r="D622">
        <v>1.99</v>
      </c>
    </row>
    <row r="624" spans="1:18" x14ac:dyDescent="0.25">
      <c r="A624" t="s">
        <v>38</v>
      </c>
      <c r="B624">
        <v>-73.239999999999995</v>
      </c>
      <c r="C624" t="s">
        <v>39</v>
      </c>
      <c r="D624">
        <v>40.33</v>
      </c>
    </row>
    <row r="625" spans="1:18" x14ac:dyDescent="0.25">
      <c r="A625" t="s">
        <v>40</v>
      </c>
      <c r="B625">
        <v>-4147.24</v>
      </c>
      <c r="C625" t="s">
        <v>41</v>
      </c>
      <c r="D625">
        <v>1219.6099999999999</v>
      </c>
    </row>
    <row r="627" spans="1:18" x14ac:dyDescent="0.25">
      <c r="A627" t="s">
        <v>20</v>
      </c>
      <c r="B627">
        <v>7</v>
      </c>
    </row>
    <row r="628" spans="1:18" x14ac:dyDescent="0.25">
      <c r="A628" t="s">
        <v>21</v>
      </c>
      <c r="B628">
        <v>4.2699999999999996</v>
      </c>
      <c r="C628" t="s">
        <v>22</v>
      </c>
      <c r="D628">
        <v>0.1</v>
      </c>
      <c r="E628" t="s">
        <v>23</v>
      </c>
      <c r="F628">
        <v>1.83</v>
      </c>
      <c r="G628" t="s">
        <v>24</v>
      </c>
      <c r="H628">
        <v>0</v>
      </c>
      <c r="I628" t="s">
        <v>25</v>
      </c>
      <c r="J628">
        <v>0.03</v>
      </c>
      <c r="K628" t="s">
        <v>26</v>
      </c>
      <c r="L628">
        <v>-0.66</v>
      </c>
      <c r="O628">
        <f t="shared" ref="O628" si="204">IF(A628=$O$2,B628)</f>
        <v>4.2699999999999996</v>
      </c>
      <c r="P628">
        <f t="shared" ref="P628" si="205">IF(E628=$P$2,F628)</f>
        <v>1.83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27</v>
      </c>
      <c r="B630">
        <v>7</v>
      </c>
    </row>
    <row r="631" spans="1:18" x14ac:dyDescent="0.25">
      <c r="A631" t="s">
        <v>28</v>
      </c>
      <c r="B631">
        <v>3.3</v>
      </c>
      <c r="C631" t="s">
        <v>29</v>
      </c>
      <c r="D631">
        <v>0</v>
      </c>
      <c r="E631" t="s">
        <v>30</v>
      </c>
      <c r="F631">
        <v>0</v>
      </c>
    </row>
    <row r="632" spans="1:18" x14ac:dyDescent="0.25">
      <c r="A632" t="s">
        <v>31</v>
      </c>
      <c r="B632">
        <v>7.3</v>
      </c>
      <c r="C632" t="s">
        <v>32</v>
      </c>
      <c r="D632">
        <v>1</v>
      </c>
      <c r="E632" t="s">
        <v>33</v>
      </c>
      <c r="F632">
        <v>0</v>
      </c>
    </row>
    <row r="633" spans="1:18" x14ac:dyDescent="0.25">
      <c r="A633" t="s">
        <v>34</v>
      </c>
      <c r="B633">
        <v>1.57</v>
      </c>
      <c r="C633" t="s">
        <v>35</v>
      </c>
      <c r="D633">
        <v>0</v>
      </c>
    </row>
    <row r="634" spans="1:18" x14ac:dyDescent="0.25">
      <c r="A634" t="s">
        <v>36</v>
      </c>
      <c r="B634">
        <v>-1.61</v>
      </c>
      <c r="C634" t="s">
        <v>37</v>
      </c>
      <c r="D634">
        <v>2</v>
      </c>
    </row>
    <row r="636" spans="1:18" x14ac:dyDescent="0.25">
      <c r="A636" t="s">
        <v>38</v>
      </c>
      <c r="B636">
        <v>-103.11</v>
      </c>
      <c r="C636" t="s">
        <v>39</v>
      </c>
      <c r="D636">
        <v>11.13</v>
      </c>
    </row>
    <row r="637" spans="1:18" x14ac:dyDescent="0.25">
      <c r="A637" t="s">
        <v>40</v>
      </c>
      <c r="B637">
        <v>-5562.68</v>
      </c>
      <c r="C637" t="s">
        <v>41</v>
      </c>
      <c r="D637">
        <v>-138.44</v>
      </c>
    </row>
    <row r="639" spans="1:18" x14ac:dyDescent="0.25">
      <c r="A639" t="s">
        <v>20</v>
      </c>
      <c r="B639">
        <v>7</v>
      </c>
    </row>
    <row r="640" spans="1:18" x14ac:dyDescent="0.25">
      <c r="A640" t="s">
        <v>21</v>
      </c>
      <c r="B640">
        <v>4.29</v>
      </c>
      <c r="C640" t="s">
        <v>22</v>
      </c>
      <c r="D640">
        <v>0.11</v>
      </c>
      <c r="E640" t="s">
        <v>23</v>
      </c>
      <c r="F640">
        <v>1.83</v>
      </c>
      <c r="G640" t="s">
        <v>24</v>
      </c>
      <c r="H640">
        <v>-0.01</v>
      </c>
      <c r="I640" t="s">
        <v>25</v>
      </c>
      <c r="J640">
        <v>0.03</v>
      </c>
      <c r="K640" t="s">
        <v>26</v>
      </c>
      <c r="L640">
        <v>0</v>
      </c>
      <c r="O640">
        <f t="shared" ref="O640" si="208">IF(A640=$O$2,B640)</f>
        <v>4.29</v>
      </c>
      <c r="P640">
        <f t="shared" ref="P640" si="209">IF(E640=$P$2,F640)</f>
        <v>1.83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27</v>
      </c>
      <c r="B642">
        <v>7</v>
      </c>
    </row>
    <row r="643" spans="1:18" x14ac:dyDescent="0.25">
      <c r="A643" t="s">
        <v>28</v>
      </c>
      <c r="B643">
        <v>3.3</v>
      </c>
      <c r="C643" t="s">
        <v>29</v>
      </c>
      <c r="D643">
        <v>0</v>
      </c>
      <c r="E643" t="s">
        <v>30</v>
      </c>
      <c r="F643">
        <v>0</v>
      </c>
    </row>
    <row r="644" spans="1:18" x14ac:dyDescent="0.25">
      <c r="A644" t="s">
        <v>31</v>
      </c>
      <c r="B644">
        <v>7.3</v>
      </c>
      <c r="C644" t="s">
        <v>32</v>
      </c>
      <c r="D644">
        <v>1</v>
      </c>
      <c r="E644" t="s">
        <v>33</v>
      </c>
      <c r="F644">
        <v>0</v>
      </c>
    </row>
    <row r="645" spans="1:18" x14ac:dyDescent="0.25">
      <c r="A645" t="s">
        <v>34</v>
      </c>
      <c r="B645">
        <v>1.57</v>
      </c>
      <c r="C645" t="s">
        <v>35</v>
      </c>
      <c r="D645">
        <v>0</v>
      </c>
    </row>
    <row r="646" spans="1:18" x14ac:dyDescent="0.25">
      <c r="A646" t="s">
        <v>36</v>
      </c>
      <c r="B646">
        <v>-1.64</v>
      </c>
      <c r="C646" t="s">
        <v>37</v>
      </c>
      <c r="D646">
        <v>2</v>
      </c>
    </row>
    <row r="648" spans="1:18" x14ac:dyDescent="0.25">
      <c r="A648" t="s">
        <v>38</v>
      </c>
      <c r="B648">
        <v>-104.03</v>
      </c>
      <c r="C648" t="s">
        <v>39</v>
      </c>
      <c r="D648">
        <v>10.210000000000001</v>
      </c>
    </row>
    <row r="649" spans="1:18" x14ac:dyDescent="0.25">
      <c r="A649" t="s">
        <v>40</v>
      </c>
      <c r="B649">
        <v>-5606.3</v>
      </c>
      <c r="C649" t="s">
        <v>41</v>
      </c>
      <c r="D649">
        <v>-181.24</v>
      </c>
    </row>
    <row r="651" spans="1:18" x14ac:dyDescent="0.25">
      <c r="A651" t="s">
        <v>20</v>
      </c>
      <c r="B651">
        <v>7</v>
      </c>
    </row>
    <row r="652" spans="1:18" x14ac:dyDescent="0.25">
      <c r="A652" t="s">
        <v>21</v>
      </c>
      <c r="B652">
        <v>4.28</v>
      </c>
      <c r="C652" t="s">
        <v>22</v>
      </c>
      <c r="D652">
        <v>0.03</v>
      </c>
      <c r="E652" t="s">
        <v>23</v>
      </c>
      <c r="F652">
        <v>1.83</v>
      </c>
      <c r="G652" t="s">
        <v>24</v>
      </c>
      <c r="H652">
        <v>-0.03</v>
      </c>
      <c r="I652" t="s">
        <v>25</v>
      </c>
      <c r="J652">
        <v>0.03</v>
      </c>
      <c r="K652" t="s">
        <v>26</v>
      </c>
      <c r="L652">
        <v>0</v>
      </c>
      <c r="O652">
        <f t="shared" ref="O652" si="212">IF(A652=$O$2,B652)</f>
        <v>4.28</v>
      </c>
      <c r="P652">
        <f t="shared" ref="P652" si="213">IF(E652=$P$2,F652)</f>
        <v>1.83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27</v>
      </c>
      <c r="B654">
        <v>7</v>
      </c>
    </row>
    <row r="655" spans="1:18" x14ac:dyDescent="0.25">
      <c r="A655" t="s">
        <v>28</v>
      </c>
      <c r="B655">
        <v>3.3</v>
      </c>
      <c r="C655" t="s">
        <v>29</v>
      </c>
      <c r="D655">
        <v>0</v>
      </c>
      <c r="E655" t="s">
        <v>30</v>
      </c>
      <c r="F655">
        <v>0</v>
      </c>
    </row>
    <row r="656" spans="1:18" x14ac:dyDescent="0.25">
      <c r="A656" t="s">
        <v>31</v>
      </c>
      <c r="B656">
        <v>7.3</v>
      </c>
      <c r="C656" t="s">
        <v>32</v>
      </c>
      <c r="D656">
        <v>1</v>
      </c>
      <c r="E656" t="s">
        <v>33</v>
      </c>
      <c r="F656">
        <v>0</v>
      </c>
    </row>
    <row r="657" spans="1:18" x14ac:dyDescent="0.25">
      <c r="A657" t="s">
        <v>34</v>
      </c>
      <c r="B657">
        <v>1.57</v>
      </c>
      <c r="C657" t="s">
        <v>35</v>
      </c>
      <c r="D657">
        <v>0</v>
      </c>
    </row>
    <row r="658" spans="1:18" x14ac:dyDescent="0.25">
      <c r="A658" t="s">
        <v>36</v>
      </c>
      <c r="B658">
        <v>-1.63</v>
      </c>
      <c r="C658" t="s">
        <v>37</v>
      </c>
      <c r="D658">
        <v>2</v>
      </c>
    </row>
    <row r="660" spans="1:18" x14ac:dyDescent="0.25">
      <c r="A660" t="s">
        <v>38</v>
      </c>
      <c r="B660">
        <v>-103.57</v>
      </c>
      <c r="C660" t="s">
        <v>39</v>
      </c>
      <c r="D660">
        <v>10.67</v>
      </c>
    </row>
    <row r="661" spans="1:18" x14ac:dyDescent="0.25">
      <c r="A661" t="s">
        <v>40</v>
      </c>
      <c r="B661">
        <v>-5584.49</v>
      </c>
      <c r="C661" t="s">
        <v>41</v>
      </c>
      <c r="D661">
        <v>-159.84</v>
      </c>
    </row>
    <row r="663" spans="1:18" x14ac:dyDescent="0.25">
      <c r="A663" t="s">
        <v>20</v>
      </c>
      <c r="B663">
        <v>7</v>
      </c>
    </row>
    <row r="664" spans="1:18" x14ac:dyDescent="0.25">
      <c r="A664" t="s">
        <v>21</v>
      </c>
      <c r="B664">
        <v>4.28</v>
      </c>
      <c r="C664" t="s">
        <v>22</v>
      </c>
      <c r="D664">
        <v>0.03</v>
      </c>
      <c r="E664" t="s">
        <v>23</v>
      </c>
      <c r="F664">
        <v>1.83</v>
      </c>
      <c r="G664" t="s">
        <v>24</v>
      </c>
      <c r="H664">
        <v>0.01</v>
      </c>
      <c r="I664" t="s">
        <v>25</v>
      </c>
      <c r="J664">
        <v>0.06</v>
      </c>
      <c r="K664" t="s">
        <v>26</v>
      </c>
      <c r="L664">
        <v>0.28999999999999998</v>
      </c>
      <c r="O664">
        <f t="shared" ref="O664" si="216">IF(A664=$O$2,B664)</f>
        <v>4.28</v>
      </c>
      <c r="P664">
        <f t="shared" ref="P664" si="217">IF(E664=$P$2,F664)</f>
        <v>1.83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27</v>
      </c>
      <c r="B666">
        <v>7</v>
      </c>
    </row>
    <row r="667" spans="1:18" x14ac:dyDescent="0.25">
      <c r="A667" t="s">
        <v>28</v>
      </c>
      <c r="B667">
        <v>3.3</v>
      </c>
      <c r="C667" t="s">
        <v>29</v>
      </c>
      <c r="D667">
        <v>0</v>
      </c>
      <c r="E667" t="s">
        <v>30</v>
      </c>
      <c r="F667">
        <v>0</v>
      </c>
    </row>
    <row r="668" spans="1:18" x14ac:dyDescent="0.25">
      <c r="A668" t="s">
        <v>31</v>
      </c>
      <c r="B668">
        <v>7.3</v>
      </c>
      <c r="C668" t="s">
        <v>32</v>
      </c>
      <c r="D668">
        <v>1</v>
      </c>
      <c r="E668" t="s">
        <v>33</v>
      </c>
      <c r="F668">
        <v>0</v>
      </c>
    </row>
    <row r="669" spans="1:18" x14ac:dyDescent="0.25">
      <c r="A669" t="s">
        <v>34</v>
      </c>
      <c r="B669">
        <v>1.57</v>
      </c>
      <c r="C669" t="s">
        <v>35</v>
      </c>
      <c r="D669">
        <v>0</v>
      </c>
    </row>
    <row r="670" spans="1:18" x14ac:dyDescent="0.25">
      <c r="A670" t="s">
        <v>36</v>
      </c>
      <c r="B670">
        <v>-1.19</v>
      </c>
      <c r="C670" t="s">
        <v>37</v>
      </c>
      <c r="D670">
        <v>2</v>
      </c>
    </row>
    <row r="672" spans="1:18" x14ac:dyDescent="0.25">
      <c r="A672" t="s">
        <v>38</v>
      </c>
      <c r="B672">
        <v>-91.04</v>
      </c>
      <c r="C672" t="s">
        <v>39</v>
      </c>
      <c r="D672">
        <v>23</v>
      </c>
    </row>
    <row r="673" spans="1:18" x14ac:dyDescent="0.25">
      <c r="A673" t="s">
        <v>40</v>
      </c>
      <c r="B673">
        <v>-4990.9399999999996</v>
      </c>
      <c r="C673" t="s">
        <v>41</v>
      </c>
      <c r="D673">
        <v>413.65</v>
      </c>
    </row>
    <row r="675" spans="1:18" x14ac:dyDescent="0.25">
      <c r="A675" t="s">
        <v>20</v>
      </c>
      <c r="B675">
        <v>7</v>
      </c>
    </row>
    <row r="676" spans="1:18" x14ac:dyDescent="0.25">
      <c r="A676" t="s">
        <v>21</v>
      </c>
      <c r="B676">
        <v>4.25</v>
      </c>
      <c r="C676" t="s">
        <v>22</v>
      </c>
      <c r="D676">
        <v>-0.23</v>
      </c>
      <c r="E676" t="s">
        <v>23</v>
      </c>
      <c r="F676">
        <v>2.02</v>
      </c>
      <c r="G676" t="s">
        <v>24</v>
      </c>
      <c r="H676">
        <v>1.43</v>
      </c>
      <c r="I676" t="s">
        <v>25</v>
      </c>
      <c r="J676">
        <v>0.06</v>
      </c>
      <c r="K676" t="s">
        <v>26</v>
      </c>
      <c r="L676">
        <v>0</v>
      </c>
      <c r="O676">
        <f t="shared" ref="O676" si="220">IF(A676=$O$2,B676)</f>
        <v>4.25</v>
      </c>
      <c r="P676">
        <f t="shared" ref="P676" si="221">IF(E676=$P$2,F676)</f>
        <v>2.02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27</v>
      </c>
      <c r="B678">
        <v>7</v>
      </c>
    </row>
    <row r="679" spans="1:18" x14ac:dyDescent="0.25">
      <c r="A679" t="s">
        <v>28</v>
      </c>
      <c r="B679">
        <v>3.3</v>
      </c>
      <c r="C679" t="s">
        <v>29</v>
      </c>
      <c r="D679">
        <v>0</v>
      </c>
      <c r="E679" t="s">
        <v>30</v>
      </c>
      <c r="F679">
        <v>0</v>
      </c>
    </row>
    <row r="680" spans="1:18" x14ac:dyDescent="0.25">
      <c r="A680" t="s">
        <v>31</v>
      </c>
      <c r="B680">
        <v>7.3</v>
      </c>
      <c r="C680" t="s">
        <v>32</v>
      </c>
      <c r="D680">
        <v>1</v>
      </c>
      <c r="E680" t="s">
        <v>33</v>
      </c>
      <c r="F680">
        <v>0</v>
      </c>
    </row>
    <row r="681" spans="1:18" x14ac:dyDescent="0.25">
      <c r="A681" t="s">
        <v>34</v>
      </c>
      <c r="B681">
        <v>1.57</v>
      </c>
      <c r="C681" t="s">
        <v>35</v>
      </c>
      <c r="D681">
        <v>0</v>
      </c>
    </row>
    <row r="682" spans="1:18" x14ac:dyDescent="0.25">
      <c r="A682" t="s">
        <v>36</v>
      </c>
      <c r="B682">
        <v>-1.1499999999999999</v>
      </c>
      <c r="C682" t="s">
        <v>37</v>
      </c>
      <c r="D682">
        <v>2</v>
      </c>
    </row>
    <row r="684" spans="1:18" x14ac:dyDescent="0.25">
      <c r="A684" t="s">
        <v>38</v>
      </c>
      <c r="B684">
        <v>-89.81</v>
      </c>
      <c r="C684" t="s">
        <v>39</v>
      </c>
      <c r="D684">
        <v>24.23</v>
      </c>
    </row>
    <row r="685" spans="1:18" x14ac:dyDescent="0.25">
      <c r="A685" t="s">
        <v>40</v>
      </c>
      <c r="B685">
        <v>-4932.6099999999997</v>
      </c>
      <c r="C685" t="s">
        <v>41</v>
      </c>
      <c r="D685">
        <v>470.9</v>
      </c>
    </row>
    <row r="687" spans="1:18" x14ac:dyDescent="0.25">
      <c r="A687" t="s">
        <v>20</v>
      </c>
      <c r="B687">
        <v>8</v>
      </c>
    </row>
    <row r="688" spans="1:18" x14ac:dyDescent="0.25">
      <c r="A688" t="s">
        <v>21</v>
      </c>
      <c r="B688">
        <v>4.2300000000000004</v>
      </c>
      <c r="C688" t="s">
        <v>22</v>
      </c>
      <c r="D688">
        <v>-0.19</v>
      </c>
      <c r="E688" t="s">
        <v>23</v>
      </c>
      <c r="F688">
        <v>2.2000000000000002</v>
      </c>
      <c r="G688" t="s">
        <v>24</v>
      </c>
      <c r="H688">
        <v>1.32</v>
      </c>
      <c r="I688" t="s">
        <v>25</v>
      </c>
      <c r="J688">
        <v>0.02</v>
      </c>
      <c r="K688" t="s">
        <v>26</v>
      </c>
      <c r="L688">
        <v>-0.31</v>
      </c>
      <c r="O688">
        <f t="shared" ref="O688" si="224">IF(A688=$O$2,B688)</f>
        <v>4.2300000000000004</v>
      </c>
      <c r="P688">
        <f t="shared" ref="P688" si="225">IF(E688=$P$2,F688)</f>
        <v>2.2000000000000002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27</v>
      </c>
      <c r="B690">
        <v>8</v>
      </c>
    </row>
    <row r="691" spans="1:18" x14ac:dyDescent="0.25">
      <c r="A691" t="s">
        <v>28</v>
      </c>
      <c r="B691">
        <v>3.3</v>
      </c>
      <c r="C691" t="s">
        <v>29</v>
      </c>
      <c r="D691">
        <v>0</v>
      </c>
      <c r="E691" t="s">
        <v>30</v>
      </c>
      <c r="F691">
        <v>0</v>
      </c>
    </row>
    <row r="692" spans="1:18" x14ac:dyDescent="0.25">
      <c r="A692" t="s">
        <v>31</v>
      </c>
      <c r="B692">
        <v>8.3000000000000007</v>
      </c>
      <c r="C692" t="s">
        <v>32</v>
      </c>
      <c r="D692">
        <v>1</v>
      </c>
      <c r="E692" t="s">
        <v>33</v>
      </c>
      <c r="F692">
        <v>0</v>
      </c>
    </row>
    <row r="693" spans="1:18" x14ac:dyDescent="0.25">
      <c r="A693" t="s">
        <v>34</v>
      </c>
      <c r="B693">
        <v>1.57</v>
      </c>
      <c r="C693" t="s">
        <v>35</v>
      </c>
      <c r="D693">
        <v>0</v>
      </c>
    </row>
    <row r="694" spans="1:18" x14ac:dyDescent="0.25">
      <c r="A694" t="s">
        <v>36</v>
      </c>
      <c r="B694">
        <v>-1.53</v>
      </c>
      <c r="C694" t="s">
        <v>37</v>
      </c>
      <c r="D694">
        <v>2</v>
      </c>
    </row>
    <row r="696" spans="1:18" x14ac:dyDescent="0.25">
      <c r="A696" t="s">
        <v>38</v>
      </c>
      <c r="B696">
        <v>-100.92</v>
      </c>
      <c r="C696" t="s">
        <v>39</v>
      </c>
      <c r="D696">
        <v>13.33</v>
      </c>
    </row>
    <row r="697" spans="1:18" x14ac:dyDescent="0.25">
      <c r="A697" t="s">
        <v>40</v>
      </c>
      <c r="B697">
        <v>-5459.09</v>
      </c>
      <c r="C697" t="s">
        <v>41</v>
      </c>
      <c r="D697">
        <v>-36.29</v>
      </c>
    </row>
    <row r="699" spans="1:18" x14ac:dyDescent="0.25">
      <c r="A699" t="s">
        <v>20</v>
      </c>
      <c r="B699">
        <v>8</v>
      </c>
    </row>
    <row r="700" spans="1:18" x14ac:dyDescent="0.25">
      <c r="A700" t="s">
        <v>21</v>
      </c>
      <c r="B700">
        <v>4.25</v>
      </c>
      <c r="C700" t="s">
        <v>22</v>
      </c>
      <c r="D700">
        <v>0.01</v>
      </c>
      <c r="E700" t="s">
        <v>23</v>
      </c>
      <c r="F700">
        <v>2.0099999999999998</v>
      </c>
      <c r="G700" t="s">
        <v>24</v>
      </c>
      <c r="H700">
        <v>0.04</v>
      </c>
      <c r="I700" t="s">
        <v>25</v>
      </c>
      <c r="J700">
        <v>0.02</v>
      </c>
      <c r="K700" t="s">
        <v>26</v>
      </c>
      <c r="L700">
        <v>0</v>
      </c>
      <c r="O700">
        <f t="shared" ref="O700" si="228">IF(A700=$O$2,B700)</f>
        <v>4.25</v>
      </c>
      <c r="P700">
        <f t="shared" ref="P700" si="229">IF(E700=$P$2,F700)</f>
        <v>2.0099999999999998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27</v>
      </c>
      <c r="B702">
        <v>8</v>
      </c>
    </row>
    <row r="703" spans="1:18" x14ac:dyDescent="0.25">
      <c r="A703" t="s">
        <v>28</v>
      </c>
      <c r="B703">
        <v>3.3</v>
      </c>
      <c r="C703" t="s">
        <v>29</v>
      </c>
      <c r="D703">
        <v>0</v>
      </c>
      <c r="E703" t="s">
        <v>30</v>
      </c>
      <c r="F703">
        <v>0</v>
      </c>
    </row>
    <row r="704" spans="1:18" x14ac:dyDescent="0.25">
      <c r="A704" t="s">
        <v>31</v>
      </c>
      <c r="B704">
        <v>8.3000000000000007</v>
      </c>
      <c r="C704" t="s">
        <v>32</v>
      </c>
      <c r="D704">
        <v>1</v>
      </c>
      <c r="E704" t="s">
        <v>33</v>
      </c>
      <c r="F704">
        <v>0</v>
      </c>
    </row>
    <row r="705" spans="1:18" x14ac:dyDescent="0.25">
      <c r="A705" t="s">
        <v>34</v>
      </c>
      <c r="B705">
        <v>1.57</v>
      </c>
      <c r="C705" t="s">
        <v>35</v>
      </c>
      <c r="D705">
        <v>0</v>
      </c>
    </row>
    <row r="706" spans="1:18" x14ac:dyDescent="0.25">
      <c r="A706" t="s">
        <v>36</v>
      </c>
      <c r="B706">
        <v>-1.58</v>
      </c>
      <c r="C706" t="s">
        <v>37</v>
      </c>
      <c r="D706">
        <v>2</v>
      </c>
    </row>
    <row r="708" spans="1:18" x14ac:dyDescent="0.25">
      <c r="A708" t="s">
        <v>38</v>
      </c>
      <c r="B708">
        <v>-102.14</v>
      </c>
      <c r="C708" t="s">
        <v>39</v>
      </c>
      <c r="D708">
        <v>12.11</v>
      </c>
    </row>
    <row r="709" spans="1:18" x14ac:dyDescent="0.25">
      <c r="A709" t="s">
        <v>40</v>
      </c>
      <c r="B709">
        <v>-5516.91</v>
      </c>
      <c r="C709" t="s">
        <v>41</v>
      </c>
      <c r="D709">
        <v>-93.03</v>
      </c>
    </row>
    <row r="711" spans="1:18" x14ac:dyDescent="0.25">
      <c r="A711" t="s">
        <v>20</v>
      </c>
      <c r="B711">
        <v>8</v>
      </c>
    </row>
    <row r="712" spans="1:18" x14ac:dyDescent="0.25">
      <c r="A712" t="s">
        <v>21</v>
      </c>
      <c r="B712">
        <v>4.26</v>
      </c>
      <c r="C712" t="s">
        <v>22</v>
      </c>
      <c r="D712">
        <v>-0.01</v>
      </c>
      <c r="E712" t="s">
        <v>23</v>
      </c>
      <c r="F712">
        <v>1.97</v>
      </c>
      <c r="G712" t="s">
        <v>24</v>
      </c>
      <c r="H712">
        <v>0</v>
      </c>
      <c r="I712" t="s">
        <v>25</v>
      </c>
      <c r="J712">
        <v>0.08</v>
      </c>
      <c r="K712" t="s">
        <v>26</v>
      </c>
      <c r="L712">
        <v>0.44</v>
      </c>
      <c r="O712">
        <f t="shared" ref="O712" si="232">IF(A712=$O$2,B712)</f>
        <v>4.26</v>
      </c>
      <c r="P712">
        <f t="shared" ref="P712" si="233">IF(E712=$P$2,F712)</f>
        <v>1.97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27</v>
      </c>
      <c r="B714">
        <v>8</v>
      </c>
    </row>
    <row r="715" spans="1:18" x14ac:dyDescent="0.25">
      <c r="A715" t="s">
        <v>28</v>
      </c>
      <c r="B715">
        <v>3.3</v>
      </c>
      <c r="C715" t="s">
        <v>29</v>
      </c>
      <c r="D715">
        <v>0</v>
      </c>
      <c r="E715" t="s">
        <v>30</v>
      </c>
      <c r="F715">
        <v>0</v>
      </c>
    </row>
    <row r="716" spans="1:18" x14ac:dyDescent="0.25">
      <c r="A716" t="s">
        <v>31</v>
      </c>
      <c r="B716">
        <v>8.3000000000000007</v>
      </c>
      <c r="C716" t="s">
        <v>32</v>
      </c>
      <c r="D716">
        <v>1</v>
      </c>
      <c r="E716" t="s">
        <v>33</v>
      </c>
      <c r="F716">
        <v>0</v>
      </c>
    </row>
    <row r="717" spans="1:18" x14ac:dyDescent="0.25">
      <c r="A717" t="s">
        <v>34</v>
      </c>
      <c r="B717">
        <v>1.57</v>
      </c>
      <c r="C717" t="s">
        <v>35</v>
      </c>
      <c r="D717">
        <v>0</v>
      </c>
    </row>
    <row r="718" spans="1:18" x14ac:dyDescent="0.25">
      <c r="A718" t="s">
        <v>36</v>
      </c>
      <c r="B718">
        <v>-0.81</v>
      </c>
      <c r="C718" t="s">
        <v>37</v>
      </c>
      <c r="D718">
        <v>1.99</v>
      </c>
    </row>
    <row r="720" spans="1:18" x14ac:dyDescent="0.25">
      <c r="A720" t="s">
        <v>38</v>
      </c>
      <c r="B720">
        <v>-80.209999999999994</v>
      </c>
      <c r="C720" t="s">
        <v>39</v>
      </c>
      <c r="D720">
        <v>33.71</v>
      </c>
    </row>
    <row r="721" spans="1:18" x14ac:dyDescent="0.25">
      <c r="A721" t="s">
        <v>40</v>
      </c>
      <c r="B721">
        <v>-4477.2700000000004</v>
      </c>
      <c r="C721" t="s">
        <v>41</v>
      </c>
      <c r="D721">
        <v>911.73</v>
      </c>
    </row>
    <row r="724" spans="1:18" x14ac:dyDescent="0.25">
      <c r="O724" t="b">
        <f t="shared" ref="O724" si="236">IF(A724=$O$2,B724)</f>
        <v>0</v>
      </c>
      <c r="P724" t="b">
        <f t="shared" ref="P724" si="237">IF(E724=$P$2,F724)</f>
        <v>0</v>
      </c>
      <c r="Q724" t="b">
        <f t="shared" ref="Q724" si="238">IF(A727=$Q$2,B727)</f>
        <v>0</v>
      </c>
      <c r="R724" t="b">
        <f t="shared" ref="R724" si="239">IF(A728=$R$2,B728)</f>
        <v>0</v>
      </c>
    </row>
    <row r="736" spans="1:18" x14ac:dyDescent="0.25">
      <c r="O736" t="b">
        <f t="shared" ref="O736" si="240">IF(A736=$O$2,B736)</f>
        <v>0</v>
      </c>
      <c r="P736" t="b">
        <f t="shared" ref="P736" si="241">IF(E736=$P$2,F736)</f>
        <v>0</v>
      </c>
      <c r="Q736" t="b">
        <f t="shared" ref="Q736" si="242">IF(A739=$Q$2,B739)</f>
        <v>0</v>
      </c>
      <c r="R736" t="b">
        <f t="shared" ref="R736" si="243">IF(A740=$R$2,B740)</f>
        <v>0</v>
      </c>
    </row>
    <row r="748" spans="15:18" x14ac:dyDescent="0.25">
      <c r="O748" t="b">
        <f t="shared" ref="O748" si="244">IF(A748=$O$2,B748)</f>
        <v>0</v>
      </c>
      <c r="P748" t="b">
        <f t="shared" ref="P748" si="245">IF(E748=$P$2,F748)</f>
        <v>0</v>
      </c>
      <c r="Q748" t="b">
        <f t="shared" ref="Q748" si="246">IF(A751=$Q$2,B751)</f>
        <v>0</v>
      </c>
      <c r="R748" t="b">
        <f t="shared" ref="R748" si="247">IF(A752=$R$2,B752)</f>
        <v>0</v>
      </c>
    </row>
    <row r="760" spans="15:18" x14ac:dyDescent="0.25">
      <c r="O760" t="b">
        <f t="shared" ref="O760" si="248">IF(A760=$O$2,B760)</f>
        <v>0</v>
      </c>
      <c r="P760" t="b">
        <f t="shared" ref="P760" si="249">IF(E760=$P$2,F760)</f>
        <v>0</v>
      </c>
      <c r="Q760" t="b">
        <f t="shared" ref="Q760" si="250">IF(A763=$Q$2,B763)</f>
        <v>0</v>
      </c>
      <c r="R760" t="b">
        <f t="shared" ref="R760" si="251">IF(A764=$R$2,B764)</f>
        <v>0</v>
      </c>
    </row>
    <row r="772" spans="15:18" x14ac:dyDescent="0.25">
      <c r="O772" t="b">
        <f t="shared" ref="O772" si="252">IF(A772=$O$2,B772)</f>
        <v>0</v>
      </c>
      <c r="P772" t="b">
        <f t="shared" ref="P772" si="253">IF(E772=$P$2,F772)</f>
        <v>0</v>
      </c>
      <c r="Q772" t="b">
        <f t="shared" ref="Q772" si="254">IF(A775=$Q$2,B775)</f>
        <v>0</v>
      </c>
      <c r="R772" t="b">
        <f t="shared" ref="R772" si="255">IF(A776=$R$2,B776)</f>
        <v>0</v>
      </c>
    </row>
    <row r="784" spans="15:18" x14ac:dyDescent="0.25">
      <c r="O784" t="b">
        <f t="shared" ref="O784" si="256">IF(A784=$O$2,B784)</f>
        <v>0</v>
      </c>
      <c r="P784" t="b">
        <f t="shared" ref="P784" si="257">IF(E784=$P$2,F784)</f>
        <v>0</v>
      </c>
      <c r="Q784" t="b">
        <f t="shared" ref="Q784" si="258">IF(A787=$Q$2,B787)</f>
        <v>0</v>
      </c>
      <c r="R784" t="b">
        <f t="shared" ref="R784" si="259">IF(A788=$R$2,B788)</f>
        <v>0</v>
      </c>
    </row>
    <row r="796" spans="15:18" x14ac:dyDescent="0.25">
      <c r="O796" t="b">
        <f t="shared" ref="O796" si="260">IF(A796=$O$2,B796)</f>
        <v>0</v>
      </c>
      <c r="P796" t="b">
        <f t="shared" ref="P796" si="261">IF(E796=$P$2,F796)</f>
        <v>0</v>
      </c>
      <c r="Q796" t="b">
        <f t="shared" ref="Q796" si="262">IF(A799=$Q$2,B799)</f>
        <v>0</v>
      </c>
      <c r="R796" t="b">
        <f t="shared" ref="R796" si="263">IF(A800=$R$2,B800)</f>
        <v>0</v>
      </c>
    </row>
    <row r="808" spans="15:18" x14ac:dyDescent="0.25">
      <c r="O808" t="b">
        <f t="shared" ref="O808" si="264">IF(A808=$O$2,B808)</f>
        <v>0</v>
      </c>
      <c r="P808" t="b">
        <f t="shared" ref="P808" si="265">IF(E808=$P$2,F808)</f>
        <v>0</v>
      </c>
      <c r="Q808" t="b">
        <f t="shared" ref="Q808" si="266">IF(A811=$Q$2,B811)</f>
        <v>0</v>
      </c>
      <c r="R808" t="b">
        <f t="shared" ref="R808" si="267">IF(A812=$R$2,B812)</f>
        <v>0</v>
      </c>
    </row>
    <row r="820" spans="15:18" x14ac:dyDescent="0.25">
      <c r="O820" t="b">
        <f t="shared" ref="O820" si="268">IF(A820=$O$2,B820)</f>
        <v>0</v>
      </c>
      <c r="P820" t="b">
        <f t="shared" ref="P820" si="269">IF(E820=$P$2,F820)</f>
        <v>0</v>
      </c>
      <c r="Q820" t="b">
        <f t="shared" ref="Q820" si="270">IF(A823=$Q$2,B823)</f>
        <v>0</v>
      </c>
      <c r="R820" t="b">
        <f t="shared" ref="R820" si="271">IF(A824=$R$2,B824)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016D-AC46-CD46-B94B-4AE11A0F7A25}">
  <dimension ref="A1:D70"/>
  <sheetViews>
    <sheetView workbookViewId="0">
      <selection activeCell="S36" sqref="S36"/>
    </sheetView>
  </sheetViews>
  <sheetFormatPr baseColWidth="10" defaultColWidth="11.5703125" defaultRowHeight="17" x14ac:dyDescent="0.25"/>
  <sheetData>
    <row r="1" spans="1:4" x14ac:dyDescent="0.25">
      <c r="A1" s="1" t="s">
        <v>21</v>
      </c>
      <c r="B1" s="1" t="s">
        <v>23</v>
      </c>
      <c r="C1" s="1" t="s">
        <v>28</v>
      </c>
      <c r="D1" s="1" t="s">
        <v>31</v>
      </c>
    </row>
    <row r="2" spans="1:4" x14ac:dyDescent="0.25">
      <c r="A2" s="1">
        <v>2.65</v>
      </c>
      <c r="B2" s="1">
        <v>0.33</v>
      </c>
      <c r="C2" s="1">
        <v>3.3</v>
      </c>
      <c r="D2" s="1">
        <v>0.3</v>
      </c>
    </row>
    <row r="3" spans="1:4" x14ac:dyDescent="0.25">
      <c r="A3" s="1">
        <v>2.64</v>
      </c>
      <c r="B3" s="1">
        <v>0.33</v>
      </c>
      <c r="C3" s="1">
        <v>3.3</v>
      </c>
      <c r="D3" s="1">
        <v>0.3</v>
      </c>
    </row>
    <row r="4" spans="1:4" x14ac:dyDescent="0.25">
      <c r="A4" s="1">
        <v>2.64</v>
      </c>
      <c r="B4" s="1">
        <v>0.33</v>
      </c>
      <c r="C4" s="1">
        <v>3.3</v>
      </c>
      <c r="D4" s="1">
        <v>0.3</v>
      </c>
    </row>
    <row r="5" spans="1:4" x14ac:dyDescent="0.25">
      <c r="A5" s="1">
        <v>2.64</v>
      </c>
      <c r="B5" s="1">
        <v>0.33</v>
      </c>
      <c r="C5" s="1">
        <v>3.3</v>
      </c>
      <c r="D5" s="1">
        <v>0.3</v>
      </c>
    </row>
    <row r="6" spans="1:4" x14ac:dyDescent="0.25">
      <c r="A6" s="1">
        <v>2.63</v>
      </c>
      <c r="B6" s="1">
        <v>0.32</v>
      </c>
      <c r="C6" s="1">
        <v>3.3</v>
      </c>
      <c r="D6" s="1">
        <v>0.3</v>
      </c>
    </row>
    <row r="7" spans="1:4" x14ac:dyDescent="0.25">
      <c r="A7" s="1">
        <v>2.63</v>
      </c>
      <c r="B7" s="1">
        <v>0.32</v>
      </c>
      <c r="C7" s="1">
        <v>3.3</v>
      </c>
      <c r="D7" s="1">
        <v>0.3</v>
      </c>
    </row>
    <row r="8" spans="1:4" x14ac:dyDescent="0.25">
      <c r="A8" s="1">
        <v>2.62</v>
      </c>
      <c r="B8" s="1">
        <v>0.33</v>
      </c>
      <c r="C8" s="1">
        <v>3.3</v>
      </c>
      <c r="D8" s="1">
        <v>0.3</v>
      </c>
    </row>
    <row r="9" spans="1:4" x14ac:dyDescent="0.25">
      <c r="A9" s="1">
        <v>2.63</v>
      </c>
      <c r="B9" s="1">
        <v>0.32</v>
      </c>
      <c r="C9" s="1">
        <v>3.3</v>
      </c>
      <c r="D9" s="1">
        <v>1.3</v>
      </c>
    </row>
    <row r="10" spans="1:4" x14ac:dyDescent="0.25">
      <c r="A10" s="1">
        <v>2.63</v>
      </c>
      <c r="B10" s="1">
        <v>0.32</v>
      </c>
      <c r="C10" s="1">
        <v>3.3</v>
      </c>
      <c r="D10" s="1">
        <v>1.3</v>
      </c>
    </row>
    <row r="11" spans="1:4" x14ac:dyDescent="0.25">
      <c r="A11" s="1">
        <v>2.63</v>
      </c>
      <c r="B11" s="1">
        <v>0.32</v>
      </c>
      <c r="C11" s="1">
        <v>3.3</v>
      </c>
      <c r="D11" s="1">
        <v>1.3</v>
      </c>
    </row>
    <row r="12" spans="1:4" x14ac:dyDescent="0.25">
      <c r="A12" s="1">
        <v>2.64</v>
      </c>
      <c r="B12" s="1">
        <v>0.32</v>
      </c>
      <c r="C12" s="1">
        <v>3.3</v>
      </c>
      <c r="D12" s="1">
        <v>1.3</v>
      </c>
    </row>
    <row r="13" spans="1:4" x14ac:dyDescent="0.25">
      <c r="A13" s="1">
        <v>2.64</v>
      </c>
      <c r="B13" s="1">
        <v>0.33</v>
      </c>
      <c r="C13" s="1">
        <v>3.3</v>
      </c>
      <c r="D13" s="1">
        <v>1.3</v>
      </c>
    </row>
    <row r="14" spans="1:4" x14ac:dyDescent="0.25">
      <c r="A14" s="1">
        <v>2.64</v>
      </c>
      <c r="B14" s="1">
        <v>0.32</v>
      </c>
      <c r="C14" s="1">
        <v>3.3</v>
      </c>
      <c r="D14" s="1">
        <v>1.3</v>
      </c>
    </row>
    <row r="15" spans="1:4" x14ac:dyDescent="0.25">
      <c r="A15" s="1">
        <v>2.64</v>
      </c>
      <c r="B15" s="1">
        <v>0.32</v>
      </c>
      <c r="C15" s="1">
        <v>3.3</v>
      </c>
      <c r="D15" s="1">
        <v>1.3</v>
      </c>
    </row>
    <row r="16" spans="1:4" x14ac:dyDescent="0.25">
      <c r="A16" s="1">
        <v>2.64</v>
      </c>
      <c r="B16" s="1">
        <v>0.32</v>
      </c>
      <c r="C16" s="1">
        <v>3.3</v>
      </c>
      <c r="D16" s="1">
        <v>2.2999999999999998</v>
      </c>
    </row>
    <row r="17" spans="1:4" x14ac:dyDescent="0.25">
      <c r="A17" s="1">
        <v>2.64</v>
      </c>
      <c r="B17" s="1">
        <v>0.32</v>
      </c>
      <c r="C17" s="1">
        <v>3.3</v>
      </c>
      <c r="D17" s="1">
        <v>2.2999999999999998</v>
      </c>
    </row>
    <row r="18" spans="1:4" x14ac:dyDescent="0.25">
      <c r="A18" s="1">
        <v>2.64</v>
      </c>
      <c r="B18" s="1">
        <v>0.33</v>
      </c>
      <c r="C18" s="1">
        <v>3.3</v>
      </c>
      <c r="D18" s="1">
        <v>2.2999999999999998</v>
      </c>
    </row>
    <row r="19" spans="1:4" x14ac:dyDescent="0.25">
      <c r="A19" s="1">
        <v>2.64</v>
      </c>
      <c r="B19" s="1">
        <v>0.33</v>
      </c>
      <c r="C19" s="1">
        <v>3.3</v>
      </c>
      <c r="D19" s="1">
        <v>2.2999999999999998</v>
      </c>
    </row>
    <row r="20" spans="1:4" x14ac:dyDescent="0.25">
      <c r="A20" s="1">
        <v>2.65</v>
      </c>
      <c r="B20" s="1">
        <v>0.34</v>
      </c>
      <c r="C20" s="1">
        <v>3.3</v>
      </c>
      <c r="D20" s="1">
        <v>2.2999999999999998</v>
      </c>
    </row>
    <row r="21" spans="1:4" x14ac:dyDescent="0.25">
      <c r="A21" s="1">
        <v>2.66</v>
      </c>
      <c r="B21" s="1">
        <v>0.35</v>
      </c>
      <c r="C21" s="1">
        <v>3.3</v>
      </c>
      <c r="D21" s="1">
        <v>2.2999999999999998</v>
      </c>
    </row>
    <row r="22" spans="1:4" x14ac:dyDescent="0.25">
      <c r="A22" s="1">
        <v>2.71</v>
      </c>
      <c r="B22" s="1">
        <v>0.45</v>
      </c>
      <c r="C22" s="1">
        <v>3.3</v>
      </c>
      <c r="D22" s="1">
        <v>2.2999999999999998</v>
      </c>
    </row>
    <row r="23" spans="1:4" x14ac:dyDescent="0.25">
      <c r="A23" s="1">
        <v>2.75</v>
      </c>
      <c r="B23" s="1">
        <v>0.52</v>
      </c>
      <c r="C23" s="1">
        <v>3.3</v>
      </c>
      <c r="D23" s="1">
        <v>3.3</v>
      </c>
    </row>
    <row r="24" spans="1:4" x14ac:dyDescent="0.25">
      <c r="A24" s="1">
        <v>2.78</v>
      </c>
      <c r="B24" s="1">
        <v>0.55000000000000004</v>
      </c>
      <c r="C24" s="1">
        <v>3.3</v>
      </c>
      <c r="D24" s="1">
        <v>3.3</v>
      </c>
    </row>
    <row r="25" spans="1:4" x14ac:dyDescent="0.25">
      <c r="A25" s="1">
        <v>2.84</v>
      </c>
      <c r="B25" s="1">
        <v>0.6</v>
      </c>
      <c r="C25" s="1">
        <v>3.3</v>
      </c>
      <c r="D25" s="1">
        <v>3.3</v>
      </c>
    </row>
    <row r="26" spans="1:4" x14ac:dyDescent="0.25">
      <c r="A26" s="1">
        <v>2.88</v>
      </c>
      <c r="B26" s="1">
        <v>0.64</v>
      </c>
      <c r="C26" s="1">
        <v>3.3</v>
      </c>
      <c r="D26" s="1">
        <v>3.3</v>
      </c>
    </row>
    <row r="27" spans="1:4" x14ac:dyDescent="0.25">
      <c r="A27" s="1">
        <v>2.97</v>
      </c>
      <c r="B27" s="1">
        <v>0.75</v>
      </c>
      <c r="C27" s="1">
        <v>3.3</v>
      </c>
      <c r="D27" s="1">
        <v>3.3</v>
      </c>
    </row>
    <row r="28" spans="1:4" x14ac:dyDescent="0.25">
      <c r="A28" s="1">
        <v>3.03</v>
      </c>
      <c r="B28" s="1">
        <v>0.82</v>
      </c>
      <c r="C28" s="1">
        <v>3.3</v>
      </c>
      <c r="D28" s="1">
        <v>3.3</v>
      </c>
    </row>
    <row r="29" spans="1:4" x14ac:dyDescent="0.25">
      <c r="A29" s="1">
        <v>3.07</v>
      </c>
      <c r="B29" s="1">
        <v>0.89</v>
      </c>
      <c r="C29" s="1">
        <v>3.3</v>
      </c>
      <c r="D29" s="1">
        <v>3.3</v>
      </c>
    </row>
    <row r="30" spans="1:4" x14ac:dyDescent="0.25">
      <c r="A30" s="1">
        <v>3.11</v>
      </c>
      <c r="B30" s="1">
        <v>0.97</v>
      </c>
      <c r="C30" s="1">
        <v>3.3</v>
      </c>
      <c r="D30" s="1">
        <v>4.3</v>
      </c>
    </row>
    <row r="31" spans="1:4" x14ac:dyDescent="0.25">
      <c r="A31" s="1">
        <v>3.16</v>
      </c>
      <c r="B31" s="1">
        <v>1.02</v>
      </c>
      <c r="C31" s="1">
        <v>3.3</v>
      </c>
      <c r="D31" s="1">
        <v>4.3</v>
      </c>
    </row>
    <row r="32" spans="1:4" x14ac:dyDescent="0.25">
      <c r="A32" s="1">
        <v>2.81</v>
      </c>
      <c r="B32" s="1">
        <v>1.3</v>
      </c>
      <c r="C32" s="1">
        <v>3.3</v>
      </c>
      <c r="D32" s="1">
        <v>4.3</v>
      </c>
    </row>
    <row r="33" spans="1:4" x14ac:dyDescent="0.25">
      <c r="A33" s="1">
        <v>2.23</v>
      </c>
      <c r="B33" s="1">
        <v>1.7</v>
      </c>
      <c r="C33" s="1">
        <v>3.3</v>
      </c>
      <c r="D33" s="1">
        <v>4.3</v>
      </c>
    </row>
    <row r="34" spans="1:4" x14ac:dyDescent="0.25">
      <c r="A34" s="1">
        <v>1.92</v>
      </c>
      <c r="B34" s="1">
        <v>1.92</v>
      </c>
      <c r="C34" s="1">
        <v>3.3</v>
      </c>
      <c r="D34" s="1">
        <v>4.3</v>
      </c>
    </row>
    <row r="35" spans="1:4" x14ac:dyDescent="0.25">
      <c r="A35" s="1">
        <v>1.68</v>
      </c>
      <c r="B35" s="1">
        <v>2.11</v>
      </c>
      <c r="C35" s="1">
        <v>3.3</v>
      </c>
      <c r="D35" s="1">
        <v>4.3</v>
      </c>
    </row>
    <row r="36" spans="1:4" x14ac:dyDescent="0.25">
      <c r="A36" s="1">
        <v>2.33</v>
      </c>
      <c r="B36" s="1">
        <v>1.86</v>
      </c>
      <c r="C36" s="1">
        <v>3.3</v>
      </c>
      <c r="D36" s="1">
        <v>4.3</v>
      </c>
    </row>
    <row r="37" spans="1:4" x14ac:dyDescent="0.25">
      <c r="A37" s="1">
        <v>2.57</v>
      </c>
      <c r="B37" s="1">
        <v>1.83</v>
      </c>
      <c r="C37" s="1">
        <v>3.3</v>
      </c>
      <c r="D37" s="1">
        <v>4.3</v>
      </c>
    </row>
    <row r="38" spans="1:4" x14ac:dyDescent="0.25">
      <c r="A38" s="1">
        <v>2.66</v>
      </c>
      <c r="B38" s="1">
        <v>1.89</v>
      </c>
      <c r="C38" s="1">
        <v>3.3</v>
      </c>
      <c r="D38" s="1">
        <v>5.3</v>
      </c>
    </row>
    <row r="39" spans="1:4" x14ac:dyDescent="0.25">
      <c r="A39" s="1">
        <v>2.78</v>
      </c>
      <c r="B39" s="1">
        <v>1.91</v>
      </c>
      <c r="C39" s="1">
        <v>3.3</v>
      </c>
      <c r="D39" s="1">
        <v>5.3</v>
      </c>
    </row>
    <row r="40" spans="1:4" x14ac:dyDescent="0.25">
      <c r="A40" s="1">
        <v>3.69</v>
      </c>
      <c r="B40" s="1">
        <v>1.51</v>
      </c>
      <c r="C40" s="1">
        <v>3.3</v>
      </c>
      <c r="D40" s="1">
        <v>5.3</v>
      </c>
    </row>
    <row r="41" spans="1:4" x14ac:dyDescent="0.25">
      <c r="A41" s="1">
        <v>4.12</v>
      </c>
      <c r="B41" s="1">
        <v>1.29</v>
      </c>
      <c r="C41" s="1">
        <v>3.3</v>
      </c>
      <c r="D41" s="1">
        <v>5.3</v>
      </c>
    </row>
    <row r="42" spans="1:4" x14ac:dyDescent="0.25">
      <c r="A42" s="1">
        <v>4.46</v>
      </c>
      <c r="B42" s="1">
        <v>1.21</v>
      </c>
      <c r="C42" s="1">
        <v>3.3</v>
      </c>
      <c r="D42" s="1">
        <v>5.3</v>
      </c>
    </row>
    <row r="43" spans="1:4" x14ac:dyDescent="0.25">
      <c r="A43" s="1">
        <v>4.13</v>
      </c>
      <c r="B43" s="1">
        <v>1.51</v>
      </c>
      <c r="C43" s="1">
        <v>3.3</v>
      </c>
      <c r="D43" s="1">
        <v>5.3</v>
      </c>
    </row>
    <row r="44" spans="1:4" x14ac:dyDescent="0.25">
      <c r="A44" s="1">
        <v>3.95</v>
      </c>
      <c r="B44" s="1">
        <v>1.7</v>
      </c>
      <c r="C44" s="1">
        <v>3.3</v>
      </c>
      <c r="D44" s="1">
        <v>5.3</v>
      </c>
    </row>
    <row r="45" spans="1:4" x14ac:dyDescent="0.25">
      <c r="A45" s="1">
        <v>3.94</v>
      </c>
      <c r="B45" s="1">
        <v>1.77</v>
      </c>
      <c r="C45" s="1">
        <v>3.3</v>
      </c>
      <c r="D45" s="1">
        <v>6.3</v>
      </c>
    </row>
    <row r="46" spans="1:4" x14ac:dyDescent="0.25">
      <c r="A46" s="1">
        <v>3.99</v>
      </c>
      <c r="B46" s="1">
        <v>1.8</v>
      </c>
      <c r="C46" s="1">
        <v>3.3</v>
      </c>
      <c r="D46" s="1">
        <v>6.3</v>
      </c>
    </row>
    <row r="47" spans="1:4" x14ac:dyDescent="0.25">
      <c r="A47" s="1">
        <v>4.07</v>
      </c>
      <c r="B47" s="1">
        <v>1.84</v>
      </c>
      <c r="C47" s="1">
        <v>3.3</v>
      </c>
      <c r="D47" s="1">
        <v>6.3</v>
      </c>
    </row>
    <row r="48" spans="1:4" x14ac:dyDescent="0.25">
      <c r="A48" s="1">
        <v>4.12</v>
      </c>
      <c r="B48" s="1">
        <v>1.85</v>
      </c>
      <c r="C48" s="1">
        <v>3.3</v>
      </c>
      <c r="D48" s="1">
        <v>6.3</v>
      </c>
    </row>
    <row r="49" spans="1:4" x14ac:dyDescent="0.25">
      <c r="A49" s="1">
        <v>4.2300000000000004</v>
      </c>
      <c r="B49" s="1">
        <v>1.82</v>
      </c>
      <c r="C49" s="1">
        <v>3.3</v>
      </c>
      <c r="D49" s="1">
        <v>6.3</v>
      </c>
    </row>
    <row r="50" spans="1:4" x14ac:dyDescent="0.25">
      <c r="A50" s="1">
        <v>4.28</v>
      </c>
      <c r="B50" s="1">
        <v>1.79</v>
      </c>
      <c r="C50" s="1">
        <v>3.3</v>
      </c>
      <c r="D50" s="1">
        <v>6.3</v>
      </c>
    </row>
    <row r="51" spans="1:4" x14ac:dyDescent="0.25">
      <c r="A51" s="1">
        <v>4.26</v>
      </c>
      <c r="B51" s="1">
        <v>1.78</v>
      </c>
      <c r="C51" s="1">
        <v>3.3</v>
      </c>
      <c r="D51" s="1">
        <v>6.3</v>
      </c>
    </row>
    <row r="52" spans="1:4" x14ac:dyDescent="0.25">
      <c r="A52" s="1">
        <v>4.26</v>
      </c>
      <c r="B52" s="1">
        <v>1.8</v>
      </c>
      <c r="C52" s="1">
        <v>3.3</v>
      </c>
      <c r="D52" s="1">
        <v>7.3</v>
      </c>
    </row>
    <row r="53" spans="1:4" x14ac:dyDescent="0.25">
      <c r="A53" s="1">
        <v>4.26</v>
      </c>
      <c r="B53" s="1">
        <v>1.82</v>
      </c>
      <c r="C53" s="1">
        <v>3.3</v>
      </c>
      <c r="D53" s="1">
        <v>7.3</v>
      </c>
    </row>
    <row r="54" spans="1:4" x14ac:dyDescent="0.25">
      <c r="A54" s="1">
        <v>4.2699999999999996</v>
      </c>
      <c r="B54" s="1">
        <v>1.83</v>
      </c>
      <c r="C54" s="1">
        <v>3.3</v>
      </c>
      <c r="D54" s="1">
        <v>7.3</v>
      </c>
    </row>
    <row r="55" spans="1:4" x14ac:dyDescent="0.25">
      <c r="A55" s="1">
        <v>4.29</v>
      </c>
      <c r="B55" s="1">
        <v>1.83</v>
      </c>
      <c r="C55" s="1">
        <v>3.3</v>
      </c>
      <c r="D55" s="1">
        <v>7.3</v>
      </c>
    </row>
    <row r="56" spans="1:4" x14ac:dyDescent="0.25">
      <c r="A56" s="1">
        <v>4.28</v>
      </c>
      <c r="B56" s="1">
        <v>1.83</v>
      </c>
      <c r="C56" s="1">
        <v>3.3</v>
      </c>
      <c r="D56" s="1">
        <v>7.3</v>
      </c>
    </row>
    <row r="57" spans="1:4" x14ac:dyDescent="0.25">
      <c r="A57" s="1">
        <v>4.28</v>
      </c>
      <c r="B57" s="1">
        <v>1.83</v>
      </c>
      <c r="C57" s="1">
        <v>3.3</v>
      </c>
      <c r="D57" s="1">
        <v>7.3</v>
      </c>
    </row>
    <row r="58" spans="1:4" x14ac:dyDescent="0.25">
      <c r="A58" s="1">
        <v>4.25</v>
      </c>
      <c r="B58" s="1">
        <v>2.02</v>
      </c>
      <c r="C58" s="1">
        <v>3.3</v>
      </c>
      <c r="D58" s="1">
        <v>7.3</v>
      </c>
    </row>
    <row r="59" spans="1:4" x14ac:dyDescent="0.25">
      <c r="A59" s="1">
        <v>4.2300000000000004</v>
      </c>
      <c r="B59" s="1">
        <v>2.2000000000000002</v>
      </c>
      <c r="C59" s="1">
        <v>3.3</v>
      </c>
      <c r="D59" s="1">
        <v>8.3000000000000007</v>
      </c>
    </row>
    <row r="60" spans="1:4" x14ac:dyDescent="0.25">
      <c r="A60" s="1">
        <v>4.25</v>
      </c>
      <c r="B60" s="1">
        <v>2.0099999999999998</v>
      </c>
      <c r="C60" s="1">
        <v>3.3</v>
      </c>
      <c r="D60" s="1">
        <v>8.3000000000000007</v>
      </c>
    </row>
    <row r="61" spans="1:4" x14ac:dyDescent="0.25">
      <c r="A61" s="1">
        <v>4.26</v>
      </c>
      <c r="B61" s="1">
        <v>1.97</v>
      </c>
      <c r="C61" s="1">
        <v>3.3</v>
      </c>
      <c r="D61" s="1">
        <v>8.3000000000000007</v>
      </c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DD67-E871-D346-BE23-DB003A27C8BE}">
  <dimension ref="A1:E78"/>
  <sheetViews>
    <sheetView zoomScale="85" workbookViewId="0">
      <selection activeCell="E37" sqref="E37"/>
    </sheetView>
  </sheetViews>
  <sheetFormatPr baseColWidth="10" defaultColWidth="11.5703125" defaultRowHeight="17" x14ac:dyDescent="0.25"/>
  <sheetData>
    <row r="1" spans="1:5" x14ac:dyDescent="0.25">
      <c r="A1" t="s">
        <v>50</v>
      </c>
      <c r="B1" t="s">
        <v>0</v>
      </c>
      <c r="C1" t="s">
        <v>2</v>
      </c>
      <c r="D1" t="s">
        <v>6</v>
      </c>
      <c r="E1" t="s">
        <v>9</v>
      </c>
    </row>
    <row r="2" spans="1:5" x14ac:dyDescent="0.25">
      <c r="A2">
        <v>0</v>
      </c>
      <c r="B2">
        <v>2.5099999999999998</v>
      </c>
      <c r="C2">
        <v>0.51</v>
      </c>
      <c r="D2">
        <v>3.3</v>
      </c>
      <c r="E2">
        <v>0.3</v>
      </c>
    </row>
    <row r="3" spans="1:5" x14ac:dyDescent="0.25">
      <c r="B3">
        <v>2.5099999999999998</v>
      </c>
      <c r="C3">
        <v>0.52</v>
      </c>
      <c r="D3">
        <v>3.3</v>
      </c>
      <c r="E3">
        <v>0.3</v>
      </c>
    </row>
    <row r="4" spans="1:5" x14ac:dyDescent="0.25">
      <c r="B4">
        <v>2.52</v>
      </c>
      <c r="C4">
        <v>0.52</v>
      </c>
      <c r="D4">
        <v>3.3</v>
      </c>
      <c r="E4">
        <v>0.3</v>
      </c>
    </row>
    <row r="5" spans="1:5" x14ac:dyDescent="0.25">
      <c r="B5">
        <v>2.52</v>
      </c>
      <c r="C5">
        <v>0.52</v>
      </c>
      <c r="D5">
        <v>3.3</v>
      </c>
      <c r="E5">
        <v>0.3</v>
      </c>
    </row>
    <row r="6" spans="1:5" x14ac:dyDescent="0.25">
      <c r="B6">
        <v>2.52</v>
      </c>
      <c r="C6">
        <v>0.51</v>
      </c>
      <c r="D6">
        <v>3.3</v>
      </c>
      <c r="E6">
        <v>0.3</v>
      </c>
    </row>
    <row r="7" spans="1:5" x14ac:dyDescent="0.25">
      <c r="B7">
        <v>2.52</v>
      </c>
      <c r="C7">
        <v>0.51</v>
      </c>
      <c r="D7">
        <v>3.3</v>
      </c>
      <c r="E7">
        <v>0.3</v>
      </c>
    </row>
    <row r="8" spans="1:5" x14ac:dyDescent="0.25">
      <c r="B8">
        <v>2.52</v>
      </c>
      <c r="C8">
        <v>0.51</v>
      </c>
      <c r="D8">
        <v>3.3</v>
      </c>
      <c r="E8">
        <v>0.3</v>
      </c>
    </row>
    <row r="9" spans="1:5" x14ac:dyDescent="0.25">
      <c r="B9">
        <v>2.52</v>
      </c>
      <c r="C9">
        <v>0.51</v>
      </c>
      <c r="D9">
        <v>3.3</v>
      </c>
      <c r="E9">
        <v>1.3</v>
      </c>
    </row>
    <row r="10" spans="1:5" x14ac:dyDescent="0.25">
      <c r="B10">
        <v>2.52</v>
      </c>
      <c r="C10">
        <v>0.52</v>
      </c>
      <c r="D10">
        <v>3.3</v>
      </c>
      <c r="E10">
        <v>1.3</v>
      </c>
    </row>
    <row r="11" spans="1:5" x14ac:dyDescent="0.25">
      <c r="B11">
        <v>2.52</v>
      </c>
      <c r="C11">
        <v>0.51</v>
      </c>
      <c r="D11">
        <v>3.3</v>
      </c>
      <c r="E11">
        <v>1.3</v>
      </c>
    </row>
    <row r="12" spans="1:5" x14ac:dyDescent="0.25">
      <c r="B12">
        <v>2.5</v>
      </c>
      <c r="C12">
        <v>0.47</v>
      </c>
      <c r="D12">
        <v>3.3</v>
      </c>
      <c r="E12">
        <v>1.3</v>
      </c>
    </row>
    <row r="13" spans="1:5" x14ac:dyDescent="0.25">
      <c r="B13">
        <v>2.5099999999999998</v>
      </c>
      <c r="C13">
        <v>0.49</v>
      </c>
      <c r="D13">
        <v>3.3</v>
      </c>
      <c r="E13">
        <v>1.3</v>
      </c>
    </row>
    <row r="14" spans="1:5" x14ac:dyDescent="0.25">
      <c r="B14">
        <v>2.52</v>
      </c>
      <c r="C14">
        <v>0.5</v>
      </c>
      <c r="D14">
        <v>3.3</v>
      </c>
      <c r="E14">
        <v>1.3</v>
      </c>
    </row>
    <row r="15" spans="1:5" x14ac:dyDescent="0.25">
      <c r="B15">
        <v>2.59</v>
      </c>
      <c r="C15">
        <v>0.51</v>
      </c>
      <c r="D15">
        <v>3.3</v>
      </c>
      <c r="E15">
        <v>1.3</v>
      </c>
    </row>
    <row r="16" spans="1:5" x14ac:dyDescent="0.25">
      <c r="B16">
        <v>2.64</v>
      </c>
      <c r="C16">
        <v>0.49</v>
      </c>
      <c r="D16">
        <v>3.3</v>
      </c>
      <c r="E16">
        <v>2.2999999999999998</v>
      </c>
    </row>
    <row r="17" spans="2:5" x14ac:dyDescent="0.25">
      <c r="B17">
        <v>2.72</v>
      </c>
      <c r="C17">
        <v>0.53</v>
      </c>
      <c r="D17">
        <v>3.3</v>
      </c>
      <c r="E17">
        <v>2.2999999999999998</v>
      </c>
    </row>
    <row r="18" spans="2:5" x14ac:dyDescent="0.25">
      <c r="B18">
        <v>2.78</v>
      </c>
      <c r="C18">
        <v>0.54</v>
      </c>
      <c r="D18">
        <v>3.3</v>
      </c>
      <c r="E18">
        <v>2.2999999999999998</v>
      </c>
    </row>
    <row r="19" spans="2:5" x14ac:dyDescent="0.25">
      <c r="B19">
        <v>2.89</v>
      </c>
      <c r="C19">
        <v>0.56999999999999995</v>
      </c>
      <c r="D19">
        <v>3.3</v>
      </c>
      <c r="E19">
        <v>2.2999999999999998</v>
      </c>
    </row>
    <row r="20" spans="2:5" x14ac:dyDescent="0.25">
      <c r="B20">
        <v>2.99</v>
      </c>
      <c r="C20">
        <v>0.59</v>
      </c>
      <c r="D20">
        <v>3.3</v>
      </c>
      <c r="E20">
        <v>2.2999999999999998</v>
      </c>
    </row>
    <row r="21" spans="2:5" x14ac:dyDescent="0.25">
      <c r="B21">
        <v>3.09</v>
      </c>
      <c r="C21">
        <v>0.62</v>
      </c>
      <c r="D21">
        <v>3.3</v>
      </c>
      <c r="E21">
        <v>2.2999999999999998</v>
      </c>
    </row>
    <row r="22" spans="2:5" x14ac:dyDescent="0.25">
      <c r="B22">
        <v>3.18</v>
      </c>
      <c r="C22">
        <v>0.65</v>
      </c>
      <c r="D22">
        <v>3.3</v>
      </c>
      <c r="E22">
        <v>2.2999999999999998</v>
      </c>
    </row>
    <row r="23" spans="2:5" x14ac:dyDescent="0.25">
      <c r="B23">
        <v>3.26</v>
      </c>
      <c r="C23">
        <v>0.68</v>
      </c>
      <c r="D23">
        <v>3.3</v>
      </c>
      <c r="E23">
        <v>3.3</v>
      </c>
    </row>
    <row r="24" spans="2:5" x14ac:dyDescent="0.25">
      <c r="B24">
        <v>3.28</v>
      </c>
      <c r="C24">
        <v>0.69</v>
      </c>
      <c r="D24">
        <v>3.3</v>
      </c>
      <c r="E24">
        <v>3.3</v>
      </c>
    </row>
    <row r="25" spans="2:5" x14ac:dyDescent="0.25">
      <c r="B25">
        <v>3.34</v>
      </c>
      <c r="C25">
        <v>0.69</v>
      </c>
      <c r="D25">
        <v>3.3</v>
      </c>
      <c r="E25">
        <v>3.3</v>
      </c>
    </row>
    <row r="26" spans="2:5" x14ac:dyDescent="0.25">
      <c r="B26">
        <v>3.35</v>
      </c>
      <c r="C26">
        <v>0.74</v>
      </c>
      <c r="D26">
        <v>3.3</v>
      </c>
      <c r="E26">
        <v>3.3</v>
      </c>
    </row>
    <row r="27" spans="2:5" x14ac:dyDescent="0.25">
      <c r="B27">
        <v>3.4</v>
      </c>
      <c r="C27">
        <v>0.78</v>
      </c>
      <c r="D27">
        <v>3.3</v>
      </c>
      <c r="E27">
        <v>3.3</v>
      </c>
    </row>
    <row r="28" spans="2:5" x14ac:dyDescent="0.25">
      <c r="B28">
        <v>3.36</v>
      </c>
      <c r="C28">
        <v>0.81</v>
      </c>
      <c r="D28">
        <v>3.3</v>
      </c>
      <c r="E28">
        <v>3.3</v>
      </c>
    </row>
    <row r="29" spans="2:5" x14ac:dyDescent="0.25">
      <c r="B29">
        <v>3.37</v>
      </c>
      <c r="C29">
        <v>0.85</v>
      </c>
      <c r="D29">
        <v>3.3</v>
      </c>
      <c r="E29">
        <v>3.3</v>
      </c>
    </row>
    <row r="30" spans="2:5" x14ac:dyDescent="0.25">
      <c r="B30">
        <v>3.34</v>
      </c>
      <c r="C30">
        <v>0.9</v>
      </c>
      <c r="D30">
        <v>3.3</v>
      </c>
      <c r="E30">
        <v>3.3</v>
      </c>
    </row>
    <row r="31" spans="2:5" x14ac:dyDescent="0.25">
      <c r="B31">
        <v>3.33</v>
      </c>
      <c r="C31">
        <v>0.94</v>
      </c>
      <c r="D31">
        <v>3.3</v>
      </c>
      <c r="E31">
        <v>4.3</v>
      </c>
    </row>
    <row r="32" spans="2:5" x14ac:dyDescent="0.25">
      <c r="B32">
        <v>3.31</v>
      </c>
      <c r="C32">
        <v>0.96</v>
      </c>
      <c r="D32">
        <v>3.3</v>
      </c>
      <c r="E32">
        <v>4.3</v>
      </c>
    </row>
    <row r="33" spans="2:5" x14ac:dyDescent="0.25">
      <c r="B33">
        <v>3.18</v>
      </c>
      <c r="C33">
        <v>1</v>
      </c>
      <c r="D33">
        <v>3.3</v>
      </c>
      <c r="E33">
        <v>4.3</v>
      </c>
    </row>
    <row r="34" spans="2:5" x14ac:dyDescent="0.25">
      <c r="B34">
        <v>3.08</v>
      </c>
      <c r="C34">
        <v>1.02</v>
      </c>
      <c r="D34">
        <v>3.3</v>
      </c>
      <c r="E34">
        <v>4.3</v>
      </c>
    </row>
    <row r="35" spans="2:5" x14ac:dyDescent="0.25">
      <c r="B35">
        <v>2.56</v>
      </c>
      <c r="C35">
        <v>1.33</v>
      </c>
      <c r="D35">
        <v>3.3</v>
      </c>
      <c r="E35">
        <v>4.3</v>
      </c>
    </row>
    <row r="36" spans="2:5" x14ac:dyDescent="0.25">
      <c r="B36">
        <v>2.2599999999999998</v>
      </c>
      <c r="C36">
        <v>1.61</v>
      </c>
      <c r="D36">
        <v>3.3</v>
      </c>
      <c r="E36">
        <v>4.3</v>
      </c>
    </row>
    <row r="37" spans="2:5" x14ac:dyDescent="0.25">
      <c r="B37">
        <v>2.61</v>
      </c>
      <c r="C37">
        <v>1.43</v>
      </c>
      <c r="D37">
        <v>3.3</v>
      </c>
      <c r="E37">
        <v>4.3</v>
      </c>
    </row>
    <row r="38" spans="2:5" x14ac:dyDescent="0.25">
      <c r="B38">
        <v>2.63</v>
      </c>
      <c r="C38">
        <v>1.45</v>
      </c>
      <c r="D38">
        <v>3.3</v>
      </c>
      <c r="E38">
        <v>4.3</v>
      </c>
    </row>
    <row r="39" spans="2:5" x14ac:dyDescent="0.25">
      <c r="B39">
        <v>2.64</v>
      </c>
      <c r="C39">
        <v>1.46</v>
      </c>
      <c r="D39">
        <v>3.3</v>
      </c>
      <c r="E39">
        <v>4.3</v>
      </c>
    </row>
    <row r="40" spans="2:5" x14ac:dyDescent="0.25">
      <c r="B40">
        <v>2.57</v>
      </c>
      <c r="C40">
        <v>1.48</v>
      </c>
      <c r="D40">
        <v>3.3</v>
      </c>
      <c r="E40">
        <v>4.3</v>
      </c>
    </row>
    <row r="41" spans="2:5" x14ac:dyDescent="0.25">
      <c r="B41">
        <v>2.71</v>
      </c>
      <c r="C41">
        <v>1.49</v>
      </c>
      <c r="D41">
        <v>3.3</v>
      </c>
      <c r="E41">
        <v>4.3</v>
      </c>
    </row>
    <row r="42" spans="2:5" x14ac:dyDescent="0.25">
      <c r="B42">
        <v>2.77</v>
      </c>
      <c r="C42">
        <v>1.56</v>
      </c>
      <c r="D42">
        <v>3.3</v>
      </c>
      <c r="E42">
        <v>4.3</v>
      </c>
    </row>
    <row r="43" spans="2:5" x14ac:dyDescent="0.25">
      <c r="B43">
        <v>2.8</v>
      </c>
      <c r="C43">
        <v>1.68</v>
      </c>
      <c r="D43">
        <v>3.3</v>
      </c>
      <c r="E43">
        <v>4.3</v>
      </c>
    </row>
    <row r="44" spans="2:5" x14ac:dyDescent="0.25">
      <c r="B44">
        <v>3.21</v>
      </c>
      <c r="C44">
        <v>1.6</v>
      </c>
      <c r="D44">
        <v>3.3</v>
      </c>
      <c r="E44">
        <v>4.3</v>
      </c>
    </row>
    <row r="45" spans="2:5" x14ac:dyDescent="0.25">
      <c r="B45">
        <v>3.43</v>
      </c>
      <c r="C45">
        <v>1.54</v>
      </c>
      <c r="D45">
        <v>3.3</v>
      </c>
      <c r="E45">
        <v>4.3</v>
      </c>
    </row>
    <row r="46" spans="2:5" x14ac:dyDescent="0.25">
      <c r="B46">
        <v>3.27</v>
      </c>
      <c r="C46">
        <v>1.78</v>
      </c>
      <c r="D46">
        <v>3.3</v>
      </c>
      <c r="E46">
        <v>4.3</v>
      </c>
    </row>
    <row r="47" spans="2:5" x14ac:dyDescent="0.25">
      <c r="B47">
        <v>3.26</v>
      </c>
      <c r="C47">
        <v>1.89</v>
      </c>
      <c r="D47">
        <v>3.3</v>
      </c>
      <c r="E47">
        <v>4.3</v>
      </c>
    </row>
    <row r="48" spans="2:5" x14ac:dyDescent="0.25">
      <c r="B48">
        <v>3.28</v>
      </c>
      <c r="C48">
        <v>1.97</v>
      </c>
      <c r="D48">
        <v>3.3</v>
      </c>
      <c r="E48">
        <v>4.3</v>
      </c>
    </row>
    <row r="49" spans="2:5" x14ac:dyDescent="0.25">
      <c r="B49">
        <v>3.33</v>
      </c>
      <c r="C49">
        <v>2.02</v>
      </c>
      <c r="D49">
        <v>3.3</v>
      </c>
      <c r="E49">
        <v>4.3</v>
      </c>
    </row>
    <row r="50" spans="2:5" x14ac:dyDescent="0.25">
      <c r="B50">
        <v>3.38</v>
      </c>
      <c r="C50">
        <v>2.04</v>
      </c>
      <c r="D50">
        <v>3.3</v>
      </c>
      <c r="E50">
        <v>4.3</v>
      </c>
    </row>
    <row r="51" spans="2:5" x14ac:dyDescent="0.25">
      <c r="B51">
        <v>3.42</v>
      </c>
      <c r="C51">
        <v>2.09</v>
      </c>
      <c r="D51">
        <v>3.3</v>
      </c>
      <c r="E51">
        <v>4.3</v>
      </c>
    </row>
    <row r="52" spans="2:5" x14ac:dyDescent="0.25">
      <c r="B52">
        <v>3.45</v>
      </c>
      <c r="C52">
        <v>2.16</v>
      </c>
      <c r="D52">
        <v>3.3</v>
      </c>
      <c r="E52">
        <v>4.3</v>
      </c>
    </row>
    <row r="53" spans="2:5" x14ac:dyDescent="0.25">
      <c r="B53">
        <v>3.14</v>
      </c>
      <c r="C53">
        <v>2.4</v>
      </c>
      <c r="D53">
        <v>3.3</v>
      </c>
      <c r="E53">
        <v>4.3</v>
      </c>
    </row>
    <row r="54" spans="2:5" x14ac:dyDescent="0.25">
      <c r="B54">
        <v>2.88</v>
      </c>
      <c r="C54">
        <v>2.63</v>
      </c>
      <c r="D54">
        <v>3.3</v>
      </c>
      <c r="E54">
        <v>4.3</v>
      </c>
    </row>
    <row r="55" spans="2:5" x14ac:dyDescent="0.25">
      <c r="B55">
        <v>3.13</v>
      </c>
      <c r="C55">
        <v>2.56</v>
      </c>
      <c r="D55">
        <v>3.3</v>
      </c>
      <c r="E55">
        <v>4.3</v>
      </c>
    </row>
    <row r="56" spans="2:5" x14ac:dyDescent="0.25">
      <c r="B56">
        <v>3.21</v>
      </c>
      <c r="C56">
        <v>2.59</v>
      </c>
      <c r="D56">
        <v>3.3</v>
      </c>
      <c r="E56">
        <v>4.3</v>
      </c>
    </row>
    <row r="57" spans="2:5" x14ac:dyDescent="0.25">
      <c r="B57">
        <v>3.3</v>
      </c>
      <c r="C57">
        <v>2.66</v>
      </c>
      <c r="D57">
        <v>3.3</v>
      </c>
      <c r="E57">
        <v>4.3</v>
      </c>
    </row>
    <row r="58" spans="2:5" x14ac:dyDescent="0.25">
      <c r="B58">
        <v>3.33</v>
      </c>
      <c r="C58">
        <v>2.75</v>
      </c>
      <c r="D58">
        <v>3.3</v>
      </c>
      <c r="E58">
        <v>4.3</v>
      </c>
    </row>
    <row r="59" spans="2:5" x14ac:dyDescent="0.25">
      <c r="B59">
        <v>3.32</v>
      </c>
      <c r="C59">
        <v>2.84</v>
      </c>
      <c r="D59">
        <v>3.3</v>
      </c>
      <c r="E59">
        <v>4.3</v>
      </c>
    </row>
    <row r="60" spans="2:5" x14ac:dyDescent="0.25">
      <c r="B60">
        <v>3.42</v>
      </c>
      <c r="C60">
        <v>2.86</v>
      </c>
      <c r="D60">
        <v>3.3</v>
      </c>
      <c r="E60">
        <v>4.3</v>
      </c>
    </row>
    <row r="61" spans="2:5" x14ac:dyDescent="0.25">
      <c r="B61">
        <v>3.82</v>
      </c>
      <c r="C61">
        <v>2.72</v>
      </c>
      <c r="D61">
        <v>3.3</v>
      </c>
      <c r="E61">
        <v>4.3</v>
      </c>
    </row>
    <row r="62" spans="2:5" x14ac:dyDescent="0.25">
      <c r="B62">
        <v>3.77</v>
      </c>
      <c r="C62">
        <v>2.84</v>
      </c>
      <c r="D62">
        <v>3.3</v>
      </c>
      <c r="E62">
        <v>4.3</v>
      </c>
    </row>
    <row r="63" spans="2:5" x14ac:dyDescent="0.25">
      <c r="B63">
        <v>3.65</v>
      </c>
      <c r="C63">
        <v>3</v>
      </c>
      <c r="D63">
        <v>3.3</v>
      </c>
      <c r="E63">
        <v>4.3</v>
      </c>
    </row>
    <row r="64" spans="2:5" x14ac:dyDescent="0.25">
      <c r="B64">
        <v>3.63</v>
      </c>
      <c r="C64">
        <v>3.08</v>
      </c>
      <c r="D64">
        <v>3.3</v>
      </c>
      <c r="E64">
        <v>4.3</v>
      </c>
    </row>
    <row r="65" spans="2:5" x14ac:dyDescent="0.25">
      <c r="B65">
        <v>3.67</v>
      </c>
      <c r="C65">
        <v>3.11</v>
      </c>
      <c r="D65">
        <v>3.3</v>
      </c>
      <c r="E65">
        <v>4.3</v>
      </c>
    </row>
    <row r="66" spans="2:5" x14ac:dyDescent="0.25">
      <c r="B66">
        <v>3.7</v>
      </c>
      <c r="C66">
        <v>3.15</v>
      </c>
      <c r="D66">
        <v>3.3</v>
      </c>
      <c r="E66">
        <v>4.3</v>
      </c>
    </row>
    <row r="67" spans="2:5" x14ac:dyDescent="0.25">
      <c r="B67">
        <v>3.76</v>
      </c>
      <c r="C67">
        <v>3.18</v>
      </c>
      <c r="D67">
        <v>3.3</v>
      </c>
      <c r="E67">
        <v>4.3</v>
      </c>
    </row>
    <row r="68" spans="2:5" x14ac:dyDescent="0.25">
      <c r="B68">
        <v>3.85</v>
      </c>
      <c r="C68">
        <v>3.27</v>
      </c>
      <c r="D68">
        <v>3.3</v>
      </c>
      <c r="E68">
        <v>4.3</v>
      </c>
    </row>
    <row r="69" spans="2:5" x14ac:dyDescent="0.25">
      <c r="B69">
        <v>3.9</v>
      </c>
      <c r="C69">
        <v>3.31</v>
      </c>
      <c r="D69">
        <v>3.3</v>
      </c>
      <c r="E69">
        <v>4.3</v>
      </c>
    </row>
    <row r="70" spans="2:5" x14ac:dyDescent="0.25">
      <c r="B70">
        <v>3.9</v>
      </c>
      <c r="C70">
        <v>3.28</v>
      </c>
      <c r="D70">
        <v>3.3</v>
      </c>
      <c r="E70">
        <v>4.3</v>
      </c>
    </row>
    <row r="71" spans="2:5" x14ac:dyDescent="0.25">
      <c r="B71">
        <v>3.95</v>
      </c>
      <c r="C71">
        <v>3.38</v>
      </c>
      <c r="D71">
        <v>3.3</v>
      </c>
      <c r="E71">
        <v>4.3</v>
      </c>
    </row>
    <row r="72" spans="2:5" x14ac:dyDescent="0.25">
      <c r="B72">
        <v>3.98</v>
      </c>
      <c r="C72">
        <v>3.55</v>
      </c>
      <c r="D72">
        <v>3.3</v>
      </c>
      <c r="E72">
        <v>4.3</v>
      </c>
    </row>
    <row r="73" spans="2:5" x14ac:dyDescent="0.25">
      <c r="B73">
        <v>4.0599999999999996</v>
      </c>
      <c r="C73">
        <v>3.61</v>
      </c>
      <c r="D73">
        <v>3.3</v>
      </c>
      <c r="E73">
        <v>4.3</v>
      </c>
    </row>
    <row r="74" spans="2:5" x14ac:dyDescent="0.25">
      <c r="B74">
        <v>4.1100000000000003</v>
      </c>
      <c r="C74">
        <v>3.67</v>
      </c>
      <c r="D74">
        <v>3.3</v>
      </c>
      <c r="E74">
        <v>4.3</v>
      </c>
    </row>
    <row r="75" spans="2:5" x14ac:dyDescent="0.25">
      <c r="B75">
        <v>4.18</v>
      </c>
      <c r="C75">
        <v>3.61</v>
      </c>
      <c r="D75">
        <v>3.3</v>
      </c>
      <c r="E75">
        <v>4.3</v>
      </c>
    </row>
    <row r="76" spans="2:5" x14ac:dyDescent="0.25">
      <c r="B76" t="s">
        <v>42</v>
      </c>
      <c r="C76" t="s">
        <v>42</v>
      </c>
      <c r="D76" t="s">
        <v>42</v>
      </c>
      <c r="E76" t="s">
        <v>42</v>
      </c>
    </row>
    <row r="77" spans="2:5" x14ac:dyDescent="0.25">
      <c r="B77" t="s">
        <v>42</v>
      </c>
      <c r="C77" t="s">
        <v>42</v>
      </c>
      <c r="D77" t="s">
        <v>42</v>
      </c>
      <c r="E77" t="s">
        <v>42</v>
      </c>
    </row>
    <row r="78" spans="2:5" x14ac:dyDescent="0.25">
      <c r="B78" t="s">
        <v>42</v>
      </c>
      <c r="C78" t="s">
        <v>42</v>
      </c>
      <c r="D78" t="s">
        <v>42</v>
      </c>
      <c r="E78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B530-BF51-9941-9BE8-2175966288DC}">
  <dimension ref="A1:L75"/>
  <sheetViews>
    <sheetView tabSelected="1" zoomScale="62" workbookViewId="0">
      <selection activeCell="F9" sqref="F9"/>
    </sheetView>
  </sheetViews>
  <sheetFormatPr baseColWidth="10" defaultColWidth="11.5703125" defaultRowHeight="17" x14ac:dyDescent="0.25"/>
  <sheetData>
    <row r="1" spans="1:12" x14ac:dyDescent="0.25">
      <c r="A1" s="1" t="s">
        <v>21</v>
      </c>
      <c r="B1" s="1" t="s">
        <v>23</v>
      </c>
      <c r="C1" s="1" t="s">
        <v>28</v>
      </c>
      <c r="D1" s="1" t="s">
        <v>31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2" x14ac:dyDescent="0.25">
      <c r="A2" s="1">
        <v>2.5099999999999998</v>
      </c>
      <c r="B2" s="1">
        <v>0.51</v>
      </c>
      <c r="C2" s="1">
        <v>3.3</v>
      </c>
      <c r="D2" s="1">
        <v>0.3</v>
      </c>
      <c r="E2" s="1">
        <v>1.56</v>
      </c>
      <c r="F2" s="1">
        <v>1.5</v>
      </c>
      <c r="G2" s="1">
        <v>1.6</v>
      </c>
      <c r="H2" s="1">
        <v>87.46</v>
      </c>
      <c r="I2" s="1">
        <v>-599.97</v>
      </c>
      <c r="J2" s="1">
        <v>3411.83</v>
      </c>
      <c r="L2">
        <f>E2/0.035+F2/0.035</f>
        <v>87.428571428571416</v>
      </c>
    </row>
    <row r="3" spans="1:12" x14ac:dyDescent="0.25">
      <c r="A3" s="1">
        <v>2.5099999999999998</v>
      </c>
      <c r="B3" s="1">
        <v>0.52</v>
      </c>
      <c r="C3" s="1">
        <v>3.3</v>
      </c>
      <c r="D3" s="1">
        <v>0.3</v>
      </c>
      <c r="E3" s="1">
        <v>1.55</v>
      </c>
      <c r="F3" s="1">
        <v>1.5</v>
      </c>
      <c r="G3" s="1">
        <v>1.45</v>
      </c>
      <c r="H3" s="1">
        <v>87.31</v>
      </c>
      <c r="I3" s="1">
        <v>-607.37</v>
      </c>
      <c r="J3" s="1">
        <v>3404.57</v>
      </c>
    </row>
    <row r="4" spans="1:12" x14ac:dyDescent="0.25">
      <c r="A4" s="1">
        <v>2.52</v>
      </c>
      <c r="B4" s="1">
        <v>0.52</v>
      </c>
      <c r="C4" s="1">
        <v>3.3</v>
      </c>
      <c r="D4" s="1">
        <v>0.3</v>
      </c>
      <c r="E4" s="1">
        <v>1.55</v>
      </c>
      <c r="F4" s="1">
        <v>1.5</v>
      </c>
      <c r="G4" s="1">
        <v>1.4</v>
      </c>
      <c r="H4" s="1">
        <v>87.13</v>
      </c>
      <c r="I4" s="1">
        <v>-609.52</v>
      </c>
      <c r="J4" s="1">
        <v>3396.33</v>
      </c>
    </row>
    <row r="5" spans="1:12" x14ac:dyDescent="0.25">
      <c r="A5" s="1">
        <v>2.52</v>
      </c>
      <c r="B5" s="1">
        <v>0.52</v>
      </c>
      <c r="C5" s="1">
        <v>3.3</v>
      </c>
      <c r="D5" s="1">
        <v>0.3</v>
      </c>
      <c r="E5" s="1">
        <v>1.54</v>
      </c>
      <c r="F5" s="1">
        <v>1.5</v>
      </c>
      <c r="G5" s="1">
        <v>1.19</v>
      </c>
      <c r="H5" s="1">
        <v>86.92</v>
      </c>
      <c r="I5" s="1">
        <v>-619.44000000000005</v>
      </c>
      <c r="J5" s="1">
        <v>3386.6</v>
      </c>
    </row>
    <row r="6" spans="1:12" x14ac:dyDescent="0.25">
      <c r="A6" s="1">
        <v>2.52</v>
      </c>
      <c r="B6" s="1">
        <v>0.51</v>
      </c>
      <c r="C6" s="1">
        <v>3.3</v>
      </c>
      <c r="D6" s="1">
        <v>0.3</v>
      </c>
      <c r="E6" s="1">
        <v>1.55</v>
      </c>
      <c r="F6" s="1">
        <v>1.5</v>
      </c>
      <c r="G6" s="1">
        <v>1.38</v>
      </c>
      <c r="H6" s="1">
        <v>87.11</v>
      </c>
      <c r="I6" s="1">
        <v>-610.48</v>
      </c>
      <c r="J6" s="1">
        <v>3395.39</v>
      </c>
    </row>
    <row r="7" spans="1:12" x14ac:dyDescent="0.25">
      <c r="A7" s="1">
        <v>2.52</v>
      </c>
      <c r="B7" s="1">
        <v>0.51</v>
      </c>
      <c r="C7" s="1">
        <v>3.3</v>
      </c>
      <c r="D7" s="1">
        <v>0.3</v>
      </c>
      <c r="E7" s="1">
        <v>1.53</v>
      </c>
      <c r="F7" s="1">
        <v>1.46</v>
      </c>
      <c r="G7" s="1">
        <v>1.98</v>
      </c>
      <c r="H7" s="1">
        <v>85.29</v>
      </c>
      <c r="I7" s="1">
        <v>-582.22</v>
      </c>
      <c r="J7" s="1">
        <v>3310.73</v>
      </c>
    </row>
    <row r="8" spans="1:12" x14ac:dyDescent="0.25">
      <c r="A8" s="1">
        <v>2.52</v>
      </c>
      <c r="B8" s="1">
        <v>0.51</v>
      </c>
      <c r="C8" s="1">
        <v>3.3</v>
      </c>
      <c r="D8" s="1">
        <v>0.3</v>
      </c>
      <c r="E8" s="1">
        <v>1.53</v>
      </c>
      <c r="F8" s="1">
        <v>1.46</v>
      </c>
      <c r="G8" s="1">
        <v>2.15</v>
      </c>
      <c r="H8" s="1">
        <v>85.46</v>
      </c>
      <c r="I8" s="1">
        <v>-574.33000000000004</v>
      </c>
      <c r="J8" s="1">
        <v>3318.48</v>
      </c>
    </row>
    <row r="9" spans="1:12" x14ac:dyDescent="0.25">
      <c r="A9" s="1">
        <v>2.52</v>
      </c>
      <c r="B9" s="1">
        <v>0.51</v>
      </c>
      <c r="C9" s="1">
        <v>3.3</v>
      </c>
      <c r="D9" s="1">
        <v>1.3</v>
      </c>
      <c r="E9" s="1">
        <v>2.89</v>
      </c>
      <c r="F9" s="1">
        <v>1.47</v>
      </c>
      <c r="G9" s="1">
        <v>40.68</v>
      </c>
      <c r="H9" s="1">
        <v>124.67</v>
      </c>
      <c r="I9" s="1">
        <v>1251.79</v>
      </c>
      <c r="J9" s="1">
        <v>5142.24</v>
      </c>
    </row>
    <row r="10" spans="1:12" x14ac:dyDescent="0.25">
      <c r="A10" s="1">
        <v>2.52</v>
      </c>
      <c r="B10" s="1">
        <v>0.52</v>
      </c>
      <c r="C10" s="1">
        <v>3.3</v>
      </c>
      <c r="D10" s="1">
        <v>1.3</v>
      </c>
      <c r="E10" s="1">
        <v>2.89</v>
      </c>
      <c r="F10" s="1">
        <v>1.47</v>
      </c>
      <c r="G10" s="1">
        <v>40.44</v>
      </c>
      <c r="H10" s="1">
        <v>124.43</v>
      </c>
      <c r="I10" s="1">
        <v>1240.6199999999999</v>
      </c>
      <c r="J10" s="1">
        <v>5131.2700000000004</v>
      </c>
    </row>
    <row r="11" spans="1:12" x14ac:dyDescent="0.25">
      <c r="A11" s="1">
        <v>2.52</v>
      </c>
      <c r="B11" s="1">
        <v>0.51</v>
      </c>
      <c r="C11" s="1">
        <v>3.3</v>
      </c>
      <c r="D11" s="1">
        <v>1.3</v>
      </c>
      <c r="E11" s="1">
        <v>2.85</v>
      </c>
      <c r="F11" s="1">
        <v>1.54</v>
      </c>
      <c r="G11" s="1">
        <v>37.31</v>
      </c>
      <c r="H11" s="1">
        <v>125.37</v>
      </c>
      <c r="I11" s="1">
        <v>1092.1500000000001</v>
      </c>
      <c r="J11" s="1">
        <v>5174.79</v>
      </c>
    </row>
    <row r="12" spans="1:12" x14ac:dyDescent="0.25">
      <c r="A12" s="1">
        <v>2.5</v>
      </c>
      <c r="B12" s="1">
        <v>0.47</v>
      </c>
      <c r="C12" s="1">
        <v>3.3</v>
      </c>
      <c r="D12" s="1">
        <v>1.3</v>
      </c>
      <c r="E12" s="1">
        <v>2.93</v>
      </c>
      <c r="F12" s="1">
        <v>1.54</v>
      </c>
      <c r="G12" s="1">
        <v>39.619999999999997</v>
      </c>
      <c r="H12" s="1">
        <v>127.68</v>
      </c>
      <c r="I12" s="1">
        <v>1201.57</v>
      </c>
      <c r="J12" s="1">
        <v>5282.18</v>
      </c>
    </row>
    <row r="13" spans="1:12" x14ac:dyDescent="0.25">
      <c r="A13" s="1">
        <v>2.5099999999999998</v>
      </c>
      <c r="B13" s="1">
        <v>0.49</v>
      </c>
      <c r="C13" s="1">
        <v>3.3</v>
      </c>
      <c r="D13" s="1">
        <v>1.3</v>
      </c>
      <c r="E13" s="1">
        <v>2.8</v>
      </c>
      <c r="F13" s="1">
        <v>1.65</v>
      </c>
      <c r="G13" s="1">
        <v>32.979999999999997</v>
      </c>
      <c r="H13" s="1">
        <v>127.05</v>
      </c>
      <c r="I13" s="1">
        <v>887.01</v>
      </c>
      <c r="J13" s="1">
        <v>5253.19</v>
      </c>
    </row>
    <row r="14" spans="1:12" x14ac:dyDescent="0.25">
      <c r="A14" s="1">
        <v>2.52</v>
      </c>
      <c r="B14" s="1">
        <v>0.5</v>
      </c>
      <c r="C14" s="1">
        <v>3.3</v>
      </c>
      <c r="D14" s="1">
        <v>1.3</v>
      </c>
      <c r="E14" s="1">
        <v>2.76</v>
      </c>
      <c r="F14" s="1">
        <v>1.65</v>
      </c>
      <c r="G14" s="1">
        <v>31.95</v>
      </c>
      <c r="H14" s="1">
        <v>126.02</v>
      </c>
      <c r="I14" s="1">
        <v>838.19</v>
      </c>
      <c r="J14" s="1">
        <v>5205.28</v>
      </c>
    </row>
    <row r="15" spans="1:12" x14ac:dyDescent="0.25">
      <c r="A15" s="1">
        <v>2.59</v>
      </c>
      <c r="B15" s="1">
        <v>0.51</v>
      </c>
      <c r="C15" s="1">
        <v>3.3</v>
      </c>
      <c r="D15" s="1">
        <v>1.3</v>
      </c>
      <c r="E15" s="1">
        <v>2.44</v>
      </c>
      <c r="F15" s="1">
        <v>1.78</v>
      </c>
      <c r="G15" s="1">
        <v>18.86</v>
      </c>
      <c r="H15" s="1">
        <v>120.5</v>
      </c>
      <c r="I15" s="1">
        <v>217.67</v>
      </c>
      <c r="J15" s="1">
        <v>4948.63</v>
      </c>
    </row>
    <row r="16" spans="1:12" x14ac:dyDescent="0.25">
      <c r="A16" s="1">
        <v>2.64</v>
      </c>
      <c r="B16" s="1">
        <v>0.49</v>
      </c>
      <c r="C16" s="1">
        <v>3.3</v>
      </c>
      <c r="D16" s="1">
        <v>2.2999999999999998</v>
      </c>
      <c r="E16" s="1">
        <v>2.91</v>
      </c>
      <c r="F16" s="1">
        <v>1.87</v>
      </c>
      <c r="G16" s="1">
        <v>29.69</v>
      </c>
      <c r="H16" s="1">
        <v>136.31</v>
      </c>
      <c r="I16" s="1">
        <v>731.05</v>
      </c>
      <c r="J16" s="1">
        <v>5683.88</v>
      </c>
    </row>
    <row r="17" spans="1:10" x14ac:dyDescent="0.25">
      <c r="A17" s="1">
        <v>2.72</v>
      </c>
      <c r="B17" s="1">
        <v>0.53</v>
      </c>
      <c r="C17" s="1">
        <v>3.3</v>
      </c>
      <c r="D17" s="1">
        <v>2.2999999999999998</v>
      </c>
      <c r="E17" s="1">
        <v>2.71</v>
      </c>
      <c r="F17" s="1">
        <v>1.87</v>
      </c>
      <c r="G17" s="1">
        <v>24.25</v>
      </c>
      <c r="H17" s="1">
        <v>130.88</v>
      </c>
      <c r="I17" s="1">
        <v>473.39</v>
      </c>
      <c r="J17" s="1">
        <v>5431.01</v>
      </c>
    </row>
    <row r="18" spans="1:10" x14ac:dyDescent="0.25">
      <c r="A18" s="1">
        <v>2.78</v>
      </c>
      <c r="B18" s="1">
        <v>0.54</v>
      </c>
      <c r="C18" s="1">
        <v>3.3</v>
      </c>
      <c r="D18" s="1">
        <v>2.2999999999999998</v>
      </c>
      <c r="E18" s="1">
        <v>2.39</v>
      </c>
      <c r="F18" s="1">
        <v>1.9</v>
      </c>
      <c r="G18" s="1">
        <v>13.84</v>
      </c>
      <c r="H18" s="1">
        <v>122.6</v>
      </c>
      <c r="I18" s="1">
        <v>-19.87</v>
      </c>
      <c r="J18" s="1">
        <v>5046.01</v>
      </c>
    </row>
    <row r="19" spans="1:10" x14ac:dyDescent="0.25">
      <c r="A19" s="1">
        <v>2.89</v>
      </c>
      <c r="B19" s="1">
        <v>0.56999999999999995</v>
      </c>
      <c r="C19" s="1">
        <v>3.3</v>
      </c>
      <c r="D19" s="1">
        <v>2.2999999999999998</v>
      </c>
      <c r="E19" s="1">
        <v>2.15</v>
      </c>
      <c r="F19" s="1">
        <v>1.9</v>
      </c>
      <c r="G19" s="1">
        <v>7.16</v>
      </c>
      <c r="H19" s="1">
        <v>115.91</v>
      </c>
      <c r="I19" s="1">
        <v>-336.81</v>
      </c>
      <c r="J19" s="1">
        <v>4734.97</v>
      </c>
    </row>
    <row r="20" spans="1:10" x14ac:dyDescent="0.25">
      <c r="A20" s="1">
        <v>2.99</v>
      </c>
      <c r="B20" s="1">
        <v>0.59</v>
      </c>
      <c r="C20" s="1">
        <v>3.3</v>
      </c>
      <c r="D20" s="1">
        <v>2.2999999999999998</v>
      </c>
      <c r="E20" s="1">
        <v>1.84</v>
      </c>
      <c r="F20" s="1">
        <v>1.92</v>
      </c>
      <c r="G20" s="1">
        <v>-2.4</v>
      </c>
      <c r="H20" s="1">
        <v>107.35</v>
      </c>
      <c r="I20" s="1">
        <v>-789.86</v>
      </c>
      <c r="J20" s="1">
        <v>4336.6000000000004</v>
      </c>
    </row>
    <row r="21" spans="1:10" x14ac:dyDescent="0.25">
      <c r="A21" s="1">
        <v>3.09</v>
      </c>
      <c r="B21" s="1">
        <v>0.62</v>
      </c>
      <c r="C21" s="1">
        <v>3.3</v>
      </c>
      <c r="D21" s="1">
        <v>2.2999999999999998</v>
      </c>
      <c r="E21" s="1">
        <v>1.62</v>
      </c>
      <c r="F21" s="1">
        <v>1.92</v>
      </c>
      <c r="G21" s="1">
        <v>-8.4700000000000006</v>
      </c>
      <c r="H21" s="1">
        <v>101.28</v>
      </c>
      <c r="I21" s="1">
        <v>-1077.46</v>
      </c>
      <c r="J21" s="1">
        <v>4054.35</v>
      </c>
    </row>
    <row r="22" spans="1:10" x14ac:dyDescent="0.25">
      <c r="A22" s="1">
        <v>3.18</v>
      </c>
      <c r="B22" s="1">
        <v>0.65</v>
      </c>
      <c r="C22" s="1">
        <v>3.3</v>
      </c>
      <c r="D22" s="1">
        <v>2.2999999999999998</v>
      </c>
      <c r="E22" s="1">
        <v>1.03</v>
      </c>
      <c r="F22" s="1">
        <v>1.97</v>
      </c>
      <c r="G22" s="1">
        <v>-26.65</v>
      </c>
      <c r="H22" s="1">
        <v>85.69</v>
      </c>
      <c r="I22" s="1">
        <v>-1938.83</v>
      </c>
      <c r="J22" s="1">
        <v>3329.36</v>
      </c>
    </row>
    <row r="23" spans="1:10" x14ac:dyDescent="0.25">
      <c r="A23" s="1">
        <v>3.26</v>
      </c>
      <c r="B23" s="1">
        <v>0.68</v>
      </c>
      <c r="C23" s="1">
        <v>3.3</v>
      </c>
      <c r="D23" s="1">
        <v>3.3</v>
      </c>
      <c r="E23" s="1">
        <v>1.23</v>
      </c>
      <c r="F23" s="1">
        <v>1.97</v>
      </c>
      <c r="G23" s="1">
        <v>-21</v>
      </c>
      <c r="H23" s="1">
        <v>91.34</v>
      </c>
      <c r="I23" s="1">
        <v>-1671.22</v>
      </c>
      <c r="J23" s="1">
        <v>3591.99</v>
      </c>
    </row>
    <row r="24" spans="1:10" x14ac:dyDescent="0.25">
      <c r="A24" s="1">
        <v>3.28</v>
      </c>
      <c r="B24" s="1">
        <v>0.69</v>
      </c>
      <c r="C24" s="1">
        <v>3.3</v>
      </c>
      <c r="D24" s="1">
        <v>3.3</v>
      </c>
      <c r="E24" s="1">
        <v>2.4700000000000002</v>
      </c>
      <c r="F24" s="1">
        <v>1.84</v>
      </c>
      <c r="G24" s="1">
        <v>17.98</v>
      </c>
      <c r="H24" s="1">
        <v>123.18</v>
      </c>
      <c r="I24" s="1">
        <v>176.09</v>
      </c>
      <c r="J24" s="1">
        <v>5073.07</v>
      </c>
    </row>
    <row r="25" spans="1:10" x14ac:dyDescent="0.25">
      <c r="A25" s="1">
        <v>3.34</v>
      </c>
      <c r="B25" s="1">
        <v>0.69</v>
      </c>
      <c r="C25" s="1">
        <v>3.3</v>
      </c>
      <c r="D25" s="1">
        <v>3.3</v>
      </c>
      <c r="E25" s="1">
        <v>2.36</v>
      </c>
      <c r="F25" s="1">
        <v>1.84</v>
      </c>
      <c r="G25" s="1">
        <v>14.94</v>
      </c>
      <c r="H25" s="1">
        <v>120.15</v>
      </c>
      <c r="I25" s="1">
        <v>32.26</v>
      </c>
      <c r="J25" s="1">
        <v>4931.91</v>
      </c>
    </row>
    <row r="26" spans="1:10" x14ac:dyDescent="0.25">
      <c r="A26" s="1">
        <v>3.35</v>
      </c>
      <c r="B26" s="1">
        <v>0.74</v>
      </c>
      <c r="C26" s="1">
        <v>3.3</v>
      </c>
      <c r="D26" s="1">
        <v>3.3</v>
      </c>
      <c r="E26" s="1">
        <v>2.29</v>
      </c>
      <c r="F26" s="1">
        <v>1.84</v>
      </c>
      <c r="G26" s="1">
        <v>12.94</v>
      </c>
      <c r="H26" s="1">
        <v>118.14</v>
      </c>
      <c r="I26" s="1">
        <v>-62.66</v>
      </c>
      <c r="J26" s="1">
        <v>4838.7700000000004</v>
      </c>
    </row>
    <row r="27" spans="1:10" x14ac:dyDescent="0.25">
      <c r="A27" s="1">
        <v>3.4</v>
      </c>
      <c r="B27" s="1">
        <v>0.78</v>
      </c>
      <c r="C27" s="1">
        <v>3.3</v>
      </c>
      <c r="D27" s="1">
        <v>3.3</v>
      </c>
      <c r="E27" s="1">
        <v>5.95</v>
      </c>
      <c r="F27" s="1">
        <v>0.27</v>
      </c>
      <c r="G27" s="1">
        <v>162.16999999999999</v>
      </c>
      <c r="H27" s="1">
        <v>177.87</v>
      </c>
      <c r="I27" s="1">
        <v>7009.54</v>
      </c>
      <c r="J27" s="1">
        <v>7616.94</v>
      </c>
    </row>
    <row r="28" spans="1:10" x14ac:dyDescent="0.25">
      <c r="A28" s="1">
        <v>3.36</v>
      </c>
      <c r="B28" s="1">
        <v>0.81</v>
      </c>
      <c r="C28" s="1">
        <v>3.3</v>
      </c>
      <c r="D28" s="1">
        <v>3.3</v>
      </c>
      <c r="E28" s="1">
        <v>5.9</v>
      </c>
      <c r="F28" s="1">
        <v>0.27</v>
      </c>
      <c r="G28" s="1">
        <v>160.72</v>
      </c>
      <c r="H28" s="1">
        <v>176.42</v>
      </c>
      <c r="I28" s="1">
        <v>6940.83</v>
      </c>
      <c r="J28" s="1">
        <v>7549.5</v>
      </c>
    </row>
    <row r="29" spans="1:10" x14ac:dyDescent="0.25">
      <c r="A29" s="1">
        <v>3.37</v>
      </c>
      <c r="B29" s="1">
        <v>0.85</v>
      </c>
      <c r="C29" s="1">
        <v>3.3</v>
      </c>
      <c r="D29" s="1">
        <v>3.3</v>
      </c>
      <c r="E29" s="1">
        <v>4.71</v>
      </c>
      <c r="F29" s="1">
        <v>-1.24</v>
      </c>
      <c r="G29" s="1">
        <v>170.08</v>
      </c>
      <c r="H29" s="1">
        <v>99.25</v>
      </c>
      <c r="I29" s="1">
        <v>7384.63</v>
      </c>
      <c r="J29" s="1">
        <v>3959.94</v>
      </c>
    </row>
    <row r="30" spans="1:10" x14ac:dyDescent="0.25">
      <c r="A30" s="1">
        <v>3.34</v>
      </c>
      <c r="B30" s="1">
        <v>0.9</v>
      </c>
      <c r="C30" s="1">
        <v>3.3</v>
      </c>
      <c r="D30" s="1">
        <v>3.3</v>
      </c>
      <c r="E30" s="1">
        <v>4.6100000000000003</v>
      </c>
      <c r="F30" s="1">
        <v>-1.24</v>
      </c>
      <c r="G30" s="1">
        <v>167.01</v>
      </c>
      <c r="H30" s="1">
        <v>96.17</v>
      </c>
      <c r="I30" s="1">
        <v>7238.97</v>
      </c>
      <c r="J30" s="1">
        <v>3817</v>
      </c>
    </row>
    <row r="31" spans="1:10" x14ac:dyDescent="0.25">
      <c r="A31" s="1">
        <v>3.33</v>
      </c>
      <c r="B31" s="1">
        <v>0.94</v>
      </c>
      <c r="C31" s="1">
        <v>3.3</v>
      </c>
      <c r="D31" s="1">
        <v>4.3</v>
      </c>
      <c r="E31" s="1">
        <v>0.56000000000000005</v>
      </c>
      <c r="F31" s="1">
        <v>-2</v>
      </c>
      <c r="G31" s="1">
        <v>72.98</v>
      </c>
      <c r="H31" s="1">
        <v>-41.07</v>
      </c>
      <c r="I31" s="1">
        <v>2782.55</v>
      </c>
      <c r="J31" s="1">
        <v>-2566.54</v>
      </c>
    </row>
    <row r="32" spans="1:10" x14ac:dyDescent="0.25">
      <c r="A32" s="1">
        <v>3.31</v>
      </c>
      <c r="B32" s="1">
        <v>0.96</v>
      </c>
      <c r="C32" s="1">
        <v>3.3</v>
      </c>
      <c r="D32" s="1">
        <v>4.3</v>
      </c>
      <c r="E32" s="1">
        <v>0.51</v>
      </c>
      <c r="F32" s="1">
        <v>-2</v>
      </c>
      <c r="G32" s="1">
        <v>71.459999999999994</v>
      </c>
      <c r="H32" s="1">
        <v>-42.59</v>
      </c>
      <c r="I32" s="1">
        <v>2710.62</v>
      </c>
      <c r="J32" s="1">
        <v>-2637.14</v>
      </c>
    </row>
    <row r="33" spans="1:10" x14ac:dyDescent="0.25">
      <c r="A33" s="1">
        <v>3.18</v>
      </c>
      <c r="B33" s="1">
        <v>1</v>
      </c>
      <c r="C33" s="1">
        <v>3.3</v>
      </c>
      <c r="D33" s="1">
        <v>4.3</v>
      </c>
      <c r="E33" s="1">
        <v>2.06</v>
      </c>
      <c r="F33" s="1">
        <v>-1.91</v>
      </c>
      <c r="G33" s="1">
        <v>113.45</v>
      </c>
      <c r="H33" s="1">
        <v>4.45</v>
      </c>
      <c r="I33" s="1">
        <v>4700.7299999999996</v>
      </c>
      <c r="J33" s="1">
        <v>-449.11</v>
      </c>
    </row>
    <row r="34" spans="1:10" x14ac:dyDescent="0.25">
      <c r="A34" s="1">
        <v>3.08</v>
      </c>
      <c r="B34" s="1">
        <v>1.02</v>
      </c>
      <c r="C34" s="1">
        <v>3.3</v>
      </c>
      <c r="D34" s="1">
        <v>4.3</v>
      </c>
      <c r="E34" s="1">
        <v>1.86</v>
      </c>
      <c r="F34" s="1">
        <v>-1.91</v>
      </c>
      <c r="G34" s="1">
        <v>107.64</v>
      </c>
      <c r="H34" s="1">
        <v>-1.36</v>
      </c>
      <c r="I34" s="1">
        <v>4425.34</v>
      </c>
      <c r="J34" s="1">
        <v>-719.37</v>
      </c>
    </row>
    <row r="35" spans="1:10" x14ac:dyDescent="0.25">
      <c r="A35" s="1">
        <v>2.56</v>
      </c>
      <c r="B35" s="1">
        <v>1.33</v>
      </c>
      <c r="C35" s="1">
        <v>3.3</v>
      </c>
      <c r="D35" s="1">
        <v>4.3</v>
      </c>
      <c r="E35" s="1">
        <v>7.09</v>
      </c>
      <c r="F35" s="1">
        <v>0.28999999999999998</v>
      </c>
      <c r="G35" s="1">
        <v>194.17</v>
      </c>
      <c r="H35" s="1">
        <v>210.86</v>
      </c>
      <c r="I35" s="1">
        <v>8526.17</v>
      </c>
      <c r="J35" s="1">
        <v>9151.27</v>
      </c>
    </row>
    <row r="36" spans="1:10" x14ac:dyDescent="0.25">
      <c r="A36" s="1">
        <v>2.2599999999999998</v>
      </c>
      <c r="B36" s="1">
        <v>1.61</v>
      </c>
      <c r="C36" s="1">
        <v>3.3</v>
      </c>
      <c r="D36" s="1">
        <v>4.3</v>
      </c>
      <c r="E36" s="1">
        <v>6.62</v>
      </c>
      <c r="F36" s="1">
        <v>0.28999999999999998</v>
      </c>
      <c r="G36" s="1">
        <v>180.89</v>
      </c>
      <c r="H36" s="1">
        <v>197.59</v>
      </c>
      <c r="I36" s="1">
        <v>7896.98</v>
      </c>
      <c r="J36" s="1">
        <v>8533.7900000000009</v>
      </c>
    </row>
    <row r="37" spans="1:10" x14ac:dyDescent="0.25">
      <c r="A37" s="1">
        <v>2.61</v>
      </c>
      <c r="B37" s="1">
        <v>1.43</v>
      </c>
      <c r="C37" s="1">
        <v>3.3</v>
      </c>
      <c r="D37" s="1">
        <v>4.3</v>
      </c>
      <c r="E37" s="1">
        <v>6.86</v>
      </c>
      <c r="F37" s="1">
        <v>0.3</v>
      </c>
      <c r="G37" s="1">
        <v>187.52</v>
      </c>
      <c r="H37" s="1">
        <v>204.41</v>
      </c>
      <c r="I37" s="1">
        <v>8211.26</v>
      </c>
      <c r="J37" s="1">
        <v>8851.4</v>
      </c>
    </row>
    <row r="38" spans="1:10" x14ac:dyDescent="0.25">
      <c r="A38" s="1">
        <v>2.63</v>
      </c>
      <c r="B38" s="1">
        <v>1.45</v>
      </c>
      <c r="C38" s="1">
        <v>3.3</v>
      </c>
      <c r="D38" s="1">
        <v>5.3</v>
      </c>
      <c r="E38" s="1">
        <v>8.8000000000000007</v>
      </c>
      <c r="F38" s="1">
        <v>0.3</v>
      </c>
      <c r="G38" s="1">
        <v>242.85</v>
      </c>
      <c r="H38" s="1">
        <v>259.75</v>
      </c>
      <c r="I38" s="1">
        <v>10833.61</v>
      </c>
      <c r="J38" s="1">
        <v>11424.96</v>
      </c>
    </row>
    <row r="39" spans="1:10" x14ac:dyDescent="0.25">
      <c r="A39" s="1">
        <v>2.64</v>
      </c>
      <c r="B39" s="1">
        <v>1.46</v>
      </c>
      <c r="C39" s="1">
        <v>3.3</v>
      </c>
      <c r="D39" s="1">
        <v>5.3</v>
      </c>
      <c r="E39" s="1">
        <v>8.69</v>
      </c>
      <c r="F39" s="1">
        <v>0.57999999999999996</v>
      </c>
      <c r="G39" s="1">
        <v>231.6</v>
      </c>
      <c r="H39" s="1">
        <v>265.02</v>
      </c>
      <c r="I39" s="1">
        <v>10300.51</v>
      </c>
      <c r="J39" s="1">
        <v>11670.21</v>
      </c>
    </row>
    <row r="40" spans="1:10" x14ac:dyDescent="0.25">
      <c r="A40" s="1">
        <v>2.57</v>
      </c>
      <c r="B40" s="1">
        <v>1.48</v>
      </c>
      <c r="C40" s="1">
        <v>3.3</v>
      </c>
      <c r="D40" s="1">
        <v>5.3</v>
      </c>
      <c r="E40" s="1">
        <v>8.73</v>
      </c>
      <c r="F40" s="1">
        <v>0.51</v>
      </c>
      <c r="G40" s="1">
        <v>234.9</v>
      </c>
      <c r="H40" s="1">
        <v>264.10000000000002</v>
      </c>
      <c r="I40" s="1">
        <v>10456.84</v>
      </c>
      <c r="J40" s="1">
        <v>11627.35</v>
      </c>
    </row>
    <row r="41" spans="1:10" x14ac:dyDescent="0.25">
      <c r="A41" s="1">
        <v>2.71</v>
      </c>
      <c r="B41" s="1">
        <v>1.49</v>
      </c>
      <c r="C41" s="1">
        <v>3.3</v>
      </c>
      <c r="D41" s="1">
        <v>5.3</v>
      </c>
      <c r="E41" s="1">
        <v>8.64</v>
      </c>
      <c r="F41" s="1">
        <v>0.51</v>
      </c>
      <c r="G41" s="1">
        <v>232.17</v>
      </c>
      <c r="H41" s="1">
        <v>261.37</v>
      </c>
      <c r="I41" s="1">
        <v>10327.48</v>
      </c>
      <c r="J41" s="1">
        <v>11500.4</v>
      </c>
    </row>
    <row r="42" spans="1:10" x14ac:dyDescent="0.25">
      <c r="A42" s="1">
        <v>2.77</v>
      </c>
      <c r="B42" s="1">
        <v>1.56</v>
      </c>
      <c r="C42" s="1">
        <v>3.3</v>
      </c>
      <c r="D42" s="1">
        <v>5.3</v>
      </c>
      <c r="E42" s="1">
        <v>8.2100000000000009</v>
      </c>
      <c r="F42" s="1">
        <v>0.79</v>
      </c>
      <c r="G42" s="1">
        <v>211.83</v>
      </c>
      <c r="H42" s="1">
        <v>257.02999999999997</v>
      </c>
      <c r="I42" s="1">
        <v>9363.23</v>
      </c>
      <c r="J42" s="1">
        <v>11298.81</v>
      </c>
    </row>
    <row r="43" spans="1:10" x14ac:dyDescent="0.25">
      <c r="A43" s="1">
        <v>2.8</v>
      </c>
      <c r="B43" s="1">
        <v>1.68</v>
      </c>
      <c r="C43" s="1">
        <v>3.3</v>
      </c>
      <c r="D43" s="1">
        <v>5.3</v>
      </c>
      <c r="E43" s="1">
        <v>7.97</v>
      </c>
      <c r="F43" s="1">
        <v>0.79</v>
      </c>
      <c r="G43" s="1">
        <v>204.97</v>
      </c>
      <c r="H43" s="1">
        <v>250.18</v>
      </c>
      <c r="I43" s="1">
        <v>9038.31</v>
      </c>
      <c r="J43" s="1">
        <v>10979.94</v>
      </c>
    </row>
    <row r="44" spans="1:10" x14ac:dyDescent="0.25">
      <c r="A44" s="1">
        <v>3.21</v>
      </c>
      <c r="B44" s="1">
        <v>1.6</v>
      </c>
      <c r="C44" s="1">
        <v>3.3</v>
      </c>
      <c r="D44" s="1">
        <v>5.3</v>
      </c>
      <c r="E44" s="1">
        <v>0.18</v>
      </c>
      <c r="F44" s="1">
        <v>2</v>
      </c>
      <c r="G44" s="1">
        <v>-52.11</v>
      </c>
      <c r="H44" s="1">
        <v>62.17</v>
      </c>
      <c r="I44" s="1">
        <v>-3145.89</v>
      </c>
      <c r="J44" s="1">
        <v>2235.46</v>
      </c>
    </row>
    <row r="45" spans="1:10" x14ac:dyDescent="0.25">
      <c r="A45" s="1">
        <v>3.43</v>
      </c>
      <c r="B45" s="1">
        <v>1.54</v>
      </c>
      <c r="C45" s="1">
        <v>3.3</v>
      </c>
      <c r="D45" s="1">
        <v>6.3</v>
      </c>
      <c r="E45" s="1">
        <v>-0.26</v>
      </c>
      <c r="F45" s="1">
        <v>2</v>
      </c>
      <c r="G45" s="1">
        <v>-64.510000000000005</v>
      </c>
      <c r="H45" s="1">
        <v>49.77</v>
      </c>
      <c r="I45" s="1">
        <v>-3733.57</v>
      </c>
      <c r="J45" s="1">
        <v>1658.72</v>
      </c>
    </row>
    <row r="46" spans="1:10" x14ac:dyDescent="0.25">
      <c r="A46" s="1">
        <v>3.27</v>
      </c>
      <c r="B46" s="1">
        <v>1.78</v>
      </c>
      <c r="C46" s="1">
        <v>3.3</v>
      </c>
      <c r="D46" s="1">
        <v>6.3</v>
      </c>
      <c r="E46" s="1">
        <v>0.06</v>
      </c>
      <c r="F46" s="1">
        <v>2</v>
      </c>
      <c r="G46" s="1">
        <v>-55.43</v>
      </c>
      <c r="H46" s="1">
        <v>58.86</v>
      </c>
      <c r="I46" s="1">
        <v>-3302.97</v>
      </c>
      <c r="J46" s="1">
        <v>2081.31</v>
      </c>
    </row>
    <row r="47" spans="1:10" x14ac:dyDescent="0.25">
      <c r="A47" s="1">
        <v>3.26</v>
      </c>
      <c r="B47" s="1">
        <v>1.89</v>
      </c>
      <c r="C47" s="1">
        <v>3.3</v>
      </c>
      <c r="D47" s="1">
        <v>6.3</v>
      </c>
      <c r="E47" s="1">
        <v>7.84</v>
      </c>
      <c r="F47" s="1">
        <v>1.21</v>
      </c>
      <c r="G47" s="1">
        <v>189.32</v>
      </c>
      <c r="H47" s="1">
        <v>258.73</v>
      </c>
      <c r="I47" s="1">
        <v>8296.5</v>
      </c>
      <c r="J47" s="1">
        <v>11377.93</v>
      </c>
    </row>
    <row r="48" spans="1:10" x14ac:dyDescent="0.25">
      <c r="A48" s="1">
        <v>3.28</v>
      </c>
      <c r="B48" s="1">
        <v>1.97</v>
      </c>
      <c r="C48" s="1">
        <v>3.3</v>
      </c>
      <c r="D48" s="1">
        <v>6.3</v>
      </c>
      <c r="E48" s="1">
        <v>7.7</v>
      </c>
      <c r="F48" s="1">
        <v>1.21</v>
      </c>
      <c r="G48" s="1">
        <v>185.39</v>
      </c>
      <c r="H48" s="1">
        <v>254.81</v>
      </c>
      <c r="I48" s="1">
        <v>8110.34</v>
      </c>
      <c r="J48" s="1">
        <v>11195.24</v>
      </c>
    </row>
    <row r="49" spans="1:10" x14ac:dyDescent="0.25">
      <c r="A49" s="1">
        <v>3.33</v>
      </c>
      <c r="B49" s="1">
        <v>2.02</v>
      </c>
      <c r="C49" s="1">
        <v>3.3</v>
      </c>
      <c r="D49" s="1">
        <v>6.3</v>
      </c>
      <c r="E49" s="1">
        <v>8.1199999999999992</v>
      </c>
      <c r="F49" s="1">
        <v>1.04</v>
      </c>
      <c r="G49" s="1">
        <v>202.06</v>
      </c>
      <c r="H49" s="1">
        <v>261.77999999999997</v>
      </c>
      <c r="I49" s="1">
        <v>8900.34</v>
      </c>
      <c r="J49" s="1">
        <v>11519.36</v>
      </c>
    </row>
    <row r="50" spans="1:10" x14ac:dyDescent="0.25">
      <c r="A50" s="1">
        <v>3.38</v>
      </c>
      <c r="B50" s="1">
        <v>2.04</v>
      </c>
      <c r="C50" s="1">
        <v>3.3</v>
      </c>
      <c r="D50" s="1">
        <v>6.3</v>
      </c>
      <c r="E50" s="1">
        <v>8.0399999999999991</v>
      </c>
      <c r="F50" s="1">
        <v>1.04</v>
      </c>
      <c r="G50" s="1">
        <v>199.84</v>
      </c>
      <c r="H50" s="1">
        <v>259.55</v>
      </c>
      <c r="I50" s="1">
        <v>8794.9500000000007</v>
      </c>
      <c r="J50" s="1">
        <v>11415.94</v>
      </c>
    </row>
    <row r="51" spans="1:10" x14ac:dyDescent="0.25">
      <c r="A51" s="1">
        <v>3.42</v>
      </c>
      <c r="B51" s="1">
        <v>2.09</v>
      </c>
      <c r="C51" s="1">
        <v>3.3</v>
      </c>
      <c r="D51" s="1">
        <v>6.3</v>
      </c>
      <c r="E51" s="1">
        <v>8.6199999999999992</v>
      </c>
      <c r="F51" s="1">
        <v>0.76</v>
      </c>
      <c r="G51" s="1">
        <v>224.56</v>
      </c>
      <c r="H51" s="1">
        <v>268.11</v>
      </c>
      <c r="I51" s="1">
        <v>9966.41</v>
      </c>
      <c r="J51" s="1">
        <v>11813.82</v>
      </c>
    </row>
    <row r="52" spans="1:10" x14ac:dyDescent="0.25">
      <c r="A52" s="1">
        <v>3.45</v>
      </c>
      <c r="B52" s="1">
        <v>2.16</v>
      </c>
      <c r="C52" s="1">
        <v>3.3</v>
      </c>
      <c r="D52" s="1">
        <v>7.3</v>
      </c>
      <c r="E52" s="1">
        <v>10.33</v>
      </c>
      <c r="F52" s="1">
        <v>0.76</v>
      </c>
      <c r="G52" s="1">
        <v>273.27999999999997</v>
      </c>
      <c r="H52" s="1">
        <v>316.83</v>
      </c>
      <c r="I52" s="1">
        <v>12275.52</v>
      </c>
      <c r="J52" s="1">
        <v>14079.97</v>
      </c>
    </row>
    <row r="53" spans="1:10" x14ac:dyDescent="0.25">
      <c r="A53" s="1">
        <v>3.14</v>
      </c>
      <c r="B53" s="1">
        <v>2.4</v>
      </c>
      <c r="C53" s="1">
        <v>3.3</v>
      </c>
      <c r="D53" s="1">
        <v>7.3</v>
      </c>
      <c r="E53" s="1">
        <v>9.99</v>
      </c>
      <c r="F53" s="1">
        <v>0.82</v>
      </c>
      <c r="G53" s="1">
        <v>261.86</v>
      </c>
      <c r="H53" s="1">
        <v>308.70999999999998</v>
      </c>
      <c r="I53" s="1">
        <v>11734.6</v>
      </c>
      <c r="J53" s="1">
        <v>13702.48</v>
      </c>
    </row>
    <row r="54" spans="1:10" x14ac:dyDescent="0.25">
      <c r="A54" s="1">
        <v>2.88</v>
      </c>
      <c r="B54" s="1">
        <v>2.63</v>
      </c>
      <c r="C54" s="1">
        <v>3.3</v>
      </c>
      <c r="D54" s="1">
        <v>7.3</v>
      </c>
      <c r="E54" s="1">
        <v>9.77</v>
      </c>
      <c r="F54" s="1">
        <v>0.82</v>
      </c>
      <c r="G54" s="1">
        <v>255.68</v>
      </c>
      <c r="H54" s="1">
        <v>302.52999999999997</v>
      </c>
      <c r="I54" s="1">
        <v>11441.38</v>
      </c>
      <c r="J54" s="1">
        <v>13414.72</v>
      </c>
    </row>
    <row r="55" spans="1:10" x14ac:dyDescent="0.25">
      <c r="A55" s="1">
        <v>3.13</v>
      </c>
      <c r="B55" s="1">
        <v>2.56</v>
      </c>
      <c r="C55" s="1">
        <v>3.3</v>
      </c>
      <c r="D55" s="1">
        <v>7.3</v>
      </c>
      <c r="E55" s="1">
        <v>9.86</v>
      </c>
      <c r="F55" s="1">
        <v>0.74</v>
      </c>
      <c r="G55" s="1">
        <v>260.62</v>
      </c>
      <c r="H55" s="1">
        <v>303.07</v>
      </c>
      <c r="I55" s="1">
        <v>11675.86</v>
      </c>
      <c r="J55" s="1">
        <v>13439.89</v>
      </c>
    </row>
    <row r="56" spans="1:10" x14ac:dyDescent="0.25">
      <c r="A56" s="1">
        <v>3.21</v>
      </c>
      <c r="B56" s="1">
        <v>2.59</v>
      </c>
      <c r="C56" s="1">
        <v>3.3</v>
      </c>
      <c r="D56" s="1">
        <v>7.3</v>
      </c>
      <c r="E56" s="1">
        <v>9.48</v>
      </c>
      <c r="F56" s="1">
        <v>0.86</v>
      </c>
      <c r="G56" s="1">
        <v>246.27</v>
      </c>
      <c r="H56" s="1">
        <v>295.47000000000003</v>
      </c>
      <c r="I56" s="1">
        <v>10995.64</v>
      </c>
      <c r="J56" s="1">
        <v>13086.71</v>
      </c>
    </row>
    <row r="57" spans="1:10" x14ac:dyDescent="0.25">
      <c r="A57" s="1">
        <v>3.3</v>
      </c>
      <c r="B57" s="1">
        <v>2.66</v>
      </c>
      <c r="C57" s="1">
        <v>3.3</v>
      </c>
      <c r="D57" s="1">
        <v>7.3</v>
      </c>
      <c r="E57" s="1">
        <v>9.2899999999999991</v>
      </c>
      <c r="F57" s="1">
        <v>0.86</v>
      </c>
      <c r="G57" s="1">
        <v>240.71</v>
      </c>
      <c r="H57" s="1">
        <v>289.91000000000003</v>
      </c>
      <c r="I57" s="1">
        <v>10731.94</v>
      </c>
      <c r="J57" s="1">
        <v>12827.91</v>
      </c>
    </row>
    <row r="58" spans="1:10" x14ac:dyDescent="0.25">
      <c r="A58" s="1">
        <v>3.33</v>
      </c>
      <c r="B58" s="1">
        <v>2.75</v>
      </c>
      <c r="C58" s="1">
        <v>3.3</v>
      </c>
      <c r="D58" s="1">
        <v>7.3</v>
      </c>
      <c r="E58" s="1">
        <v>9.14</v>
      </c>
      <c r="F58" s="1">
        <v>0.84</v>
      </c>
      <c r="G58" s="1">
        <v>237.14</v>
      </c>
      <c r="H58" s="1">
        <v>285.26</v>
      </c>
      <c r="I58" s="1">
        <v>10562.93</v>
      </c>
      <c r="J58" s="1">
        <v>12611.69</v>
      </c>
    </row>
    <row r="59" spans="1:10" x14ac:dyDescent="0.25">
      <c r="A59" s="1">
        <v>3.32</v>
      </c>
      <c r="B59" s="1">
        <v>2.84</v>
      </c>
      <c r="C59" s="1">
        <v>3.3</v>
      </c>
      <c r="D59" s="1">
        <v>8.3000000000000007</v>
      </c>
      <c r="E59" s="1">
        <v>10.8</v>
      </c>
      <c r="F59" s="1">
        <v>0.84</v>
      </c>
      <c r="G59" s="1">
        <v>284.43</v>
      </c>
      <c r="H59" s="1">
        <v>332.55</v>
      </c>
      <c r="I59" s="1">
        <v>12804</v>
      </c>
      <c r="J59" s="1">
        <v>14811.06</v>
      </c>
    </row>
    <row r="60" spans="1:10" x14ac:dyDescent="0.25">
      <c r="A60" s="1">
        <v>3.42</v>
      </c>
      <c r="B60" s="1">
        <v>2.86</v>
      </c>
      <c r="C60" s="1">
        <v>3.3</v>
      </c>
      <c r="D60" s="1">
        <v>8.3000000000000007</v>
      </c>
      <c r="E60" s="1">
        <v>-7.62</v>
      </c>
      <c r="F60" s="1">
        <v>-1.51</v>
      </c>
      <c r="G60" s="1">
        <v>-174.7</v>
      </c>
      <c r="H60" s="1">
        <v>-260.82</v>
      </c>
      <c r="I60" s="1">
        <v>-8955.6200000000008</v>
      </c>
      <c r="J60" s="1">
        <v>-12787.45</v>
      </c>
    </row>
    <row r="61" spans="1:10" x14ac:dyDescent="0.25">
      <c r="A61" s="1">
        <v>3.82</v>
      </c>
      <c r="B61" s="1">
        <v>2.72</v>
      </c>
      <c r="C61" s="1">
        <v>3.3</v>
      </c>
      <c r="D61" s="1">
        <v>8.3000000000000007</v>
      </c>
      <c r="E61" s="1">
        <v>-7.21</v>
      </c>
      <c r="F61" s="1">
        <v>-1.51</v>
      </c>
      <c r="G61" s="1">
        <v>-162.97999999999999</v>
      </c>
      <c r="H61" s="1">
        <v>-249.1</v>
      </c>
      <c r="I61" s="1">
        <v>-8400.01</v>
      </c>
      <c r="J61" s="1">
        <v>-12242.18</v>
      </c>
    </row>
    <row r="62" spans="1:10" x14ac:dyDescent="0.25">
      <c r="A62" s="1">
        <v>3.77</v>
      </c>
      <c r="B62" s="1">
        <v>2.84</v>
      </c>
      <c r="C62" s="1">
        <v>3.3</v>
      </c>
      <c r="D62" s="1">
        <v>8.3000000000000007</v>
      </c>
      <c r="E62" s="1">
        <v>10</v>
      </c>
      <c r="F62" s="1">
        <v>0.96</v>
      </c>
      <c r="G62" s="1">
        <v>258.05</v>
      </c>
      <c r="H62" s="1">
        <v>313.10000000000002</v>
      </c>
      <c r="I62" s="1">
        <v>11553.62</v>
      </c>
      <c r="J62" s="1">
        <v>13906.69</v>
      </c>
    </row>
    <row r="63" spans="1:10" x14ac:dyDescent="0.25">
      <c r="A63" s="1">
        <v>3.65</v>
      </c>
      <c r="B63" s="1">
        <v>3</v>
      </c>
      <c r="C63" s="1">
        <v>3.3</v>
      </c>
      <c r="D63" s="1">
        <v>8.3000000000000007</v>
      </c>
      <c r="E63" s="1">
        <v>9.82</v>
      </c>
      <c r="F63" s="1">
        <v>0.96</v>
      </c>
      <c r="G63" s="1">
        <v>252.99</v>
      </c>
      <c r="H63" s="1">
        <v>308.04000000000002</v>
      </c>
      <c r="I63" s="1">
        <v>11313.86</v>
      </c>
      <c r="J63" s="1">
        <v>13671.39</v>
      </c>
    </row>
    <row r="64" spans="1:10" x14ac:dyDescent="0.25">
      <c r="A64" s="1">
        <v>3.63</v>
      </c>
      <c r="B64" s="1">
        <v>3.08</v>
      </c>
      <c r="C64" s="1">
        <v>3.3</v>
      </c>
      <c r="D64" s="1">
        <v>8.3000000000000007</v>
      </c>
      <c r="E64" s="1">
        <v>10.3</v>
      </c>
      <c r="F64" s="1">
        <v>0.77</v>
      </c>
      <c r="G64" s="1">
        <v>272.12</v>
      </c>
      <c r="H64" s="1">
        <v>316.22000000000003</v>
      </c>
      <c r="I64" s="1">
        <v>12220.72</v>
      </c>
      <c r="J64" s="1">
        <v>14051.89</v>
      </c>
    </row>
    <row r="65" spans="1:10" x14ac:dyDescent="0.25">
      <c r="A65" s="1">
        <v>3.67</v>
      </c>
      <c r="B65" s="1">
        <v>3.11</v>
      </c>
      <c r="C65" s="1">
        <v>3.3</v>
      </c>
      <c r="D65" s="1">
        <v>8.3000000000000007</v>
      </c>
      <c r="E65" s="1">
        <v>10.210000000000001</v>
      </c>
      <c r="F65" s="1">
        <v>0.77</v>
      </c>
      <c r="G65" s="1">
        <v>269.7</v>
      </c>
      <c r="H65" s="1">
        <v>313.8</v>
      </c>
      <c r="I65" s="1">
        <v>12105.87</v>
      </c>
      <c r="J65" s="1">
        <v>13939.18</v>
      </c>
    </row>
    <row r="66" spans="1:10" x14ac:dyDescent="0.25">
      <c r="A66" s="1">
        <v>3.7</v>
      </c>
      <c r="B66" s="1">
        <v>3.15</v>
      </c>
      <c r="C66" s="1">
        <v>3.3</v>
      </c>
      <c r="D66" s="1">
        <v>8.3000000000000007</v>
      </c>
      <c r="E66" s="1">
        <v>5.39</v>
      </c>
      <c r="F66" s="1">
        <v>1.69</v>
      </c>
      <c r="G66" s="1">
        <v>105.8</v>
      </c>
      <c r="H66" s="1">
        <v>202.29</v>
      </c>
      <c r="I66" s="1">
        <v>4337.9799999999996</v>
      </c>
      <c r="J66" s="1">
        <v>8752.6</v>
      </c>
    </row>
    <row r="67" spans="1:10" x14ac:dyDescent="0.25">
      <c r="A67" s="1">
        <v>3.76</v>
      </c>
      <c r="B67" s="1">
        <v>3.18</v>
      </c>
      <c r="C67" s="1">
        <v>3.3</v>
      </c>
      <c r="D67" s="1">
        <v>9.3000000000000007</v>
      </c>
      <c r="E67" s="1">
        <v>9.2100000000000009</v>
      </c>
      <c r="F67" s="1">
        <v>1.34</v>
      </c>
      <c r="G67" s="1">
        <v>224.85</v>
      </c>
      <c r="H67" s="1">
        <v>301.47000000000003</v>
      </c>
      <c r="I67" s="1">
        <v>9980.52</v>
      </c>
      <c r="J67" s="1">
        <v>13365.77</v>
      </c>
    </row>
    <row r="68" spans="1:10" x14ac:dyDescent="0.25">
      <c r="A68" s="1">
        <v>3.85</v>
      </c>
      <c r="B68" s="1">
        <v>3.27</v>
      </c>
      <c r="C68" s="1">
        <v>3.3</v>
      </c>
      <c r="D68" s="1">
        <v>9.3000000000000007</v>
      </c>
      <c r="E68" s="1">
        <v>8.9499999999999993</v>
      </c>
      <c r="F68" s="1">
        <v>1.34</v>
      </c>
      <c r="G68" s="1">
        <v>217.36</v>
      </c>
      <c r="H68" s="1">
        <v>293.98</v>
      </c>
      <c r="I68" s="1">
        <v>9625.3700000000008</v>
      </c>
      <c r="J68" s="1">
        <v>13017.23</v>
      </c>
    </row>
    <row r="69" spans="1:10" x14ac:dyDescent="0.25">
      <c r="A69" s="1">
        <v>3.9</v>
      </c>
      <c r="B69" s="1">
        <v>3.31</v>
      </c>
      <c r="C69" s="1">
        <v>3.3</v>
      </c>
      <c r="D69" s="1">
        <v>9.3000000000000007</v>
      </c>
      <c r="E69" s="1">
        <v>12.49</v>
      </c>
      <c r="F69" s="1">
        <v>0.39</v>
      </c>
      <c r="G69" s="1">
        <v>345.85</v>
      </c>
      <c r="H69" s="1">
        <v>368.04</v>
      </c>
      <c r="I69" s="1">
        <v>15714.75</v>
      </c>
      <c r="J69" s="1">
        <v>16462.07</v>
      </c>
    </row>
    <row r="70" spans="1:10" x14ac:dyDescent="0.25">
      <c r="A70" s="1">
        <v>3.9</v>
      </c>
      <c r="B70" s="1">
        <v>3.28</v>
      </c>
      <c r="C70" s="1">
        <v>3.3</v>
      </c>
      <c r="D70" s="1">
        <v>9.3000000000000007</v>
      </c>
      <c r="E70" s="1">
        <v>12.56</v>
      </c>
      <c r="F70" s="1">
        <v>0.39</v>
      </c>
      <c r="G70" s="1">
        <v>347.65</v>
      </c>
      <c r="H70" s="1">
        <v>369.85</v>
      </c>
      <c r="I70" s="1">
        <v>15800.29</v>
      </c>
      <c r="J70" s="1">
        <v>16546.009999999998</v>
      </c>
    </row>
    <row r="71" spans="1:10" x14ac:dyDescent="0.25">
      <c r="A71" s="1">
        <v>3.95</v>
      </c>
      <c r="B71" s="1">
        <v>3.38</v>
      </c>
      <c r="C71" s="1">
        <v>3.3</v>
      </c>
      <c r="D71" s="1">
        <v>9.3000000000000007</v>
      </c>
      <c r="E71" s="1">
        <v>10.51</v>
      </c>
      <c r="F71" s="1">
        <v>0.99</v>
      </c>
      <c r="G71" s="1">
        <v>271.89</v>
      </c>
      <c r="H71" s="1">
        <v>328.51</v>
      </c>
      <c r="I71" s="1">
        <v>12209.54</v>
      </c>
      <c r="J71" s="1">
        <v>14623.26</v>
      </c>
    </row>
    <row r="72" spans="1:10" x14ac:dyDescent="0.25">
      <c r="A72" s="1">
        <v>3.98</v>
      </c>
      <c r="B72" s="1">
        <v>3.55</v>
      </c>
      <c r="C72" s="1">
        <v>3.3</v>
      </c>
      <c r="D72" s="1">
        <v>9.3000000000000007</v>
      </c>
      <c r="E72" s="1">
        <v>10.19</v>
      </c>
      <c r="F72" s="1">
        <v>0.99</v>
      </c>
      <c r="G72" s="1">
        <v>262.87</v>
      </c>
      <c r="H72" s="1">
        <v>319.5</v>
      </c>
      <c r="I72" s="1">
        <v>11782.46</v>
      </c>
      <c r="J72" s="1">
        <v>14204.13</v>
      </c>
    </row>
    <row r="73" spans="1:10" x14ac:dyDescent="0.25">
      <c r="A73" s="1">
        <v>4.0599999999999996</v>
      </c>
      <c r="B73" s="1">
        <v>3.61</v>
      </c>
      <c r="C73" s="1">
        <v>3.3</v>
      </c>
      <c r="D73" s="1">
        <v>9.3000000000000007</v>
      </c>
      <c r="E73" s="1">
        <v>8.73</v>
      </c>
      <c r="F73" s="1">
        <v>1.25</v>
      </c>
      <c r="G73" s="1">
        <v>213.88</v>
      </c>
      <c r="H73" s="1">
        <v>285.18</v>
      </c>
      <c r="I73" s="1">
        <v>9460.3700000000008</v>
      </c>
      <c r="J73" s="1">
        <v>12607.87</v>
      </c>
    </row>
    <row r="74" spans="1:10" x14ac:dyDescent="0.25">
      <c r="A74" s="1">
        <v>4.1100000000000003</v>
      </c>
      <c r="B74" s="1">
        <v>3.67</v>
      </c>
      <c r="C74" s="1">
        <v>3.3</v>
      </c>
      <c r="D74" s="1">
        <v>10.3</v>
      </c>
      <c r="E74" s="1">
        <v>10.14</v>
      </c>
      <c r="F74" s="1">
        <v>1.25</v>
      </c>
      <c r="G74" s="1">
        <v>254.11</v>
      </c>
      <c r="H74" s="1">
        <v>325.41000000000003</v>
      </c>
      <c r="I74" s="1">
        <v>11367.11</v>
      </c>
      <c r="J74" s="1">
        <v>14479.15</v>
      </c>
    </row>
    <row r="75" spans="1:10" x14ac:dyDescent="0.25">
      <c r="A75" s="1">
        <v>4.18</v>
      </c>
      <c r="B75" s="1">
        <v>3.61</v>
      </c>
      <c r="C75" s="1">
        <v>3.3</v>
      </c>
      <c r="D75" s="1">
        <v>10.3</v>
      </c>
      <c r="E75" s="1">
        <v>4.4400000000000004</v>
      </c>
      <c r="F75" s="1">
        <v>1.82</v>
      </c>
      <c r="G75" s="1">
        <v>75.040000000000006</v>
      </c>
      <c r="H75" s="1">
        <v>178.79</v>
      </c>
      <c r="I75" s="1">
        <v>2880.43</v>
      </c>
      <c r="J75" s="1">
        <v>7659.45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FBBD-3D8F-2A41-A0D4-44FACF11CEB7}">
  <dimension ref="A1:AC76"/>
  <sheetViews>
    <sheetView topLeftCell="Q1" workbookViewId="0">
      <selection activeCell="W2" sqref="W2"/>
    </sheetView>
  </sheetViews>
  <sheetFormatPr baseColWidth="10" defaultColWidth="11.5703125" defaultRowHeight="17" x14ac:dyDescent="0.25"/>
  <cols>
    <col min="23" max="23" width="11" bestFit="1" customWidth="1"/>
    <col min="29" max="29" width="11" bestFit="1" customWidth="1"/>
  </cols>
  <sheetData>
    <row r="1" spans="1:29" x14ac:dyDescent="0.25">
      <c r="V1" t="s">
        <v>43</v>
      </c>
      <c r="W1">
        <v>0.1</v>
      </c>
      <c r="X1" t="s">
        <v>44</v>
      </c>
      <c r="Y1">
        <v>0.1</v>
      </c>
      <c r="Z1" t="s">
        <v>45</v>
      </c>
      <c r="AA1">
        <v>0.1</v>
      </c>
      <c r="AB1" t="s">
        <v>46</v>
      </c>
      <c r="AC1">
        <f>3.5/100</f>
        <v>3.5000000000000003E-2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V2" t="s">
        <v>14</v>
      </c>
      <c r="W2" t="s">
        <v>15</v>
      </c>
      <c r="X2" t="s">
        <v>16</v>
      </c>
      <c r="Y2" t="s">
        <v>17</v>
      </c>
      <c r="Z2" t="s">
        <v>47</v>
      </c>
      <c r="AA2" t="s">
        <v>48</v>
      </c>
      <c r="AB2" t="s">
        <v>47</v>
      </c>
      <c r="AC2" t="s">
        <v>48</v>
      </c>
    </row>
    <row r="3" spans="1:29" x14ac:dyDescent="0.25">
      <c r="A3" s="1">
        <v>2.5099999999999998</v>
      </c>
      <c r="B3" s="1">
        <v>0.01</v>
      </c>
      <c r="C3" s="1">
        <v>0.51</v>
      </c>
      <c r="D3" s="1">
        <v>0.01</v>
      </c>
      <c r="E3" s="1">
        <v>0.72</v>
      </c>
      <c r="F3" s="1">
        <v>5.63</v>
      </c>
      <c r="G3" s="1">
        <v>3.3</v>
      </c>
      <c r="H3" s="1">
        <v>0</v>
      </c>
      <c r="I3" s="1">
        <v>0</v>
      </c>
      <c r="J3" s="1">
        <v>0.3</v>
      </c>
      <c r="K3" s="1">
        <v>1</v>
      </c>
      <c r="L3" s="1">
        <v>0</v>
      </c>
      <c r="M3" s="1">
        <v>1.57</v>
      </c>
      <c r="N3" s="1">
        <v>0</v>
      </c>
      <c r="O3" s="1">
        <v>1.56</v>
      </c>
      <c r="P3" s="1">
        <v>1.5</v>
      </c>
      <c r="Q3" s="1">
        <v>1.6</v>
      </c>
      <c r="R3" s="1">
        <v>87.46</v>
      </c>
      <c r="S3" s="1">
        <v>-599.97</v>
      </c>
      <c r="T3" s="1">
        <v>3411.83</v>
      </c>
      <c r="V3" s="2">
        <f>(H3-$W$1*(A3-G3))*COS(E3)+(K3-$Y$1*(C3-J3))*SIN(E3)</f>
        <v>0.70493024646220281</v>
      </c>
      <c r="W3" s="2">
        <f>N3-$AA$1*SIN(E3-M3)</f>
        <v>7.5128040514029271E-2</v>
      </c>
      <c r="X3" s="2">
        <f>V3/$AC$1-W3/$AC$1</f>
        <v>17.994348741376385</v>
      </c>
      <c r="Y3" s="2">
        <f>V3/$AC$1+W3/$AC$1</f>
        <v>22.287379627892342</v>
      </c>
      <c r="Z3" s="2">
        <f>(X3-14.264)/0.0211</f>
        <v>176.79377921215095</v>
      </c>
      <c r="AA3" s="2">
        <f>(Y3-14.109)/0.0215</f>
        <v>380.38975013452756</v>
      </c>
      <c r="AB3" s="2">
        <f>X3/0.0961</f>
        <v>187.24608471775633</v>
      </c>
      <c r="AC3" s="2">
        <f>Y3/0.0957</f>
        <v>232.88797939281446</v>
      </c>
    </row>
    <row r="4" spans="1:29" x14ac:dyDescent="0.25">
      <c r="A4" s="1">
        <v>2.5099999999999998</v>
      </c>
      <c r="B4" s="1">
        <v>0.01</v>
      </c>
      <c r="C4" s="1">
        <v>0.52</v>
      </c>
      <c r="D4" s="1">
        <v>0.02</v>
      </c>
      <c r="E4" s="1">
        <v>0.72</v>
      </c>
      <c r="F4" s="1">
        <v>0</v>
      </c>
      <c r="G4" s="1">
        <v>3.3</v>
      </c>
      <c r="H4" s="1">
        <v>0</v>
      </c>
      <c r="I4" s="1">
        <v>0</v>
      </c>
      <c r="J4" s="1">
        <v>0.3</v>
      </c>
      <c r="K4" s="1">
        <v>1</v>
      </c>
      <c r="L4" s="1">
        <v>0</v>
      </c>
      <c r="M4" s="1">
        <v>1.57</v>
      </c>
      <c r="N4" s="1">
        <v>0</v>
      </c>
      <c r="O4" s="1">
        <v>1.55</v>
      </c>
      <c r="P4" s="1">
        <v>1.5</v>
      </c>
      <c r="Q4" s="1">
        <v>1.45</v>
      </c>
      <c r="R4" s="1">
        <v>87.31</v>
      </c>
      <c r="S4" s="1">
        <v>-607.37</v>
      </c>
      <c r="T4" s="1">
        <v>3404.57</v>
      </c>
      <c r="V4" s="2">
        <f>(H4-$W$1*(A4-G4))*COS(E4)+(K4-$Y$1*(C4-J4))*SIN(E4)</f>
        <v>0.70427086179023135</v>
      </c>
      <c r="W4" s="2">
        <f t="shared" ref="W4:W67" si="0">N4-$AA$1*SIN(E4-M4)</f>
        <v>7.5128040514029271E-2</v>
      </c>
      <c r="X4" s="2">
        <f t="shared" ref="X4:X67" si="1">V4/$AC$1-W4/$AC$1</f>
        <v>17.975509179320056</v>
      </c>
      <c r="Y4" s="2">
        <f t="shared" ref="Y4:Y67" si="2">V4/$AC$1+W4/$AC$1</f>
        <v>22.268540065836014</v>
      </c>
      <c r="Z4" s="2">
        <f t="shared" ref="Z4:Z67" si="3">(X4-14.264)/0.0211</f>
        <v>175.90090897251454</v>
      </c>
      <c r="AA4" s="2">
        <f t="shared" ref="AA4:AA67" si="4">(Y4-14.109)/0.0215</f>
        <v>379.51349143423323</v>
      </c>
      <c r="AB4" s="2">
        <f t="shared" ref="AB4:AB67" si="5">X4/0.0961</f>
        <v>187.05004348928259</v>
      </c>
      <c r="AC4" s="2">
        <f t="shared" ref="AC4:AC67" si="6">Y4/0.0957</f>
        <v>232.69111876526662</v>
      </c>
    </row>
    <row r="5" spans="1:29" x14ac:dyDescent="0.25">
      <c r="A5" s="1">
        <v>2.52</v>
      </c>
      <c r="B5" s="1">
        <v>0.02</v>
      </c>
      <c r="C5" s="1">
        <v>0.52</v>
      </c>
      <c r="D5" s="1">
        <v>0.01</v>
      </c>
      <c r="E5" s="1">
        <v>0.72</v>
      </c>
      <c r="F5" s="1">
        <v>0.01</v>
      </c>
      <c r="G5" s="1">
        <v>3.3</v>
      </c>
      <c r="H5" s="1">
        <v>0</v>
      </c>
      <c r="I5" s="1">
        <v>0</v>
      </c>
      <c r="J5" s="1">
        <v>0.3</v>
      </c>
      <c r="K5" s="1">
        <v>1</v>
      </c>
      <c r="L5" s="1">
        <v>0</v>
      </c>
      <c r="M5" s="1">
        <v>1.57</v>
      </c>
      <c r="N5" s="1">
        <v>0</v>
      </c>
      <c r="O5" s="1">
        <v>1.55</v>
      </c>
      <c r="P5" s="1">
        <v>1.5</v>
      </c>
      <c r="Q5" s="1">
        <v>1.4</v>
      </c>
      <c r="R5" s="1">
        <v>87.13</v>
      </c>
      <c r="S5" s="1">
        <v>-609.52</v>
      </c>
      <c r="T5" s="1">
        <v>3396.33</v>
      </c>
      <c r="V5" s="2">
        <f t="shared" ref="V5:V68" si="7">(H5-$W$1*(A5-G5))*COS(E5)+(K5-$Y$1*(C5-J5))*SIN(E5)</f>
        <v>0.70351905606109044</v>
      </c>
      <c r="W5" s="2">
        <f t="shared" si="0"/>
        <v>7.5128040514029271E-2</v>
      </c>
      <c r="X5" s="2">
        <f t="shared" si="1"/>
        <v>17.954029015630319</v>
      </c>
      <c r="Y5" s="2">
        <f t="shared" si="2"/>
        <v>22.247059902146276</v>
      </c>
      <c r="Z5" s="2">
        <f t="shared" si="3"/>
        <v>174.88289173603408</v>
      </c>
      <c r="AA5" s="2">
        <f t="shared" si="4"/>
        <v>378.51441405331519</v>
      </c>
      <c r="AB5" s="2">
        <f t="shared" si="5"/>
        <v>186.82652461634046</v>
      </c>
      <c r="AC5" s="2">
        <f t="shared" si="6"/>
        <v>232.46666564416174</v>
      </c>
    </row>
    <row r="6" spans="1:29" x14ac:dyDescent="0.25">
      <c r="A6" s="1">
        <v>2.52</v>
      </c>
      <c r="B6" s="1">
        <v>0.03</v>
      </c>
      <c r="C6" s="1">
        <v>0.52</v>
      </c>
      <c r="D6" s="1">
        <v>0.01</v>
      </c>
      <c r="E6" s="1">
        <v>0.72</v>
      </c>
      <c r="F6" s="1">
        <v>0</v>
      </c>
      <c r="G6" s="1">
        <v>3.3</v>
      </c>
      <c r="H6" s="1">
        <v>0</v>
      </c>
      <c r="I6" s="1">
        <v>0</v>
      </c>
      <c r="J6" s="1">
        <v>0.3</v>
      </c>
      <c r="K6" s="1">
        <v>1</v>
      </c>
      <c r="L6" s="1">
        <v>0</v>
      </c>
      <c r="M6" s="1">
        <v>1.57</v>
      </c>
      <c r="N6" s="1">
        <v>0</v>
      </c>
      <c r="O6" s="1">
        <v>1.54</v>
      </c>
      <c r="P6" s="1">
        <v>1.5</v>
      </c>
      <c r="Q6" s="1">
        <v>1.19</v>
      </c>
      <c r="R6" s="1">
        <v>86.92</v>
      </c>
      <c r="S6" s="1">
        <v>-619.44000000000005</v>
      </c>
      <c r="T6" s="1">
        <v>3386.6</v>
      </c>
      <c r="V6" s="2">
        <f t="shared" si="7"/>
        <v>0.70351905606109044</v>
      </c>
      <c r="W6" s="2">
        <f t="shared" si="0"/>
        <v>7.5128040514029271E-2</v>
      </c>
      <c r="X6" s="2">
        <f t="shared" si="1"/>
        <v>17.954029015630319</v>
      </c>
      <c r="Y6" s="2">
        <f t="shared" si="2"/>
        <v>22.247059902146276</v>
      </c>
      <c r="Z6" s="2">
        <f t="shared" si="3"/>
        <v>174.88289173603408</v>
      </c>
      <c r="AA6" s="2">
        <f t="shared" si="4"/>
        <v>378.51441405331519</v>
      </c>
      <c r="AB6" s="2">
        <f t="shared" si="5"/>
        <v>186.82652461634046</v>
      </c>
      <c r="AC6" s="2">
        <f t="shared" si="6"/>
        <v>232.46666564416174</v>
      </c>
    </row>
    <row r="7" spans="1:29" x14ac:dyDescent="0.25">
      <c r="A7" s="1">
        <v>2.52</v>
      </c>
      <c r="B7" s="1">
        <v>0.02</v>
      </c>
      <c r="C7" s="1">
        <v>0.51</v>
      </c>
      <c r="D7" s="1">
        <v>-0.01</v>
      </c>
      <c r="E7" s="1">
        <v>0.72</v>
      </c>
      <c r="F7" s="1">
        <v>0</v>
      </c>
      <c r="G7" s="1">
        <v>3.3</v>
      </c>
      <c r="H7" s="1">
        <v>0</v>
      </c>
      <c r="I7" s="1">
        <v>0</v>
      </c>
      <c r="J7" s="1">
        <v>0.3</v>
      </c>
      <c r="K7" s="1">
        <v>1</v>
      </c>
      <c r="L7" s="1">
        <v>0</v>
      </c>
      <c r="M7" s="1">
        <v>1.57</v>
      </c>
      <c r="N7" s="1">
        <v>0</v>
      </c>
      <c r="O7" s="1">
        <v>1.55</v>
      </c>
      <c r="P7" s="1">
        <v>1.5</v>
      </c>
      <c r="Q7" s="1">
        <v>1.38</v>
      </c>
      <c r="R7" s="1">
        <v>87.11</v>
      </c>
      <c r="S7" s="1">
        <v>-610.48</v>
      </c>
      <c r="T7" s="1">
        <v>3395.39</v>
      </c>
      <c r="V7" s="2">
        <f t="shared" si="7"/>
        <v>0.70417844073306191</v>
      </c>
      <c r="W7" s="2">
        <f t="shared" si="0"/>
        <v>7.5128040514029271E-2</v>
      </c>
      <c r="X7" s="2">
        <f t="shared" si="1"/>
        <v>17.972868577686643</v>
      </c>
      <c r="Y7" s="2">
        <f t="shared" si="2"/>
        <v>22.265899464202601</v>
      </c>
      <c r="Z7" s="2">
        <f t="shared" si="3"/>
        <v>175.77576197567032</v>
      </c>
      <c r="AA7" s="2">
        <f t="shared" si="4"/>
        <v>379.39067275360935</v>
      </c>
      <c r="AB7" s="2">
        <f t="shared" si="5"/>
        <v>187.02256584481418</v>
      </c>
      <c r="AC7" s="2">
        <f t="shared" si="6"/>
        <v>232.66352627170954</v>
      </c>
    </row>
    <row r="8" spans="1:29" x14ac:dyDescent="0.25">
      <c r="A8" s="1">
        <v>2.52</v>
      </c>
      <c r="B8" s="1">
        <v>0.03</v>
      </c>
      <c r="C8" s="1">
        <v>0.51</v>
      </c>
      <c r="D8" s="1">
        <v>-0.02</v>
      </c>
      <c r="E8" s="1">
        <v>0.75</v>
      </c>
      <c r="F8" s="1">
        <v>0.25</v>
      </c>
      <c r="G8" s="1">
        <v>3.3</v>
      </c>
      <c r="H8" s="1">
        <v>0</v>
      </c>
      <c r="I8" s="1">
        <v>0</v>
      </c>
      <c r="J8" s="1">
        <v>0.3</v>
      </c>
      <c r="K8" s="1">
        <v>1</v>
      </c>
      <c r="L8" s="1">
        <v>0</v>
      </c>
      <c r="M8" s="1">
        <v>1.57</v>
      </c>
      <c r="N8" s="1">
        <v>0</v>
      </c>
      <c r="O8" s="1">
        <v>1.53</v>
      </c>
      <c r="P8" s="1">
        <v>1.46</v>
      </c>
      <c r="Q8" s="1">
        <v>1.98</v>
      </c>
      <c r="R8" s="1">
        <v>85.29</v>
      </c>
      <c r="S8" s="1">
        <v>-582.22</v>
      </c>
      <c r="T8" s="1">
        <v>3310.73</v>
      </c>
      <c r="V8" s="2">
        <f t="shared" si="7"/>
        <v>0.72439607783500204</v>
      </c>
      <c r="W8" s="2">
        <f t="shared" si="0"/>
        <v>7.3114582972689593E-2</v>
      </c>
      <c r="X8" s="2">
        <f t="shared" si="1"/>
        <v>18.608042710351782</v>
      </c>
      <c r="Y8" s="2">
        <f t="shared" si="2"/>
        <v>22.786018880219757</v>
      </c>
      <c r="Z8" s="2">
        <f t="shared" si="3"/>
        <v>205.87880143847312</v>
      </c>
      <c r="AA8" s="2">
        <f t="shared" si="4"/>
        <v>403.58227349859339</v>
      </c>
      <c r="AB8" s="2">
        <f t="shared" si="5"/>
        <v>193.63207815142331</v>
      </c>
      <c r="AC8" s="2">
        <f t="shared" si="6"/>
        <v>238.09842090093792</v>
      </c>
    </row>
    <row r="9" spans="1:29" x14ac:dyDescent="0.25">
      <c r="A9" s="1">
        <v>2.52</v>
      </c>
      <c r="B9" s="1">
        <v>0.01</v>
      </c>
      <c r="C9" s="1">
        <v>0.51</v>
      </c>
      <c r="D9" s="1">
        <v>-0.01</v>
      </c>
      <c r="E9" s="1">
        <v>0.75</v>
      </c>
      <c r="F9" s="1">
        <v>0</v>
      </c>
      <c r="G9" s="1">
        <v>3.3</v>
      </c>
      <c r="H9" s="1">
        <v>0</v>
      </c>
      <c r="I9" s="1">
        <v>0</v>
      </c>
      <c r="J9" s="1">
        <v>0.3</v>
      </c>
      <c r="K9" s="1">
        <v>1</v>
      </c>
      <c r="L9" s="1">
        <v>0</v>
      </c>
      <c r="M9" s="1">
        <v>1.57</v>
      </c>
      <c r="N9" s="1">
        <v>0</v>
      </c>
      <c r="O9" s="1">
        <v>1.53</v>
      </c>
      <c r="P9" s="1">
        <v>1.46</v>
      </c>
      <c r="Q9" s="1">
        <v>2.15</v>
      </c>
      <c r="R9" s="1">
        <v>85.46</v>
      </c>
      <c r="S9" s="1">
        <v>-574.33000000000004</v>
      </c>
      <c r="T9" s="1">
        <v>3318.48</v>
      </c>
      <c r="V9" s="2">
        <f t="shared" si="7"/>
        <v>0.72439607783500204</v>
      </c>
      <c r="W9" s="2">
        <f t="shared" si="0"/>
        <v>7.3114582972689593E-2</v>
      </c>
      <c r="X9" s="2">
        <f t="shared" si="1"/>
        <v>18.608042710351782</v>
      </c>
      <c r="Y9" s="2">
        <f t="shared" si="2"/>
        <v>22.786018880219757</v>
      </c>
      <c r="Z9" s="2">
        <f t="shared" si="3"/>
        <v>205.87880143847312</v>
      </c>
      <c r="AA9" s="2">
        <f t="shared" si="4"/>
        <v>403.58227349859339</v>
      </c>
      <c r="AB9" s="2">
        <f t="shared" si="5"/>
        <v>193.63207815142331</v>
      </c>
      <c r="AC9" s="2">
        <f t="shared" si="6"/>
        <v>238.09842090093792</v>
      </c>
    </row>
    <row r="10" spans="1:29" x14ac:dyDescent="0.25">
      <c r="A10" s="1">
        <v>2.52</v>
      </c>
      <c r="B10" s="1">
        <v>0.01</v>
      </c>
      <c r="C10" s="1">
        <v>0.51</v>
      </c>
      <c r="D10" s="1">
        <v>0</v>
      </c>
      <c r="E10" s="1">
        <v>0.75</v>
      </c>
      <c r="F10" s="1">
        <v>-7.0000000000000007E-2</v>
      </c>
      <c r="G10" s="1">
        <v>3.3</v>
      </c>
      <c r="H10" s="1">
        <v>0</v>
      </c>
      <c r="I10" s="1">
        <v>0</v>
      </c>
      <c r="J10" s="1">
        <v>1.3</v>
      </c>
      <c r="K10" s="1">
        <v>1</v>
      </c>
      <c r="L10" s="1">
        <v>0</v>
      </c>
      <c r="M10" s="1">
        <v>1.57</v>
      </c>
      <c r="N10" s="1">
        <v>0</v>
      </c>
      <c r="O10" s="1">
        <v>2.89</v>
      </c>
      <c r="P10" s="1">
        <v>1.47</v>
      </c>
      <c r="Q10" s="1">
        <v>40.68</v>
      </c>
      <c r="R10" s="1">
        <v>124.67</v>
      </c>
      <c r="S10" s="1">
        <v>1251.79</v>
      </c>
      <c r="T10" s="1">
        <v>5142.24</v>
      </c>
      <c r="V10" s="2">
        <f t="shared" si="7"/>
        <v>0.79255995383733557</v>
      </c>
      <c r="W10" s="2">
        <f t="shared" si="0"/>
        <v>7.3114582972689593E-2</v>
      </c>
      <c r="X10" s="2">
        <f t="shared" si="1"/>
        <v>20.555582024704169</v>
      </c>
      <c r="Y10" s="2">
        <f t="shared" si="2"/>
        <v>24.733558194572144</v>
      </c>
      <c r="Z10" s="2">
        <f t="shared" si="3"/>
        <v>298.17924287697485</v>
      </c>
      <c r="AA10" s="2">
        <f t="shared" si="4"/>
        <v>494.1654974219602</v>
      </c>
      <c r="AB10" s="2">
        <f t="shared" si="5"/>
        <v>213.89783584499654</v>
      </c>
      <c r="AC10" s="2">
        <f t="shared" si="6"/>
        <v>258.44888395582177</v>
      </c>
    </row>
    <row r="11" spans="1:29" x14ac:dyDescent="0.25">
      <c r="A11" s="1">
        <v>2.52</v>
      </c>
      <c r="B11" s="1">
        <v>0.03</v>
      </c>
      <c r="C11" s="1">
        <v>0.52</v>
      </c>
      <c r="D11" s="1">
        <v>0.01</v>
      </c>
      <c r="E11" s="1">
        <v>0.75</v>
      </c>
      <c r="F11" s="1">
        <v>0</v>
      </c>
      <c r="G11" s="1">
        <v>3.3</v>
      </c>
      <c r="H11" s="1">
        <v>0</v>
      </c>
      <c r="I11" s="1">
        <v>0</v>
      </c>
      <c r="J11" s="1">
        <v>1.3</v>
      </c>
      <c r="K11" s="1">
        <v>1</v>
      </c>
      <c r="L11" s="1">
        <v>0</v>
      </c>
      <c r="M11" s="1">
        <v>1.57</v>
      </c>
      <c r="N11" s="1">
        <v>0</v>
      </c>
      <c r="O11" s="1">
        <v>2.89</v>
      </c>
      <c r="P11" s="1">
        <v>1.47</v>
      </c>
      <c r="Q11" s="1">
        <v>40.44</v>
      </c>
      <c r="R11" s="1">
        <v>124.43</v>
      </c>
      <c r="S11" s="1">
        <v>1240.6199999999999</v>
      </c>
      <c r="T11" s="1">
        <v>5131.2700000000004</v>
      </c>
      <c r="V11" s="2">
        <f t="shared" si="7"/>
        <v>0.79187831507731232</v>
      </c>
      <c r="W11" s="2">
        <f t="shared" si="0"/>
        <v>7.3114582972689593E-2</v>
      </c>
      <c r="X11" s="2">
        <f t="shared" si="1"/>
        <v>20.536106631560649</v>
      </c>
      <c r="Y11" s="2">
        <f t="shared" si="2"/>
        <v>24.714082801428624</v>
      </c>
      <c r="Z11" s="2">
        <f t="shared" si="3"/>
        <v>297.25623846259003</v>
      </c>
      <c r="AA11" s="2">
        <f t="shared" si="4"/>
        <v>493.25966518272674</v>
      </c>
      <c r="AB11" s="2">
        <f t="shared" si="5"/>
        <v>213.69517826806086</v>
      </c>
      <c r="AC11" s="2">
        <f t="shared" si="6"/>
        <v>258.24537932527301</v>
      </c>
    </row>
    <row r="12" spans="1:29" x14ac:dyDescent="0.25">
      <c r="A12" s="1">
        <v>2.52</v>
      </c>
      <c r="B12" s="1">
        <v>-0.03</v>
      </c>
      <c r="C12" s="1">
        <v>0.51</v>
      </c>
      <c r="D12" s="1">
        <v>-0.12</v>
      </c>
      <c r="E12" s="1">
        <v>0.69</v>
      </c>
      <c r="F12" s="1">
        <v>-0.43</v>
      </c>
      <c r="G12" s="1">
        <v>3.3</v>
      </c>
      <c r="H12" s="1">
        <v>0</v>
      </c>
      <c r="I12" s="1">
        <v>0</v>
      </c>
      <c r="J12" s="1">
        <v>1.3</v>
      </c>
      <c r="K12" s="1">
        <v>1</v>
      </c>
      <c r="L12" s="1">
        <v>0</v>
      </c>
      <c r="M12" s="1">
        <v>1.57</v>
      </c>
      <c r="N12" s="1">
        <v>0</v>
      </c>
      <c r="O12" s="1">
        <v>2.85</v>
      </c>
      <c r="P12" s="1">
        <v>1.54</v>
      </c>
      <c r="Q12" s="1">
        <v>37.31</v>
      </c>
      <c r="R12" s="1">
        <v>125.37</v>
      </c>
      <c r="S12" s="1">
        <v>1092.1500000000001</v>
      </c>
      <c r="T12" s="1">
        <v>5174.79</v>
      </c>
      <c r="V12" s="2">
        <f t="shared" si="7"/>
        <v>0.74698080878727757</v>
      </c>
      <c r="W12" s="2">
        <f t="shared" si="0"/>
        <v>7.7073887889896942E-2</v>
      </c>
      <c r="X12" s="2">
        <f t="shared" si="1"/>
        <v>19.140197739925156</v>
      </c>
      <c r="Y12" s="2">
        <f t="shared" si="2"/>
        <v>23.544419905062128</v>
      </c>
      <c r="Z12" s="2">
        <f t="shared" si="3"/>
        <v>231.0994189537989</v>
      </c>
      <c r="AA12" s="2">
        <f t="shared" si="4"/>
        <v>438.85673977033156</v>
      </c>
      <c r="AB12" s="2">
        <f t="shared" si="5"/>
        <v>199.16959146644282</v>
      </c>
      <c r="AC12" s="2">
        <f t="shared" si="6"/>
        <v>246.02319650012674</v>
      </c>
    </row>
    <row r="13" spans="1:29" x14ac:dyDescent="0.25">
      <c r="A13" s="1">
        <v>2.5</v>
      </c>
      <c r="B13" s="1">
        <v>-0.17</v>
      </c>
      <c r="C13" s="1">
        <v>0.47</v>
      </c>
      <c r="D13" s="1">
        <v>-0.23</v>
      </c>
      <c r="E13" s="1">
        <v>0.69</v>
      </c>
      <c r="F13" s="1">
        <v>0</v>
      </c>
      <c r="G13" s="1">
        <v>3.3</v>
      </c>
      <c r="H13" s="1">
        <v>0</v>
      </c>
      <c r="I13" s="1">
        <v>0</v>
      </c>
      <c r="J13" s="1">
        <v>1.3</v>
      </c>
      <c r="K13" s="1">
        <v>1</v>
      </c>
      <c r="L13" s="1">
        <v>0</v>
      </c>
      <c r="M13" s="1">
        <v>1.57</v>
      </c>
      <c r="N13" s="1">
        <v>0</v>
      </c>
      <c r="O13" s="1">
        <v>2.93</v>
      </c>
      <c r="P13" s="1">
        <v>1.54</v>
      </c>
      <c r="Q13" s="1">
        <v>39.619999999999997</v>
      </c>
      <c r="R13" s="1">
        <v>127.68</v>
      </c>
      <c r="S13" s="1">
        <v>1201.57</v>
      </c>
      <c r="T13" s="1">
        <v>5282.18</v>
      </c>
      <c r="V13" s="2">
        <f t="shared" si="7"/>
        <v>0.75106944954615973</v>
      </c>
      <c r="W13" s="2">
        <f t="shared" si="0"/>
        <v>7.7073887889896942E-2</v>
      </c>
      <c r="X13" s="2">
        <f t="shared" si="1"/>
        <v>19.257016047321791</v>
      </c>
      <c r="Y13" s="2">
        <f t="shared" si="2"/>
        <v>23.661238212458763</v>
      </c>
      <c r="Z13" s="2">
        <f t="shared" si="3"/>
        <v>236.63583162662519</v>
      </c>
      <c r="AA13" s="2">
        <f t="shared" si="4"/>
        <v>444.29014941668669</v>
      </c>
      <c r="AB13" s="2">
        <f t="shared" si="5"/>
        <v>200.38518259439948</v>
      </c>
      <c r="AC13" s="2">
        <f t="shared" si="6"/>
        <v>247.24386846874361</v>
      </c>
    </row>
    <row r="14" spans="1:29" x14ac:dyDescent="0.25">
      <c r="A14" s="1">
        <v>2.5099999999999998</v>
      </c>
      <c r="B14" s="1">
        <v>0</v>
      </c>
      <c r="C14" s="1">
        <v>0.49</v>
      </c>
      <c r="D14" s="1">
        <v>-0.03</v>
      </c>
      <c r="E14" s="1">
        <v>0.6</v>
      </c>
      <c r="F14" s="1">
        <v>-0.69</v>
      </c>
      <c r="G14" s="1">
        <v>3.3</v>
      </c>
      <c r="H14" s="1">
        <v>0</v>
      </c>
      <c r="I14" s="1">
        <v>0</v>
      </c>
      <c r="J14" s="1">
        <v>1.3</v>
      </c>
      <c r="K14" s="1">
        <v>1</v>
      </c>
      <c r="L14" s="1">
        <v>0</v>
      </c>
      <c r="M14" s="1">
        <v>1.57</v>
      </c>
      <c r="N14" s="1">
        <v>0</v>
      </c>
      <c r="O14" s="1">
        <v>2.8</v>
      </c>
      <c r="P14" s="1">
        <v>1.65</v>
      </c>
      <c r="Q14" s="1">
        <v>32.979999999999997</v>
      </c>
      <c r="R14" s="1">
        <v>127.05</v>
      </c>
      <c r="S14" s="1">
        <v>887.01</v>
      </c>
      <c r="T14" s="1">
        <v>5253.19</v>
      </c>
      <c r="V14" s="2">
        <f t="shared" si="7"/>
        <v>0.6755800273178979</v>
      </c>
      <c r="W14" s="2">
        <f t="shared" si="0"/>
        <v>8.2488571333845018E-2</v>
      </c>
      <c r="X14" s="2">
        <f t="shared" si="1"/>
        <v>16.945470170972936</v>
      </c>
      <c r="Y14" s="2">
        <f t="shared" si="2"/>
        <v>21.659102818621225</v>
      </c>
      <c r="Z14" s="2">
        <f t="shared" si="3"/>
        <v>127.08389435890693</v>
      </c>
      <c r="AA14" s="2">
        <f t="shared" si="4"/>
        <v>351.16757295912674</v>
      </c>
      <c r="AB14" s="2">
        <f t="shared" si="5"/>
        <v>176.33163549399515</v>
      </c>
      <c r="AC14" s="2">
        <f t="shared" si="6"/>
        <v>226.32291346521657</v>
      </c>
    </row>
    <row r="15" spans="1:29" x14ac:dyDescent="0.25">
      <c r="A15" s="1">
        <v>2.52</v>
      </c>
      <c r="B15" s="1">
        <v>0.05</v>
      </c>
      <c r="C15" s="1">
        <v>0.5</v>
      </c>
      <c r="D15" s="1">
        <v>0.02</v>
      </c>
      <c r="E15" s="1">
        <v>0.6</v>
      </c>
      <c r="F15" s="1">
        <v>0</v>
      </c>
      <c r="G15" s="1">
        <v>3.3</v>
      </c>
      <c r="H15" s="1">
        <v>0</v>
      </c>
      <c r="I15" s="1">
        <v>0</v>
      </c>
      <c r="J15" s="1">
        <v>1.3</v>
      </c>
      <c r="K15" s="1">
        <v>1</v>
      </c>
      <c r="L15" s="1">
        <v>0</v>
      </c>
      <c r="M15" s="1">
        <v>1.57</v>
      </c>
      <c r="N15" s="1">
        <v>0</v>
      </c>
      <c r="O15" s="1">
        <v>2.76</v>
      </c>
      <c r="P15" s="1">
        <v>1.65</v>
      </c>
      <c r="Q15" s="1">
        <v>31.95</v>
      </c>
      <c r="R15" s="1">
        <v>126.02</v>
      </c>
      <c r="S15" s="1">
        <v>838.19</v>
      </c>
      <c r="T15" s="1">
        <v>5205.28</v>
      </c>
      <c r="V15" s="2">
        <f t="shared" si="7"/>
        <v>0.67419004922959314</v>
      </c>
      <c r="W15" s="2">
        <f t="shared" si="0"/>
        <v>8.2488571333845018E-2</v>
      </c>
      <c r="X15" s="2">
        <f t="shared" si="1"/>
        <v>16.905756511307086</v>
      </c>
      <c r="Y15" s="2">
        <f t="shared" si="2"/>
        <v>21.619389158955375</v>
      </c>
      <c r="Z15" s="2">
        <f t="shared" si="3"/>
        <v>125.20173039370077</v>
      </c>
      <c r="AA15" s="2">
        <f t="shared" si="4"/>
        <v>349.32042599792447</v>
      </c>
      <c r="AB15" s="2">
        <f t="shared" si="5"/>
        <v>175.91838201152012</v>
      </c>
      <c r="AC15" s="2">
        <f t="shared" si="6"/>
        <v>225.90793269545847</v>
      </c>
    </row>
    <row r="16" spans="1:29" x14ac:dyDescent="0.25">
      <c r="A16" s="1">
        <v>2.59</v>
      </c>
      <c r="B16" s="1">
        <v>0.21</v>
      </c>
      <c r="C16" s="1">
        <v>0.51</v>
      </c>
      <c r="D16" s="1">
        <v>-0.14000000000000001</v>
      </c>
      <c r="E16" s="1">
        <v>0.47</v>
      </c>
      <c r="F16" s="1">
        <v>-1.02</v>
      </c>
      <c r="G16" s="1">
        <v>3.3</v>
      </c>
      <c r="H16" s="1">
        <v>0</v>
      </c>
      <c r="I16" s="1">
        <v>0</v>
      </c>
      <c r="J16" s="1">
        <v>1.3</v>
      </c>
      <c r="K16" s="1">
        <v>1</v>
      </c>
      <c r="L16" s="1">
        <v>0</v>
      </c>
      <c r="M16" s="1">
        <v>1.57</v>
      </c>
      <c r="N16" s="1">
        <v>0</v>
      </c>
      <c r="O16" s="1">
        <v>2.44</v>
      </c>
      <c r="P16" s="1">
        <v>1.78</v>
      </c>
      <c r="Q16" s="1">
        <v>18.86</v>
      </c>
      <c r="R16" s="1">
        <v>120.5</v>
      </c>
      <c r="S16" s="1">
        <v>217.67</v>
      </c>
      <c r="T16" s="1">
        <v>4948.63</v>
      </c>
      <c r="V16" s="2">
        <f t="shared" si="7"/>
        <v>0.55196565038588297</v>
      </c>
      <c r="W16" s="2">
        <f t="shared" si="0"/>
        <v>8.912073600614355E-2</v>
      </c>
      <c r="X16" s="2">
        <f t="shared" si="1"/>
        <v>13.224140410849696</v>
      </c>
      <c r="Y16" s="2">
        <f t="shared" si="2"/>
        <v>18.316753896915042</v>
      </c>
      <c r="Z16" s="2">
        <f t="shared" si="3"/>
        <v>-49.282444983426707</v>
      </c>
      <c r="AA16" s="2">
        <f t="shared" si="4"/>
        <v>195.70948357744385</v>
      </c>
      <c r="AB16" s="2">
        <f t="shared" si="5"/>
        <v>137.60812082049631</v>
      </c>
      <c r="AC16" s="2">
        <f t="shared" si="6"/>
        <v>191.39763737633274</v>
      </c>
    </row>
    <row r="17" spans="1:29" x14ac:dyDescent="0.25">
      <c r="A17" s="1">
        <v>2.64</v>
      </c>
      <c r="B17" s="1">
        <v>0.3</v>
      </c>
      <c r="C17" s="1">
        <v>0.49</v>
      </c>
      <c r="D17" s="1">
        <v>-0.13</v>
      </c>
      <c r="E17" s="1">
        <v>0.37</v>
      </c>
      <c r="F17" s="1">
        <v>-0.84</v>
      </c>
      <c r="G17" s="1">
        <v>3.3</v>
      </c>
      <c r="H17" s="1">
        <v>0</v>
      </c>
      <c r="I17" s="1">
        <v>0</v>
      </c>
      <c r="J17" s="1">
        <v>2.2999999999999998</v>
      </c>
      <c r="K17" s="1">
        <v>1</v>
      </c>
      <c r="L17" s="1">
        <v>0</v>
      </c>
      <c r="M17" s="1">
        <v>1.57</v>
      </c>
      <c r="N17" s="1">
        <v>0</v>
      </c>
      <c r="O17" s="1">
        <v>2.91</v>
      </c>
      <c r="P17" s="1">
        <v>1.87</v>
      </c>
      <c r="Q17" s="1">
        <v>29.69</v>
      </c>
      <c r="R17" s="1">
        <v>136.31</v>
      </c>
      <c r="S17" s="1">
        <v>731.05</v>
      </c>
      <c r="T17" s="1">
        <v>5683.88</v>
      </c>
      <c r="V17" s="2">
        <f t="shared" si="7"/>
        <v>0.48860142996061839</v>
      </c>
      <c r="W17" s="2">
        <f t="shared" si="0"/>
        <v>9.3203908596722645E-2</v>
      </c>
      <c r="X17" s="2">
        <f t="shared" si="1"/>
        <v>11.297072038968448</v>
      </c>
      <c r="Y17" s="2">
        <f t="shared" si="2"/>
        <v>16.623009673066885</v>
      </c>
      <c r="Z17" s="2">
        <f t="shared" si="3"/>
        <v>-140.61269957495503</v>
      </c>
      <c r="AA17" s="2">
        <f t="shared" si="4"/>
        <v>116.93068246822725</v>
      </c>
      <c r="AB17" s="2">
        <f t="shared" si="5"/>
        <v>117.55538021819405</v>
      </c>
      <c r="AC17" s="2">
        <f t="shared" si="6"/>
        <v>173.69916063810749</v>
      </c>
    </row>
    <row r="18" spans="1:29" x14ac:dyDescent="0.25">
      <c r="A18" s="1">
        <v>2.72</v>
      </c>
      <c r="B18" s="1">
        <v>0.4</v>
      </c>
      <c r="C18" s="1">
        <v>0.53</v>
      </c>
      <c r="D18" s="1">
        <v>0.05</v>
      </c>
      <c r="E18" s="1">
        <v>0.37</v>
      </c>
      <c r="F18" s="1">
        <v>0</v>
      </c>
      <c r="G18" s="1">
        <v>3.3</v>
      </c>
      <c r="H18" s="1">
        <v>0</v>
      </c>
      <c r="I18" s="1">
        <v>0</v>
      </c>
      <c r="J18" s="1">
        <v>2.2999999999999998</v>
      </c>
      <c r="K18" s="1">
        <v>1</v>
      </c>
      <c r="L18" s="1">
        <v>0</v>
      </c>
      <c r="M18" s="1">
        <v>1.57</v>
      </c>
      <c r="N18" s="1">
        <v>0</v>
      </c>
      <c r="O18" s="1">
        <v>2.71</v>
      </c>
      <c r="P18" s="1">
        <v>1.87</v>
      </c>
      <c r="Q18" s="1">
        <v>24.25</v>
      </c>
      <c r="R18" s="1">
        <v>130.88</v>
      </c>
      <c r="S18" s="1">
        <v>473.39</v>
      </c>
      <c r="T18" s="1">
        <v>5431.01</v>
      </c>
      <c r="V18" s="2">
        <f t="shared" si="7"/>
        <v>0.47969634946791029</v>
      </c>
      <c r="W18" s="2">
        <f t="shared" si="0"/>
        <v>9.3203908596722645E-2</v>
      </c>
      <c r="X18" s="2">
        <f t="shared" si="1"/>
        <v>11.042641167748217</v>
      </c>
      <c r="Y18" s="2">
        <f t="shared" si="2"/>
        <v>16.368578801846652</v>
      </c>
      <c r="Z18" s="2">
        <f t="shared" si="3"/>
        <v>-152.67103470387593</v>
      </c>
      <c r="AA18" s="2">
        <f t="shared" si="4"/>
        <v>105.09668845798384</v>
      </c>
      <c r="AB18" s="2">
        <f t="shared" si="5"/>
        <v>114.90781652183368</v>
      </c>
      <c r="AC18" s="2">
        <f t="shared" si="6"/>
        <v>171.04053084479261</v>
      </c>
    </row>
    <row r="19" spans="1:29" x14ac:dyDescent="0.25">
      <c r="A19" s="1">
        <v>2.78</v>
      </c>
      <c r="B19" s="1">
        <v>0.4</v>
      </c>
      <c r="C19" s="1">
        <v>0.54</v>
      </c>
      <c r="D19" s="1">
        <v>0.03</v>
      </c>
      <c r="E19" s="1">
        <v>0.31</v>
      </c>
      <c r="F19" s="1">
        <v>-0.44</v>
      </c>
      <c r="G19" s="1">
        <v>3.3</v>
      </c>
      <c r="H19" s="1">
        <v>0</v>
      </c>
      <c r="I19" s="1">
        <v>0</v>
      </c>
      <c r="J19" s="1">
        <v>2.2999999999999998</v>
      </c>
      <c r="K19" s="1">
        <v>1</v>
      </c>
      <c r="L19" s="1">
        <v>0</v>
      </c>
      <c r="M19" s="1">
        <v>1.57</v>
      </c>
      <c r="N19" s="1">
        <v>0</v>
      </c>
      <c r="O19" s="1">
        <v>2.39</v>
      </c>
      <c r="P19" s="1">
        <v>1.9</v>
      </c>
      <c r="Q19" s="1">
        <v>13.84</v>
      </c>
      <c r="R19" s="1">
        <v>122.6</v>
      </c>
      <c r="S19" s="1">
        <v>-19.87</v>
      </c>
      <c r="T19" s="1">
        <v>5046.01</v>
      </c>
      <c r="V19" s="2">
        <f t="shared" si="7"/>
        <v>0.40827030209154663</v>
      </c>
      <c r="W19" s="2">
        <f t="shared" si="0"/>
        <v>9.5209034159051575E-2</v>
      </c>
      <c r="X19" s="2">
        <f t="shared" si="1"/>
        <v>8.944607655214142</v>
      </c>
      <c r="Y19" s="2">
        <f t="shared" si="2"/>
        <v>14.385123892874233</v>
      </c>
      <c r="Z19" s="2">
        <f t="shared" si="3"/>
        <v>-252.10390259648611</v>
      </c>
      <c r="AA19" s="2">
        <f t="shared" si="4"/>
        <v>12.842971761592249</v>
      </c>
      <c r="AB19" s="2">
        <f t="shared" si="5"/>
        <v>93.076042197857873</v>
      </c>
      <c r="AC19" s="2">
        <f t="shared" si="6"/>
        <v>150.31477422021143</v>
      </c>
    </row>
    <row r="20" spans="1:29" x14ac:dyDescent="0.25">
      <c r="A20" s="1">
        <v>2.89</v>
      </c>
      <c r="B20" s="1">
        <v>0.62</v>
      </c>
      <c r="C20" s="1">
        <v>0.56999999999999995</v>
      </c>
      <c r="D20" s="1">
        <v>0.06</v>
      </c>
      <c r="E20" s="1">
        <v>0.31</v>
      </c>
      <c r="F20" s="1">
        <v>0</v>
      </c>
      <c r="G20" s="1">
        <v>3.3</v>
      </c>
      <c r="H20" s="1">
        <v>0</v>
      </c>
      <c r="I20" s="1">
        <v>0</v>
      </c>
      <c r="J20" s="1">
        <v>2.2999999999999998</v>
      </c>
      <c r="K20" s="1">
        <v>1</v>
      </c>
      <c r="L20" s="1">
        <v>0</v>
      </c>
      <c r="M20" s="1">
        <v>1.57</v>
      </c>
      <c r="N20" s="1">
        <v>0</v>
      </c>
      <c r="O20" s="1">
        <v>2.15</v>
      </c>
      <c r="P20" s="1">
        <v>1.9</v>
      </c>
      <c r="Q20" s="1">
        <v>7.16</v>
      </c>
      <c r="R20" s="1">
        <v>115.91</v>
      </c>
      <c r="S20" s="1">
        <v>-336.81</v>
      </c>
      <c r="T20" s="1">
        <v>4734.97</v>
      </c>
      <c r="V20" s="2">
        <f t="shared" si="7"/>
        <v>0.39687945691347348</v>
      </c>
      <c r="W20" s="2">
        <f t="shared" si="0"/>
        <v>9.5209034159051575E-2</v>
      </c>
      <c r="X20" s="2">
        <f t="shared" si="1"/>
        <v>8.6191549358406263</v>
      </c>
      <c r="Y20" s="2">
        <f t="shared" si="2"/>
        <v>14.059671173500714</v>
      </c>
      <c r="Z20" s="2">
        <f t="shared" si="3"/>
        <v>-267.52820209286125</v>
      </c>
      <c r="AA20" s="2">
        <f t="shared" si="4"/>
        <v>-2.2943640232226019</v>
      </c>
      <c r="AB20" s="2">
        <f t="shared" si="5"/>
        <v>89.689437417696425</v>
      </c>
      <c r="AC20" s="2">
        <f t="shared" si="6"/>
        <v>146.91401435214959</v>
      </c>
    </row>
    <row r="21" spans="1:29" x14ac:dyDescent="0.25">
      <c r="A21" s="1">
        <v>2.99</v>
      </c>
      <c r="B21" s="1">
        <v>0.71</v>
      </c>
      <c r="C21" s="1">
        <v>0.59</v>
      </c>
      <c r="D21" s="1">
        <v>0.08</v>
      </c>
      <c r="E21" s="1">
        <v>0.28000000000000003</v>
      </c>
      <c r="F21" s="1">
        <v>-0.23</v>
      </c>
      <c r="G21" s="1">
        <v>3.3</v>
      </c>
      <c r="H21" s="1">
        <v>0</v>
      </c>
      <c r="I21" s="1">
        <v>0</v>
      </c>
      <c r="J21" s="1">
        <v>2.2999999999999998</v>
      </c>
      <c r="K21" s="1">
        <v>1</v>
      </c>
      <c r="L21" s="1">
        <v>0</v>
      </c>
      <c r="M21" s="1">
        <v>1.57</v>
      </c>
      <c r="N21" s="1">
        <v>0</v>
      </c>
      <c r="O21" s="1">
        <v>1.84</v>
      </c>
      <c r="P21" s="1">
        <v>1.92</v>
      </c>
      <c r="Q21" s="1">
        <v>-2.4</v>
      </c>
      <c r="R21" s="1">
        <v>107.35</v>
      </c>
      <c r="S21" s="1">
        <v>-789.86</v>
      </c>
      <c r="T21" s="1">
        <v>4336.6000000000004</v>
      </c>
      <c r="V21" s="2">
        <f t="shared" si="7"/>
        <v>0.3534051830562111</v>
      </c>
      <c r="W21" s="2">
        <f t="shared" si="0"/>
        <v>9.608350642060727E-2</v>
      </c>
      <c r="X21" s="2">
        <f t="shared" si="1"/>
        <v>7.3520479038743947</v>
      </c>
      <c r="Y21" s="2">
        <f t="shared" si="2"/>
        <v>12.842533985051952</v>
      </c>
      <c r="Z21" s="2">
        <f t="shared" si="3"/>
        <v>-327.58066806282483</v>
      </c>
      <c r="AA21" s="2">
        <f t="shared" si="4"/>
        <v>-58.905396044095241</v>
      </c>
      <c r="AB21" s="2">
        <f t="shared" si="5"/>
        <v>76.504140518984329</v>
      </c>
      <c r="AC21" s="2">
        <f t="shared" si="6"/>
        <v>134.19575741956064</v>
      </c>
    </row>
    <row r="22" spans="1:29" x14ac:dyDescent="0.25">
      <c r="A22" s="1">
        <v>3.09</v>
      </c>
      <c r="B22" s="1">
        <v>0.71</v>
      </c>
      <c r="C22" s="1">
        <v>0.62</v>
      </c>
      <c r="D22" s="1">
        <v>0.15</v>
      </c>
      <c r="E22" s="1">
        <v>0.28000000000000003</v>
      </c>
      <c r="F22" s="1">
        <v>0</v>
      </c>
      <c r="G22" s="1">
        <v>3.3</v>
      </c>
      <c r="H22" s="1">
        <v>0</v>
      </c>
      <c r="I22" s="1">
        <v>0</v>
      </c>
      <c r="J22" s="1">
        <v>2.2999999999999998</v>
      </c>
      <c r="K22" s="1">
        <v>1</v>
      </c>
      <c r="L22" s="1">
        <v>0</v>
      </c>
      <c r="M22" s="1">
        <v>1.57</v>
      </c>
      <c r="N22" s="1">
        <v>0</v>
      </c>
      <c r="O22" s="1">
        <v>1.62</v>
      </c>
      <c r="P22" s="1">
        <v>1.92</v>
      </c>
      <c r="Q22" s="1">
        <v>-8.4700000000000006</v>
      </c>
      <c r="R22" s="1">
        <v>101.28</v>
      </c>
      <c r="S22" s="1">
        <v>-1077.46</v>
      </c>
      <c r="T22" s="1">
        <v>4054.35</v>
      </c>
      <c r="V22" s="2">
        <f t="shared" si="7"/>
        <v>0.34296556172741105</v>
      </c>
      <c r="W22" s="2">
        <f t="shared" si="0"/>
        <v>9.608350642060727E-2</v>
      </c>
      <c r="X22" s="2">
        <f t="shared" si="1"/>
        <v>7.0537730087658215</v>
      </c>
      <c r="Y22" s="2">
        <f t="shared" si="2"/>
        <v>12.544259089943379</v>
      </c>
      <c r="Z22" s="2">
        <f t="shared" si="3"/>
        <v>-341.71691901583779</v>
      </c>
      <c r="AA22" s="2">
        <f t="shared" si="4"/>
        <v>-72.778646979377712</v>
      </c>
      <c r="AB22" s="2">
        <f t="shared" si="5"/>
        <v>73.400343483515314</v>
      </c>
      <c r="AC22" s="2">
        <f t="shared" si="6"/>
        <v>131.07898735573019</v>
      </c>
    </row>
    <row r="23" spans="1:29" x14ac:dyDescent="0.25">
      <c r="A23" s="1">
        <v>3.18</v>
      </c>
      <c r="B23" s="1">
        <v>0.7</v>
      </c>
      <c r="C23" s="1">
        <v>0.65</v>
      </c>
      <c r="D23" s="1">
        <v>0.22</v>
      </c>
      <c r="E23" s="1">
        <v>0.19</v>
      </c>
      <c r="F23" s="1">
        <v>-0.77</v>
      </c>
      <c r="G23" s="1">
        <v>3.3</v>
      </c>
      <c r="H23" s="1">
        <v>0</v>
      </c>
      <c r="I23" s="1">
        <v>0</v>
      </c>
      <c r="J23" s="1">
        <v>2.2999999999999998</v>
      </c>
      <c r="K23" s="1">
        <v>1</v>
      </c>
      <c r="L23" s="1">
        <v>0</v>
      </c>
      <c r="M23" s="1">
        <v>1.57</v>
      </c>
      <c r="N23" s="1">
        <v>0</v>
      </c>
      <c r="O23" s="1">
        <v>1.03</v>
      </c>
      <c r="P23" s="1">
        <v>1.97</v>
      </c>
      <c r="Q23" s="1">
        <v>-26.65</v>
      </c>
      <c r="R23" s="1">
        <v>85.69</v>
      </c>
      <c r="S23" s="1">
        <v>-1938.83</v>
      </c>
      <c r="T23" s="1">
        <v>3329.36</v>
      </c>
      <c r="V23" s="2">
        <f t="shared" si="7"/>
        <v>0.23180466346903039</v>
      </c>
      <c r="W23" s="2">
        <f t="shared" si="0"/>
        <v>9.8185353037235981E-2</v>
      </c>
      <c r="X23" s="2">
        <f t="shared" si="1"/>
        <v>3.817694583765554</v>
      </c>
      <c r="Y23" s="2">
        <f t="shared" si="2"/>
        <v>9.4282861858933238</v>
      </c>
      <c r="Z23" s="2">
        <f t="shared" si="3"/>
        <v>-495.08556475044759</v>
      </c>
      <c r="AA23" s="2">
        <f t="shared" si="4"/>
        <v>-217.70761926077566</v>
      </c>
      <c r="AB23" s="2">
        <f t="shared" si="5"/>
        <v>39.726270382576004</v>
      </c>
      <c r="AC23" s="2">
        <f t="shared" si="6"/>
        <v>98.519186895437031</v>
      </c>
    </row>
    <row r="24" spans="1:29" x14ac:dyDescent="0.25">
      <c r="A24" s="1">
        <v>3.26</v>
      </c>
      <c r="B24" s="1">
        <v>0.59</v>
      </c>
      <c r="C24" s="1">
        <v>0.68</v>
      </c>
      <c r="D24" s="1">
        <v>0.15</v>
      </c>
      <c r="E24" s="1">
        <v>0.19</v>
      </c>
      <c r="F24" s="1">
        <v>0</v>
      </c>
      <c r="G24" s="1">
        <v>3.3</v>
      </c>
      <c r="H24" s="1">
        <v>0</v>
      </c>
      <c r="I24" s="1">
        <v>0</v>
      </c>
      <c r="J24" s="1">
        <v>3.3</v>
      </c>
      <c r="K24" s="1">
        <v>1</v>
      </c>
      <c r="L24" s="1">
        <v>0</v>
      </c>
      <c r="M24" s="1">
        <v>1.57</v>
      </c>
      <c r="N24" s="1">
        <v>0</v>
      </c>
      <c r="O24" s="1">
        <v>1.23</v>
      </c>
      <c r="P24" s="1">
        <v>1.97</v>
      </c>
      <c r="Q24" s="1">
        <v>-21</v>
      </c>
      <c r="R24" s="1">
        <v>91.34</v>
      </c>
      <c r="S24" s="1">
        <v>-1671.22</v>
      </c>
      <c r="T24" s="1">
        <v>3591.99</v>
      </c>
      <c r="V24" s="2">
        <f t="shared" si="7"/>
        <v>0.24226794240081281</v>
      </c>
      <c r="W24" s="2">
        <f t="shared" si="0"/>
        <v>9.8185353037235981E-2</v>
      </c>
      <c r="X24" s="2">
        <f t="shared" si="1"/>
        <v>4.1166454103879087</v>
      </c>
      <c r="Y24" s="2">
        <f t="shared" si="2"/>
        <v>9.7272370125156797</v>
      </c>
      <c r="Z24" s="2">
        <f t="shared" si="3"/>
        <v>-480.91727912853509</v>
      </c>
      <c r="AA24" s="2">
        <f t="shared" si="4"/>
        <v>-203.80292965043353</v>
      </c>
      <c r="AB24" s="2">
        <f t="shared" si="5"/>
        <v>42.837101044619232</v>
      </c>
      <c r="AC24" s="2">
        <f t="shared" si="6"/>
        <v>101.64301998448987</v>
      </c>
    </row>
    <row r="25" spans="1:29" x14ac:dyDescent="0.25">
      <c r="A25" s="1">
        <v>3.28</v>
      </c>
      <c r="B25" s="1">
        <v>0.46</v>
      </c>
      <c r="C25" s="1">
        <v>0.69</v>
      </c>
      <c r="D25" s="1">
        <v>0.04</v>
      </c>
      <c r="E25" s="1">
        <v>0.4</v>
      </c>
      <c r="F25" s="1">
        <v>1.7</v>
      </c>
      <c r="G25" s="1">
        <v>3.3</v>
      </c>
      <c r="H25" s="1">
        <v>0</v>
      </c>
      <c r="I25" s="1">
        <v>0</v>
      </c>
      <c r="J25" s="1">
        <v>3.3</v>
      </c>
      <c r="K25" s="1">
        <v>1</v>
      </c>
      <c r="L25" s="1">
        <v>0</v>
      </c>
      <c r="M25" s="1">
        <v>1.57</v>
      </c>
      <c r="N25" s="1">
        <v>0</v>
      </c>
      <c r="O25" s="1">
        <v>2.4700000000000002</v>
      </c>
      <c r="P25" s="1">
        <v>1.84</v>
      </c>
      <c r="Q25" s="1">
        <v>17.98</v>
      </c>
      <c r="R25" s="1">
        <v>123.18</v>
      </c>
      <c r="S25" s="1">
        <v>176.09</v>
      </c>
      <c r="T25" s="1">
        <v>5073.07</v>
      </c>
      <c r="V25" s="2">
        <f t="shared" si="7"/>
        <v>0.49289865163921409</v>
      </c>
      <c r="W25" s="2">
        <f t="shared" si="0"/>
        <v>9.2075059773613577E-2</v>
      </c>
      <c r="X25" s="2">
        <f t="shared" si="1"/>
        <v>11.452102624731442</v>
      </c>
      <c r="Y25" s="2">
        <f t="shared" si="2"/>
        <v>16.713534611795076</v>
      </c>
      <c r="Z25" s="2">
        <f t="shared" si="3"/>
        <v>-133.26527844874681</v>
      </c>
      <c r="AA25" s="2">
        <f t="shared" si="4"/>
        <v>121.14114473465472</v>
      </c>
      <c r="AB25" s="2">
        <f t="shared" si="5"/>
        <v>119.16860171416693</v>
      </c>
      <c r="AC25" s="2">
        <f t="shared" si="6"/>
        <v>174.64508476274898</v>
      </c>
    </row>
    <row r="26" spans="1:29" x14ac:dyDescent="0.25">
      <c r="A26" s="1">
        <v>3.34</v>
      </c>
      <c r="B26" s="1">
        <v>0.47</v>
      </c>
      <c r="C26" s="1">
        <v>0.69</v>
      </c>
      <c r="D26" s="1">
        <v>0.03</v>
      </c>
      <c r="E26" s="1">
        <v>0.4</v>
      </c>
      <c r="F26" s="1">
        <v>0</v>
      </c>
      <c r="G26" s="1">
        <v>3.3</v>
      </c>
      <c r="H26" s="1">
        <v>0</v>
      </c>
      <c r="I26" s="1">
        <v>0</v>
      </c>
      <c r="J26" s="1">
        <v>3.3</v>
      </c>
      <c r="K26" s="1">
        <v>1</v>
      </c>
      <c r="L26" s="1">
        <v>0</v>
      </c>
      <c r="M26" s="1">
        <v>1.57</v>
      </c>
      <c r="N26" s="1">
        <v>0</v>
      </c>
      <c r="O26" s="1">
        <v>2.36</v>
      </c>
      <c r="P26" s="1">
        <v>1.84</v>
      </c>
      <c r="Q26" s="1">
        <v>14.94</v>
      </c>
      <c r="R26" s="1">
        <v>120.15</v>
      </c>
      <c r="S26" s="1">
        <v>32.26</v>
      </c>
      <c r="T26" s="1">
        <v>4931.91</v>
      </c>
      <c r="V26" s="2">
        <f t="shared" si="7"/>
        <v>0.4873722856751968</v>
      </c>
      <c r="W26" s="2">
        <f t="shared" si="0"/>
        <v>9.2075059773613577E-2</v>
      </c>
      <c r="X26" s="2">
        <f t="shared" si="1"/>
        <v>11.294206454330947</v>
      </c>
      <c r="Y26" s="2">
        <f t="shared" si="2"/>
        <v>16.555638441394581</v>
      </c>
      <c r="Z26" s="2">
        <f t="shared" si="3"/>
        <v>-140.74850927341478</v>
      </c>
      <c r="AA26" s="2">
        <f t="shared" si="4"/>
        <v>113.79713680905031</v>
      </c>
      <c r="AB26" s="2">
        <f t="shared" si="5"/>
        <v>117.52556143944794</v>
      </c>
      <c r="AC26" s="2">
        <f t="shared" si="6"/>
        <v>172.9951770260667</v>
      </c>
    </row>
    <row r="27" spans="1:29" x14ac:dyDescent="0.25">
      <c r="A27" s="1">
        <v>3.35</v>
      </c>
      <c r="B27" s="1">
        <v>0.41</v>
      </c>
      <c r="C27" s="1">
        <v>0.74</v>
      </c>
      <c r="D27" s="1">
        <v>0.25</v>
      </c>
      <c r="E27" s="1">
        <v>0.4</v>
      </c>
      <c r="F27" s="1">
        <v>0</v>
      </c>
      <c r="G27" s="1">
        <v>3.3</v>
      </c>
      <c r="H27" s="1">
        <v>0</v>
      </c>
      <c r="I27" s="1">
        <v>0</v>
      </c>
      <c r="J27" s="1">
        <v>3.3</v>
      </c>
      <c r="K27" s="1">
        <v>1</v>
      </c>
      <c r="L27" s="1">
        <v>0</v>
      </c>
      <c r="M27" s="1">
        <v>1.57</v>
      </c>
      <c r="N27" s="1">
        <v>0</v>
      </c>
      <c r="O27" s="1">
        <v>2.29</v>
      </c>
      <c r="P27" s="1">
        <v>1.84</v>
      </c>
      <c r="Q27" s="1">
        <v>12.94</v>
      </c>
      <c r="R27" s="1">
        <v>118.14</v>
      </c>
      <c r="S27" s="1">
        <v>-62.66</v>
      </c>
      <c r="T27" s="1">
        <v>4838.7700000000004</v>
      </c>
      <c r="V27" s="2">
        <f t="shared" si="7"/>
        <v>0.48450413296965061</v>
      </c>
      <c r="W27" s="2">
        <f t="shared" si="0"/>
        <v>9.2075059773613577E-2</v>
      </c>
      <c r="X27" s="2">
        <f t="shared" si="1"/>
        <v>11.212259234172485</v>
      </c>
      <c r="Y27" s="2">
        <f t="shared" si="2"/>
        <v>16.47369122123612</v>
      </c>
      <c r="Z27" s="2">
        <f t="shared" si="3"/>
        <v>-144.63226378329449</v>
      </c>
      <c r="AA27" s="2">
        <f t="shared" si="4"/>
        <v>109.98563819702883</v>
      </c>
      <c r="AB27" s="2">
        <f t="shared" si="5"/>
        <v>116.67283282177404</v>
      </c>
      <c r="AC27" s="2">
        <f t="shared" si="6"/>
        <v>172.13888423444223</v>
      </c>
    </row>
    <row r="28" spans="1:29" x14ac:dyDescent="0.25">
      <c r="A28" s="1">
        <v>3.4</v>
      </c>
      <c r="B28" s="1">
        <v>0.39</v>
      </c>
      <c r="C28" s="1">
        <v>0.78</v>
      </c>
      <c r="D28" s="1">
        <v>0.28000000000000003</v>
      </c>
      <c r="E28" s="1">
        <v>1.43</v>
      </c>
      <c r="F28" s="1">
        <v>8.06</v>
      </c>
      <c r="G28" s="1">
        <v>3.3</v>
      </c>
      <c r="H28" s="1">
        <v>0</v>
      </c>
      <c r="I28" s="1">
        <v>0</v>
      </c>
      <c r="J28" s="1">
        <v>3.3</v>
      </c>
      <c r="K28" s="1">
        <v>1</v>
      </c>
      <c r="L28" s="1">
        <v>0</v>
      </c>
      <c r="M28" s="1">
        <v>1.57</v>
      </c>
      <c r="N28" s="1">
        <v>0</v>
      </c>
      <c r="O28" s="1">
        <v>5.95</v>
      </c>
      <c r="P28" s="1">
        <v>0.27</v>
      </c>
      <c r="Q28" s="1">
        <v>162.16999999999999</v>
      </c>
      <c r="R28" s="1">
        <v>177.87</v>
      </c>
      <c r="S28" s="1">
        <v>7009.54</v>
      </c>
      <c r="T28" s="1">
        <v>7616.94</v>
      </c>
      <c r="V28" s="2">
        <f t="shared" si="7"/>
        <v>1.2382075934836791</v>
      </c>
      <c r="W28" s="2">
        <f t="shared" si="0"/>
        <v>1.3954311464423661E-2</v>
      </c>
      <c r="X28" s="2">
        <f t="shared" si="1"/>
        <v>34.978665200550154</v>
      </c>
      <c r="Y28" s="2">
        <f t="shared" si="2"/>
        <v>35.776054427088653</v>
      </c>
      <c r="Z28" s="2">
        <f t="shared" si="3"/>
        <v>981.73768722986506</v>
      </c>
      <c r="AA28" s="2">
        <f t="shared" si="4"/>
        <v>1007.7699733529606</v>
      </c>
      <c r="AB28" s="2">
        <f t="shared" si="5"/>
        <v>363.98194797658846</v>
      </c>
      <c r="AC28" s="2">
        <f t="shared" si="6"/>
        <v>373.83546945756171</v>
      </c>
    </row>
    <row r="29" spans="1:29" x14ac:dyDescent="0.25">
      <c r="A29" s="1">
        <v>3.36</v>
      </c>
      <c r="B29" s="1">
        <v>0.12</v>
      </c>
      <c r="C29" s="1">
        <v>0.81</v>
      </c>
      <c r="D29" s="1">
        <v>0.22</v>
      </c>
      <c r="E29" s="1">
        <v>1.43</v>
      </c>
      <c r="F29" s="1">
        <v>0</v>
      </c>
      <c r="G29" s="1">
        <v>3.3</v>
      </c>
      <c r="H29" s="1">
        <v>0</v>
      </c>
      <c r="I29" s="1">
        <v>0</v>
      </c>
      <c r="J29" s="1">
        <v>3.3</v>
      </c>
      <c r="K29" s="1">
        <v>1</v>
      </c>
      <c r="L29" s="1">
        <v>0</v>
      </c>
      <c r="M29" s="1">
        <v>1.57</v>
      </c>
      <c r="N29" s="1">
        <v>0</v>
      </c>
      <c r="O29" s="1">
        <v>5.9</v>
      </c>
      <c r="P29" s="1">
        <v>0.27</v>
      </c>
      <c r="Q29" s="1">
        <v>160.72</v>
      </c>
      <c r="R29" s="1">
        <v>176.42</v>
      </c>
      <c r="S29" s="1">
        <v>6940.83</v>
      </c>
      <c r="T29" s="1">
        <v>7549.5</v>
      </c>
      <c r="V29" s="2">
        <f t="shared" si="7"/>
        <v>1.2357986062260546</v>
      </c>
      <c r="W29" s="2">
        <f t="shared" si="0"/>
        <v>1.3954311464423661E-2</v>
      </c>
      <c r="X29" s="2">
        <f t="shared" si="1"/>
        <v>34.909836993189451</v>
      </c>
      <c r="Y29" s="2">
        <f t="shared" si="2"/>
        <v>35.70722621972795</v>
      </c>
      <c r="Z29" s="2">
        <f t="shared" si="3"/>
        <v>978.4756868810166</v>
      </c>
      <c r="AA29" s="2">
        <f t="shared" si="4"/>
        <v>1004.5686613826954</v>
      </c>
      <c r="AB29" s="2">
        <f t="shared" si="5"/>
        <v>363.26573353995263</v>
      </c>
      <c r="AC29" s="2">
        <f t="shared" si="6"/>
        <v>373.11626143916357</v>
      </c>
    </row>
    <row r="30" spans="1:29" x14ac:dyDescent="0.25">
      <c r="A30" s="1">
        <v>3.37</v>
      </c>
      <c r="B30" s="1">
        <v>0.13</v>
      </c>
      <c r="C30" s="1">
        <v>0.85</v>
      </c>
      <c r="D30" s="1">
        <v>0.28000000000000003</v>
      </c>
      <c r="E30" s="1">
        <v>2.2400000000000002</v>
      </c>
      <c r="F30" s="1">
        <v>6.35</v>
      </c>
      <c r="G30" s="1">
        <v>3.3</v>
      </c>
      <c r="H30" s="1">
        <v>0</v>
      </c>
      <c r="I30" s="1">
        <v>0</v>
      </c>
      <c r="J30" s="1">
        <v>3.3</v>
      </c>
      <c r="K30" s="1">
        <v>1</v>
      </c>
      <c r="L30" s="1">
        <v>0</v>
      </c>
      <c r="M30" s="1">
        <v>1.57</v>
      </c>
      <c r="N30" s="1">
        <v>0</v>
      </c>
      <c r="O30" s="1">
        <v>4.71</v>
      </c>
      <c r="P30" s="1">
        <v>-1.24</v>
      </c>
      <c r="Q30" s="1">
        <v>170.08</v>
      </c>
      <c r="R30" s="1">
        <v>99.25</v>
      </c>
      <c r="S30" s="1">
        <v>7384.63</v>
      </c>
      <c r="T30" s="1">
        <v>3959.94</v>
      </c>
      <c r="V30" s="2">
        <f t="shared" si="7"/>
        <v>0.98081585801419169</v>
      </c>
      <c r="W30" s="2">
        <f t="shared" si="0"/>
        <v>-6.2098598703655986E-2</v>
      </c>
      <c r="X30" s="2">
        <f t="shared" si="1"/>
        <v>29.797555906224218</v>
      </c>
      <c r="Y30" s="2">
        <f t="shared" si="2"/>
        <v>26.249064551729589</v>
      </c>
      <c r="Z30" s="2">
        <f t="shared" si="3"/>
        <v>736.18748370730896</v>
      </c>
      <c r="AA30" s="2">
        <f t="shared" si="4"/>
        <v>564.6541651967251</v>
      </c>
      <c r="AB30" s="2">
        <f t="shared" si="5"/>
        <v>310.06821962772341</v>
      </c>
      <c r="AC30" s="2">
        <f t="shared" si="6"/>
        <v>274.28489604733113</v>
      </c>
    </row>
    <row r="31" spans="1:29" x14ac:dyDescent="0.25">
      <c r="A31" s="1">
        <v>3.34</v>
      </c>
      <c r="B31" s="1">
        <v>7.0000000000000007E-2</v>
      </c>
      <c r="C31" s="1">
        <v>0.9</v>
      </c>
      <c r="D31" s="1">
        <v>0.36</v>
      </c>
      <c r="E31" s="1">
        <v>2.2400000000000002</v>
      </c>
      <c r="F31" s="1">
        <v>0</v>
      </c>
      <c r="G31" s="1">
        <v>3.3</v>
      </c>
      <c r="H31" s="1">
        <v>0</v>
      </c>
      <c r="I31" s="1">
        <v>0</v>
      </c>
      <c r="J31" s="1">
        <v>3.3</v>
      </c>
      <c r="K31" s="1">
        <v>1</v>
      </c>
      <c r="L31" s="1">
        <v>0</v>
      </c>
      <c r="M31" s="1">
        <v>1.57</v>
      </c>
      <c r="N31" s="1">
        <v>0</v>
      </c>
      <c r="O31" s="1">
        <v>4.6100000000000003</v>
      </c>
      <c r="P31" s="1">
        <v>-1.24</v>
      </c>
      <c r="Q31" s="1">
        <v>167.01</v>
      </c>
      <c r="R31" s="1">
        <v>96.17</v>
      </c>
      <c r="S31" s="1">
        <v>7238.97</v>
      </c>
      <c r="T31" s="1">
        <v>3817</v>
      </c>
      <c r="V31" s="2">
        <f t="shared" si="7"/>
        <v>0.97503319355273144</v>
      </c>
      <c r="W31" s="2">
        <f t="shared" si="0"/>
        <v>-6.2098598703655986E-2</v>
      </c>
      <c r="X31" s="2">
        <f t="shared" si="1"/>
        <v>29.632336921611067</v>
      </c>
      <c r="Y31" s="2">
        <f t="shared" si="2"/>
        <v>26.083845567116438</v>
      </c>
      <c r="Z31" s="2">
        <f t="shared" si="3"/>
        <v>728.35720007635393</v>
      </c>
      <c r="AA31" s="2">
        <f t="shared" si="4"/>
        <v>556.96956126122973</v>
      </c>
      <c r="AB31" s="2">
        <f t="shared" si="5"/>
        <v>308.34897941322652</v>
      </c>
      <c r="AC31" s="2">
        <f t="shared" si="6"/>
        <v>272.55846987582487</v>
      </c>
    </row>
    <row r="32" spans="1:29" x14ac:dyDescent="0.25">
      <c r="A32" s="1">
        <v>3.33</v>
      </c>
      <c r="B32" s="1">
        <v>0.02</v>
      </c>
      <c r="C32" s="1">
        <v>0.94</v>
      </c>
      <c r="D32" s="1">
        <v>0.35</v>
      </c>
      <c r="E32" s="1">
        <v>3.08</v>
      </c>
      <c r="F32" s="1">
        <v>6.6</v>
      </c>
      <c r="G32" s="1">
        <v>3.3</v>
      </c>
      <c r="H32" s="1">
        <v>0</v>
      </c>
      <c r="I32" s="1">
        <v>0</v>
      </c>
      <c r="J32" s="1">
        <v>4.3</v>
      </c>
      <c r="K32" s="1">
        <v>1</v>
      </c>
      <c r="L32" s="1">
        <v>0</v>
      </c>
      <c r="M32" s="1">
        <v>1.57</v>
      </c>
      <c r="N32" s="1">
        <v>0</v>
      </c>
      <c r="O32" s="1">
        <v>0.56000000000000005</v>
      </c>
      <c r="P32" s="1">
        <v>-2</v>
      </c>
      <c r="Q32" s="1">
        <v>72.98</v>
      </c>
      <c r="R32" s="1">
        <v>-41.07</v>
      </c>
      <c r="S32" s="1">
        <v>2782.55</v>
      </c>
      <c r="T32" s="1">
        <v>-2566.54</v>
      </c>
      <c r="V32" s="2">
        <f t="shared" si="7"/>
        <v>8.523007780264942E-2</v>
      </c>
      <c r="W32" s="2">
        <f t="shared" si="0"/>
        <v>-9.9815247249754824E-2</v>
      </c>
      <c r="X32" s="2">
        <f t="shared" si="1"/>
        <v>5.2870092872115499</v>
      </c>
      <c r="Y32" s="2">
        <f t="shared" si="2"/>
        <v>-0.41671912706015446</v>
      </c>
      <c r="Z32" s="2">
        <f t="shared" si="3"/>
        <v>-425.44979681461842</v>
      </c>
      <c r="AA32" s="2">
        <f t="shared" si="4"/>
        <v>-675.61484311907702</v>
      </c>
      <c r="AB32" s="2">
        <f t="shared" si="5"/>
        <v>55.015705382014048</v>
      </c>
      <c r="AC32" s="2">
        <f t="shared" si="6"/>
        <v>-4.3544318397090329</v>
      </c>
    </row>
    <row r="33" spans="1:29" x14ac:dyDescent="0.25">
      <c r="A33" s="1">
        <v>3.31</v>
      </c>
      <c r="B33" s="1">
        <v>0</v>
      </c>
      <c r="C33" s="1">
        <v>0.96</v>
      </c>
      <c r="D33" s="1">
        <v>0.23</v>
      </c>
      <c r="E33" s="1">
        <v>3.08</v>
      </c>
      <c r="F33" s="1">
        <v>0</v>
      </c>
      <c r="G33" s="1">
        <v>3.3</v>
      </c>
      <c r="H33" s="1">
        <v>0</v>
      </c>
      <c r="I33" s="1">
        <v>0</v>
      </c>
      <c r="J33" s="1">
        <v>4.3</v>
      </c>
      <c r="K33" s="1">
        <v>1</v>
      </c>
      <c r="L33" s="1">
        <v>0</v>
      </c>
      <c r="M33" s="1">
        <v>1.57</v>
      </c>
      <c r="N33" s="1">
        <v>0</v>
      </c>
      <c r="O33" s="1">
        <v>0.51</v>
      </c>
      <c r="P33" s="1">
        <v>-2</v>
      </c>
      <c r="Q33" s="1">
        <v>71.459999999999994</v>
      </c>
      <c r="R33" s="1">
        <v>-42.59</v>
      </c>
      <c r="S33" s="1">
        <v>2710.62</v>
      </c>
      <c r="T33" s="1">
        <v>-2637.14</v>
      </c>
      <c r="V33" s="2">
        <f t="shared" si="7"/>
        <v>8.3110762823599305E-2</v>
      </c>
      <c r="W33" s="2">
        <f t="shared" si="0"/>
        <v>-9.9815247249754824E-2</v>
      </c>
      <c r="X33" s="2">
        <f t="shared" si="1"/>
        <v>5.22645743066726</v>
      </c>
      <c r="Y33" s="2">
        <f t="shared" si="2"/>
        <v>-0.47727098360444353</v>
      </c>
      <c r="Z33" s="2">
        <f t="shared" si="3"/>
        <v>-428.31955304894495</v>
      </c>
      <c r="AA33" s="2">
        <f t="shared" si="4"/>
        <v>-678.43120853974165</v>
      </c>
      <c r="AB33" s="2">
        <f t="shared" si="5"/>
        <v>54.385613222344013</v>
      </c>
      <c r="AC33" s="2">
        <f t="shared" si="6"/>
        <v>-4.9871576134215632</v>
      </c>
    </row>
    <row r="34" spans="1:29" x14ac:dyDescent="0.25">
      <c r="A34" s="1">
        <v>3.18</v>
      </c>
      <c r="B34" s="1">
        <v>-0.39</v>
      </c>
      <c r="C34" s="1">
        <v>1</v>
      </c>
      <c r="D34" s="1">
        <v>0.17</v>
      </c>
      <c r="E34" s="1">
        <v>2.84</v>
      </c>
      <c r="F34" s="1">
        <v>-1.9</v>
      </c>
      <c r="G34" s="1">
        <v>3.3</v>
      </c>
      <c r="H34" s="1">
        <v>0</v>
      </c>
      <c r="I34" s="1">
        <v>0</v>
      </c>
      <c r="J34" s="1">
        <v>4.3</v>
      </c>
      <c r="K34" s="1">
        <v>1</v>
      </c>
      <c r="L34" s="1">
        <v>0</v>
      </c>
      <c r="M34" s="1">
        <v>1.57</v>
      </c>
      <c r="N34" s="1">
        <v>0</v>
      </c>
      <c r="O34" s="1">
        <v>2.06</v>
      </c>
      <c r="P34" s="1">
        <v>-1.91</v>
      </c>
      <c r="Q34" s="1">
        <v>113.45</v>
      </c>
      <c r="R34" s="1">
        <v>4.45</v>
      </c>
      <c r="S34" s="1">
        <v>4700.7299999999996</v>
      </c>
      <c r="T34" s="1">
        <v>-449.11</v>
      </c>
      <c r="V34" s="2">
        <f t="shared" si="7"/>
        <v>0.38360662184153166</v>
      </c>
      <c r="W34" s="2">
        <f t="shared" si="0"/>
        <v>-9.5510085558469224E-2</v>
      </c>
      <c r="X34" s="2">
        <f t="shared" si="1"/>
        <v>13.689048782857167</v>
      </c>
      <c r="Y34" s="2">
        <f t="shared" si="2"/>
        <v>8.2313296080874956</v>
      </c>
      <c r="Z34" s="2">
        <f t="shared" si="3"/>
        <v>-27.248872850371193</v>
      </c>
      <c r="AA34" s="2">
        <f t="shared" si="4"/>
        <v>-273.38001822848861</v>
      </c>
      <c r="AB34" s="2">
        <f t="shared" si="5"/>
        <v>142.44587703285293</v>
      </c>
      <c r="AC34" s="2">
        <f t="shared" si="6"/>
        <v>86.011803637277907</v>
      </c>
    </row>
    <row r="35" spans="1:29" x14ac:dyDescent="0.25">
      <c r="A35" s="1">
        <v>3.08</v>
      </c>
      <c r="B35" s="1">
        <v>-0.55000000000000004</v>
      </c>
      <c r="C35" s="1">
        <v>1.02</v>
      </c>
      <c r="D35" s="1">
        <v>0.12</v>
      </c>
      <c r="E35" s="1">
        <v>2.84</v>
      </c>
      <c r="F35" s="1">
        <v>0</v>
      </c>
      <c r="G35" s="1">
        <v>3.3</v>
      </c>
      <c r="H35" s="1">
        <v>0</v>
      </c>
      <c r="I35" s="1">
        <v>0</v>
      </c>
      <c r="J35" s="1">
        <v>4.3</v>
      </c>
      <c r="K35" s="1">
        <v>1</v>
      </c>
      <c r="L35" s="1">
        <v>0</v>
      </c>
      <c r="M35" s="1">
        <v>1.57</v>
      </c>
      <c r="N35" s="1">
        <v>0</v>
      </c>
      <c r="O35" s="1">
        <v>1.86</v>
      </c>
      <c r="P35" s="1">
        <v>-1.91</v>
      </c>
      <c r="Q35" s="1">
        <v>107.64</v>
      </c>
      <c r="R35" s="1">
        <v>-1.36</v>
      </c>
      <c r="S35" s="1">
        <v>4425.34</v>
      </c>
      <c r="T35" s="1">
        <v>-719.37</v>
      </c>
      <c r="V35" s="2">
        <f t="shared" si="7"/>
        <v>0.37346389297512167</v>
      </c>
      <c r="W35" s="2">
        <f t="shared" si="0"/>
        <v>-9.5510085558469224E-2</v>
      </c>
      <c r="X35" s="2">
        <f t="shared" si="1"/>
        <v>13.399256529531169</v>
      </c>
      <c r="Y35" s="2">
        <f t="shared" si="2"/>
        <v>7.9415373547614978</v>
      </c>
      <c r="Z35" s="2">
        <f t="shared" si="3"/>
        <v>-40.983102865821365</v>
      </c>
      <c r="AA35" s="2">
        <f t="shared" si="4"/>
        <v>-286.85872768551178</v>
      </c>
      <c r="AB35" s="2">
        <f t="shared" si="5"/>
        <v>139.43034890250956</v>
      </c>
      <c r="AC35" s="2">
        <f t="shared" si="6"/>
        <v>82.983671418615444</v>
      </c>
    </row>
    <row r="36" spans="1:29" x14ac:dyDescent="0.25">
      <c r="A36" s="1">
        <v>2.56</v>
      </c>
      <c r="B36" s="1">
        <v>-2.5</v>
      </c>
      <c r="C36" s="1">
        <v>1.33</v>
      </c>
      <c r="D36" s="1">
        <v>1.48</v>
      </c>
      <c r="E36" s="1">
        <v>1.42</v>
      </c>
      <c r="F36" s="1">
        <v>-11.12</v>
      </c>
      <c r="G36" s="1">
        <v>3.3</v>
      </c>
      <c r="H36" s="1">
        <v>0</v>
      </c>
      <c r="I36" s="1">
        <v>0</v>
      </c>
      <c r="J36" s="1">
        <v>4.3</v>
      </c>
      <c r="K36" s="1">
        <v>1</v>
      </c>
      <c r="L36" s="1">
        <v>0</v>
      </c>
      <c r="M36" s="1">
        <v>1.57</v>
      </c>
      <c r="N36" s="1">
        <v>0</v>
      </c>
      <c r="O36" s="1">
        <v>7.09</v>
      </c>
      <c r="P36" s="1">
        <v>0.28999999999999998</v>
      </c>
      <c r="Q36" s="1">
        <v>194.17</v>
      </c>
      <c r="R36" s="1">
        <v>210.86</v>
      </c>
      <c r="S36" s="1">
        <v>8526.17</v>
      </c>
      <c r="T36" s="1">
        <v>9151.27</v>
      </c>
      <c r="V36" s="2">
        <f t="shared" si="7"/>
        <v>1.2933980211921452</v>
      </c>
      <c r="W36" s="2">
        <f t="shared" si="0"/>
        <v>1.4943813247359937E-2</v>
      </c>
      <c r="X36" s="2">
        <f t="shared" si="1"/>
        <v>36.52726308413672</v>
      </c>
      <c r="Y36" s="2">
        <f t="shared" si="2"/>
        <v>37.381195269700143</v>
      </c>
      <c r="Z36" s="2">
        <f t="shared" si="3"/>
        <v>1055.1309518548208</v>
      </c>
      <c r="AA36" s="2">
        <f t="shared" si="4"/>
        <v>1082.4276869627975</v>
      </c>
      <c r="AB36" s="2">
        <f t="shared" si="5"/>
        <v>380.09639005345178</v>
      </c>
      <c r="AC36" s="2">
        <f t="shared" si="6"/>
        <v>390.60810104179882</v>
      </c>
    </row>
    <row r="37" spans="1:29" x14ac:dyDescent="0.25">
      <c r="A37" s="1">
        <v>2.2599999999999998</v>
      </c>
      <c r="B37" s="1">
        <v>-1.32</v>
      </c>
      <c r="C37" s="1">
        <v>1.61</v>
      </c>
      <c r="D37" s="1">
        <v>1.56</v>
      </c>
      <c r="E37" s="1">
        <v>1.42</v>
      </c>
      <c r="F37" s="1">
        <v>0</v>
      </c>
      <c r="G37" s="1">
        <v>3.3</v>
      </c>
      <c r="H37" s="1">
        <v>0</v>
      </c>
      <c r="I37" s="1">
        <v>0</v>
      </c>
      <c r="J37" s="1">
        <v>4.3</v>
      </c>
      <c r="K37" s="1">
        <v>1</v>
      </c>
      <c r="L37" s="1">
        <v>0</v>
      </c>
      <c r="M37" s="1">
        <v>1.57</v>
      </c>
      <c r="N37" s="1">
        <v>0</v>
      </c>
      <c r="O37" s="1">
        <v>6.62</v>
      </c>
      <c r="P37" s="1">
        <v>0.28999999999999998</v>
      </c>
      <c r="Q37" s="1">
        <v>180.89</v>
      </c>
      <c r="R37" s="1">
        <v>197.59</v>
      </c>
      <c r="S37" s="1">
        <v>7896.98</v>
      </c>
      <c r="T37" s="1">
        <v>8533.7900000000009</v>
      </c>
      <c r="V37" s="2">
        <f t="shared" si="7"/>
        <v>1.2702225359296475</v>
      </c>
      <c r="W37" s="2">
        <f t="shared" si="0"/>
        <v>1.4943813247359937E-2</v>
      </c>
      <c r="X37" s="2">
        <f t="shared" si="1"/>
        <v>35.865106362351071</v>
      </c>
      <c r="Y37" s="2">
        <f t="shared" si="2"/>
        <v>36.719038547914494</v>
      </c>
      <c r="Z37" s="2">
        <f t="shared" si="3"/>
        <v>1023.7491166991028</v>
      </c>
      <c r="AA37" s="2">
        <f t="shared" si="4"/>
        <v>1051.6296999029996</v>
      </c>
      <c r="AB37" s="2">
        <f t="shared" si="5"/>
        <v>373.2061015853389</v>
      </c>
      <c r="AC37" s="2">
        <f t="shared" si="6"/>
        <v>383.68901303985888</v>
      </c>
    </row>
    <row r="38" spans="1:29" x14ac:dyDescent="0.25">
      <c r="A38" s="1">
        <v>2.61</v>
      </c>
      <c r="B38" s="1">
        <v>0.02</v>
      </c>
      <c r="C38" s="1">
        <v>1.43</v>
      </c>
      <c r="D38" s="1">
        <v>0.2</v>
      </c>
      <c r="E38" s="1">
        <v>1.42</v>
      </c>
      <c r="F38" s="1">
        <v>-0.01</v>
      </c>
      <c r="G38" s="1">
        <v>3.3</v>
      </c>
      <c r="H38" s="1">
        <v>0</v>
      </c>
      <c r="I38" s="1">
        <v>0</v>
      </c>
      <c r="J38" s="1">
        <v>4.3</v>
      </c>
      <c r="K38" s="1">
        <v>1</v>
      </c>
      <c r="L38" s="1">
        <v>0</v>
      </c>
      <c r="M38" s="1">
        <v>1.57</v>
      </c>
      <c r="N38" s="1">
        <v>0</v>
      </c>
      <c r="O38" s="1">
        <v>6.86</v>
      </c>
      <c r="P38" s="1">
        <v>0.3</v>
      </c>
      <c r="Q38" s="1">
        <v>187.52</v>
      </c>
      <c r="R38" s="1">
        <v>204.41</v>
      </c>
      <c r="S38" s="1">
        <v>8211.26</v>
      </c>
      <c r="T38" s="1">
        <v>8851.4</v>
      </c>
      <c r="V38" s="2">
        <f t="shared" si="7"/>
        <v>1.2827603762140696</v>
      </c>
      <c r="W38" s="2">
        <f t="shared" si="0"/>
        <v>1.4943813247359937E-2</v>
      </c>
      <c r="X38" s="2">
        <f t="shared" si="1"/>
        <v>36.223330370477413</v>
      </c>
      <c r="Y38" s="2">
        <f t="shared" si="2"/>
        <v>37.077262556040836</v>
      </c>
      <c r="Z38" s="2">
        <f t="shared" si="3"/>
        <v>1040.7265578425315</v>
      </c>
      <c r="AA38" s="2">
        <f t="shared" si="4"/>
        <v>1068.291281676318</v>
      </c>
      <c r="AB38" s="2">
        <f t="shared" si="5"/>
        <v>376.93371873545692</v>
      </c>
      <c r="AC38" s="2">
        <f t="shared" si="6"/>
        <v>387.43221061693669</v>
      </c>
    </row>
    <row r="39" spans="1:29" x14ac:dyDescent="0.25">
      <c r="A39" s="1">
        <v>2.63</v>
      </c>
      <c r="B39" s="1">
        <v>0.05</v>
      </c>
      <c r="C39" s="1">
        <v>1.45</v>
      </c>
      <c r="D39" s="1">
        <v>0.16</v>
      </c>
      <c r="E39" s="1">
        <v>1.42</v>
      </c>
      <c r="F39" s="1">
        <v>0</v>
      </c>
      <c r="G39" s="1">
        <v>3.3</v>
      </c>
      <c r="H39" s="1">
        <v>0</v>
      </c>
      <c r="I39" s="1">
        <v>0</v>
      </c>
      <c r="J39" s="1">
        <v>5.3</v>
      </c>
      <c r="K39" s="1">
        <v>1</v>
      </c>
      <c r="L39" s="1">
        <v>0</v>
      </c>
      <c r="M39" s="1">
        <v>1.57</v>
      </c>
      <c r="N39" s="1">
        <v>0</v>
      </c>
      <c r="O39" s="1">
        <v>8.8000000000000007</v>
      </c>
      <c r="P39" s="1">
        <v>0.3</v>
      </c>
      <c r="Q39" s="1">
        <v>242.85</v>
      </c>
      <c r="R39" s="1">
        <v>259.75</v>
      </c>
      <c r="S39" s="1">
        <v>10833.61</v>
      </c>
      <c r="T39" s="1">
        <v>11424.96</v>
      </c>
      <c r="V39" s="2">
        <f t="shared" si="7"/>
        <v>1.3793477980337148</v>
      </c>
      <c r="W39" s="2">
        <f t="shared" si="0"/>
        <v>1.4943813247359937E-2</v>
      </c>
      <c r="X39" s="2">
        <f t="shared" si="1"/>
        <v>38.982970993895847</v>
      </c>
      <c r="Y39" s="2">
        <f t="shared" si="2"/>
        <v>39.83690317945927</v>
      </c>
      <c r="Z39" s="2">
        <f t="shared" si="3"/>
        <v>1171.5152129808459</v>
      </c>
      <c r="AA39" s="2">
        <f t="shared" si="4"/>
        <v>1196.6466595097336</v>
      </c>
      <c r="AB39" s="2">
        <f t="shared" si="5"/>
        <v>405.65006237144479</v>
      </c>
      <c r="AC39" s="2">
        <f t="shared" si="6"/>
        <v>416.26858076759953</v>
      </c>
    </row>
    <row r="40" spans="1:29" x14ac:dyDescent="0.25">
      <c r="A40" s="1">
        <v>2.64</v>
      </c>
      <c r="B40" s="1">
        <v>-0.13</v>
      </c>
      <c r="C40" s="1">
        <v>1.46</v>
      </c>
      <c r="D40" s="1">
        <v>0.16</v>
      </c>
      <c r="E40" s="1">
        <v>1.27</v>
      </c>
      <c r="F40" s="1">
        <v>-1.17</v>
      </c>
      <c r="G40" s="1">
        <v>3.3</v>
      </c>
      <c r="H40" s="1">
        <v>0</v>
      </c>
      <c r="I40" s="1">
        <v>0</v>
      </c>
      <c r="J40" s="1">
        <v>5.3</v>
      </c>
      <c r="K40" s="1">
        <v>1</v>
      </c>
      <c r="L40" s="1">
        <v>0</v>
      </c>
      <c r="M40" s="1">
        <v>1.57</v>
      </c>
      <c r="N40" s="1">
        <v>0</v>
      </c>
      <c r="O40" s="1">
        <v>8.69</v>
      </c>
      <c r="P40" s="1">
        <v>0.57999999999999996</v>
      </c>
      <c r="Q40" s="1">
        <v>231.6</v>
      </c>
      <c r="R40" s="1">
        <v>265.02</v>
      </c>
      <c r="S40" s="1">
        <v>10300.51</v>
      </c>
      <c r="T40" s="1">
        <v>11670.21</v>
      </c>
      <c r="V40" s="2">
        <f t="shared" si="7"/>
        <v>1.341414121742285</v>
      </c>
      <c r="W40" s="2">
        <f t="shared" si="0"/>
        <v>2.9552020666133962E-2</v>
      </c>
      <c r="X40" s="2">
        <f t="shared" si="1"/>
        <v>37.481774316461454</v>
      </c>
      <c r="Y40" s="2">
        <f t="shared" si="2"/>
        <v>39.170461211669107</v>
      </c>
      <c r="Z40" s="2">
        <f t="shared" si="3"/>
        <v>1100.3684510171306</v>
      </c>
      <c r="AA40" s="2">
        <f t="shared" si="4"/>
        <v>1165.6493586822839</v>
      </c>
      <c r="AB40" s="2">
        <f t="shared" si="5"/>
        <v>390.02886905787153</v>
      </c>
      <c r="AC40" s="2">
        <f t="shared" si="6"/>
        <v>409.30471485547656</v>
      </c>
    </row>
    <row r="41" spans="1:29" x14ac:dyDescent="0.25">
      <c r="A41" s="1">
        <v>2.57</v>
      </c>
      <c r="B41" s="1">
        <v>-0.39</v>
      </c>
      <c r="C41" s="1">
        <v>1.48</v>
      </c>
      <c r="D41" s="1">
        <v>0.26</v>
      </c>
      <c r="E41" s="1">
        <v>1.31</v>
      </c>
      <c r="F41" s="1">
        <v>0.3</v>
      </c>
      <c r="G41" s="1">
        <v>3.3</v>
      </c>
      <c r="H41" s="1">
        <v>0</v>
      </c>
      <c r="I41" s="1">
        <v>0</v>
      </c>
      <c r="J41" s="1">
        <v>5.3</v>
      </c>
      <c r="K41" s="1">
        <v>1</v>
      </c>
      <c r="L41" s="1">
        <v>0</v>
      </c>
      <c r="M41" s="1">
        <v>1.57</v>
      </c>
      <c r="N41" s="1">
        <v>0</v>
      </c>
      <c r="O41" s="1">
        <v>8.73</v>
      </c>
      <c r="P41" s="1">
        <v>0.51</v>
      </c>
      <c r="Q41" s="1">
        <v>234.9</v>
      </c>
      <c r="R41" s="1">
        <v>264.10000000000002</v>
      </c>
      <c r="S41" s="1">
        <v>10456.84</v>
      </c>
      <c r="T41" s="1">
        <v>11627.35</v>
      </c>
      <c r="V41" s="2">
        <f t="shared" si="7"/>
        <v>1.3540906555036833</v>
      </c>
      <c r="W41" s="2">
        <f t="shared" si="0"/>
        <v>2.5708055189215512E-2</v>
      </c>
      <c r="X41" s="2">
        <f t="shared" si="1"/>
        <v>37.953788580413359</v>
      </c>
      <c r="Y41" s="2">
        <f t="shared" si="2"/>
        <v>39.422820305511394</v>
      </c>
      <c r="Z41" s="2">
        <f t="shared" si="3"/>
        <v>1122.738795280254</v>
      </c>
      <c r="AA41" s="2">
        <f t="shared" si="4"/>
        <v>1177.3869909540183</v>
      </c>
      <c r="AB41" s="2">
        <f t="shared" si="5"/>
        <v>394.94056795435336</v>
      </c>
      <c r="AC41" s="2">
        <f t="shared" si="6"/>
        <v>411.94169598235521</v>
      </c>
    </row>
    <row r="42" spans="1:29" x14ac:dyDescent="0.25">
      <c r="A42" s="1">
        <v>2.71</v>
      </c>
      <c r="B42" s="1">
        <v>0.49</v>
      </c>
      <c r="C42" s="1">
        <v>1.49</v>
      </c>
      <c r="D42" s="1">
        <v>0.1</v>
      </c>
      <c r="E42" s="1">
        <v>1.31</v>
      </c>
      <c r="F42" s="1">
        <v>0</v>
      </c>
      <c r="G42" s="1">
        <v>3.3</v>
      </c>
      <c r="H42" s="1">
        <v>0</v>
      </c>
      <c r="I42" s="1">
        <v>0</v>
      </c>
      <c r="J42" s="1">
        <v>5.3</v>
      </c>
      <c r="K42" s="1">
        <v>1</v>
      </c>
      <c r="L42" s="1">
        <v>0</v>
      </c>
      <c r="M42" s="1">
        <v>1.57</v>
      </c>
      <c r="N42" s="1">
        <v>0</v>
      </c>
      <c r="O42" s="1">
        <v>8.64</v>
      </c>
      <c r="P42" s="1">
        <v>0.51</v>
      </c>
      <c r="Q42" s="1">
        <v>232.17</v>
      </c>
      <c r="R42" s="1">
        <v>261.37</v>
      </c>
      <c r="S42" s="1">
        <v>10327.48</v>
      </c>
      <c r="T42" s="1">
        <v>11500.4</v>
      </c>
      <c r="V42" s="2">
        <f t="shared" si="7"/>
        <v>1.3495145700966131</v>
      </c>
      <c r="W42" s="2">
        <f t="shared" si="0"/>
        <v>2.5708055189215512E-2</v>
      </c>
      <c r="X42" s="2">
        <f t="shared" si="1"/>
        <v>37.8230432830685</v>
      </c>
      <c r="Y42" s="2">
        <f t="shared" si="2"/>
        <v>39.292075008166535</v>
      </c>
      <c r="Z42" s="2">
        <f t="shared" si="3"/>
        <v>1116.5423356904503</v>
      </c>
      <c r="AA42" s="2">
        <f t="shared" si="4"/>
        <v>1171.3058143333271</v>
      </c>
      <c r="AB42" s="2">
        <f t="shared" si="5"/>
        <v>393.58005497469821</v>
      </c>
      <c r="AC42" s="2">
        <f t="shared" si="6"/>
        <v>410.57549642807248</v>
      </c>
    </row>
    <row r="43" spans="1:29" x14ac:dyDescent="0.25">
      <c r="A43" s="1">
        <v>2.77</v>
      </c>
      <c r="B43" s="1">
        <v>0.35</v>
      </c>
      <c r="C43" s="1">
        <v>1.56</v>
      </c>
      <c r="D43" s="1">
        <v>0.35</v>
      </c>
      <c r="E43" s="1">
        <v>1.1599999999999999</v>
      </c>
      <c r="F43" s="1">
        <v>-1.17</v>
      </c>
      <c r="G43" s="1">
        <v>3.3</v>
      </c>
      <c r="H43" s="1">
        <v>0</v>
      </c>
      <c r="I43" s="1">
        <v>0</v>
      </c>
      <c r="J43" s="1">
        <v>5.3</v>
      </c>
      <c r="K43" s="1">
        <v>1</v>
      </c>
      <c r="L43" s="1">
        <v>0</v>
      </c>
      <c r="M43" s="1">
        <v>1.57</v>
      </c>
      <c r="N43" s="1">
        <v>0</v>
      </c>
      <c r="O43" s="1">
        <v>8.2100000000000009</v>
      </c>
      <c r="P43" s="1">
        <v>0.79</v>
      </c>
      <c r="Q43" s="1">
        <v>211.83</v>
      </c>
      <c r="R43" s="1">
        <v>257.02999999999997</v>
      </c>
      <c r="S43" s="1">
        <v>9363.23</v>
      </c>
      <c r="T43" s="1">
        <v>11298.81</v>
      </c>
      <c r="V43" s="2">
        <f t="shared" si="7"/>
        <v>1.2808524665109402</v>
      </c>
      <c r="W43" s="2">
        <f t="shared" si="0"/>
        <v>3.98609327984423E-2</v>
      </c>
      <c r="X43" s="2">
        <f t="shared" si="1"/>
        <v>35.456900963214224</v>
      </c>
      <c r="Y43" s="2">
        <f t="shared" si="2"/>
        <v>37.734668551696643</v>
      </c>
      <c r="Z43" s="2">
        <f t="shared" si="3"/>
        <v>1004.4028892518589</v>
      </c>
      <c r="AA43" s="2">
        <f t="shared" si="4"/>
        <v>1098.8683047300765</v>
      </c>
      <c r="AB43" s="2">
        <f t="shared" si="5"/>
        <v>368.95838671398775</v>
      </c>
      <c r="AC43" s="2">
        <f t="shared" si="6"/>
        <v>394.30165675754068</v>
      </c>
    </row>
    <row r="44" spans="1:29" x14ac:dyDescent="0.25">
      <c r="A44" s="1">
        <v>2.8</v>
      </c>
      <c r="B44" s="1">
        <v>0.19</v>
      </c>
      <c r="C44" s="1">
        <v>1.68</v>
      </c>
      <c r="D44" s="1">
        <v>0.55000000000000004</v>
      </c>
      <c r="E44" s="1">
        <v>1.1599999999999999</v>
      </c>
      <c r="F44" s="1">
        <v>0</v>
      </c>
      <c r="G44" s="1">
        <v>3.3</v>
      </c>
      <c r="H44" s="1">
        <v>0</v>
      </c>
      <c r="I44" s="1">
        <v>0</v>
      </c>
      <c r="J44" s="1">
        <v>5.3</v>
      </c>
      <c r="K44" s="1">
        <v>1</v>
      </c>
      <c r="L44" s="1">
        <v>0</v>
      </c>
      <c r="M44" s="1">
        <v>1.57</v>
      </c>
      <c r="N44" s="1">
        <v>0</v>
      </c>
      <c r="O44" s="1">
        <v>7.97</v>
      </c>
      <c r="P44" s="1">
        <v>0.79</v>
      </c>
      <c r="Q44" s="1">
        <v>204.97</v>
      </c>
      <c r="R44" s="1">
        <v>250.18</v>
      </c>
      <c r="S44" s="1">
        <v>9038.31</v>
      </c>
      <c r="T44" s="1">
        <v>10979.94</v>
      </c>
      <c r="V44" s="2">
        <f t="shared" si="7"/>
        <v>1.2686528106174602</v>
      </c>
      <c r="W44" s="2">
        <f t="shared" si="0"/>
        <v>3.98609327984423E-2</v>
      </c>
      <c r="X44" s="2">
        <f t="shared" si="1"/>
        <v>35.108339366257646</v>
      </c>
      <c r="Y44" s="2">
        <f t="shared" si="2"/>
        <v>37.386106954740065</v>
      </c>
      <c r="Z44" s="2">
        <f t="shared" si="3"/>
        <v>987.88338228709222</v>
      </c>
      <c r="AA44" s="2">
        <f t="shared" si="4"/>
        <v>1082.6561374297705</v>
      </c>
      <c r="AB44" s="2">
        <f t="shared" si="5"/>
        <v>365.33131494544892</v>
      </c>
      <c r="AC44" s="2">
        <f t="shared" si="6"/>
        <v>390.65942481442079</v>
      </c>
    </row>
    <row r="45" spans="1:29" x14ac:dyDescent="0.25">
      <c r="A45" s="1">
        <v>3.21</v>
      </c>
      <c r="B45" s="1">
        <v>1.47</v>
      </c>
      <c r="C45" s="1">
        <v>1.6</v>
      </c>
      <c r="D45" s="1">
        <v>-0.15</v>
      </c>
      <c r="E45" s="1">
        <v>0</v>
      </c>
      <c r="F45" s="1">
        <v>-9.17</v>
      </c>
      <c r="G45" s="1">
        <v>3.3</v>
      </c>
      <c r="H45" s="1">
        <v>0</v>
      </c>
      <c r="I45" s="1">
        <v>0</v>
      </c>
      <c r="J45" s="1">
        <v>5.3</v>
      </c>
      <c r="K45" s="1">
        <v>1</v>
      </c>
      <c r="L45" s="1">
        <v>0</v>
      </c>
      <c r="M45" s="1">
        <v>1.57</v>
      </c>
      <c r="N45" s="1">
        <v>0</v>
      </c>
      <c r="O45" s="1">
        <v>0.18</v>
      </c>
      <c r="P45" s="1">
        <v>2</v>
      </c>
      <c r="Q45" s="1">
        <v>-52.11</v>
      </c>
      <c r="R45" s="1">
        <v>62.17</v>
      </c>
      <c r="S45" s="1">
        <v>-3145.89</v>
      </c>
      <c r="T45" s="1">
        <v>2235.46</v>
      </c>
      <c r="V45" s="2">
        <f t="shared" si="7"/>
        <v>8.9999999999999854E-3</v>
      </c>
      <c r="W45" s="2">
        <f t="shared" si="0"/>
        <v>9.9999968293183472E-2</v>
      </c>
      <c r="X45" s="2">
        <f t="shared" si="1"/>
        <v>-2.5999990940909568</v>
      </c>
      <c r="Y45" s="2">
        <f t="shared" si="2"/>
        <v>3.1142848083766701</v>
      </c>
      <c r="Z45" s="2">
        <f t="shared" si="3"/>
        <v>-799.24166322705958</v>
      </c>
      <c r="AA45" s="2">
        <f t="shared" si="4"/>
        <v>-511.38210193596888</v>
      </c>
      <c r="AB45" s="2">
        <f t="shared" si="5"/>
        <v>-27.055141457762296</v>
      </c>
      <c r="AC45" s="2">
        <f t="shared" si="6"/>
        <v>32.542161007070746</v>
      </c>
    </row>
    <row r="46" spans="1:29" x14ac:dyDescent="0.25">
      <c r="A46" s="1">
        <v>3.43</v>
      </c>
      <c r="B46" s="1">
        <v>1.58</v>
      </c>
      <c r="C46" s="1">
        <v>1.54</v>
      </c>
      <c r="D46" s="1">
        <v>-0.52</v>
      </c>
      <c r="E46" s="1">
        <v>0</v>
      </c>
      <c r="F46" s="1">
        <v>0</v>
      </c>
      <c r="G46" s="1">
        <v>3.3</v>
      </c>
      <c r="H46" s="1">
        <v>0</v>
      </c>
      <c r="I46" s="1">
        <v>0</v>
      </c>
      <c r="J46" s="1">
        <v>6.3</v>
      </c>
      <c r="K46" s="1">
        <v>1</v>
      </c>
      <c r="L46" s="1">
        <v>0</v>
      </c>
      <c r="M46" s="1">
        <v>1.57</v>
      </c>
      <c r="N46" s="1">
        <v>0</v>
      </c>
      <c r="O46" s="1">
        <v>-0.26</v>
      </c>
      <c r="P46" s="1">
        <v>2</v>
      </c>
      <c r="Q46" s="1">
        <v>-64.510000000000005</v>
      </c>
      <c r="R46" s="1">
        <v>49.77</v>
      </c>
      <c r="S46" s="1">
        <v>-3733.57</v>
      </c>
      <c r="T46" s="1">
        <v>1658.72</v>
      </c>
      <c r="V46" s="2">
        <f t="shared" si="7"/>
        <v>-1.3000000000000034E-2</v>
      </c>
      <c r="W46" s="2">
        <f t="shared" si="0"/>
        <v>9.9999968293183472E-2</v>
      </c>
      <c r="X46" s="2">
        <f t="shared" si="1"/>
        <v>-3.2285705226623858</v>
      </c>
      <c r="Y46" s="2">
        <f t="shared" si="2"/>
        <v>2.4857133798052411</v>
      </c>
      <c r="Z46" s="2">
        <f t="shared" si="3"/>
        <v>-829.03177832523136</v>
      </c>
      <c r="AA46" s="2">
        <f t="shared" si="4"/>
        <v>-540.61798233463992</v>
      </c>
      <c r="AB46" s="2">
        <f t="shared" si="5"/>
        <v>-33.59594716610183</v>
      </c>
      <c r="AC46" s="2">
        <f t="shared" si="6"/>
        <v>25.974016507891758</v>
      </c>
    </row>
    <row r="47" spans="1:29" x14ac:dyDescent="0.25">
      <c r="A47" s="1">
        <v>3.27</v>
      </c>
      <c r="B47" s="1">
        <v>0.03</v>
      </c>
      <c r="C47" s="1">
        <v>1.78</v>
      </c>
      <c r="D47" s="1">
        <v>0.83</v>
      </c>
      <c r="E47" s="1">
        <v>0</v>
      </c>
      <c r="F47" s="1">
        <v>0</v>
      </c>
      <c r="G47" s="1">
        <v>3.3</v>
      </c>
      <c r="H47" s="1">
        <v>0</v>
      </c>
      <c r="I47" s="1">
        <v>0</v>
      </c>
      <c r="J47" s="1">
        <v>6.3</v>
      </c>
      <c r="K47" s="1">
        <v>1</v>
      </c>
      <c r="L47" s="1">
        <v>0</v>
      </c>
      <c r="M47" s="1">
        <v>1.57</v>
      </c>
      <c r="N47" s="1">
        <v>0</v>
      </c>
      <c r="O47" s="1">
        <v>0.06</v>
      </c>
      <c r="P47" s="1">
        <v>2</v>
      </c>
      <c r="Q47" s="1">
        <v>-55.43</v>
      </c>
      <c r="R47" s="1">
        <v>58.86</v>
      </c>
      <c r="S47" s="1">
        <v>-3302.97</v>
      </c>
      <c r="T47" s="1">
        <v>2081.31</v>
      </c>
      <c r="V47" s="2">
        <f t="shared" si="7"/>
        <v>2.9999999999999805E-3</v>
      </c>
      <c r="W47" s="2">
        <f t="shared" si="0"/>
        <v>9.9999968293183472E-2</v>
      </c>
      <c r="X47" s="2">
        <f t="shared" si="1"/>
        <v>-2.7714276655195285</v>
      </c>
      <c r="Y47" s="2">
        <f t="shared" si="2"/>
        <v>2.9428562369480984</v>
      </c>
      <c r="Z47" s="2">
        <f t="shared" si="3"/>
        <v>-807.36624007201556</v>
      </c>
      <c r="AA47" s="2">
        <f t="shared" si="4"/>
        <v>-519.35552386287918</v>
      </c>
      <c r="AB47" s="2">
        <f t="shared" si="5"/>
        <v>-28.838997560036717</v>
      </c>
      <c r="AC47" s="2">
        <f t="shared" si="6"/>
        <v>30.750848870931019</v>
      </c>
    </row>
    <row r="48" spans="1:29" x14ac:dyDescent="0.25">
      <c r="A48" s="1">
        <v>3.26</v>
      </c>
      <c r="B48" s="1">
        <v>-0.03</v>
      </c>
      <c r="C48" s="1">
        <v>1.89</v>
      </c>
      <c r="D48" s="1">
        <v>0.87</v>
      </c>
      <c r="E48" s="1">
        <v>0.92</v>
      </c>
      <c r="F48" s="1">
        <v>7.23</v>
      </c>
      <c r="G48" s="1">
        <v>3.3</v>
      </c>
      <c r="H48" s="1">
        <v>0</v>
      </c>
      <c r="I48" s="1">
        <v>0</v>
      </c>
      <c r="J48" s="1">
        <v>6.3</v>
      </c>
      <c r="K48" s="1">
        <v>1</v>
      </c>
      <c r="L48" s="1">
        <v>0</v>
      </c>
      <c r="M48" s="1">
        <v>1.57</v>
      </c>
      <c r="N48" s="1">
        <v>0</v>
      </c>
      <c r="O48" s="1">
        <v>7.84</v>
      </c>
      <c r="P48" s="1">
        <v>1.21</v>
      </c>
      <c r="Q48" s="1">
        <v>189.32</v>
      </c>
      <c r="R48" s="1">
        <v>258.73</v>
      </c>
      <c r="S48" s="1">
        <v>8296.5</v>
      </c>
      <c r="T48" s="1">
        <v>11377.93</v>
      </c>
      <c r="V48" s="2">
        <f t="shared" si="7"/>
        <v>1.1488852150989772</v>
      </c>
      <c r="W48" s="2">
        <f t="shared" si="0"/>
        <v>6.0518640573603955E-2</v>
      </c>
      <c r="X48" s="2">
        <f t="shared" si="1"/>
        <v>31.09618784358209</v>
      </c>
      <c r="Y48" s="2">
        <f t="shared" si="2"/>
        <v>34.554395876359457</v>
      </c>
      <c r="Z48" s="2">
        <f t="shared" si="3"/>
        <v>797.73402102284786</v>
      </c>
      <c r="AA48" s="2">
        <f t="shared" si="4"/>
        <v>950.94864541206778</v>
      </c>
      <c r="AB48" s="2">
        <f t="shared" si="5"/>
        <v>323.58155924643171</v>
      </c>
      <c r="AC48" s="2">
        <f t="shared" si="6"/>
        <v>361.06996736007795</v>
      </c>
    </row>
    <row r="49" spans="1:29" x14ac:dyDescent="0.25">
      <c r="A49" s="1">
        <v>3.28</v>
      </c>
      <c r="B49" s="1">
        <v>0.37</v>
      </c>
      <c r="C49" s="1">
        <v>1.97</v>
      </c>
      <c r="D49" s="1">
        <v>0.46</v>
      </c>
      <c r="E49" s="1">
        <v>0.92</v>
      </c>
      <c r="F49" s="1">
        <v>0</v>
      </c>
      <c r="G49" s="1">
        <v>3.3</v>
      </c>
      <c r="H49" s="1">
        <v>0</v>
      </c>
      <c r="I49" s="1">
        <v>0</v>
      </c>
      <c r="J49" s="1">
        <v>6.3</v>
      </c>
      <c r="K49" s="1">
        <v>1</v>
      </c>
      <c r="L49" s="1">
        <v>0</v>
      </c>
      <c r="M49" s="1">
        <v>1.57</v>
      </c>
      <c r="N49" s="1">
        <v>0</v>
      </c>
      <c r="O49" s="1">
        <v>7.7</v>
      </c>
      <c r="P49" s="1">
        <v>1.21</v>
      </c>
      <c r="Q49" s="1">
        <v>185.39</v>
      </c>
      <c r="R49" s="1">
        <v>254.81</v>
      </c>
      <c r="S49" s="1">
        <v>8110.34</v>
      </c>
      <c r="T49" s="1">
        <v>11195.24</v>
      </c>
      <c r="V49" s="2">
        <f t="shared" si="7"/>
        <v>1.1413087618253994</v>
      </c>
      <c r="W49" s="2">
        <f t="shared" si="0"/>
        <v>6.0518640573603955E-2</v>
      </c>
      <c r="X49" s="2">
        <f t="shared" si="1"/>
        <v>30.879717750051295</v>
      </c>
      <c r="Y49" s="2">
        <f t="shared" si="2"/>
        <v>34.337925782828663</v>
      </c>
      <c r="Z49" s="2">
        <f t="shared" si="3"/>
        <v>787.47477488394759</v>
      </c>
      <c r="AA49" s="2">
        <f t="shared" si="4"/>
        <v>940.880268968775</v>
      </c>
      <c r="AB49" s="2">
        <f t="shared" si="5"/>
        <v>321.32900884548695</v>
      </c>
      <c r="AC49" s="2">
        <f t="shared" si="6"/>
        <v>358.80800191043539</v>
      </c>
    </row>
    <row r="50" spans="1:29" x14ac:dyDescent="0.25">
      <c r="A50" s="1">
        <v>3.33</v>
      </c>
      <c r="B50" s="1">
        <v>0.35</v>
      </c>
      <c r="C50" s="1">
        <v>2.02</v>
      </c>
      <c r="D50" s="1">
        <v>0.38</v>
      </c>
      <c r="E50" s="1">
        <v>1.02</v>
      </c>
      <c r="F50" s="1">
        <v>0.81</v>
      </c>
      <c r="G50" s="1">
        <v>3.3</v>
      </c>
      <c r="H50" s="1">
        <v>0</v>
      </c>
      <c r="I50" s="1">
        <v>0</v>
      </c>
      <c r="J50" s="1">
        <v>6.3</v>
      </c>
      <c r="K50" s="1">
        <v>1</v>
      </c>
      <c r="L50" s="1">
        <v>0</v>
      </c>
      <c r="M50" s="1">
        <v>1.57</v>
      </c>
      <c r="N50" s="1">
        <v>0</v>
      </c>
      <c r="O50" s="1">
        <v>8.1199999999999992</v>
      </c>
      <c r="P50" s="1">
        <v>1.04</v>
      </c>
      <c r="Q50" s="1">
        <v>202.06</v>
      </c>
      <c r="R50" s="1">
        <v>261.77999999999997</v>
      </c>
      <c r="S50" s="1">
        <v>8900.34</v>
      </c>
      <c r="T50" s="1">
        <v>11519.36</v>
      </c>
      <c r="V50" s="2">
        <f t="shared" si="7"/>
        <v>1.2152401574899354</v>
      </c>
      <c r="W50" s="2">
        <f t="shared" si="0"/>
        <v>5.2268722893065923E-2</v>
      </c>
      <c r="X50" s="2">
        <f t="shared" si="1"/>
        <v>33.227755274196269</v>
      </c>
      <c r="Y50" s="2">
        <f t="shared" si="2"/>
        <v>36.214539439514326</v>
      </c>
      <c r="Z50" s="2">
        <f t="shared" si="3"/>
        <v>898.75617413252462</v>
      </c>
      <c r="AA50" s="2">
        <f t="shared" si="4"/>
        <v>1028.1646250936897</v>
      </c>
      <c r="AB50" s="2">
        <f t="shared" si="5"/>
        <v>345.76228172940966</v>
      </c>
      <c r="AC50" s="2">
        <f t="shared" si="6"/>
        <v>378.4173400158237</v>
      </c>
    </row>
    <row r="51" spans="1:29" x14ac:dyDescent="0.25">
      <c r="A51" s="1">
        <v>3.38</v>
      </c>
      <c r="B51" s="1">
        <v>0.31</v>
      </c>
      <c r="C51" s="1">
        <v>2.04</v>
      </c>
      <c r="D51" s="1">
        <v>0.3</v>
      </c>
      <c r="E51" s="1">
        <v>1.02</v>
      </c>
      <c r="F51" s="1">
        <v>0</v>
      </c>
      <c r="G51" s="1">
        <v>3.3</v>
      </c>
      <c r="H51" s="1">
        <v>0</v>
      </c>
      <c r="I51" s="1">
        <v>0</v>
      </c>
      <c r="J51" s="1">
        <v>6.3</v>
      </c>
      <c r="K51" s="1">
        <v>1</v>
      </c>
      <c r="L51" s="1">
        <v>0</v>
      </c>
      <c r="M51" s="1">
        <v>1.57</v>
      </c>
      <c r="N51" s="1">
        <v>0</v>
      </c>
      <c r="O51" s="1">
        <v>8.0399999999999991</v>
      </c>
      <c r="P51" s="1">
        <v>1.04</v>
      </c>
      <c r="Q51" s="1">
        <v>199.84</v>
      </c>
      <c r="R51" s="1">
        <v>259.55</v>
      </c>
      <c r="S51" s="1">
        <v>8794.9500000000007</v>
      </c>
      <c r="T51" s="1">
        <v>11415.94</v>
      </c>
      <c r="V51" s="2">
        <f t="shared" si="7"/>
        <v>1.2109191116897782</v>
      </c>
      <c r="W51" s="2">
        <f t="shared" si="0"/>
        <v>5.2268722893065923E-2</v>
      </c>
      <c r="X51" s="2">
        <f t="shared" si="1"/>
        <v>33.104296822763203</v>
      </c>
      <c r="Y51" s="2">
        <f t="shared" si="2"/>
        <v>36.091080988081259</v>
      </c>
      <c r="Z51" s="2">
        <f t="shared" si="3"/>
        <v>892.9050626901992</v>
      </c>
      <c r="AA51" s="2">
        <f t="shared" si="4"/>
        <v>1022.4223715386632</v>
      </c>
      <c r="AB51" s="2">
        <f t="shared" si="5"/>
        <v>344.4775944096067</v>
      </c>
      <c r="AC51" s="2">
        <f t="shared" si="6"/>
        <v>377.12728305205081</v>
      </c>
    </row>
    <row r="52" spans="1:29" x14ac:dyDescent="0.25">
      <c r="A52" s="1">
        <v>3.42</v>
      </c>
      <c r="B52" s="1">
        <v>0.35</v>
      </c>
      <c r="C52" s="1">
        <v>2.09</v>
      </c>
      <c r="D52" s="1">
        <v>0.35</v>
      </c>
      <c r="E52" s="1">
        <v>1.18</v>
      </c>
      <c r="F52" s="1">
        <v>1.25</v>
      </c>
      <c r="G52" s="1">
        <v>3.3</v>
      </c>
      <c r="H52" s="1">
        <v>0</v>
      </c>
      <c r="I52" s="1">
        <v>0</v>
      </c>
      <c r="J52" s="1">
        <v>6.3</v>
      </c>
      <c r="K52" s="1">
        <v>1</v>
      </c>
      <c r="L52" s="1">
        <v>0</v>
      </c>
      <c r="M52" s="1">
        <v>1.57</v>
      </c>
      <c r="N52" s="1">
        <v>0</v>
      </c>
      <c r="O52" s="1">
        <v>8.6199999999999992</v>
      </c>
      <c r="P52" s="1">
        <v>0.76</v>
      </c>
      <c r="Q52" s="1">
        <v>224.56</v>
      </c>
      <c r="R52" s="1">
        <v>268.11</v>
      </c>
      <c r="S52" s="1">
        <v>9966.41</v>
      </c>
      <c r="T52" s="1">
        <v>11813.82</v>
      </c>
      <c r="V52" s="2">
        <f t="shared" si="7"/>
        <v>1.3092940457393945</v>
      </c>
      <c r="W52" s="2">
        <f t="shared" si="0"/>
        <v>3.8018841512316159E-2</v>
      </c>
      <c r="X52" s="2">
        <f t="shared" si="1"/>
        <v>36.322148692202234</v>
      </c>
      <c r="Y52" s="2">
        <f t="shared" si="2"/>
        <v>38.494653921477436</v>
      </c>
      <c r="Z52" s="2">
        <f t="shared" si="3"/>
        <v>1045.4098906256984</v>
      </c>
      <c r="AA52" s="2">
        <f t="shared" si="4"/>
        <v>1134.2164614640667</v>
      </c>
      <c r="AB52" s="2">
        <f t="shared" si="5"/>
        <v>377.96200512177143</v>
      </c>
      <c r="AC52" s="2">
        <f t="shared" si="6"/>
        <v>402.24298768523971</v>
      </c>
    </row>
    <row r="53" spans="1:29" x14ac:dyDescent="0.25">
      <c r="A53" s="1">
        <v>3.45</v>
      </c>
      <c r="B53" s="1">
        <v>0.33</v>
      </c>
      <c r="C53" s="1">
        <v>2.16</v>
      </c>
      <c r="D53" s="1">
        <v>0.44</v>
      </c>
      <c r="E53" s="1">
        <v>1.18</v>
      </c>
      <c r="F53" s="1">
        <v>0</v>
      </c>
      <c r="G53" s="1">
        <v>3.3</v>
      </c>
      <c r="H53" s="1">
        <v>0</v>
      </c>
      <c r="I53" s="1">
        <v>0</v>
      </c>
      <c r="J53" s="1">
        <v>7.3</v>
      </c>
      <c r="K53" s="1">
        <v>1</v>
      </c>
      <c r="L53" s="1">
        <v>0</v>
      </c>
      <c r="M53" s="1">
        <v>1.57</v>
      </c>
      <c r="N53" s="1">
        <v>0</v>
      </c>
      <c r="O53" s="1">
        <v>10.33</v>
      </c>
      <c r="P53" s="1">
        <v>0.76</v>
      </c>
      <c r="Q53" s="1">
        <v>273.27999999999997</v>
      </c>
      <c r="R53" s="1">
        <v>316.83</v>
      </c>
      <c r="S53" s="1">
        <v>12275.52</v>
      </c>
      <c r="T53" s="1">
        <v>14079.97</v>
      </c>
      <c r="V53" s="2">
        <f t="shared" si="7"/>
        <v>1.3941396304202396</v>
      </c>
      <c r="W53" s="2">
        <f t="shared" si="0"/>
        <v>3.8018841512316159E-2</v>
      </c>
      <c r="X53" s="2">
        <f t="shared" si="1"/>
        <v>38.746308254512094</v>
      </c>
      <c r="Y53" s="2">
        <f t="shared" si="2"/>
        <v>40.918813483787297</v>
      </c>
      <c r="Z53" s="2">
        <f t="shared" si="3"/>
        <v>1160.2989694081562</v>
      </c>
      <c r="AA53" s="2">
        <f t="shared" si="4"/>
        <v>1246.9680690133625</v>
      </c>
      <c r="AB53" s="2">
        <f t="shared" si="5"/>
        <v>403.18739078576579</v>
      </c>
      <c r="AC53" s="2">
        <f t="shared" si="6"/>
        <v>427.57380860801777</v>
      </c>
    </row>
    <row r="54" spans="1:29" x14ac:dyDescent="0.25">
      <c r="A54" s="1">
        <v>3.14</v>
      </c>
      <c r="B54" s="1">
        <v>-0.98</v>
      </c>
      <c r="C54" s="1">
        <v>2.4</v>
      </c>
      <c r="D54" s="1">
        <v>1.18</v>
      </c>
      <c r="E54" s="1">
        <v>1.1499999999999999</v>
      </c>
      <c r="F54" s="1">
        <v>-0.25</v>
      </c>
      <c r="G54" s="1">
        <v>3.3</v>
      </c>
      <c r="H54" s="1">
        <v>0</v>
      </c>
      <c r="I54" s="1">
        <v>0</v>
      </c>
      <c r="J54" s="1">
        <v>7.3</v>
      </c>
      <c r="K54" s="1">
        <v>1</v>
      </c>
      <c r="L54" s="1">
        <v>0</v>
      </c>
      <c r="M54" s="1">
        <v>1.57</v>
      </c>
      <c r="N54" s="1">
        <v>0</v>
      </c>
      <c r="O54" s="1">
        <v>9.99</v>
      </c>
      <c r="P54" s="1">
        <v>0.82</v>
      </c>
      <c r="Q54" s="1">
        <v>261.86</v>
      </c>
      <c r="R54" s="1">
        <v>308.70999999999998</v>
      </c>
      <c r="S54" s="1">
        <v>11734.6</v>
      </c>
      <c r="T54" s="1">
        <v>13702.48</v>
      </c>
      <c r="V54" s="2">
        <f t="shared" si="7"/>
        <v>1.3665540700423229</v>
      </c>
      <c r="W54" s="2">
        <f t="shared" si="0"/>
        <v>4.0776045305957034E-2</v>
      </c>
      <c r="X54" s="2">
        <f t="shared" si="1"/>
        <v>37.879372135324736</v>
      </c>
      <c r="Y54" s="2">
        <f t="shared" si="2"/>
        <v>40.209431867093706</v>
      </c>
      <c r="Z54" s="2">
        <f t="shared" si="3"/>
        <v>1119.2119495414568</v>
      </c>
      <c r="AA54" s="2">
        <f t="shared" si="4"/>
        <v>1213.9735752136608</v>
      </c>
      <c r="AB54" s="2">
        <f t="shared" si="5"/>
        <v>394.16620328121473</v>
      </c>
      <c r="AC54" s="2">
        <f t="shared" si="6"/>
        <v>420.16125252971483</v>
      </c>
    </row>
    <row r="55" spans="1:29" x14ac:dyDescent="0.25">
      <c r="A55" s="1">
        <v>2.88</v>
      </c>
      <c r="B55" s="1">
        <v>-1.31</v>
      </c>
      <c r="C55" s="1">
        <v>2.63</v>
      </c>
      <c r="D55" s="1">
        <v>1.44</v>
      </c>
      <c r="E55" s="1">
        <v>1.1499999999999999</v>
      </c>
      <c r="F55" s="1">
        <v>0</v>
      </c>
      <c r="G55" s="1">
        <v>3.3</v>
      </c>
      <c r="H55" s="1">
        <v>0</v>
      </c>
      <c r="I55" s="1">
        <v>0</v>
      </c>
      <c r="J55" s="1">
        <v>7.3</v>
      </c>
      <c r="K55" s="1">
        <v>1</v>
      </c>
      <c r="L55" s="1">
        <v>0</v>
      </c>
      <c r="M55" s="1">
        <v>1.57</v>
      </c>
      <c r="N55" s="1">
        <v>0</v>
      </c>
      <c r="O55" s="1">
        <v>9.77</v>
      </c>
      <c r="P55" s="1">
        <v>0.82</v>
      </c>
      <c r="Q55" s="1">
        <v>255.68</v>
      </c>
      <c r="R55" s="1">
        <v>302.52999999999997</v>
      </c>
      <c r="S55" s="1">
        <v>11441.38</v>
      </c>
      <c r="T55" s="1">
        <v>13414.72</v>
      </c>
      <c r="V55" s="2">
        <f t="shared" si="7"/>
        <v>1.3561811728793192</v>
      </c>
      <c r="W55" s="2">
        <f t="shared" si="0"/>
        <v>4.0776045305957034E-2</v>
      </c>
      <c r="X55" s="2">
        <f t="shared" si="1"/>
        <v>37.583003644953202</v>
      </c>
      <c r="Y55" s="2">
        <f t="shared" si="2"/>
        <v>39.913063376722171</v>
      </c>
      <c r="Z55" s="2">
        <f t="shared" si="3"/>
        <v>1105.1660495238484</v>
      </c>
      <c r="AA55" s="2">
        <f t="shared" si="4"/>
        <v>1200.1889942661476</v>
      </c>
      <c r="AB55" s="2">
        <f t="shared" si="5"/>
        <v>391.08224396413317</v>
      </c>
      <c r="AC55" s="2">
        <f t="shared" si="6"/>
        <v>417.06440310054518</v>
      </c>
    </row>
    <row r="56" spans="1:29" x14ac:dyDescent="0.25">
      <c r="A56" s="1">
        <v>3.13</v>
      </c>
      <c r="B56" s="1">
        <v>0.34</v>
      </c>
      <c r="C56" s="1">
        <v>2.56</v>
      </c>
      <c r="D56" s="1">
        <v>0.38</v>
      </c>
      <c r="E56" s="1">
        <v>1.19</v>
      </c>
      <c r="F56" s="1">
        <v>0.33</v>
      </c>
      <c r="G56" s="1">
        <v>3.3</v>
      </c>
      <c r="H56" s="1">
        <v>0</v>
      </c>
      <c r="I56" s="1">
        <v>0</v>
      </c>
      <c r="J56" s="1">
        <v>7.3</v>
      </c>
      <c r="K56" s="1">
        <v>1</v>
      </c>
      <c r="L56" s="1">
        <v>0</v>
      </c>
      <c r="M56" s="1">
        <v>1.57</v>
      </c>
      <c r="N56" s="1">
        <v>0</v>
      </c>
      <c r="O56" s="1">
        <v>9.86</v>
      </c>
      <c r="P56" s="1">
        <v>0.74</v>
      </c>
      <c r="Q56" s="1">
        <v>260.62</v>
      </c>
      <c r="R56" s="1">
        <v>303.07</v>
      </c>
      <c r="S56" s="1">
        <v>11675.86</v>
      </c>
      <c r="T56" s="1">
        <v>13439.89</v>
      </c>
      <c r="V56" s="2">
        <f t="shared" si="7"/>
        <v>1.3747340755537008</v>
      </c>
      <c r="W56" s="2">
        <f t="shared" si="0"/>
        <v>3.7092046941298279E-2</v>
      </c>
      <c r="X56" s="2">
        <f t="shared" si="1"/>
        <v>38.218343674640067</v>
      </c>
      <c r="Y56" s="2">
        <f t="shared" si="2"/>
        <v>40.33788921414282</v>
      </c>
      <c r="Z56" s="2">
        <f t="shared" si="3"/>
        <v>1135.2769514047425</v>
      </c>
      <c r="AA56" s="2">
        <f t="shared" si="4"/>
        <v>1219.9483355415266</v>
      </c>
      <c r="AB56" s="2">
        <f t="shared" si="5"/>
        <v>397.69348256649391</v>
      </c>
      <c r="AC56" s="2">
        <f t="shared" si="6"/>
        <v>421.50354455739625</v>
      </c>
    </row>
    <row r="57" spans="1:29" x14ac:dyDescent="0.25">
      <c r="A57" s="1">
        <v>3.21</v>
      </c>
      <c r="B57" s="1">
        <v>0.41</v>
      </c>
      <c r="C57" s="1">
        <v>2.59</v>
      </c>
      <c r="D57" s="1">
        <v>0.28999999999999998</v>
      </c>
      <c r="E57" s="1">
        <v>1.1299999999999999</v>
      </c>
      <c r="F57" s="1">
        <v>-0.51</v>
      </c>
      <c r="G57" s="1">
        <v>3.3</v>
      </c>
      <c r="H57" s="1">
        <v>0</v>
      </c>
      <c r="I57" s="1">
        <v>0</v>
      </c>
      <c r="J57" s="1">
        <v>7.3</v>
      </c>
      <c r="K57" s="1">
        <v>1</v>
      </c>
      <c r="L57" s="1">
        <v>0</v>
      </c>
      <c r="M57" s="1">
        <v>1.57</v>
      </c>
      <c r="N57" s="1">
        <v>0</v>
      </c>
      <c r="O57" s="1">
        <v>9.48</v>
      </c>
      <c r="P57" s="1">
        <v>0.86</v>
      </c>
      <c r="Q57" s="1">
        <v>246.27</v>
      </c>
      <c r="R57" s="1">
        <v>295.47000000000003</v>
      </c>
      <c r="S57" s="1">
        <v>10995.64</v>
      </c>
      <c r="T57" s="1">
        <v>13086.71</v>
      </c>
      <c r="V57" s="2">
        <f t="shared" si="7"/>
        <v>1.3342302688476242</v>
      </c>
      <c r="W57" s="2">
        <f t="shared" si="0"/>
        <v>4.2593946506599978E-2</v>
      </c>
      <c r="X57" s="2">
        <f t="shared" si="1"/>
        <v>36.90389492402926</v>
      </c>
      <c r="Y57" s="2">
        <f t="shared" si="2"/>
        <v>39.337834724406406</v>
      </c>
      <c r="Z57" s="2">
        <f t="shared" si="3"/>
        <v>1072.9808020866947</v>
      </c>
      <c r="AA57" s="2">
        <f t="shared" si="4"/>
        <v>1173.4341732282048</v>
      </c>
      <c r="AB57" s="2">
        <f t="shared" si="5"/>
        <v>384.01555592122014</v>
      </c>
      <c r="AC57" s="2">
        <f t="shared" si="6"/>
        <v>411.05365438251209</v>
      </c>
    </row>
    <row r="58" spans="1:29" x14ac:dyDescent="0.25">
      <c r="A58" s="1">
        <v>3.3</v>
      </c>
      <c r="B58" s="1">
        <v>0.23</v>
      </c>
      <c r="C58" s="1">
        <v>2.66</v>
      </c>
      <c r="D58" s="1">
        <v>0.63</v>
      </c>
      <c r="E58" s="1">
        <v>1.1299999999999999</v>
      </c>
      <c r="F58" s="1">
        <v>0</v>
      </c>
      <c r="G58" s="1">
        <v>3.3</v>
      </c>
      <c r="H58" s="1">
        <v>0</v>
      </c>
      <c r="I58" s="1">
        <v>0</v>
      </c>
      <c r="J58" s="1">
        <v>7.3</v>
      </c>
      <c r="K58" s="1">
        <v>1</v>
      </c>
      <c r="L58" s="1">
        <v>0</v>
      </c>
      <c r="M58" s="1">
        <v>1.57</v>
      </c>
      <c r="N58" s="1">
        <v>0</v>
      </c>
      <c r="O58" s="1">
        <v>9.2899999999999991</v>
      </c>
      <c r="P58" s="1">
        <v>0.86</v>
      </c>
      <c r="Q58" s="1">
        <v>240.71</v>
      </c>
      <c r="R58" s="1">
        <v>289.91000000000003</v>
      </c>
      <c r="S58" s="1">
        <v>10731.94</v>
      </c>
      <c r="T58" s="1">
        <v>12827.91</v>
      </c>
      <c r="V58" s="2">
        <f t="shared" si="7"/>
        <v>1.3240594452506009</v>
      </c>
      <c r="W58" s="2">
        <f t="shared" si="0"/>
        <v>4.2593946506599978E-2</v>
      </c>
      <c r="X58" s="2">
        <f t="shared" si="1"/>
        <v>36.613299964114304</v>
      </c>
      <c r="Y58" s="2">
        <f t="shared" si="2"/>
        <v>39.047239764491451</v>
      </c>
      <c r="Z58" s="2">
        <f t="shared" si="3"/>
        <v>1059.2085291049434</v>
      </c>
      <c r="AA58" s="2">
        <f t="shared" si="4"/>
        <v>1159.9181285809977</v>
      </c>
      <c r="AB58" s="2">
        <f t="shared" si="5"/>
        <v>380.991674964769</v>
      </c>
      <c r="AC58" s="2">
        <f t="shared" si="6"/>
        <v>408.01713442519804</v>
      </c>
    </row>
    <row r="59" spans="1:29" x14ac:dyDescent="0.25">
      <c r="A59" s="1">
        <v>3.33</v>
      </c>
      <c r="B59" s="1">
        <v>0.19</v>
      </c>
      <c r="C59" s="1">
        <v>2.75</v>
      </c>
      <c r="D59" s="1">
        <v>0.65</v>
      </c>
      <c r="E59" s="1">
        <v>1.1399999999999999</v>
      </c>
      <c r="F59" s="1">
        <v>0.08</v>
      </c>
      <c r="G59" s="1">
        <v>3.3</v>
      </c>
      <c r="H59" s="1">
        <v>0</v>
      </c>
      <c r="I59" s="1">
        <v>0</v>
      </c>
      <c r="J59" s="1">
        <v>7.3</v>
      </c>
      <c r="K59" s="1">
        <v>1</v>
      </c>
      <c r="L59" s="1">
        <v>0</v>
      </c>
      <c r="M59" s="1">
        <v>1.57</v>
      </c>
      <c r="N59" s="1">
        <v>0</v>
      </c>
      <c r="O59" s="1">
        <v>9.14</v>
      </c>
      <c r="P59" s="1">
        <v>0.84</v>
      </c>
      <c r="Q59" s="1">
        <v>237.14</v>
      </c>
      <c r="R59" s="1">
        <v>285.26</v>
      </c>
      <c r="S59" s="1">
        <v>10562.93</v>
      </c>
      <c r="T59" s="1">
        <v>12611.69</v>
      </c>
      <c r="V59" s="2">
        <f t="shared" si="7"/>
        <v>1.3208089533367349</v>
      </c>
      <c r="W59" s="2">
        <f t="shared" si="0"/>
        <v>4.1687080242921094E-2</v>
      </c>
      <c r="X59" s="2">
        <f t="shared" si="1"/>
        <v>36.546339231251821</v>
      </c>
      <c r="Y59" s="2">
        <f t="shared" si="2"/>
        <v>38.928458102275883</v>
      </c>
      <c r="Z59" s="2">
        <f t="shared" si="3"/>
        <v>1056.0350346564844</v>
      </c>
      <c r="AA59" s="2">
        <f t="shared" si="4"/>
        <v>1154.3934001058551</v>
      </c>
      <c r="AB59" s="2">
        <f t="shared" si="5"/>
        <v>380.2948931451802</v>
      </c>
      <c r="AC59" s="2">
        <f t="shared" si="6"/>
        <v>406.77594673224542</v>
      </c>
    </row>
    <row r="60" spans="1:29" x14ac:dyDescent="0.25">
      <c r="A60" s="1">
        <v>3.32</v>
      </c>
      <c r="B60" s="1">
        <v>0.1</v>
      </c>
      <c r="C60" s="1">
        <v>2.84</v>
      </c>
      <c r="D60" s="1">
        <v>0.56000000000000005</v>
      </c>
      <c r="E60" s="1">
        <v>1.1399999999999999</v>
      </c>
      <c r="F60" s="1">
        <v>0</v>
      </c>
      <c r="G60" s="1">
        <v>3.3</v>
      </c>
      <c r="H60" s="1">
        <v>0</v>
      </c>
      <c r="I60" s="1">
        <v>0</v>
      </c>
      <c r="J60" s="1">
        <v>8.3000000000000007</v>
      </c>
      <c r="K60" s="1">
        <v>1</v>
      </c>
      <c r="L60" s="1">
        <v>0</v>
      </c>
      <c r="M60" s="1">
        <v>1.57</v>
      </c>
      <c r="N60" s="1">
        <v>0</v>
      </c>
      <c r="O60" s="1">
        <v>10.8</v>
      </c>
      <c r="P60" s="1">
        <v>0.84</v>
      </c>
      <c r="Q60" s="1">
        <v>284.43</v>
      </c>
      <c r="R60" s="1">
        <v>332.55</v>
      </c>
      <c r="S60" s="1">
        <v>12804</v>
      </c>
      <c r="T60" s="1">
        <v>14811.06</v>
      </c>
      <c r="V60" s="2">
        <f t="shared" si="7"/>
        <v>1.4039121959872389</v>
      </c>
      <c r="W60" s="2">
        <f t="shared" si="0"/>
        <v>4.1687080242921094E-2</v>
      </c>
      <c r="X60" s="2">
        <f t="shared" si="1"/>
        <v>38.920717592694793</v>
      </c>
      <c r="Y60" s="2">
        <f t="shared" si="2"/>
        <v>41.302836463718855</v>
      </c>
      <c r="Z60" s="2">
        <f t="shared" si="3"/>
        <v>1168.5648148196583</v>
      </c>
      <c r="AA60" s="2">
        <f t="shared" si="4"/>
        <v>1264.8296029636676</v>
      </c>
      <c r="AB60" s="2">
        <f t="shared" si="5"/>
        <v>405.00226423199575</v>
      </c>
      <c r="AC60" s="2">
        <f t="shared" si="6"/>
        <v>431.58658791764742</v>
      </c>
    </row>
    <row r="61" spans="1:29" x14ac:dyDescent="0.25">
      <c r="A61" s="1">
        <v>3.42</v>
      </c>
      <c r="B61" s="1">
        <v>0.32</v>
      </c>
      <c r="C61" s="1">
        <v>2.86</v>
      </c>
      <c r="D61" s="1">
        <v>0.28000000000000003</v>
      </c>
      <c r="E61" s="1">
        <v>3.86</v>
      </c>
      <c r="F61" s="1">
        <v>21.44</v>
      </c>
      <c r="G61" s="1">
        <v>3.3</v>
      </c>
      <c r="H61" s="1">
        <v>0</v>
      </c>
      <c r="I61" s="1">
        <v>0</v>
      </c>
      <c r="J61" s="1">
        <v>8.3000000000000007</v>
      </c>
      <c r="K61" s="1">
        <v>1</v>
      </c>
      <c r="L61" s="1">
        <v>0</v>
      </c>
      <c r="M61" s="1">
        <v>1.57</v>
      </c>
      <c r="N61" s="1">
        <v>0</v>
      </c>
      <c r="O61" s="1">
        <v>-7.62</v>
      </c>
      <c r="P61" s="1">
        <v>-1.51</v>
      </c>
      <c r="Q61" s="1">
        <v>-174.7</v>
      </c>
      <c r="R61" s="1">
        <v>-260.82</v>
      </c>
      <c r="S61" s="1">
        <v>-8955.6200000000008</v>
      </c>
      <c r="T61" s="1">
        <v>-12787.45</v>
      </c>
      <c r="V61" s="2">
        <f t="shared" si="7"/>
        <v>-1.0072056504831657</v>
      </c>
      <c r="W61" s="2">
        <f t="shared" si="0"/>
        <v>-7.5233057639417081E-2</v>
      </c>
      <c r="X61" s="2">
        <f t="shared" si="1"/>
        <v>-26.627788366964243</v>
      </c>
      <c r="Y61" s="2">
        <f t="shared" si="2"/>
        <v>-30.926820232073791</v>
      </c>
      <c r="Z61" s="2">
        <f t="shared" si="3"/>
        <v>-1937.999448671291</v>
      </c>
      <c r="AA61" s="2">
        <f t="shared" si="4"/>
        <v>-2094.6893131197112</v>
      </c>
      <c r="AB61" s="2">
        <f t="shared" si="5"/>
        <v>-277.0841661494718</v>
      </c>
      <c r="AC61" s="2">
        <f t="shared" si="6"/>
        <v>-323.1642657478975</v>
      </c>
    </row>
    <row r="62" spans="1:29" x14ac:dyDescent="0.25">
      <c r="A62" s="1">
        <v>3.82</v>
      </c>
      <c r="B62" s="1">
        <v>1.19</v>
      </c>
      <c r="C62" s="1">
        <v>2.72</v>
      </c>
      <c r="D62" s="1">
        <v>-0.1</v>
      </c>
      <c r="E62" s="1">
        <v>3.86</v>
      </c>
      <c r="F62" s="1">
        <v>0</v>
      </c>
      <c r="G62" s="1">
        <v>3.3</v>
      </c>
      <c r="H62" s="1">
        <v>0</v>
      </c>
      <c r="I62" s="1">
        <v>0</v>
      </c>
      <c r="J62" s="1">
        <v>8.3000000000000007</v>
      </c>
      <c r="K62" s="1">
        <v>1</v>
      </c>
      <c r="L62" s="1">
        <v>0</v>
      </c>
      <c r="M62" s="1">
        <v>1.57</v>
      </c>
      <c r="N62" s="1">
        <v>0</v>
      </c>
      <c r="O62" s="1">
        <v>-7.21</v>
      </c>
      <c r="P62" s="1">
        <v>-1.51</v>
      </c>
      <c r="Q62" s="1">
        <v>-162.97999999999999</v>
      </c>
      <c r="R62" s="1">
        <v>-249.1</v>
      </c>
      <c r="S62" s="1">
        <v>-8400.01</v>
      </c>
      <c r="T62" s="1">
        <v>-12242.18</v>
      </c>
      <c r="V62" s="2">
        <f t="shared" si="7"/>
        <v>-0.98630606320194258</v>
      </c>
      <c r="W62" s="2">
        <f t="shared" si="0"/>
        <v>-7.5233057639417081E-2</v>
      </c>
      <c r="X62" s="2">
        <f t="shared" si="1"/>
        <v>-26.030657301786441</v>
      </c>
      <c r="Y62" s="2">
        <f t="shared" si="2"/>
        <v>-30.329689166895989</v>
      </c>
      <c r="Z62" s="2">
        <f t="shared" si="3"/>
        <v>-1909.6993981889309</v>
      </c>
      <c r="AA62" s="2">
        <f t="shared" si="4"/>
        <v>-2066.9157752044648</v>
      </c>
      <c r="AB62" s="2">
        <f t="shared" si="5"/>
        <v>-270.87052343170075</v>
      </c>
      <c r="AC62" s="2">
        <f t="shared" si="6"/>
        <v>-316.92465169170316</v>
      </c>
    </row>
    <row r="63" spans="1:29" x14ac:dyDescent="0.25">
      <c r="A63" s="1">
        <v>3.77</v>
      </c>
      <c r="B63" s="1">
        <v>0.23</v>
      </c>
      <c r="C63" s="1">
        <v>2.84</v>
      </c>
      <c r="D63" s="1">
        <v>0.44</v>
      </c>
      <c r="E63" s="1">
        <v>1.07</v>
      </c>
      <c r="F63" s="1">
        <v>-21.97</v>
      </c>
      <c r="G63" s="1">
        <v>3.3</v>
      </c>
      <c r="H63" s="1">
        <v>0</v>
      </c>
      <c r="I63" s="1">
        <v>0</v>
      </c>
      <c r="J63" s="1">
        <v>8.3000000000000007</v>
      </c>
      <c r="K63" s="1">
        <v>1</v>
      </c>
      <c r="L63" s="1">
        <v>0</v>
      </c>
      <c r="M63" s="1">
        <v>1.57</v>
      </c>
      <c r="N63" s="1">
        <v>0</v>
      </c>
      <c r="O63" s="1">
        <v>10</v>
      </c>
      <c r="P63" s="1">
        <v>0.96</v>
      </c>
      <c r="Q63" s="1">
        <v>258.05</v>
      </c>
      <c r="R63" s="1">
        <v>313.10000000000002</v>
      </c>
      <c r="S63" s="1">
        <v>11553.62</v>
      </c>
      <c r="T63" s="1">
        <v>13906.69</v>
      </c>
      <c r="V63" s="2">
        <f t="shared" si="7"/>
        <v>1.333586140844317</v>
      </c>
      <c r="W63" s="2">
        <f t="shared" si="0"/>
        <v>4.7942553860420303E-2</v>
      </c>
      <c r="X63" s="2">
        <f t="shared" si="1"/>
        <v>36.732673913825614</v>
      </c>
      <c r="Y63" s="2">
        <f t="shared" si="2"/>
        <v>39.472248420135351</v>
      </c>
      <c r="Z63" s="2">
        <f t="shared" si="3"/>
        <v>1064.8660622666168</v>
      </c>
      <c r="AA63" s="2">
        <f t="shared" si="4"/>
        <v>1179.6859730295512</v>
      </c>
      <c r="AB63" s="2">
        <f t="shared" si="5"/>
        <v>382.23385966519891</v>
      </c>
      <c r="AC63" s="2">
        <f t="shared" si="6"/>
        <v>412.45818620831091</v>
      </c>
    </row>
    <row r="64" spans="1:29" x14ac:dyDescent="0.25">
      <c r="A64" s="1">
        <v>3.65</v>
      </c>
      <c r="B64" s="1">
        <v>-0.24</v>
      </c>
      <c r="C64" s="1">
        <v>3</v>
      </c>
      <c r="D64" s="1">
        <v>0.83</v>
      </c>
      <c r="E64" s="1">
        <v>1.07</v>
      </c>
      <c r="F64" s="1">
        <v>0</v>
      </c>
      <c r="G64" s="1">
        <v>3.3</v>
      </c>
      <c r="H64" s="1">
        <v>0</v>
      </c>
      <c r="I64" s="1">
        <v>0</v>
      </c>
      <c r="J64" s="1">
        <v>8.3000000000000007</v>
      </c>
      <c r="K64" s="1">
        <v>1</v>
      </c>
      <c r="L64" s="1">
        <v>0</v>
      </c>
      <c r="M64" s="1">
        <v>1.57</v>
      </c>
      <c r="N64" s="1">
        <v>0</v>
      </c>
      <c r="O64" s="1">
        <v>9.82</v>
      </c>
      <c r="P64" s="1">
        <v>0.96</v>
      </c>
      <c r="Q64" s="1">
        <v>252.99</v>
      </c>
      <c r="R64" s="1">
        <v>308.04000000000002</v>
      </c>
      <c r="S64" s="1">
        <v>11313.86</v>
      </c>
      <c r="T64" s="1">
        <v>13671.39</v>
      </c>
      <c r="V64" s="2">
        <f t="shared" si="7"/>
        <v>1.3253124235242644</v>
      </c>
      <c r="W64" s="2">
        <f t="shared" si="0"/>
        <v>4.7942553860420303E-2</v>
      </c>
      <c r="X64" s="2">
        <f t="shared" si="1"/>
        <v>36.496281990395538</v>
      </c>
      <c r="Y64" s="2">
        <f t="shared" si="2"/>
        <v>39.235856496705274</v>
      </c>
      <c r="Z64" s="2">
        <f t="shared" si="3"/>
        <v>1053.6626535732482</v>
      </c>
      <c r="AA64" s="2">
        <f t="shared" si="4"/>
        <v>1168.690999846757</v>
      </c>
      <c r="AB64" s="2">
        <f t="shared" si="5"/>
        <v>379.77400614355395</v>
      </c>
      <c r="AC64" s="2">
        <f t="shared" si="6"/>
        <v>409.98805116724429</v>
      </c>
    </row>
    <row r="65" spans="1:29" x14ac:dyDescent="0.25">
      <c r="A65" s="1">
        <v>3.63</v>
      </c>
      <c r="B65" s="1">
        <v>0.13</v>
      </c>
      <c r="C65" s="1">
        <v>3.08</v>
      </c>
      <c r="D65" s="1">
        <v>0.35</v>
      </c>
      <c r="E65" s="1">
        <v>1.17</v>
      </c>
      <c r="F65" s="1">
        <v>0.84</v>
      </c>
      <c r="G65" s="1">
        <v>3.3</v>
      </c>
      <c r="H65" s="1">
        <v>0</v>
      </c>
      <c r="I65" s="1">
        <v>0</v>
      </c>
      <c r="J65" s="1">
        <v>8.3000000000000007</v>
      </c>
      <c r="K65" s="1">
        <v>1</v>
      </c>
      <c r="L65" s="1">
        <v>0</v>
      </c>
      <c r="M65" s="1">
        <v>1.57</v>
      </c>
      <c r="N65" s="1">
        <v>0</v>
      </c>
      <c r="O65" s="1">
        <v>10.3</v>
      </c>
      <c r="P65" s="1">
        <v>0.77</v>
      </c>
      <c r="Q65" s="1">
        <v>272.12</v>
      </c>
      <c r="R65" s="1">
        <v>316.22000000000003</v>
      </c>
      <c r="S65" s="1">
        <v>12220.72</v>
      </c>
      <c r="T65" s="1">
        <v>14051.89</v>
      </c>
      <c r="V65" s="2">
        <f t="shared" si="7"/>
        <v>1.3885074041722272</v>
      </c>
      <c r="W65" s="2">
        <f t="shared" si="0"/>
        <v>3.8941834230865065E-2</v>
      </c>
      <c r="X65" s="2">
        <f t="shared" si="1"/>
        <v>38.559016284038911</v>
      </c>
      <c r="Y65" s="2">
        <f t="shared" si="2"/>
        <v>40.784263954374062</v>
      </c>
      <c r="Z65" s="2">
        <f t="shared" si="3"/>
        <v>1151.422572703266</v>
      </c>
      <c r="AA65" s="2">
        <f t="shared" si="4"/>
        <v>1240.7099513662354</v>
      </c>
      <c r="AB65" s="2">
        <f t="shared" si="5"/>
        <v>401.23846289322483</v>
      </c>
      <c r="AC65" s="2">
        <f t="shared" si="6"/>
        <v>426.16785741247719</v>
      </c>
    </row>
    <row r="66" spans="1:29" x14ac:dyDescent="0.25">
      <c r="A66" s="1">
        <v>3.67</v>
      </c>
      <c r="B66" s="1">
        <v>0.23</v>
      </c>
      <c r="C66" s="1">
        <v>3.11</v>
      </c>
      <c r="D66" s="1">
        <v>0.23</v>
      </c>
      <c r="E66" s="1">
        <v>1.17</v>
      </c>
      <c r="F66" s="1">
        <v>0</v>
      </c>
      <c r="G66" s="1">
        <v>3.3</v>
      </c>
      <c r="H66" s="1">
        <v>0</v>
      </c>
      <c r="I66" s="1">
        <v>0</v>
      </c>
      <c r="J66" s="1">
        <v>8.3000000000000007</v>
      </c>
      <c r="K66" s="1">
        <v>1</v>
      </c>
      <c r="L66" s="1">
        <v>0</v>
      </c>
      <c r="M66" s="1">
        <v>1.57</v>
      </c>
      <c r="N66" s="1">
        <v>0</v>
      </c>
      <c r="O66" s="1">
        <v>10.210000000000001</v>
      </c>
      <c r="P66" s="1">
        <v>0.77</v>
      </c>
      <c r="Q66" s="1">
        <v>269.7</v>
      </c>
      <c r="R66" s="1">
        <v>313.8</v>
      </c>
      <c r="S66" s="1">
        <v>12105.87</v>
      </c>
      <c r="T66" s="1">
        <v>13939.18</v>
      </c>
      <c r="V66" s="2">
        <f t="shared" si="7"/>
        <v>1.3841845456417856</v>
      </c>
      <c r="W66" s="2">
        <f t="shared" si="0"/>
        <v>3.8941834230865065E-2</v>
      </c>
      <c r="X66" s="2">
        <f t="shared" si="1"/>
        <v>38.435506040312013</v>
      </c>
      <c r="Y66" s="2">
        <f t="shared" si="2"/>
        <v>40.660753710647164</v>
      </c>
      <c r="Z66" s="2">
        <f t="shared" si="3"/>
        <v>1145.5690066498585</v>
      </c>
      <c r="AA66" s="2">
        <f t="shared" si="4"/>
        <v>1234.9652888673099</v>
      </c>
      <c r="AB66" s="2">
        <f t="shared" si="5"/>
        <v>399.95323663175873</v>
      </c>
      <c r="AC66" s="2">
        <f t="shared" si="6"/>
        <v>424.87725925441134</v>
      </c>
    </row>
    <row r="67" spans="1:29" x14ac:dyDescent="0.25">
      <c r="A67" s="1">
        <v>3.7</v>
      </c>
      <c r="B67" s="1">
        <v>0.19</v>
      </c>
      <c r="C67" s="1">
        <v>3.15</v>
      </c>
      <c r="D67" s="1">
        <v>0.21</v>
      </c>
      <c r="E67" s="1">
        <v>0.56999999999999995</v>
      </c>
      <c r="F67" s="1">
        <v>-4.8</v>
      </c>
      <c r="G67" s="1">
        <v>3.3</v>
      </c>
      <c r="H67" s="1">
        <v>0</v>
      </c>
      <c r="I67" s="1">
        <v>0</v>
      </c>
      <c r="J67" s="1">
        <v>8.3000000000000007</v>
      </c>
      <c r="K67" s="1">
        <v>1</v>
      </c>
      <c r="L67" s="1">
        <v>0</v>
      </c>
      <c r="M67" s="1">
        <v>1.57</v>
      </c>
      <c r="N67" s="1">
        <v>0</v>
      </c>
      <c r="O67" s="1">
        <v>5.39</v>
      </c>
      <c r="P67" s="1">
        <v>1.69</v>
      </c>
      <c r="Q67" s="1">
        <v>105.8</v>
      </c>
      <c r="R67" s="1">
        <v>202.29</v>
      </c>
      <c r="S67" s="1">
        <v>4337.9799999999996</v>
      </c>
      <c r="T67" s="1">
        <v>8752.6</v>
      </c>
      <c r="V67" s="2">
        <f t="shared" si="7"/>
        <v>0.78386651482547265</v>
      </c>
      <c r="W67" s="2">
        <f t="shared" si="0"/>
        <v>8.4147098480789662E-2</v>
      </c>
      <c r="X67" s="2">
        <f t="shared" si="1"/>
        <v>19.991983324133798</v>
      </c>
      <c r="Y67" s="2">
        <f t="shared" si="2"/>
        <v>24.800388951607495</v>
      </c>
      <c r="Z67" s="2">
        <f t="shared" si="3"/>
        <v>271.46840398738385</v>
      </c>
      <c r="AA67" s="2">
        <f t="shared" si="4"/>
        <v>497.27390472593004</v>
      </c>
      <c r="AB67" s="2">
        <f t="shared" si="5"/>
        <v>208.03312512105927</v>
      </c>
      <c r="AC67" s="2">
        <f t="shared" si="6"/>
        <v>259.14721997499998</v>
      </c>
    </row>
    <row r="68" spans="1:29" x14ac:dyDescent="0.25">
      <c r="A68" s="1">
        <v>3.76</v>
      </c>
      <c r="B68" s="1">
        <v>0.24</v>
      </c>
      <c r="C68" s="1">
        <v>3.18</v>
      </c>
      <c r="D68" s="1">
        <v>0.28000000000000003</v>
      </c>
      <c r="E68" s="1">
        <v>0.84</v>
      </c>
      <c r="F68" s="1">
        <v>2.13</v>
      </c>
      <c r="G68" s="1">
        <v>3.3</v>
      </c>
      <c r="H68" s="1">
        <v>0</v>
      </c>
      <c r="I68" s="1">
        <v>0</v>
      </c>
      <c r="J68" s="1">
        <v>9.3000000000000007</v>
      </c>
      <c r="K68" s="1">
        <v>1</v>
      </c>
      <c r="L68" s="1">
        <v>0</v>
      </c>
      <c r="M68" s="1">
        <v>1.57</v>
      </c>
      <c r="N68" s="1">
        <v>0</v>
      </c>
      <c r="O68" s="1">
        <v>9.2100000000000009</v>
      </c>
      <c r="P68" s="1">
        <v>1.34</v>
      </c>
      <c r="Q68" s="1">
        <v>224.85</v>
      </c>
      <c r="R68" s="1">
        <v>301.47000000000003</v>
      </c>
      <c r="S68" s="1">
        <v>9980.52</v>
      </c>
      <c r="T68" s="1">
        <v>13365.77</v>
      </c>
      <c r="V68" s="2">
        <f t="shared" si="7"/>
        <v>1.1696614194043251</v>
      </c>
      <c r="W68" s="2">
        <f t="shared" ref="W68:W76" si="8">N68-$AA$1*SIN(E68-M68)</f>
        <v>6.6686963500369803E-2</v>
      </c>
      <c r="X68" s="2">
        <f t="shared" ref="X68:X76" si="9">V68/$AC$1-W68/$AC$1</f>
        <v>31.513555882970152</v>
      </c>
      <c r="Y68" s="2">
        <f t="shared" ref="Y68:Y76" si="10">V68/$AC$1+W68/$AC$1</f>
        <v>35.324239511562709</v>
      </c>
      <c r="Z68" s="2">
        <f t="shared" ref="Z68:Z76" si="11">(X68-14.264)/0.0211</f>
        <v>817.51449682322993</v>
      </c>
      <c r="AA68" s="2">
        <f t="shared" ref="AA68:AA76" si="12">(Y68-14.109)/0.0215</f>
        <v>986.75532611919573</v>
      </c>
      <c r="AB68" s="2">
        <f t="shared" ref="AB68:AB76" si="13">X68/0.0961</f>
        <v>327.92461896951249</v>
      </c>
      <c r="AC68" s="2">
        <f t="shared" ref="AC68:AC76" si="14">Y68/0.0957</f>
        <v>369.11431046565008</v>
      </c>
    </row>
    <row r="69" spans="1:29" x14ac:dyDescent="0.25">
      <c r="A69" s="1">
        <v>3.85</v>
      </c>
      <c r="B69" s="1">
        <v>0.45</v>
      </c>
      <c r="C69" s="1">
        <v>3.27</v>
      </c>
      <c r="D69" s="1">
        <v>0.41</v>
      </c>
      <c r="E69" s="1">
        <v>0.84</v>
      </c>
      <c r="F69" s="1">
        <v>0</v>
      </c>
      <c r="G69" s="1">
        <v>3.3</v>
      </c>
      <c r="H69" s="1">
        <v>0</v>
      </c>
      <c r="I69" s="1">
        <v>0</v>
      </c>
      <c r="J69" s="1">
        <v>9.3000000000000007</v>
      </c>
      <c r="K69" s="1">
        <v>1</v>
      </c>
      <c r="L69" s="1">
        <v>0</v>
      </c>
      <c r="M69" s="1">
        <v>1.57</v>
      </c>
      <c r="N69" s="1">
        <v>0</v>
      </c>
      <c r="O69" s="1">
        <v>8.9499999999999993</v>
      </c>
      <c r="P69" s="1">
        <v>1.34</v>
      </c>
      <c r="Q69" s="1">
        <v>217.36</v>
      </c>
      <c r="R69" s="1">
        <v>293.98</v>
      </c>
      <c r="S69" s="1">
        <v>9625.3700000000008</v>
      </c>
      <c r="T69" s="1">
        <v>13017.23</v>
      </c>
      <c r="V69" s="2">
        <f t="shared" ref="V69:V76" si="15">(H69-$W$1*(A69-G69))*COS(E69)+(K69-$Y$1*(C69-J69))*SIN(E69)</f>
        <v>1.1569524658920156</v>
      </c>
      <c r="W69" s="2">
        <f t="shared" si="8"/>
        <v>6.6686963500369803E-2</v>
      </c>
      <c r="X69" s="2">
        <f t="shared" si="9"/>
        <v>31.150442925475595</v>
      </c>
      <c r="Y69" s="2">
        <f t="shared" si="10"/>
        <v>34.961126554068152</v>
      </c>
      <c r="Z69" s="2">
        <f t="shared" si="11"/>
        <v>800.3053519182746</v>
      </c>
      <c r="AA69" s="2">
        <f t="shared" si="12"/>
        <v>969.86635135200709</v>
      </c>
      <c r="AB69" s="2">
        <f t="shared" si="13"/>
        <v>324.14612825676994</v>
      </c>
      <c r="AC69" s="2">
        <f t="shared" si="14"/>
        <v>365.32002668827749</v>
      </c>
    </row>
    <row r="70" spans="1:29" x14ac:dyDescent="0.25">
      <c r="A70" s="1">
        <v>3.9</v>
      </c>
      <c r="B70" s="1">
        <v>0.41</v>
      </c>
      <c r="C70" s="1">
        <v>3.31</v>
      </c>
      <c r="D70" s="1">
        <v>0.33</v>
      </c>
      <c r="E70" s="1">
        <v>1.38</v>
      </c>
      <c r="F70" s="1">
        <v>4.25</v>
      </c>
      <c r="G70" s="1">
        <v>3.3</v>
      </c>
      <c r="H70" s="1">
        <v>0</v>
      </c>
      <c r="I70" s="1">
        <v>0</v>
      </c>
      <c r="J70" s="1">
        <v>9.3000000000000007</v>
      </c>
      <c r="K70" s="1">
        <v>1</v>
      </c>
      <c r="L70" s="1">
        <v>0</v>
      </c>
      <c r="M70" s="1">
        <v>1.57</v>
      </c>
      <c r="N70" s="1">
        <v>0</v>
      </c>
      <c r="O70" s="1">
        <v>12.49</v>
      </c>
      <c r="P70" s="1">
        <v>0.39</v>
      </c>
      <c r="Q70" s="1">
        <v>345.85</v>
      </c>
      <c r="R70" s="1">
        <v>368.04</v>
      </c>
      <c r="S70" s="1">
        <v>15714.75</v>
      </c>
      <c r="T70" s="1">
        <v>16462.07</v>
      </c>
      <c r="V70" s="2">
        <f t="shared" si="15"/>
        <v>1.5586053451875332</v>
      </c>
      <c r="W70" s="2">
        <f t="shared" si="8"/>
        <v>1.8885889497650077E-2</v>
      </c>
      <c r="X70" s="2">
        <f t="shared" si="9"/>
        <v>43.991984448282366</v>
      </c>
      <c r="Y70" s="2">
        <f t="shared" si="10"/>
        <v>45.071178133862375</v>
      </c>
      <c r="Z70" s="2">
        <f t="shared" si="11"/>
        <v>1408.909215558406</v>
      </c>
      <c r="AA70" s="2">
        <f t="shared" si="12"/>
        <v>1440.1013085517384</v>
      </c>
      <c r="AB70" s="2">
        <f t="shared" si="13"/>
        <v>457.77299113717339</v>
      </c>
      <c r="AC70" s="2">
        <f t="shared" si="14"/>
        <v>470.96319889093394</v>
      </c>
    </row>
    <row r="71" spans="1:29" x14ac:dyDescent="0.25">
      <c r="A71" s="1">
        <v>3.9</v>
      </c>
      <c r="B71" s="1">
        <v>0.25</v>
      </c>
      <c r="C71" s="1">
        <v>3.28</v>
      </c>
      <c r="D71" s="1">
        <v>0.16</v>
      </c>
      <c r="E71" s="1">
        <v>1.38</v>
      </c>
      <c r="F71" s="1">
        <v>0</v>
      </c>
      <c r="G71" s="1">
        <v>3.3</v>
      </c>
      <c r="H71" s="1">
        <v>0</v>
      </c>
      <c r="I71" s="1">
        <v>0</v>
      </c>
      <c r="J71" s="1">
        <v>9.3000000000000007</v>
      </c>
      <c r="K71" s="1">
        <v>1</v>
      </c>
      <c r="L71" s="1">
        <v>0</v>
      </c>
      <c r="M71" s="1">
        <v>1.57</v>
      </c>
      <c r="N71" s="1">
        <v>0</v>
      </c>
      <c r="O71" s="1">
        <v>12.56</v>
      </c>
      <c r="P71" s="1">
        <v>0.39</v>
      </c>
      <c r="Q71" s="1">
        <v>347.65</v>
      </c>
      <c r="R71" s="1">
        <v>369.85</v>
      </c>
      <c r="S71" s="1">
        <v>15800.29</v>
      </c>
      <c r="T71" s="1">
        <v>16546.009999999998</v>
      </c>
      <c r="V71" s="2">
        <f t="shared" si="15"/>
        <v>1.5615509057786503</v>
      </c>
      <c r="W71" s="2">
        <f t="shared" si="8"/>
        <v>1.8885889497650077E-2</v>
      </c>
      <c r="X71" s="2">
        <f t="shared" si="9"/>
        <v>44.076143322314287</v>
      </c>
      <c r="Y71" s="2">
        <f t="shared" si="10"/>
        <v>45.155337007894296</v>
      </c>
      <c r="Z71" s="2">
        <f t="shared" si="11"/>
        <v>1412.897787787407</v>
      </c>
      <c r="AA71" s="2">
        <f t="shared" si="12"/>
        <v>1444.0156747857814</v>
      </c>
      <c r="AB71" s="2">
        <f t="shared" si="13"/>
        <v>458.64873384302064</v>
      </c>
      <c r="AC71" s="2">
        <f t="shared" si="14"/>
        <v>471.84260196336783</v>
      </c>
    </row>
    <row r="72" spans="1:29" x14ac:dyDescent="0.25">
      <c r="A72" s="1">
        <v>3.95</v>
      </c>
      <c r="B72" s="1">
        <v>0.11</v>
      </c>
      <c r="C72" s="1">
        <v>3.38</v>
      </c>
      <c r="D72" s="1">
        <v>0.93</v>
      </c>
      <c r="E72" s="1">
        <v>1.05</v>
      </c>
      <c r="F72" s="1">
        <v>-2.54</v>
      </c>
      <c r="G72" s="1">
        <v>3.3</v>
      </c>
      <c r="H72" s="1">
        <v>0</v>
      </c>
      <c r="I72" s="1">
        <v>0</v>
      </c>
      <c r="J72" s="1">
        <v>9.3000000000000007</v>
      </c>
      <c r="K72" s="1">
        <v>1</v>
      </c>
      <c r="L72" s="1">
        <v>0</v>
      </c>
      <c r="M72" s="1">
        <v>1.57</v>
      </c>
      <c r="N72" s="1">
        <v>0</v>
      </c>
      <c r="O72" s="1">
        <v>10.51</v>
      </c>
      <c r="P72" s="1">
        <v>0.99</v>
      </c>
      <c r="Q72" s="1">
        <v>271.89</v>
      </c>
      <c r="R72" s="1">
        <v>328.51</v>
      </c>
      <c r="S72" s="1">
        <v>12209.54</v>
      </c>
      <c r="T72" s="1">
        <v>14623.26</v>
      </c>
      <c r="V72" s="2">
        <f t="shared" si="15"/>
        <v>1.3485956570327129</v>
      </c>
      <c r="W72" s="2">
        <f t="shared" si="8"/>
        <v>4.968801378437368E-2</v>
      </c>
      <c r="X72" s="2">
        <f t="shared" si="9"/>
        <v>37.111646949952544</v>
      </c>
      <c r="Y72" s="2">
        <f t="shared" si="10"/>
        <v>39.950962023345326</v>
      </c>
      <c r="Z72" s="2">
        <f t="shared" si="11"/>
        <v>1082.8268696659973</v>
      </c>
      <c r="AA72" s="2">
        <f t="shared" si="12"/>
        <v>1201.9517220160617</v>
      </c>
      <c r="AB72" s="2">
        <f t="shared" si="13"/>
        <v>386.17738761657171</v>
      </c>
      <c r="AC72" s="2">
        <f t="shared" si="14"/>
        <v>417.4604182167746</v>
      </c>
    </row>
    <row r="73" spans="1:29" x14ac:dyDescent="0.25">
      <c r="A73" s="1">
        <v>3.98</v>
      </c>
      <c r="B73" s="1">
        <v>-0.12</v>
      </c>
      <c r="C73" s="1">
        <v>3.55</v>
      </c>
      <c r="D73" s="1">
        <v>0.87</v>
      </c>
      <c r="E73" s="1">
        <v>1.05</v>
      </c>
      <c r="F73" s="1">
        <v>0</v>
      </c>
      <c r="G73" s="1">
        <v>3.3</v>
      </c>
      <c r="H73" s="1">
        <v>0</v>
      </c>
      <c r="I73" s="1">
        <v>0</v>
      </c>
      <c r="J73" s="1">
        <v>9.3000000000000007</v>
      </c>
      <c r="K73" s="1">
        <v>1</v>
      </c>
      <c r="L73" s="1">
        <v>0</v>
      </c>
      <c r="M73" s="1">
        <v>1.57</v>
      </c>
      <c r="N73" s="1">
        <v>0</v>
      </c>
      <c r="O73" s="1">
        <v>10.19</v>
      </c>
      <c r="P73" s="1">
        <v>0.99</v>
      </c>
      <c r="Q73" s="1">
        <v>262.87</v>
      </c>
      <c r="R73" s="1">
        <v>319.5</v>
      </c>
      <c r="S73" s="1">
        <v>11782.46</v>
      </c>
      <c r="T73" s="1">
        <v>14204.13</v>
      </c>
      <c r="V73" s="2">
        <f t="shared" si="15"/>
        <v>1.3323567490539394</v>
      </c>
      <c r="W73" s="2">
        <f t="shared" si="8"/>
        <v>4.968801378437368E-2</v>
      </c>
      <c r="X73" s="2">
        <f t="shared" si="9"/>
        <v>36.647678150559017</v>
      </c>
      <c r="Y73" s="2">
        <f t="shared" si="10"/>
        <v>39.486993223951799</v>
      </c>
      <c r="Z73" s="2">
        <f t="shared" si="11"/>
        <v>1060.8378270407118</v>
      </c>
      <c r="AA73" s="2">
        <f t="shared" si="12"/>
        <v>1180.3717778582231</v>
      </c>
      <c r="AB73" s="2">
        <f t="shared" si="13"/>
        <v>381.34940843453711</v>
      </c>
      <c r="AC73" s="2">
        <f t="shared" si="14"/>
        <v>412.61225939343575</v>
      </c>
    </row>
    <row r="74" spans="1:29" x14ac:dyDescent="0.25">
      <c r="A74" s="1">
        <v>4.0599999999999996</v>
      </c>
      <c r="B74" s="1">
        <v>0.24</v>
      </c>
      <c r="C74" s="1">
        <v>3.61</v>
      </c>
      <c r="D74" s="1">
        <v>0.7</v>
      </c>
      <c r="E74" s="1">
        <v>0.9</v>
      </c>
      <c r="F74" s="1">
        <v>-1.22</v>
      </c>
      <c r="G74" s="1">
        <v>3.3</v>
      </c>
      <c r="H74" s="1">
        <v>0</v>
      </c>
      <c r="I74" s="1">
        <v>0</v>
      </c>
      <c r="J74" s="1">
        <v>9.3000000000000007</v>
      </c>
      <c r="K74" s="1">
        <v>1</v>
      </c>
      <c r="L74" s="1">
        <v>0</v>
      </c>
      <c r="M74" s="1">
        <v>1.57</v>
      </c>
      <c r="N74" s="1">
        <v>0</v>
      </c>
      <c r="O74" s="1">
        <v>8.73</v>
      </c>
      <c r="P74" s="1">
        <v>1.25</v>
      </c>
      <c r="Q74" s="1">
        <v>213.88</v>
      </c>
      <c r="R74" s="1">
        <v>285.18</v>
      </c>
      <c r="S74" s="1">
        <v>9460.3700000000008</v>
      </c>
      <c r="T74" s="1">
        <v>12607.87</v>
      </c>
      <c r="V74" s="2">
        <f t="shared" si="15"/>
        <v>1.1817975636169511</v>
      </c>
      <c r="W74" s="2">
        <f t="shared" si="8"/>
        <v>6.2098598703655972E-2</v>
      </c>
      <c r="X74" s="2">
        <f t="shared" si="9"/>
        <v>31.991398997522715</v>
      </c>
      <c r="Y74" s="2">
        <f t="shared" si="10"/>
        <v>35.539890352017345</v>
      </c>
      <c r="Z74" s="2">
        <f t="shared" si="11"/>
        <v>840.16108992998647</v>
      </c>
      <c r="AA74" s="2">
        <f t="shared" si="12"/>
        <v>996.78559776824864</v>
      </c>
      <c r="AB74" s="2">
        <f t="shared" si="13"/>
        <v>332.89697187848816</v>
      </c>
      <c r="AC74" s="2">
        <f t="shared" si="14"/>
        <v>371.36771527708828</v>
      </c>
    </row>
    <row r="75" spans="1:29" x14ac:dyDescent="0.25">
      <c r="A75" s="1">
        <v>4.1100000000000003</v>
      </c>
      <c r="B75" s="1">
        <v>0.34</v>
      </c>
      <c r="C75" s="1">
        <v>3.67</v>
      </c>
      <c r="D75" s="1">
        <v>0.6</v>
      </c>
      <c r="E75" s="1">
        <v>0.9</v>
      </c>
      <c r="F75" s="1">
        <v>0</v>
      </c>
      <c r="G75" s="1">
        <v>3.3</v>
      </c>
      <c r="H75" s="1">
        <v>0</v>
      </c>
      <c r="I75" s="1">
        <v>0</v>
      </c>
      <c r="J75" s="1">
        <v>10.3</v>
      </c>
      <c r="K75" s="1">
        <v>1</v>
      </c>
      <c r="L75" s="1">
        <v>0</v>
      </c>
      <c r="M75" s="1">
        <v>1.57</v>
      </c>
      <c r="N75" s="1">
        <v>0</v>
      </c>
      <c r="O75" s="1">
        <v>10.14</v>
      </c>
      <c r="P75" s="1">
        <v>1.25</v>
      </c>
      <c r="Q75" s="1">
        <v>254.11</v>
      </c>
      <c r="R75" s="1">
        <v>325.41000000000003</v>
      </c>
      <c r="S75" s="1">
        <v>11367.11</v>
      </c>
      <c r="T75" s="1">
        <v>14479.15</v>
      </c>
      <c r="V75" s="2">
        <f>(H75-$W$1*(A75-G75))*COS(E75)+(K75-$Y$1*(C75-J75))*SIN(E75)</f>
        <v>1.2523222432805812</v>
      </c>
      <c r="W75" s="2">
        <f t="shared" si="8"/>
        <v>6.2098598703655972E-2</v>
      </c>
      <c r="X75" s="2">
        <f t="shared" si="9"/>
        <v>34.006389845055004</v>
      </c>
      <c r="Y75" s="2">
        <f t="shared" si="10"/>
        <v>37.554881199549634</v>
      </c>
      <c r="Z75" s="2">
        <f t="shared" si="11"/>
        <v>935.6582864954978</v>
      </c>
      <c r="AA75" s="2">
        <f t="shared" si="12"/>
        <v>1090.5061023046342</v>
      </c>
      <c r="AB75" s="2">
        <f t="shared" si="13"/>
        <v>353.86461857497403</v>
      </c>
      <c r="AC75" s="2">
        <f t="shared" si="14"/>
        <v>392.4230010402261</v>
      </c>
    </row>
    <row r="76" spans="1:29" x14ac:dyDescent="0.25">
      <c r="A76" s="1">
        <v>4.18</v>
      </c>
      <c r="B76" s="1">
        <v>0.31</v>
      </c>
      <c r="C76" s="1">
        <v>3.61</v>
      </c>
      <c r="D76" s="1">
        <v>0.42</v>
      </c>
      <c r="E76" s="1">
        <v>0.43</v>
      </c>
      <c r="F76" s="1">
        <v>-3.66</v>
      </c>
      <c r="G76" s="1">
        <v>3.3</v>
      </c>
      <c r="H76" s="1">
        <v>0</v>
      </c>
      <c r="I76" s="1">
        <v>0</v>
      </c>
      <c r="J76" s="1">
        <v>10.3</v>
      </c>
      <c r="K76" s="1">
        <v>1</v>
      </c>
      <c r="L76" s="1">
        <v>0</v>
      </c>
      <c r="M76" s="1">
        <v>1.57</v>
      </c>
      <c r="N76" s="1">
        <v>0</v>
      </c>
      <c r="O76" s="1">
        <v>4.4400000000000004</v>
      </c>
      <c r="P76" s="1">
        <v>1.82</v>
      </c>
      <c r="Q76" s="1">
        <v>75.040000000000006</v>
      </c>
      <c r="R76" s="1">
        <v>178.79</v>
      </c>
      <c r="S76" s="1">
        <v>2880.43</v>
      </c>
      <c r="T76" s="1">
        <v>7659.45</v>
      </c>
      <c r="V76" s="2">
        <f t="shared" si="15"/>
        <v>0.61576838328296291</v>
      </c>
      <c r="W76" s="2">
        <f t="shared" si="8"/>
        <v>9.0863349611588332E-2</v>
      </c>
      <c r="X76" s="2">
        <f t="shared" si="9"/>
        <v>14.997286676324984</v>
      </c>
      <c r="Y76" s="2">
        <f t="shared" si="10"/>
        <v>20.189478082701459</v>
      </c>
      <c r="Z76" s="2">
        <f t="shared" si="11"/>
        <v>34.752923048577486</v>
      </c>
      <c r="AA76" s="2">
        <f t="shared" si="12"/>
        <v>282.81293407913768</v>
      </c>
      <c r="AB76" s="2">
        <f t="shared" si="13"/>
        <v>156.0591745715399</v>
      </c>
      <c r="AC76" s="2">
        <f t="shared" si="14"/>
        <v>210.96633315257534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167C-DBD8-674C-B3A1-553935095BB0}">
  <dimension ref="A2:R829"/>
  <sheetViews>
    <sheetView workbookViewId="0">
      <selection activeCell="O1" sqref="O1:R1048576"/>
    </sheetView>
  </sheetViews>
  <sheetFormatPr baseColWidth="10" defaultColWidth="11.5703125" defaultRowHeight="17" x14ac:dyDescent="0.25"/>
  <cols>
    <col min="1" max="1" width="8" bestFit="1" customWidth="1"/>
    <col min="2" max="2" width="10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6" bestFit="1" customWidth="1"/>
  </cols>
  <sheetData>
    <row r="2" spans="1:18" x14ac:dyDescent="0.25">
      <c r="O2" t="s">
        <v>21</v>
      </c>
      <c r="P2" t="s">
        <v>23</v>
      </c>
      <c r="Q2" t="s">
        <v>28</v>
      </c>
      <c r="R2" t="s">
        <v>31</v>
      </c>
    </row>
    <row r="3" spans="1:18" x14ac:dyDescent="0.25">
      <c r="A3" t="s">
        <v>20</v>
      </c>
      <c r="B3">
        <v>0</v>
      </c>
    </row>
    <row r="4" spans="1:18" x14ac:dyDescent="0.25">
      <c r="A4" t="s">
        <v>21</v>
      </c>
      <c r="B4">
        <v>2.67</v>
      </c>
      <c r="C4" t="s">
        <v>22</v>
      </c>
      <c r="D4">
        <v>-0.01</v>
      </c>
      <c r="E4" t="s">
        <v>23</v>
      </c>
      <c r="F4">
        <v>0.39</v>
      </c>
      <c r="G4" t="s">
        <v>24</v>
      </c>
      <c r="H4">
        <v>-0.01</v>
      </c>
      <c r="I4" t="s">
        <v>25</v>
      </c>
      <c r="J4">
        <v>0.61</v>
      </c>
      <c r="K4" t="s">
        <v>26</v>
      </c>
      <c r="L4">
        <v>4.8</v>
      </c>
      <c r="O4">
        <f>IF(A4=$O$2,B4)</f>
        <v>2.67</v>
      </c>
      <c r="P4">
        <f>IF(E4=$P$2,F4)</f>
        <v>0.39</v>
      </c>
      <c r="Q4">
        <f>IF(A7=$Q$2,B7)</f>
        <v>3.3</v>
      </c>
      <c r="R4">
        <f>IF(A8=$R$2,B8)</f>
        <v>0.3</v>
      </c>
    </row>
    <row r="6" spans="1:18" x14ac:dyDescent="0.25">
      <c r="A6" t="s">
        <v>27</v>
      </c>
      <c r="B6">
        <v>0</v>
      </c>
    </row>
    <row r="7" spans="1:18" x14ac:dyDescent="0.25">
      <c r="A7" t="s">
        <v>28</v>
      </c>
      <c r="B7">
        <v>3.3</v>
      </c>
      <c r="C7" t="s">
        <v>29</v>
      </c>
      <c r="D7">
        <v>0</v>
      </c>
      <c r="E7" t="s">
        <v>30</v>
      </c>
      <c r="F7">
        <v>0</v>
      </c>
    </row>
    <row r="8" spans="1:18" x14ac:dyDescent="0.25">
      <c r="A8" t="s">
        <v>31</v>
      </c>
      <c r="B8">
        <v>0.3</v>
      </c>
      <c r="C8" t="s">
        <v>32</v>
      </c>
      <c r="D8">
        <v>1</v>
      </c>
      <c r="E8" t="s">
        <v>33</v>
      </c>
      <c r="F8">
        <v>0</v>
      </c>
    </row>
    <row r="9" spans="1:18" x14ac:dyDescent="0.25">
      <c r="A9" t="s">
        <v>34</v>
      </c>
      <c r="B9">
        <v>1.57</v>
      </c>
      <c r="C9" t="s">
        <v>35</v>
      </c>
      <c r="D9">
        <v>0</v>
      </c>
    </row>
    <row r="10" spans="1:18" x14ac:dyDescent="0.25">
      <c r="A10" t="s">
        <v>36</v>
      </c>
      <c r="B10">
        <v>1.5</v>
      </c>
      <c r="C10" t="s">
        <v>37</v>
      </c>
      <c r="D10">
        <v>1.63</v>
      </c>
    </row>
    <row r="12" spans="1:18" x14ac:dyDescent="0.25">
      <c r="A12" t="s">
        <v>38</v>
      </c>
      <c r="B12">
        <v>-3.86</v>
      </c>
      <c r="C12" t="s">
        <v>39</v>
      </c>
      <c r="D12">
        <v>89.53</v>
      </c>
    </row>
    <row r="13" spans="1:18" x14ac:dyDescent="0.25">
      <c r="A13" t="s">
        <v>40</v>
      </c>
      <c r="B13">
        <v>-858.95</v>
      </c>
      <c r="C13" t="s">
        <v>41</v>
      </c>
      <c r="D13">
        <v>3507.87</v>
      </c>
    </row>
    <row r="15" spans="1:18" x14ac:dyDescent="0.25">
      <c r="A15" t="s">
        <v>20</v>
      </c>
      <c r="B15">
        <v>0</v>
      </c>
    </row>
    <row r="16" spans="1:18" x14ac:dyDescent="0.25">
      <c r="A16" t="s">
        <v>21</v>
      </c>
      <c r="B16">
        <v>2.67</v>
      </c>
      <c r="C16" t="s">
        <v>22</v>
      </c>
      <c r="D16">
        <v>-0.01</v>
      </c>
      <c r="E16" t="s">
        <v>23</v>
      </c>
      <c r="F16">
        <v>0.39</v>
      </c>
      <c r="G16" t="s">
        <v>24</v>
      </c>
      <c r="H16">
        <v>0</v>
      </c>
      <c r="I16" t="s">
        <v>25</v>
      </c>
      <c r="J16">
        <v>0.61</v>
      </c>
      <c r="K16" t="s">
        <v>26</v>
      </c>
      <c r="L16">
        <v>0</v>
      </c>
      <c r="O16">
        <f t="shared" ref="O16" si="0">IF(A16=$O$2,B16)</f>
        <v>2.67</v>
      </c>
      <c r="P16">
        <f t="shared" ref="P16" si="1">IF(E16=$P$2,F16)</f>
        <v>0.39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27</v>
      </c>
      <c r="B18">
        <v>0</v>
      </c>
    </row>
    <row r="19" spans="1:18" x14ac:dyDescent="0.25">
      <c r="A19" t="s">
        <v>28</v>
      </c>
      <c r="B19">
        <v>3.3</v>
      </c>
      <c r="C19" t="s">
        <v>29</v>
      </c>
      <c r="D19">
        <v>0</v>
      </c>
      <c r="E19" t="s">
        <v>30</v>
      </c>
      <c r="F19">
        <v>0</v>
      </c>
    </row>
    <row r="20" spans="1:18" x14ac:dyDescent="0.25">
      <c r="A20" t="s">
        <v>31</v>
      </c>
      <c r="B20">
        <v>0.3</v>
      </c>
      <c r="C20" t="s">
        <v>32</v>
      </c>
      <c r="D20">
        <v>1</v>
      </c>
      <c r="E20" t="s">
        <v>33</v>
      </c>
      <c r="F20">
        <v>0</v>
      </c>
    </row>
    <row r="21" spans="1:18" x14ac:dyDescent="0.25">
      <c r="A21" t="s">
        <v>34</v>
      </c>
      <c r="B21">
        <v>1.57</v>
      </c>
      <c r="C21" t="s">
        <v>35</v>
      </c>
      <c r="D21">
        <v>0</v>
      </c>
    </row>
    <row r="22" spans="1:18" x14ac:dyDescent="0.25">
      <c r="A22" t="s">
        <v>36</v>
      </c>
      <c r="B22">
        <v>1.5</v>
      </c>
      <c r="C22" t="s">
        <v>37</v>
      </c>
      <c r="D22">
        <v>1.63</v>
      </c>
    </row>
    <row r="24" spans="1:18" x14ac:dyDescent="0.25">
      <c r="A24" t="s">
        <v>38</v>
      </c>
      <c r="B24">
        <v>-3.81</v>
      </c>
      <c r="C24" t="s">
        <v>39</v>
      </c>
      <c r="D24">
        <v>89.57</v>
      </c>
    </row>
    <row r="25" spans="1:18" x14ac:dyDescent="0.25">
      <c r="A25" t="s">
        <v>40</v>
      </c>
      <c r="B25">
        <v>-856.73</v>
      </c>
      <c r="C25" t="s">
        <v>41</v>
      </c>
      <c r="D25">
        <v>3510.04</v>
      </c>
    </row>
    <row r="27" spans="1:18" x14ac:dyDescent="0.25">
      <c r="A27" t="s">
        <v>20</v>
      </c>
      <c r="B27">
        <v>0</v>
      </c>
    </row>
    <row r="28" spans="1:18" x14ac:dyDescent="0.25">
      <c r="A28" t="s">
        <v>21</v>
      </c>
      <c r="B28">
        <v>2.67</v>
      </c>
      <c r="C28" t="s">
        <v>22</v>
      </c>
      <c r="D28">
        <v>-0.01</v>
      </c>
      <c r="E28" t="s">
        <v>23</v>
      </c>
      <c r="F28">
        <v>0.39</v>
      </c>
      <c r="G28" t="s">
        <v>24</v>
      </c>
      <c r="H28">
        <v>0</v>
      </c>
      <c r="I28" t="s">
        <v>25</v>
      </c>
      <c r="J28">
        <v>0.61</v>
      </c>
      <c r="K28" t="s">
        <v>26</v>
      </c>
      <c r="L28">
        <v>-0.05</v>
      </c>
      <c r="O28">
        <f t="shared" ref="O28" si="4">IF(A28=$O$2,B28)</f>
        <v>2.67</v>
      </c>
      <c r="P28">
        <f t="shared" ref="P28" si="5">IF(E28=$P$2,F28)</f>
        <v>0.39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27</v>
      </c>
      <c r="B30">
        <v>0</v>
      </c>
    </row>
    <row r="31" spans="1:18" x14ac:dyDescent="0.25">
      <c r="A31" t="s">
        <v>28</v>
      </c>
      <c r="B31">
        <v>3.3</v>
      </c>
      <c r="C31" t="s">
        <v>29</v>
      </c>
      <c r="D31">
        <v>0</v>
      </c>
      <c r="E31" t="s">
        <v>30</v>
      </c>
      <c r="F31">
        <v>0</v>
      </c>
    </row>
    <row r="32" spans="1:18" x14ac:dyDescent="0.25">
      <c r="A32" t="s">
        <v>31</v>
      </c>
      <c r="B32">
        <v>0.3</v>
      </c>
      <c r="C32" t="s">
        <v>32</v>
      </c>
      <c r="D32">
        <v>1</v>
      </c>
      <c r="E32" t="s">
        <v>33</v>
      </c>
      <c r="F32">
        <v>0</v>
      </c>
    </row>
    <row r="33" spans="1:18" x14ac:dyDescent="0.25">
      <c r="A33" t="s">
        <v>34</v>
      </c>
      <c r="B33">
        <v>1.57</v>
      </c>
      <c r="C33" t="s">
        <v>35</v>
      </c>
      <c r="D33">
        <v>0</v>
      </c>
    </row>
    <row r="34" spans="1:18" x14ac:dyDescent="0.25">
      <c r="A34" t="s">
        <v>36</v>
      </c>
      <c r="B34">
        <v>1.5</v>
      </c>
      <c r="C34" t="s">
        <v>37</v>
      </c>
      <c r="D34">
        <v>1.64</v>
      </c>
    </row>
    <row r="36" spans="1:18" x14ac:dyDescent="0.25">
      <c r="A36" t="s">
        <v>38</v>
      </c>
      <c r="B36">
        <v>-4.07</v>
      </c>
      <c r="C36" t="s">
        <v>39</v>
      </c>
      <c r="D36">
        <v>89.78</v>
      </c>
    </row>
    <row r="37" spans="1:18" x14ac:dyDescent="0.25">
      <c r="A37" t="s">
        <v>40</v>
      </c>
      <c r="B37">
        <v>-868.72</v>
      </c>
      <c r="C37" t="s">
        <v>41</v>
      </c>
      <c r="D37">
        <v>3519.56</v>
      </c>
    </row>
    <row r="39" spans="1:18" x14ac:dyDescent="0.25">
      <c r="A39" t="s">
        <v>20</v>
      </c>
      <c r="B39">
        <v>0</v>
      </c>
    </row>
    <row r="40" spans="1:18" x14ac:dyDescent="0.25">
      <c r="A40" t="s">
        <v>21</v>
      </c>
      <c r="B40">
        <v>2.68</v>
      </c>
      <c r="C40" t="s">
        <v>22</v>
      </c>
      <c r="D40">
        <v>0</v>
      </c>
      <c r="E40" t="s">
        <v>23</v>
      </c>
      <c r="F40">
        <v>0.39</v>
      </c>
      <c r="G40" t="s">
        <v>24</v>
      </c>
      <c r="H40">
        <v>0</v>
      </c>
      <c r="I40" t="s">
        <v>25</v>
      </c>
      <c r="J40">
        <v>0.61</v>
      </c>
      <c r="K40" t="s">
        <v>26</v>
      </c>
      <c r="L40">
        <v>0</v>
      </c>
      <c r="O40">
        <f t="shared" ref="O40" si="8">IF(A40=$O$2,B40)</f>
        <v>2.68</v>
      </c>
      <c r="P40">
        <f t="shared" ref="P40" si="9">IF(E40=$P$2,F40)</f>
        <v>0.39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27</v>
      </c>
      <c r="B42">
        <v>0</v>
      </c>
    </row>
    <row r="43" spans="1:18" x14ac:dyDescent="0.25">
      <c r="A43" t="s">
        <v>28</v>
      </c>
      <c r="B43">
        <v>3.3</v>
      </c>
      <c r="C43" t="s">
        <v>29</v>
      </c>
      <c r="D43">
        <v>0</v>
      </c>
      <c r="E43" t="s">
        <v>30</v>
      </c>
      <c r="F43">
        <v>0</v>
      </c>
    </row>
    <row r="44" spans="1:18" x14ac:dyDescent="0.25">
      <c r="A44" t="s">
        <v>31</v>
      </c>
      <c r="B44">
        <v>0.3</v>
      </c>
      <c r="C44" t="s">
        <v>32</v>
      </c>
      <c r="D44">
        <v>1</v>
      </c>
      <c r="E44" t="s">
        <v>33</v>
      </c>
      <c r="F44">
        <v>0</v>
      </c>
    </row>
    <row r="45" spans="1:18" x14ac:dyDescent="0.25">
      <c r="A45" t="s">
        <v>34</v>
      </c>
      <c r="B45">
        <v>1.57</v>
      </c>
      <c r="C45" t="s">
        <v>35</v>
      </c>
      <c r="D45">
        <v>0</v>
      </c>
    </row>
    <row r="46" spans="1:18" x14ac:dyDescent="0.25">
      <c r="A46" t="s">
        <v>36</v>
      </c>
      <c r="B46">
        <v>1.5</v>
      </c>
      <c r="C46" t="s">
        <v>37</v>
      </c>
      <c r="D46">
        <v>1.64</v>
      </c>
    </row>
    <row r="48" spans="1:18" x14ac:dyDescent="0.25">
      <c r="A48" t="s">
        <v>38</v>
      </c>
      <c r="B48">
        <v>-4.16</v>
      </c>
      <c r="C48" t="s">
        <v>39</v>
      </c>
      <c r="D48">
        <v>89.69</v>
      </c>
    </row>
    <row r="49" spans="1:18" x14ac:dyDescent="0.25">
      <c r="A49" t="s">
        <v>40</v>
      </c>
      <c r="B49">
        <v>-873.17</v>
      </c>
      <c r="C49" t="s">
        <v>41</v>
      </c>
      <c r="D49">
        <v>3515.2</v>
      </c>
    </row>
    <row r="51" spans="1:18" x14ac:dyDescent="0.25">
      <c r="A51" t="s">
        <v>20</v>
      </c>
      <c r="B51">
        <v>0</v>
      </c>
    </row>
    <row r="52" spans="1:18" x14ac:dyDescent="0.25">
      <c r="A52" t="s">
        <v>21</v>
      </c>
      <c r="B52">
        <v>2.68</v>
      </c>
      <c r="C52" t="s">
        <v>22</v>
      </c>
      <c r="D52">
        <v>0</v>
      </c>
      <c r="E52" t="s">
        <v>23</v>
      </c>
      <c r="F52">
        <v>0.39</v>
      </c>
      <c r="G52" t="s">
        <v>24</v>
      </c>
      <c r="H52">
        <v>-0.01</v>
      </c>
      <c r="I52" t="s">
        <v>25</v>
      </c>
      <c r="J52">
        <v>0.61</v>
      </c>
      <c r="K52" t="s">
        <v>26</v>
      </c>
      <c r="L52">
        <v>0.01</v>
      </c>
      <c r="O52">
        <f t="shared" ref="O52" si="12">IF(A52=$O$2,B52)</f>
        <v>2.68</v>
      </c>
      <c r="P52">
        <f t="shared" ref="P52" si="13">IF(E52=$P$2,F52)</f>
        <v>0.39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27</v>
      </c>
      <c r="B54">
        <v>0</v>
      </c>
    </row>
    <row r="55" spans="1:18" x14ac:dyDescent="0.25">
      <c r="A55" t="s">
        <v>28</v>
      </c>
      <c r="B55">
        <v>3.3</v>
      </c>
      <c r="C55" t="s">
        <v>29</v>
      </c>
      <c r="D55">
        <v>0</v>
      </c>
      <c r="E55" t="s">
        <v>30</v>
      </c>
      <c r="F55">
        <v>0</v>
      </c>
    </row>
    <row r="56" spans="1:18" x14ac:dyDescent="0.25">
      <c r="A56" t="s">
        <v>31</v>
      </c>
      <c r="B56">
        <v>0.3</v>
      </c>
      <c r="C56" t="s">
        <v>32</v>
      </c>
      <c r="D56">
        <v>1</v>
      </c>
      <c r="E56" t="s">
        <v>33</v>
      </c>
      <c r="F56">
        <v>0</v>
      </c>
    </row>
    <row r="57" spans="1:18" x14ac:dyDescent="0.25">
      <c r="A57" t="s">
        <v>34</v>
      </c>
      <c r="B57">
        <v>1.57</v>
      </c>
      <c r="C57" t="s">
        <v>35</v>
      </c>
      <c r="D57">
        <v>0</v>
      </c>
    </row>
    <row r="58" spans="1:18" x14ac:dyDescent="0.25">
      <c r="A58" t="s">
        <v>36</v>
      </c>
      <c r="B58">
        <v>1.5</v>
      </c>
      <c r="C58" t="s">
        <v>37</v>
      </c>
      <c r="D58">
        <v>1.64</v>
      </c>
    </row>
    <row r="60" spans="1:18" x14ac:dyDescent="0.25">
      <c r="A60" t="s">
        <v>38</v>
      </c>
      <c r="B60">
        <v>-4.07</v>
      </c>
      <c r="C60" t="s">
        <v>39</v>
      </c>
      <c r="D60">
        <v>89.66</v>
      </c>
    </row>
    <row r="61" spans="1:18" x14ac:dyDescent="0.25">
      <c r="A61" t="s">
        <v>40</v>
      </c>
      <c r="B61">
        <v>-869.01</v>
      </c>
      <c r="C61" t="s">
        <v>41</v>
      </c>
      <c r="D61">
        <v>3513.98</v>
      </c>
    </row>
    <row r="63" spans="1:18" x14ac:dyDescent="0.25">
      <c r="A63" t="s">
        <v>20</v>
      </c>
      <c r="B63">
        <v>0</v>
      </c>
    </row>
    <row r="64" spans="1:18" x14ac:dyDescent="0.25">
      <c r="A64" t="s">
        <v>21</v>
      </c>
      <c r="B64">
        <v>2.68</v>
      </c>
      <c r="C64" t="s">
        <v>22</v>
      </c>
      <c r="D64">
        <v>0</v>
      </c>
      <c r="E64" t="s">
        <v>23</v>
      </c>
      <c r="F64">
        <v>0.38</v>
      </c>
      <c r="G64" t="s">
        <v>24</v>
      </c>
      <c r="H64">
        <v>-0.01</v>
      </c>
      <c r="I64" t="s">
        <v>25</v>
      </c>
      <c r="J64">
        <v>0.61</v>
      </c>
      <c r="K64" t="s">
        <v>26</v>
      </c>
      <c r="L64">
        <v>0</v>
      </c>
      <c r="O64">
        <f t="shared" ref="O64" si="16">IF(A64=$O$2,B64)</f>
        <v>2.68</v>
      </c>
      <c r="P64">
        <f t="shared" ref="P64" si="17">IF(E64=$P$2,F64)</f>
        <v>0.38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27</v>
      </c>
      <c r="B66">
        <v>0</v>
      </c>
    </row>
    <row r="67" spans="1:18" x14ac:dyDescent="0.25">
      <c r="A67" t="s">
        <v>28</v>
      </c>
      <c r="B67">
        <v>3.3</v>
      </c>
      <c r="C67" t="s">
        <v>29</v>
      </c>
      <c r="D67">
        <v>0</v>
      </c>
      <c r="E67" t="s">
        <v>30</v>
      </c>
      <c r="F67">
        <v>0</v>
      </c>
    </row>
    <row r="68" spans="1:18" x14ac:dyDescent="0.25">
      <c r="A68" t="s">
        <v>31</v>
      </c>
      <c r="B68">
        <v>0.3</v>
      </c>
      <c r="C68" t="s">
        <v>32</v>
      </c>
      <c r="D68">
        <v>1</v>
      </c>
      <c r="E68" t="s">
        <v>33</v>
      </c>
      <c r="F68">
        <v>0</v>
      </c>
    </row>
    <row r="69" spans="1:18" x14ac:dyDescent="0.25">
      <c r="A69" t="s">
        <v>34</v>
      </c>
      <c r="B69">
        <v>1.57</v>
      </c>
      <c r="C69" t="s">
        <v>35</v>
      </c>
      <c r="D69">
        <v>0</v>
      </c>
    </row>
    <row r="70" spans="1:18" x14ac:dyDescent="0.25">
      <c r="A70" t="s">
        <v>36</v>
      </c>
      <c r="B70">
        <v>1.5</v>
      </c>
      <c r="C70" t="s">
        <v>37</v>
      </c>
      <c r="D70">
        <v>1.64</v>
      </c>
    </row>
    <row r="72" spans="1:18" x14ac:dyDescent="0.25">
      <c r="A72" t="s">
        <v>38</v>
      </c>
      <c r="B72">
        <v>-4.01</v>
      </c>
      <c r="C72" t="s">
        <v>39</v>
      </c>
      <c r="D72">
        <v>89.72</v>
      </c>
    </row>
    <row r="73" spans="1:18" x14ac:dyDescent="0.25">
      <c r="A73" t="s">
        <v>40</v>
      </c>
      <c r="B73">
        <v>-865.91</v>
      </c>
      <c r="C73" t="s">
        <v>41</v>
      </c>
      <c r="D73">
        <v>3517.02</v>
      </c>
    </row>
    <row r="75" spans="1:18" x14ac:dyDescent="0.25">
      <c r="A75" t="s">
        <v>20</v>
      </c>
      <c r="B75">
        <v>0</v>
      </c>
    </row>
    <row r="76" spans="1:18" x14ac:dyDescent="0.25">
      <c r="A76" t="s">
        <v>21</v>
      </c>
      <c r="B76">
        <v>2.67</v>
      </c>
      <c r="C76" t="s">
        <v>22</v>
      </c>
      <c r="D76">
        <v>-0.01</v>
      </c>
      <c r="E76" t="s">
        <v>23</v>
      </c>
      <c r="F76">
        <v>0.39</v>
      </c>
      <c r="G76" t="s">
        <v>24</v>
      </c>
      <c r="H76">
        <v>0.01</v>
      </c>
      <c r="I76" t="s">
        <v>25</v>
      </c>
      <c r="J76">
        <v>0.61</v>
      </c>
      <c r="K76" t="s">
        <v>26</v>
      </c>
      <c r="L76">
        <v>0</v>
      </c>
      <c r="O76">
        <f t="shared" ref="O76" si="20">IF(A76=$O$2,B76)</f>
        <v>2.67</v>
      </c>
      <c r="P76">
        <f t="shared" ref="P76" si="21">IF(E76=$P$2,F76)</f>
        <v>0.39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27</v>
      </c>
      <c r="B78">
        <v>0</v>
      </c>
    </row>
    <row r="79" spans="1:18" x14ac:dyDescent="0.25">
      <c r="A79" t="s">
        <v>28</v>
      </c>
      <c r="B79">
        <v>3.3</v>
      </c>
      <c r="C79" t="s">
        <v>29</v>
      </c>
      <c r="D79">
        <v>0</v>
      </c>
      <c r="E79" t="s">
        <v>30</v>
      </c>
      <c r="F79">
        <v>0</v>
      </c>
    </row>
    <row r="80" spans="1:18" x14ac:dyDescent="0.25">
      <c r="A80" t="s">
        <v>31</v>
      </c>
      <c r="B80">
        <v>0.3</v>
      </c>
      <c r="C80" t="s">
        <v>32</v>
      </c>
      <c r="D80">
        <v>1</v>
      </c>
      <c r="E80" t="s">
        <v>33</v>
      </c>
      <c r="F80">
        <v>0</v>
      </c>
    </row>
    <row r="81" spans="1:18" x14ac:dyDescent="0.25">
      <c r="A81" t="s">
        <v>34</v>
      </c>
      <c r="B81">
        <v>1.57</v>
      </c>
      <c r="C81" t="s">
        <v>35</v>
      </c>
      <c r="D81">
        <v>0</v>
      </c>
    </row>
    <row r="82" spans="1:18" x14ac:dyDescent="0.25">
      <c r="A82" t="s">
        <v>36</v>
      </c>
      <c r="B82">
        <v>1.5</v>
      </c>
      <c r="C82" t="s">
        <v>37</v>
      </c>
      <c r="D82">
        <v>1.64</v>
      </c>
    </row>
    <row r="84" spans="1:18" x14ac:dyDescent="0.25">
      <c r="A84" t="s">
        <v>38</v>
      </c>
      <c r="B84">
        <v>-4.0599999999999996</v>
      </c>
      <c r="C84" t="s">
        <v>39</v>
      </c>
      <c r="D84">
        <v>89.67</v>
      </c>
    </row>
    <row r="85" spans="1:18" x14ac:dyDescent="0.25">
      <c r="A85" t="s">
        <v>40</v>
      </c>
      <c r="B85">
        <v>-868.34</v>
      </c>
      <c r="C85" t="s">
        <v>41</v>
      </c>
      <c r="D85">
        <v>3514.64</v>
      </c>
    </row>
    <row r="87" spans="1:18" x14ac:dyDescent="0.25">
      <c r="A87" t="s">
        <v>20</v>
      </c>
      <c r="B87">
        <v>1</v>
      </c>
    </row>
    <row r="88" spans="1:18" x14ac:dyDescent="0.25">
      <c r="A88" t="s">
        <v>21</v>
      </c>
      <c r="B88">
        <v>2.67</v>
      </c>
      <c r="C88" t="s">
        <v>22</v>
      </c>
      <c r="D88">
        <v>-0.01</v>
      </c>
      <c r="E88" t="s">
        <v>23</v>
      </c>
      <c r="F88">
        <v>0.39</v>
      </c>
      <c r="G88" t="s">
        <v>24</v>
      </c>
      <c r="H88">
        <v>0.01</v>
      </c>
      <c r="I88" t="s">
        <v>25</v>
      </c>
      <c r="J88">
        <v>0.61</v>
      </c>
      <c r="K88" t="s">
        <v>26</v>
      </c>
      <c r="L88">
        <v>0</v>
      </c>
      <c r="O88">
        <f t="shared" ref="O88" si="24">IF(A88=$O$2,B88)</f>
        <v>2.67</v>
      </c>
      <c r="P88">
        <f t="shared" ref="P88" si="25">IF(E88=$P$2,F88)</f>
        <v>0.39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27</v>
      </c>
      <c r="B90">
        <v>1</v>
      </c>
    </row>
    <row r="91" spans="1:18" x14ac:dyDescent="0.25">
      <c r="A91" t="s">
        <v>28</v>
      </c>
      <c r="B91">
        <v>3.3</v>
      </c>
      <c r="C91" t="s">
        <v>29</v>
      </c>
      <c r="D91">
        <v>0</v>
      </c>
      <c r="E91" t="s">
        <v>30</v>
      </c>
      <c r="F91">
        <v>0</v>
      </c>
    </row>
    <row r="92" spans="1:18" x14ac:dyDescent="0.25">
      <c r="A92" t="s">
        <v>31</v>
      </c>
      <c r="B92">
        <v>1.3</v>
      </c>
      <c r="C92" t="s">
        <v>32</v>
      </c>
      <c r="D92">
        <v>1</v>
      </c>
      <c r="E92" t="s">
        <v>33</v>
      </c>
      <c r="F92">
        <v>0</v>
      </c>
    </row>
    <row r="93" spans="1:18" x14ac:dyDescent="0.25">
      <c r="A93" t="s">
        <v>34</v>
      </c>
      <c r="B93">
        <v>1.57</v>
      </c>
      <c r="C93" t="s">
        <v>35</v>
      </c>
      <c r="D93">
        <v>0</v>
      </c>
    </row>
    <row r="94" spans="1:18" x14ac:dyDescent="0.25">
      <c r="A94" t="s">
        <v>36</v>
      </c>
      <c r="B94">
        <v>2.64</v>
      </c>
      <c r="C94" t="s">
        <v>37</v>
      </c>
      <c r="D94">
        <v>1.64</v>
      </c>
    </row>
    <row r="96" spans="1:18" x14ac:dyDescent="0.25">
      <c r="A96" t="s">
        <v>38</v>
      </c>
      <c r="B96">
        <v>28.66</v>
      </c>
      <c r="C96" t="s">
        <v>39</v>
      </c>
      <c r="D96">
        <v>122.4</v>
      </c>
    </row>
    <row r="97" spans="1:18" x14ac:dyDescent="0.25">
      <c r="A97" t="s">
        <v>40</v>
      </c>
      <c r="B97">
        <v>682.49</v>
      </c>
      <c r="C97" t="s">
        <v>41</v>
      </c>
      <c r="D97">
        <v>5036.6099999999997</v>
      </c>
    </row>
    <row r="99" spans="1:18" x14ac:dyDescent="0.25">
      <c r="A99" t="s">
        <v>20</v>
      </c>
      <c r="B99">
        <v>1</v>
      </c>
    </row>
    <row r="100" spans="1:18" x14ac:dyDescent="0.25">
      <c r="A100" t="s">
        <v>21</v>
      </c>
      <c r="B100">
        <v>2.68</v>
      </c>
      <c r="C100" t="s">
        <v>22</v>
      </c>
      <c r="D100">
        <v>0.01</v>
      </c>
      <c r="E100" t="s">
        <v>23</v>
      </c>
      <c r="F100">
        <v>0.39</v>
      </c>
      <c r="G100" t="s">
        <v>24</v>
      </c>
      <c r="H100">
        <v>-0.01</v>
      </c>
      <c r="I100" t="s">
        <v>25</v>
      </c>
      <c r="J100">
        <v>0.61</v>
      </c>
      <c r="K100" t="s">
        <v>26</v>
      </c>
      <c r="L100">
        <v>0</v>
      </c>
      <c r="O100">
        <f t="shared" ref="O100" si="28">IF(A100=$O$2,B100)</f>
        <v>2.68</v>
      </c>
      <c r="P100">
        <f t="shared" ref="P100" si="29">IF(E100=$P$2,F100)</f>
        <v>0.39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27</v>
      </c>
      <c r="B102">
        <v>1</v>
      </c>
    </row>
    <row r="103" spans="1:18" x14ac:dyDescent="0.25">
      <c r="A103" t="s">
        <v>28</v>
      </c>
      <c r="B103">
        <v>3.3</v>
      </c>
      <c r="C103" t="s">
        <v>29</v>
      </c>
      <c r="D103">
        <v>0</v>
      </c>
      <c r="E103" t="s">
        <v>30</v>
      </c>
      <c r="F103">
        <v>0</v>
      </c>
    </row>
    <row r="104" spans="1:18" x14ac:dyDescent="0.25">
      <c r="A104" t="s">
        <v>31</v>
      </c>
      <c r="B104">
        <v>1.3</v>
      </c>
      <c r="C104" t="s">
        <v>32</v>
      </c>
      <c r="D104">
        <v>1</v>
      </c>
      <c r="E104" t="s">
        <v>33</v>
      </c>
      <c r="F104">
        <v>0</v>
      </c>
    </row>
    <row r="105" spans="1:18" x14ac:dyDescent="0.25">
      <c r="A105" t="s">
        <v>34</v>
      </c>
      <c r="B105">
        <v>1.57</v>
      </c>
      <c r="C105" t="s">
        <v>35</v>
      </c>
      <c r="D105">
        <v>0</v>
      </c>
    </row>
    <row r="106" spans="1:18" x14ac:dyDescent="0.25">
      <c r="A106" t="s">
        <v>36</v>
      </c>
      <c r="B106">
        <v>2.64</v>
      </c>
      <c r="C106" t="s">
        <v>37</v>
      </c>
      <c r="D106">
        <v>1.64</v>
      </c>
    </row>
    <row r="108" spans="1:18" x14ac:dyDescent="0.25">
      <c r="A108" t="s">
        <v>38</v>
      </c>
      <c r="B108">
        <v>28.59</v>
      </c>
      <c r="C108" t="s">
        <v>39</v>
      </c>
      <c r="D108">
        <v>122.32</v>
      </c>
    </row>
    <row r="109" spans="1:18" x14ac:dyDescent="0.25">
      <c r="A109" t="s">
        <v>40</v>
      </c>
      <c r="B109">
        <v>678.92</v>
      </c>
      <c r="C109" t="s">
        <v>41</v>
      </c>
      <c r="D109">
        <v>5033.1099999999997</v>
      </c>
    </row>
    <row r="111" spans="1:18" x14ac:dyDescent="0.25">
      <c r="A111" t="s">
        <v>20</v>
      </c>
      <c r="B111">
        <v>1</v>
      </c>
    </row>
    <row r="112" spans="1:18" x14ac:dyDescent="0.25">
      <c r="A112" t="s">
        <v>21</v>
      </c>
      <c r="B112">
        <v>2.68</v>
      </c>
      <c r="C112" t="s">
        <v>22</v>
      </c>
      <c r="D112">
        <v>0.01</v>
      </c>
      <c r="E112" t="s">
        <v>23</v>
      </c>
      <c r="F112">
        <v>0.39</v>
      </c>
      <c r="G112" t="s">
        <v>24</v>
      </c>
      <c r="H112">
        <v>-0.01</v>
      </c>
      <c r="I112" t="s">
        <v>25</v>
      </c>
      <c r="J112">
        <v>0.61</v>
      </c>
      <c r="K112" t="s">
        <v>26</v>
      </c>
      <c r="L112">
        <v>0</v>
      </c>
      <c r="O112">
        <f t="shared" ref="O112" si="32">IF(A112=$O$2,B112)</f>
        <v>2.68</v>
      </c>
      <c r="P112">
        <f t="shared" ref="P112" si="33">IF(E112=$P$2,F112)</f>
        <v>0.39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27</v>
      </c>
      <c r="B114">
        <v>1</v>
      </c>
    </row>
    <row r="115" spans="1:18" x14ac:dyDescent="0.25">
      <c r="A115" t="s">
        <v>28</v>
      </c>
      <c r="B115">
        <v>3.3</v>
      </c>
      <c r="C115" t="s">
        <v>29</v>
      </c>
      <c r="D115">
        <v>0</v>
      </c>
      <c r="E115" t="s">
        <v>30</v>
      </c>
      <c r="F115">
        <v>0</v>
      </c>
    </row>
    <row r="116" spans="1:18" x14ac:dyDescent="0.25">
      <c r="A116" t="s">
        <v>31</v>
      </c>
      <c r="B116">
        <v>1.3</v>
      </c>
      <c r="C116" t="s">
        <v>32</v>
      </c>
      <c r="D116">
        <v>1</v>
      </c>
      <c r="E116" t="s">
        <v>33</v>
      </c>
      <c r="F116">
        <v>0</v>
      </c>
    </row>
    <row r="117" spans="1:18" x14ac:dyDescent="0.25">
      <c r="A117" t="s">
        <v>34</v>
      </c>
      <c r="B117">
        <v>1.57</v>
      </c>
      <c r="C117" t="s">
        <v>35</v>
      </c>
      <c r="D117">
        <v>0</v>
      </c>
    </row>
    <row r="118" spans="1:18" x14ac:dyDescent="0.25">
      <c r="A118" t="s">
        <v>36</v>
      </c>
      <c r="B118">
        <v>2.64</v>
      </c>
      <c r="C118" t="s">
        <v>37</v>
      </c>
      <c r="D118">
        <v>1.64</v>
      </c>
    </row>
    <row r="120" spans="1:18" x14ac:dyDescent="0.25">
      <c r="A120" t="s">
        <v>38</v>
      </c>
      <c r="B120">
        <v>28.56</v>
      </c>
      <c r="C120" t="s">
        <v>39</v>
      </c>
      <c r="D120">
        <v>122.29</v>
      </c>
    </row>
    <row r="121" spans="1:18" x14ac:dyDescent="0.25">
      <c r="A121" t="s">
        <v>40</v>
      </c>
      <c r="B121">
        <v>677.58</v>
      </c>
      <c r="C121" t="s">
        <v>41</v>
      </c>
      <c r="D121">
        <v>5031.8</v>
      </c>
    </row>
    <row r="123" spans="1:18" x14ac:dyDescent="0.25">
      <c r="A123" t="s">
        <v>20</v>
      </c>
      <c r="B123">
        <v>1</v>
      </c>
    </row>
    <row r="124" spans="1:18" x14ac:dyDescent="0.25">
      <c r="A124" t="s">
        <v>21</v>
      </c>
      <c r="B124">
        <v>2.67</v>
      </c>
      <c r="C124" t="s">
        <v>22</v>
      </c>
      <c r="D124">
        <v>-0.01</v>
      </c>
      <c r="E124" t="s">
        <v>23</v>
      </c>
      <c r="F124">
        <v>0.38</v>
      </c>
      <c r="G124" t="s">
        <v>24</v>
      </c>
      <c r="H124">
        <v>-0.01</v>
      </c>
      <c r="I124" t="s">
        <v>25</v>
      </c>
      <c r="J124">
        <v>0.61</v>
      </c>
      <c r="K124" t="s">
        <v>26</v>
      </c>
      <c r="L124">
        <v>0</v>
      </c>
      <c r="O124">
        <f t="shared" ref="O124" si="36">IF(A124=$O$2,B124)</f>
        <v>2.67</v>
      </c>
      <c r="P124">
        <f t="shared" ref="P124" si="37">IF(E124=$P$2,F124)</f>
        <v>0.38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27</v>
      </c>
      <c r="B126">
        <v>1</v>
      </c>
    </row>
    <row r="127" spans="1:18" x14ac:dyDescent="0.25">
      <c r="A127" t="s">
        <v>28</v>
      </c>
      <c r="B127">
        <v>3.3</v>
      </c>
      <c r="C127" t="s">
        <v>29</v>
      </c>
      <c r="D127">
        <v>0</v>
      </c>
      <c r="E127" t="s">
        <v>30</v>
      </c>
      <c r="F127">
        <v>0</v>
      </c>
    </row>
    <row r="128" spans="1:18" x14ac:dyDescent="0.25">
      <c r="A128" t="s">
        <v>31</v>
      </c>
      <c r="B128">
        <v>1.3</v>
      </c>
      <c r="C128" t="s">
        <v>32</v>
      </c>
      <c r="D128">
        <v>1</v>
      </c>
      <c r="E128" t="s">
        <v>33</v>
      </c>
      <c r="F128">
        <v>0</v>
      </c>
    </row>
    <row r="129" spans="1:18" x14ac:dyDescent="0.25">
      <c r="A129" t="s">
        <v>34</v>
      </c>
      <c r="B129">
        <v>1.57</v>
      </c>
      <c r="C129" t="s">
        <v>35</v>
      </c>
      <c r="D129">
        <v>0</v>
      </c>
    </row>
    <row r="130" spans="1:18" x14ac:dyDescent="0.25">
      <c r="A130" t="s">
        <v>36</v>
      </c>
      <c r="B130">
        <v>2.65</v>
      </c>
      <c r="C130" t="s">
        <v>37</v>
      </c>
      <c r="D130">
        <v>1.64</v>
      </c>
    </row>
    <row r="132" spans="1:18" x14ac:dyDescent="0.25">
      <c r="A132" t="s">
        <v>38</v>
      </c>
      <c r="B132">
        <v>28.73</v>
      </c>
      <c r="C132" t="s">
        <v>39</v>
      </c>
      <c r="D132">
        <v>122.47</v>
      </c>
    </row>
    <row r="133" spans="1:18" x14ac:dyDescent="0.25">
      <c r="A133" t="s">
        <v>40</v>
      </c>
      <c r="B133">
        <v>685.79</v>
      </c>
      <c r="C133" t="s">
        <v>41</v>
      </c>
      <c r="D133">
        <v>5039.8599999999997</v>
      </c>
    </row>
    <row r="135" spans="1:18" x14ac:dyDescent="0.25">
      <c r="A135" t="s">
        <v>20</v>
      </c>
      <c r="B135">
        <v>1</v>
      </c>
    </row>
    <row r="136" spans="1:18" x14ac:dyDescent="0.25">
      <c r="A136" t="s">
        <v>21</v>
      </c>
      <c r="B136">
        <v>2.67</v>
      </c>
      <c r="C136" t="s">
        <v>22</v>
      </c>
      <c r="D136">
        <v>-0.01</v>
      </c>
      <c r="E136" t="s">
        <v>23</v>
      </c>
      <c r="F136">
        <v>0.38</v>
      </c>
      <c r="G136" t="s">
        <v>24</v>
      </c>
      <c r="H136">
        <v>-0.01</v>
      </c>
      <c r="I136" t="s">
        <v>25</v>
      </c>
      <c r="J136">
        <v>0.6</v>
      </c>
      <c r="K136" t="s">
        <v>26</v>
      </c>
      <c r="L136">
        <v>-0.04</v>
      </c>
      <c r="O136">
        <f t="shared" ref="O136" si="40">IF(A136=$O$2,B136)</f>
        <v>2.67</v>
      </c>
      <c r="P136">
        <f t="shared" ref="P136" si="41">IF(E136=$P$2,F136)</f>
        <v>0.38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27</v>
      </c>
      <c r="B138">
        <v>1</v>
      </c>
    </row>
    <row r="139" spans="1:18" x14ac:dyDescent="0.25">
      <c r="A139" t="s">
        <v>28</v>
      </c>
      <c r="B139">
        <v>3.3</v>
      </c>
      <c r="C139" t="s">
        <v>29</v>
      </c>
      <c r="D139">
        <v>0</v>
      </c>
      <c r="E139" t="s">
        <v>30</v>
      </c>
      <c r="F139">
        <v>0</v>
      </c>
    </row>
    <row r="140" spans="1:18" x14ac:dyDescent="0.25">
      <c r="A140" t="s">
        <v>31</v>
      </c>
      <c r="B140">
        <v>1.3</v>
      </c>
      <c r="C140" t="s">
        <v>32</v>
      </c>
      <c r="D140">
        <v>1</v>
      </c>
      <c r="E140" t="s">
        <v>33</v>
      </c>
      <c r="F140">
        <v>0</v>
      </c>
    </row>
    <row r="141" spans="1:18" x14ac:dyDescent="0.25">
      <c r="A141" t="s">
        <v>34</v>
      </c>
      <c r="B141">
        <v>1.57</v>
      </c>
      <c r="C141" t="s">
        <v>35</v>
      </c>
      <c r="D141">
        <v>0</v>
      </c>
    </row>
    <row r="142" spans="1:18" x14ac:dyDescent="0.25">
      <c r="A142" t="s">
        <v>36</v>
      </c>
      <c r="B142">
        <v>2.64</v>
      </c>
      <c r="C142" t="s">
        <v>37</v>
      </c>
      <c r="D142">
        <v>1.65</v>
      </c>
    </row>
    <row r="144" spans="1:18" x14ac:dyDescent="0.25">
      <c r="A144" t="s">
        <v>38</v>
      </c>
      <c r="B144">
        <v>28.45</v>
      </c>
      <c r="C144" t="s">
        <v>39</v>
      </c>
      <c r="D144">
        <v>122.52</v>
      </c>
    </row>
    <row r="145" spans="1:18" x14ac:dyDescent="0.25">
      <c r="A145" t="s">
        <v>40</v>
      </c>
      <c r="B145">
        <v>672.28</v>
      </c>
      <c r="C145" t="s">
        <v>41</v>
      </c>
      <c r="D145">
        <v>5042.46</v>
      </c>
    </row>
    <row r="147" spans="1:18" x14ac:dyDescent="0.25">
      <c r="A147" t="s">
        <v>20</v>
      </c>
      <c r="B147">
        <v>1</v>
      </c>
    </row>
    <row r="148" spans="1:18" x14ac:dyDescent="0.25">
      <c r="A148" t="s">
        <v>21</v>
      </c>
      <c r="B148">
        <v>2.67</v>
      </c>
      <c r="C148" t="s">
        <v>22</v>
      </c>
      <c r="D148">
        <v>0</v>
      </c>
      <c r="E148" t="s">
        <v>23</v>
      </c>
      <c r="F148">
        <v>0.39</v>
      </c>
      <c r="G148" t="s">
        <v>24</v>
      </c>
      <c r="H148">
        <v>0</v>
      </c>
      <c r="I148" t="s">
        <v>25</v>
      </c>
      <c r="J148">
        <v>0.6</v>
      </c>
      <c r="K148" t="s">
        <v>26</v>
      </c>
      <c r="L148">
        <v>0</v>
      </c>
      <c r="O148">
        <f t="shared" ref="O148" si="44">IF(A148=$O$2,B148)</f>
        <v>2.67</v>
      </c>
      <c r="P148">
        <f t="shared" ref="P148" si="45">IF(E148=$P$2,F148)</f>
        <v>0.39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27</v>
      </c>
      <c r="B150">
        <v>1</v>
      </c>
    </row>
    <row r="151" spans="1:18" x14ac:dyDescent="0.25">
      <c r="A151" t="s">
        <v>28</v>
      </c>
      <c r="B151">
        <v>3.3</v>
      </c>
      <c r="C151" t="s">
        <v>29</v>
      </c>
      <c r="D151">
        <v>0</v>
      </c>
      <c r="E151" t="s">
        <v>30</v>
      </c>
      <c r="F151">
        <v>0</v>
      </c>
    </row>
    <row r="152" spans="1:18" x14ac:dyDescent="0.25">
      <c r="A152" t="s">
        <v>31</v>
      </c>
      <c r="B152">
        <v>1.3</v>
      </c>
      <c r="C152" t="s">
        <v>32</v>
      </c>
      <c r="D152">
        <v>1</v>
      </c>
      <c r="E152" t="s">
        <v>33</v>
      </c>
      <c r="F152">
        <v>0</v>
      </c>
    </row>
    <row r="153" spans="1:18" x14ac:dyDescent="0.25">
      <c r="A153" t="s">
        <v>34</v>
      </c>
      <c r="B153">
        <v>1.57</v>
      </c>
      <c r="C153" t="s">
        <v>35</v>
      </c>
      <c r="D153">
        <v>0</v>
      </c>
    </row>
    <row r="154" spans="1:18" x14ac:dyDescent="0.25">
      <c r="A154" t="s">
        <v>36</v>
      </c>
      <c r="B154">
        <v>2.64</v>
      </c>
      <c r="C154" t="s">
        <v>37</v>
      </c>
      <c r="D154">
        <v>1.65</v>
      </c>
    </row>
    <row r="156" spans="1:18" x14ac:dyDescent="0.25">
      <c r="A156" t="s">
        <v>38</v>
      </c>
      <c r="B156">
        <v>28.34</v>
      </c>
      <c r="C156" t="s">
        <v>39</v>
      </c>
      <c r="D156">
        <v>122.41</v>
      </c>
    </row>
    <row r="157" spans="1:18" x14ac:dyDescent="0.25">
      <c r="A157" t="s">
        <v>40</v>
      </c>
      <c r="B157">
        <v>666.98</v>
      </c>
      <c r="C157" t="s">
        <v>41</v>
      </c>
      <c r="D157">
        <v>5037.25</v>
      </c>
    </row>
    <row r="159" spans="1:18" x14ac:dyDescent="0.25">
      <c r="A159" t="s">
        <v>20</v>
      </c>
      <c r="B159">
        <v>1</v>
      </c>
    </row>
    <row r="160" spans="1:18" x14ac:dyDescent="0.25">
      <c r="A160" t="s">
        <v>21</v>
      </c>
      <c r="B160">
        <v>2.68</v>
      </c>
      <c r="C160" t="s">
        <v>22</v>
      </c>
      <c r="D160">
        <v>0.01</v>
      </c>
      <c r="E160" t="s">
        <v>23</v>
      </c>
      <c r="F160">
        <v>0.38</v>
      </c>
      <c r="G160" t="s">
        <v>24</v>
      </c>
      <c r="H160">
        <v>-0.01</v>
      </c>
      <c r="I160" t="s">
        <v>25</v>
      </c>
      <c r="J160">
        <v>0.61</v>
      </c>
      <c r="K160" t="s">
        <v>26</v>
      </c>
      <c r="L160">
        <v>7.0000000000000007E-2</v>
      </c>
      <c r="O160">
        <f t="shared" ref="O160" si="48">IF(A160=$O$2,B160)</f>
        <v>2.68</v>
      </c>
      <c r="P160">
        <f t="shared" ref="P160" si="49">IF(E160=$P$2,F160)</f>
        <v>0.38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27</v>
      </c>
      <c r="B162">
        <v>1</v>
      </c>
    </row>
    <row r="163" spans="1:18" x14ac:dyDescent="0.25">
      <c r="A163" t="s">
        <v>28</v>
      </c>
      <c r="B163">
        <v>3.3</v>
      </c>
      <c r="C163" t="s">
        <v>29</v>
      </c>
      <c r="D163">
        <v>0</v>
      </c>
      <c r="E163" t="s">
        <v>30</v>
      </c>
      <c r="F163">
        <v>0</v>
      </c>
    </row>
    <row r="164" spans="1:18" x14ac:dyDescent="0.25">
      <c r="A164" t="s">
        <v>31</v>
      </c>
      <c r="B164">
        <v>1.3</v>
      </c>
      <c r="C164" t="s">
        <v>32</v>
      </c>
      <c r="D164">
        <v>1</v>
      </c>
      <c r="E164" t="s">
        <v>33</v>
      </c>
      <c r="F164">
        <v>0</v>
      </c>
    </row>
    <row r="165" spans="1:18" x14ac:dyDescent="0.25">
      <c r="A165" t="s">
        <v>34</v>
      </c>
      <c r="B165">
        <v>1.57</v>
      </c>
      <c r="C165" t="s">
        <v>35</v>
      </c>
      <c r="D165">
        <v>0</v>
      </c>
    </row>
    <row r="166" spans="1:18" x14ac:dyDescent="0.25">
      <c r="A166" t="s">
        <v>36</v>
      </c>
      <c r="B166">
        <v>2.65</v>
      </c>
      <c r="C166" t="s">
        <v>37</v>
      </c>
      <c r="D166">
        <v>1.64</v>
      </c>
    </row>
    <row r="168" spans="1:18" x14ac:dyDescent="0.25">
      <c r="A168" t="s">
        <v>38</v>
      </c>
      <c r="B168">
        <v>28.96</v>
      </c>
      <c r="C168" t="s">
        <v>39</v>
      </c>
      <c r="D168">
        <v>122.46</v>
      </c>
    </row>
    <row r="169" spans="1:18" x14ac:dyDescent="0.25">
      <c r="A169" t="s">
        <v>40</v>
      </c>
      <c r="B169">
        <v>696.56</v>
      </c>
      <c r="C169" t="s">
        <v>41</v>
      </c>
      <c r="D169">
        <v>5039.78</v>
      </c>
    </row>
    <row r="171" spans="1:18" x14ac:dyDescent="0.25">
      <c r="A171" t="s">
        <v>20</v>
      </c>
      <c r="B171">
        <v>2</v>
      </c>
    </row>
    <row r="172" spans="1:18" x14ac:dyDescent="0.25">
      <c r="A172" t="s">
        <v>21</v>
      </c>
      <c r="B172">
        <v>2.68</v>
      </c>
      <c r="C172" t="s">
        <v>22</v>
      </c>
      <c r="D172">
        <v>0.01</v>
      </c>
      <c r="E172" t="s">
        <v>23</v>
      </c>
      <c r="F172">
        <v>0.38</v>
      </c>
      <c r="G172" t="s">
        <v>24</v>
      </c>
      <c r="H172">
        <v>-0.01</v>
      </c>
      <c r="I172" t="s">
        <v>25</v>
      </c>
      <c r="J172">
        <v>0.61</v>
      </c>
      <c r="K172" t="s">
        <v>26</v>
      </c>
      <c r="L172">
        <v>0</v>
      </c>
      <c r="O172">
        <f t="shared" ref="O172" si="52">IF(A172=$O$2,B172)</f>
        <v>2.68</v>
      </c>
      <c r="P172">
        <f t="shared" ref="P172" si="53">IF(E172=$P$2,F172)</f>
        <v>0.38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27</v>
      </c>
      <c r="B174">
        <v>2</v>
      </c>
    </row>
    <row r="175" spans="1:18" x14ac:dyDescent="0.25">
      <c r="A175" t="s">
        <v>28</v>
      </c>
      <c r="B175">
        <v>3.3</v>
      </c>
      <c r="C175" t="s">
        <v>29</v>
      </c>
      <c r="D175">
        <v>0</v>
      </c>
      <c r="E175" t="s">
        <v>30</v>
      </c>
      <c r="F175">
        <v>0</v>
      </c>
    </row>
    <row r="176" spans="1:18" x14ac:dyDescent="0.25">
      <c r="A176" t="s">
        <v>31</v>
      </c>
      <c r="B176">
        <v>2.2999999999999998</v>
      </c>
      <c r="C176" t="s">
        <v>32</v>
      </c>
      <c r="D176">
        <v>1</v>
      </c>
      <c r="E176" t="s">
        <v>33</v>
      </c>
      <c r="F176">
        <v>0</v>
      </c>
    </row>
    <row r="177" spans="1:18" x14ac:dyDescent="0.25">
      <c r="A177" t="s">
        <v>34</v>
      </c>
      <c r="B177">
        <v>1.57</v>
      </c>
      <c r="C177" t="s">
        <v>35</v>
      </c>
      <c r="D177">
        <v>0</v>
      </c>
    </row>
    <row r="178" spans="1:18" x14ac:dyDescent="0.25">
      <c r="A178" t="s">
        <v>36</v>
      </c>
      <c r="B178">
        <v>3.8</v>
      </c>
      <c r="C178" t="s">
        <v>37</v>
      </c>
      <c r="D178">
        <v>1.64</v>
      </c>
    </row>
    <row r="180" spans="1:18" x14ac:dyDescent="0.25">
      <c r="A180" t="s">
        <v>38</v>
      </c>
      <c r="B180">
        <v>61.76</v>
      </c>
      <c r="C180" t="s">
        <v>39</v>
      </c>
      <c r="D180">
        <v>155.26</v>
      </c>
    </row>
    <row r="181" spans="1:18" x14ac:dyDescent="0.25">
      <c r="A181" t="s">
        <v>40</v>
      </c>
      <c r="B181">
        <v>2250.91</v>
      </c>
      <c r="C181" t="s">
        <v>41</v>
      </c>
      <c r="D181">
        <v>6565.21</v>
      </c>
    </row>
    <row r="183" spans="1:18" x14ac:dyDescent="0.25">
      <c r="A183" t="s">
        <v>20</v>
      </c>
      <c r="B183">
        <v>2</v>
      </c>
    </row>
    <row r="184" spans="1:18" x14ac:dyDescent="0.25">
      <c r="A184" t="s">
        <v>21</v>
      </c>
      <c r="B184">
        <v>2.68</v>
      </c>
      <c r="C184" t="s">
        <v>22</v>
      </c>
      <c r="D184">
        <v>0</v>
      </c>
      <c r="E184" t="s">
        <v>23</v>
      </c>
      <c r="F184">
        <v>0.39</v>
      </c>
      <c r="G184" t="s">
        <v>24</v>
      </c>
      <c r="H184">
        <v>0.01</v>
      </c>
      <c r="I184" t="s">
        <v>25</v>
      </c>
      <c r="J184">
        <v>0.61</v>
      </c>
      <c r="K184" t="s">
        <v>26</v>
      </c>
      <c r="L184">
        <v>0.01</v>
      </c>
      <c r="O184">
        <f t="shared" ref="O184" si="56">IF(A184=$O$2,B184)</f>
        <v>2.68</v>
      </c>
      <c r="P184">
        <f t="shared" ref="P184" si="57">IF(E184=$P$2,F184)</f>
        <v>0.39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27</v>
      </c>
      <c r="B186">
        <v>2</v>
      </c>
    </row>
    <row r="187" spans="1:18" x14ac:dyDescent="0.25">
      <c r="A187" t="s">
        <v>28</v>
      </c>
      <c r="B187">
        <v>3.3</v>
      </c>
      <c r="C187" t="s">
        <v>29</v>
      </c>
      <c r="D187">
        <v>0</v>
      </c>
      <c r="E187" t="s">
        <v>30</v>
      </c>
      <c r="F187">
        <v>0</v>
      </c>
    </row>
    <row r="188" spans="1:18" x14ac:dyDescent="0.25">
      <c r="A188" t="s">
        <v>31</v>
      </c>
      <c r="B188">
        <v>2.2999999999999998</v>
      </c>
      <c r="C188" t="s">
        <v>32</v>
      </c>
      <c r="D188">
        <v>1</v>
      </c>
      <c r="E188" t="s">
        <v>33</v>
      </c>
      <c r="F188">
        <v>0</v>
      </c>
    </row>
    <row r="189" spans="1:18" x14ac:dyDescent="0.25">
      <c r="A189" t="s">
        <v>34</v>
      </c>
      <c r="B189">
        <v>1.57</v>
      </c>
      <c r="C189" t="s">
        <v>35</v>
      </c>
      <c r="D189">
        <v>0</v>
      </c>
    </row>
    <row r="190" spans="1:18" x14ac:dyDescent="0.25">
      <c r="A190" t="s">
        <v>36</v>
      </c>
      <c r="B190">
        <v>3.8</v>
      </c>
      <c r="C190" t="s">
        <v>37</v>
      </c>
      <c r="D190">
        <v>1.63</v>
      </c>
    </row>
    <row r="192" spans="1:18" x14ac:dyDescent="0.25">
      <c r="A192" t="s">
        <v>38</v>
      </c>
      <c r="B192">
        <v>61.91</v>
      </c>
      <c r="C192" t="s">
        <v>39</v>
      </c>
      <c r="D192">
        <v>155.30000000000001</v>
      </c>
    </row>
    <row r="193" spans="1:18" x14ac:dyDescent="0.25">
      <c r="A193" t="s">
        <v>40</v>
      </c>
      <c r="B193">
        <v>2258.16</v>
      </c>
      <c r="C193" t="s">
        <v>41</v>
      </c>
      <c r="D193">
        <v>6566.98</v>
      </c>
    </row>
    <row r="195" spans="1:18" x14ac:dyDescent="0.25">
      <c r="A195" t="s">
        <v>20</v>
      </c>
      <c r="B195">
        <v>2</v>
      </c>
    </row>
    <row r="196" spans="1:18" x14ac:dyDescent="0.25">
      <c r="A196" t="s">
        <v>21</v>
      </c>
      <c r="B196">
        <v>2.68</v>
      </c>
      <c r="C196" t="s">
        <v>22</v>
      </c>
      <c r="D196">
        <v>0.01</v>
      </c>
      <c r="E196" t="s">
        <v>23</v>
      </c>
      <c r="F196">
        <v>0.39</v>
      </c>
      <c r="G196" t="s">
        <v>24</v>
      </c>
      <c r="H196">
        <v>0</v>
      </c>
      <c r="I196" t="s">
        <v>25</v>
      </c>
      <c r="J196">
        <v>0.61</v>
      </c>
      <c r="K196" t="s">
        <v>26</v>
      </c>
      <c r="L196">
        <v>0</v>
      </c>
      <c r="O196">
        <f t="shared" ref="O196" si="60">IF(A196=$O$2,B196)</f>
        <v>2.68</v>
      </c>
      <c r="P196">
        <f t="shared" ref="P196" si="61">IF(E196=$P$2,F196)</f>
        <v>0.39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27</v>
      </c>
      <c r="B198">
        <v>2</v>
      </c>
    </row>
    <row r="199" spans="1:18" x14ac:dyDescent="0.25">
      <c r="A199" t="s">
        <v>28</v>
      </c>
      <c r="B199">
        <v>3.3</v>
      </c>
      <c r="C199" t="s">
        <v>29</v>
      </c>
      <c r="D199">
        <v>0</v>
      </c>
      <c r="E199" t="s">
        <v>30</v>
      </c>
      <c r="F199">
        <v>0</v>
      </c>
    </row>
    <row r="200" spans="1:18" x14ac:dyDescent="0.25">
      <c r="A200" t="s">
        <v>31</v>
      </c>
      <c r="B200">
        <v>2.2999999999999998</v>
      </c>
      <c r="C200" t="s">
        <v>32</v>
      </c>
      <c r="D200">
        <v>1</v>
      </c>
      <c r="E200" t="s">
        <v>33</v>
      </c>
      <c r="F200">
        <v>0</v>
      </c>
    </row>
    <row r="201" spans="1:18" x14ac:dyDescent="0.25">
      <c r="A201" t="s">
        <v>34</v>
      </c>
      <c r="B201">
        <v>1.57</v>
      </c>
      <c r="C201" t="s">
        <v>35</v>
      </c>
      <c r="D201">
        <v>0</v>
      </c>
    </row>
    <row r="202" spans="1:18" x14ac:dyDescent="0.25">
      <c r="A202" t="s">
        <v>36</v>
      </c>
      <c r="B202">
        <v>3.8</v>
      </c>
      <c r="C202" t="s">
        <v>37</v>
      </c>
      <c r="D202">
        <v>1.63</v>
      </c>
    </row>
    <row r="204" spans="1:18" x14ac:dyDescent="0.25">
      <c r="A204" t="s">
        <v>38</v>
      </c>
      <c r="B204">
        <v>61.88</v>
      </c>
      <c r="C204" t="s">
        <v>39</v>
      </c>
      <c r="D204">
        <v>155.27000000000001</v>
      </c>
    </row>
    <row r="205" spans="1:18" x14ac:dyDescent="0.25">
      <c r="A205" t="s">
        <v>40</v>
      </c>
      <c r="B205">
        <v>2256.59</v>
      </c>
      <c r="C205" t="s">
        <v>41</v>
      </c>
      <c r="D205">
        <v>6565.45</v>
      </c>
    </row>
    <row r="207" spans="1:18" x14ac:dyDescent="0.25">
      <c r="A207" t="s">
        <v>20</v>
      </c>
      <c r="B207">
        <v>2</v>
      </c>
    </row>
    <row r="208" spans="1:18" x14ac:dyDescent="0.25">
      <c r="A208" t="s">
        <v>21</v>
      </c>
      <c r="B208">
        <v>2.68</v>
      </c>
      <c r="C208" t="s">
        <v>22</v>
      </c>
      <c r="D208">
        <v>0.03</v>
      </c>
      <c r="E208" t="s">
        <v>23</v>
      </c>
      <c r="F208">
        <v>0.39</v>
      </c>
      <c r="G208" t="s">
        <v>24</v>
      </c>
      <c r="H208">
        <v>0.03</v>
      </c>
      <c r="I208" t="s">
        <v>25</v>
      </c>
      <c r="J208">
        <v>0.61</v>
      </c>
      <c r="K208" t="s">
        <v>26</v>
      </c>
      <c r="L208">
        <v>0</v>
      </c>
      <c r="O208">
        <f t="shared" ref="O208" si="64">IF(A208=$O$2,B208)</f>
        <v>2.68</v>
      </c>
      <c r="P208">
        <f t="shared" ref="P208" si="65">IF(E208=$P$2,F208)</f>
        <v>0.39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27</v>
      </c>
      <c r="B210">
        <v>2</v>
      </c>
    </row>
    <row r="211" spans="1:18" x14ac:dyDescent="0.25">
      <c r="A211" t="s">
        <v>28</v>
      </c>
      <c r="B211">
        <v>3.3</v>
      </c>
      <c r="C211" t="s">
        <v>29</v>
      </c>
      <c r="D211">
        <v>0</v>
      </c>
      <c r="E211" t="s">
        <v>30</v>
      </c>
      <c r="F211">
        <v>0</v>
      </c>
    </row>
    <row r="212" spans="1:18" x14ac:dyDescent="0.25">
      <c r="A212" t="s">
        <v>31</v>
      </c>
      <c r="B212">
        <v>2.2999999999999998</v>
      </c>
      <c r="C212" t="s">
        <v>32</v>
      </c>
      <c r="D212">
        <v>1</v>
      </c>
      <c r="E212" t="s">
        <v>33</v>
      </c>
      <c r="F212">
        <v>0</v>
      </c>
    </row>
    <row r="213" spans="1:18" x14ac:dyDescent="0.25">
      <c r="A213" t="s">
        <v>34</v>
      </c>
      <c r="B213">
        <v>1.57</v>
      </c>
      <c r="C213" t="s">
        <v>35</v>
      </c>
      <c r="D213">
        <v>0</v>
      </c>
    </row>
    <row r="214" spans="1:18" x14ac:dyDescent="0.25">
      <c r="A214" t="s">
        <v>36</v>
      </c>
      <c r="B214">
        <v>3.79</v>
      </c>
      <c r="C214" t="s">
        <v>37</v>
      </c>
      <c r="D214">
        <v>1.63</v>
      </c>
    </row>
    <row r="216" spans="1:18" x14ac:dyDescent="0.25">
      <c r="A216" t="s">
        <v>38</v>
      </c>
      <c r="B216">
        <v>61.61</v>
      </c>
      <c r="C216" t="s">
        <v>39</v>
      </c>
      <c r="D216">
        <v>154.99</v>
      </c>
    </row>
    <row r="217" spans="1:18" x14ac:dyDescent="0.25">
      <c r="A217" t="s">
        <v>40</v>
      </c>
      <c r="B217">
        <v>2243.71</v>
      </c>
      <c r="C217" t="s">
        <v>41</v>
      </c>
      <c r="D217">
        <v>6552.8</v>
      </c>
    </row>
    <row r="219" spans="1:18" x14ac:dyDescent="0.25">
      <c r="A219" t="s">
        <v>20</v>
      </c>
      <c r="B219">
        <v>2</v>
      </c>
    </row>
    <row r="220" spans="1:18" x14ac:dyDescent="0.25">
      <c r="A220" t="s">
        <v>21</v>
      </c>
      <c r="B220">
        <v>2.68</v>
      </c>
      <c r="C220" t="s">
        <v>22</v>
      </c>
      <c r="D220">
        <v>0.03</v>
      </c>
      <c r="E220" t="s">
        <v>23</v>
      </c>
      <c r="F220">
        <v>0.4</v>
      </c>
      <c r="G220" t="s">
        <v>24</v>
      </c>
      <c r="H220">
        <v>0.03</v>
      </c>
      <c r="I220" t="s">
        <v>25</v>
      </c>
      <c r="J220">
        <v>0.71</v>
      </c>
      <c r="K220" t="s">
        <v>26</v>
      </c>
      <c r="L220">
        <v>0.73</v>
      </c>
      <c r="O220">
        <f t="shared" ref="O220" si="68">IF(A220=$O$2,B220)</f>
        <v>2.68</v>
      </c>
      <c r="P220">
        <f t="shared" ref="P220" si="69">IF(E220=$P$2,F220)</f>
        <v>0.4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27</v>
      </c>
      <c r="B222">
        <v>2</v>
      </c>
    </row>
    <row r="223" spans="1:18" x14ac:dyDescent="0.25">
      <c r="A223" t="s">
        <v>28</v>
      </c>
      <c r="B223">
        <v>3.3</v>
      </c>
      <c r="C223" t="s">
        <v>29</v>
      </c>
      <c r="D223">
        <v>0</v>
      </c>
      <c r="E223" t="s">
        <v>30</v>
      </c>
      <c r="F223">
        <v>0</v>
      </c>
    </row>
    <row r="224" spans="1:18" x14ac:dyDescent="0.25">
      <c r="A224" t="s">
        <v>31</v>
      </c>
      <c r="B224">
        <v>2.2999999999999998</v>
      </c>
      <c r="C224" t="s">
        <v>32</v>
      </c>
      <c r="D224">
        <v>1</v>
      </c>
      <c r="E224" t="s">
        <v>33</v>
      </c>
      <c r="F224">
        <v>0</v>
      </c>
    </row>
    <row r="225" spans="1:18" x14ac:dyDescent="0.25">
      <c r="A225" t="s">
        <v>34</v>
      </c>
      <c r="B225">
        <v>1.57</v>
      </c>
      <c r="C225" t="s">
        <v>35</v>
      </c>
      <c r="D225">
        <v>0</v>
      </c>
    </row>
    <row r="226" spans="1:18" x14ac:dyDescent="0.25">
      <c r="A226" t="s">
        <v>36</v>
      </c>
      <c r="B226">
        <v>4.0599999999999996</v>
      </c>
      <c r="C226" t="s">
        <v>37</v>
      </c>
      <c r="D226">
        <v>1.52</v>
      </c>
    </row>
    <row r="228" spans="1:18" x14ac:dyDescent="0.25">
      <c r="A228" t="s">
        <v>38</v>
      </c>
      <c r="B228">
        <v>72.53</v>
      </c>
      <c r="C228" t="s">
        <v>39</v>
      </c>
      <c r="D228">
        <v>159.43</v>
      </c>
    </row>
    <row r="229" spans="1:18" x14ac:dyDescent="0.25">
      <c r="A229" t="s">
        <v>40</v>
      </c>
      <c r="B229">
        <v>2761.43</v>
      </c>
      <c r="C229" t="s">
        <v>41</v>
      </c>
      <c r="D229">
        <v>6759.29</v>
      </c>
    </row>
    <row r="231" spans="1:18" x14ac:dyDescent="0.25">
      <c r="A231" t="s">
        <v>20</v>
      </c>
      <c r="B231">
        <v>2</v>
      </c>
    </row>
    <row r="232" spans="1:18" x14ac:dyDescent="0.25">
      <c r="A232" t="s">
        <v>21</v>
      </c>
      <c r="B232">
        <v>2.7</v>
      </c>
      <c r="C232" t="s">
        <v>22</v>
      </c>
      <c r="D232">
        <v>7.0000000000000007E-2</v>
      </c>
      <c r="E232" t="s">
        <v>23</v>
      </c>
      <c r="F232">
        <v>0.4</v>
      </c>
      <c r="G232" t="s">
        <v>24</v>
      </c>
      <c r="H232">
        <v>7.0000000000000007E-2</v>
      </c>
      <c r="I232" t="s">
        <v>25</v>
      </c>
      <c r="J232">
        <v>0.71</v>
      </c>
      <c r="K232" t="s">
        <v>26</v>
      </c>
      <c r="L232">
        <v>0</v>
      </c>
      <c r="O232">
        <f t="shared" ref="O232" si="72">IF(A232=$O$2,B232)</f>
        <v>2.7</v>
      </c>
      <c r="P232">
        <f t="shared" ref="P232" si="73">IF(E232=$P$2,F232)</f>
        <v>0.4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27</v>
      </c>
      <c r="B234">
        <v>2</v>
      </c>
    </row>
    <row r="235" spans="1:18" x14ac:dyDescent="0.25">
      <c r="A235" t="s">
        <v>28</v>
      </c>
      <c r="B235">
        <v>3.3</v>
      </c>
      <c r="C235" t="s">
        <v>29</v>
      </c>
      <c r="D235">
        <v>0</v>
      </c>
      <c r="E235" t="s">
        <v>30</v>
      </c>
      <c r="F235">
        <v>0</v>
      </c>
    </row>
    <row r="236" spans="1:18" x14ac:dyDescent="0.25">
      <c r="A236" t="s">
        <v>31</v>
      </c>
      <c r="B236">
        <v>2.2999999999999998</v>
      </c>
      <c r="C236" t="s">
        <v>32</v>
      </c>
      <c r="D236">
        <v>1</v>
      </c>
      <c r="E236" t="s">
        <v>33</v>
      </c>
      <c r="F236">
        <v>0</v>
      </c>
    </row>
    <row r="237" spans="1:18" x14ac:dyDescent="0.25">
      <c r="A237" t="s">
        <v>34</v>
      </c>
      <c r="B237">
        <v>1.57</v>
      </c>
      <c r="C237" t="s">
        <v>35</v>
      </c>
      <c r="D237">
        <v>0</v>
      </c>
    </row>
    <row r="238" spans="1:18" x14ac:dyDescent="0.25">
      <c r="A238" t="s">
        <v>36</v>
      </c>
      <c r="B238">
        <v>4.03</v>
      </c>
      <c r="C238" t="s">
        <v>37</v>
      </c>
      <c r="D238">
        <v>1.52</v>
      </c>
    </row>
    <row r="240" spans="1:18" x14ac:dyDescent="0.25">
      <c r="A240" t="s">
        <v>38</v>
      </c>
      <c r="B240">
        <v>71.59</v>
      </c>
      <c r="C240" t="s">
        <v>39</v>
      </c>
      <c r="D240">
        <v>158.49</v>
      </c>
    </row>
    <row r="241" spans="1:18" x14ac:dyDescent="0.25">
      <c r="A241" t="s">
        <v>40</v>
      </c>
      <c r="B241">
        <v>2716.77</v>
      </c>
      <c r="C241" t="s">
        <v>41</v>
      </c>
      <c r="D241">
        <v>6715.46</v>
      </c>
    </row>
    <row r="243" spans="1:18" x14ac:dyDescent="0.25">
      <c r="A243" t="s">
        <v>20</v>
      </c>
      <c r="B243">
        <v>2</v>
      </c>
    </row>
    <row r="244" spans="1:18" x14ac:dyDescent="0.25">
      <c r="A244" t="s">
        <v>21</v>
      </c>
      <c r="B244">
        <v>2.72</v>
      </c>
      <c r="C244" t="s">
        <v>22</v>
      </c>
      <c r="D244">
        <v>0.1</v>
      </c>
      <c r="E244" t="s">
        <v>23</v>
      </c>
      <c r="F244">
        <v>0.41</v>
      </c>
      <c r="G244" t="s">
        <v>24</v>
      </c>
      <c r="H244">
        <v>-0.03</v>
      </c>
      <c r="I244" t="s">
        <v>25</v>
      </c>
      <c r="J244">
        <v>0.75</v>
      </c>
      <c r="K244" t="s">
        <v>26</v>
      </c>
      <c r="L244">
        <v>0.32</v>
      </c>
      <c r="O244">
        <f t="shared" ref="O244" si="76">IF(A244=$O$2,B244)</f>
        <v>2.72</v>
      </c>
      <c r="P244">
        <f t="shared" ref="P244" si="77">IF(E244=$P$2,F244)</f>
        <v>0.41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27</v>
      </c>
      <c r="B246">
        <v>2</v>
      </c>
    </row>
    <row r="247" spans="1:18" x14ac:dyDescent="0.25">
      <c r="A247" t="s">
        <v>28</v>
      </c>
      <c r="B247">
        <v>3.3</v>
      </c>
      <c r="C247" t="s">
        <v>29</v>
      </c>
      <c r="D247">
        <v>0</v>
      </c>
      <c r="E247" t="s">
        <v>30</v>
      </c>
      <c r="F247">
        <v>0</v>
      </c>
    </row>
    <row r="248" spans="1:18" x14ac:dyDescent="0.25">
      <c r="A248" t="s">
        <v>31</v>
      </c>
      <c r="B248">
        <v>2.2999999999999998</v>
      </c>
      <c r="C248" t="s">
        <v>32</v>
      </c>
      <c r="D248">
        <v>1</v>
      </c>
      <c r="E248" t="s">
        <v>33</v>
      </c>
      <c r="F248">
        <v>0</v>
      </c>
    </row>
    <row r="249" spans="1:18" x14ac:dyDescent="0.25">
      <c r="A249" t="s">
        <v>34</v>
      </c>
      <c r="B249">
        <v>1.57</v>
      </c>
      <c r="C249" t="s">
        <v>35</v>
      </c>
      <c r="D249">
        <v>0</v>
      </c>
    </row>
    <row r="250" spans="1:18" x14ac:dyDescent="0.25">
      <c r="A250" t="s">
        <v>36</v>
      </c>
      <c r="B250">
        <v>4.0999999999999996</v>
      </c>
      <c r="C250" t="s">
        <v>37</v>
      </c>
      <c r="D250">
        <v>1.47</v>
      </c>
    </row>
    <row r="252" spans="1:18" x14ac:dyDescent="0.25">
      <c r="A252" t="s">
        <v>38</v>
      </c>
      <c r="B252">
        <v>75.16</v>
      </c>
      <c r="C252" t="s">
        <v>39</v>
      </c>
      <c r="D252">
        <v>159.01</v>
      </c>
    </row>
    <row r="253" spans="1:18" x14ac:dyDescent="0.25">
      <c r="A253" t="s">
        <v>40</v>
      </c>
      <c r="B253">
        <v>2885.89</v>
      </c>
      <c r="C253" t="s">
        <v>41</v>
      </c>
      <c r="D253">
        <v>6739.64</v>
      </c>
    </row>
    <row r="255" spans="1:18" x14ac:dyDescent="0.25">
      <c r="A255" t="s">
        <v>20</v>
      </c>
      <c r="B255">
        <v>3</v>
      </c>
    </row>
    <row r="256" spans="1:18" x14ac:dyDescent="0.25">
      <c r="A256" t="s">
        <v>21</v>
      </c>
      <c r="B256">
        <v>2.79</v>
      </c>
      <c r="C256" t="s">
        <v>22</v>
      </c>
      <c r="D256">
        <v>0.45</v>
      </c>
      <c r="E256" t="s">
        <v>23</v>
      </c>
      <c r="F256">
        <v>0.43</v>
      </c>
      <c r="G256" t="s">
        <v>24</v>
      </c>
      <c r="H256">
        <v>0.02</v>
      </c>
      <c r="I256" t="s">
        <v>25</v>
      </c>
      <c r="J256">
        <v>0.75</v>
      </c>
      <c r="K256" t="s">
        <v>26</v>
      </c>
      <c r="L256">
        <v>0</v>
      </c>
      <c r="O256">
        <f t="shared" ref="O256" si="80">IF(A256=$O$2,B256)</f>
        <v>2.79</v>
      </c>
      <c r="P256">
        <f t="shared" ref="P256" si="81">IF(E256=$P$2,F256)</f>
        <v>0.43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27</v>
      </c>
      <c r="B258">
        <v>3</v>
      </c>
    </row>
    <row r="259" spans="1:18" x14ac:dyDescent="0.25">
      <c r="A259" t="s">
        <v>28</v>
      </c>
      <c r="B259">
        <v>3.3</v>
      </c>
      <c r="C259" t="s">
        <v>29</v>
      </c>
      <c r="D259">
        <v>0</v>
      </c>
      <c r="E259" t="s">
        <v>30</v>
      </c>
      <c r="F259">
        <v>0</v>
      </c>
    </row>
    <row r="260" spans="1:18" x14ac:dyDescent="0.25">
      <c r="A260" t="s">
        <v>31</v>
      </c>
      <c r="B260">
        <v>3.3</v>
      </c>
      <c r="C260" t="s">
        <v>32</v>
      </c>
      <c r="D260">
        <v>1</v>
      </c>
      <c r="E260" t="s">
        <v>33</v>
      </c>
      <c r="F260">
        <v>0</v>
      </c>
    </row>
    <row r="261" spans="1:18" x14ac:dyDescent="0.25">
      <c r="A261" t="s">
        <v>34</v>
      </c>
      <c r="B261">
        <v>1.57</v>
      </c>
      <c r="C261" t="s">
        <v>35</v>
      </c>
      <c r="D261">
        <v>0</v>
      </c>
    </row>
    <row r="262" spans="1:18" x14ac:dyDescent="0.25">
      <c r="A262" t="s">
        <v>36</v>
      </c>
      <c r="B262">
        <v>5.33</v>
      </c>
      <c r="C262" t="s">
        <v>37</v>
      </c>
      <c r="D262">
        <v>1.47</v>
      </c>
    </row>
    <row r="264" spans="1:18" x14ac:dyDescent="0.25">
      <c r="A264" t="s">
        <v>38</v>
      </c>
      <c r="B264">
        <v>110.25</v>
      </c>
      <c r="C264" t="s">
        <v>39</v>
      </c>
      <c r="D264">
        <v>194.11</v>
      </c>
    </row>
    <row r="265" spans="1:18" x14ac:dyDescent="0.25">
      <c r="A265" t="s">
        <v>40</v>
      </c>
      <c r="B265">
        <v>4549.32</v>
      </c>
      <c r="C265" t="s">
        <v>41</v>
      </c>
      <c r="D265">
        <v>8372.11</v>
      </c>
    </row>
    <row r="267" spans="1:18" x14ac:dyDescent="0.25">
      <c r="A267" t="s">
        <v>20</v>
      </c>
      <c r="B267">
        <v>3</v>
      </c>
    </row>
    <row r="268" spans="1:18" x14ac:dyDescent="0.25">
      <c r="A268" t="s">
        <v>21</v>
      </c>
      <c r="B268">
        <v>2.85</v>
      </c>
      <c r="C268" t="s">
        <v>22</v>
      </c>
      <c r="D268">
        <v>0.46</v>
      </c>
      <c r="E268" t="s">
        <v>23</v>
      </c>
      <c r="F268">
        <v>0.46</v>
      </c>
      <c r="G268" t="s">
        <v>24</v>
      </c>
      <c r="H268">
        <v>0.09</v>
      </c>
      <c r="I268" t="s">
        <v>25</v>
      </c>
      <c r="J268">
        <v>0.76</v>
      </c>
      <c r="K268" t="s">
        <v>26</v>
      </c>
      <c r="L268">
        <v>0.14000000000000001</v>
      </c>
      <c r="O268">
        <f t="shared" ref="O268" si="84">IF(A268=$O$2,B268)</f>
        <v>2.85</v>
      </c>
      <c r="P268">
        <f t="shared" ref="P268" si="85">IF(E268=$P$2,F268)</f>
        <v>0.46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27</v>
      </c>
      <c r="B270">
        <v>3</v>
      </c>
    </row>
    <row r="271" spans="1:18" x14ac:dyDescent="0.25">
      <c r="A271" t="s">
        <v>28</v>
      </c>
      <c r="B271">
        <v>3.3</v>
      </c>
      <c r="C271" t="s">
        <v>29</v>
      </c>
      <c r="D271">
        <v>0</v>
      </c>
      <c r="E271" t="s">
        <v>30</v>
      </c>
      <c r="F271">
        <v>0</v>
      </c>
    </row>
    <row r="272" spans="1:18" x14ac:dyDescent="0.25">
      <c r="A272" t="s">
        <v>31</v>
      </c>
      <c r="B272">
        <v>3.3</v>
      </c>
      <c r="C272" t="s">
        <v>32</v>
      </c>
      <c r="D272">
        <v>1</v>
      </c>
      <c r="E272" t="s">
        <v>33</v>
      </c>
      <c r="F272">
        <v>0</v>
      </c>
    </row>
    <row r="273" spans="1:18" x14ac:dyDescent="0.25">
      <c r="A273" t="s">
        <v>34</v>
      </c>
      <c r="B273">
        <v>1.57</v>
      </c>
      <c r="C273" t="s">
        <v>35</v>
      </c>
      <c r="D273">
        <v>0</v>
      </c>
    </row>
    <row r="274" spans="1:18" x14ac:dyDescent="0.25">
      <c r="A274" t="s">
        <v>36</v>
      </c>
      <c r="B274">
        <v>5.28</v>
      </c>
      <c r="C274" t="s">
        <v>37</v>
      </c>
      <c r="D274">
        <v>1.44</v>
      </c>
    </row>
    <row r="276" spans="1:18" x14ac:dyDescent="0.25">
      <c r="A276" t="s">
        <v>38</v>
      </c>
      <c r="B276">
        <v>109.49</v>
      </c>
      <c r="C276" t="s">
        <v>39</v>
      </c>
      <c r="D276">
        <v>191.98</v>
      </c>
    </row>
    <row r="277" spans="1:18" x14ac:dyDescent="0.25">
      <c r="A277" t="s">
        <v>40</v>
      </c>
      <c r="B277">
        <v>4513.2700000000004</v>
      </c>
      <c r="C277" t="s">
        <v>41</v>
      </c>
      <c r="D277">
        <v>8273.11</v>
      </c>
    </row>
    <row r="279" spans="1:18" x14ac:dyDescent="0.25">
      <c r="A279" t="s">
        <v>20</v>
      </c>
      <c r="B279">
        <v>3</v>
      </c>
    </row>
    <row r="280" spans="1:18" x14ac:dyDescent="0.25">
      <c r="A280" t="s">
        <v>21</v>
      </c>
      <c r="B280">
        <v>2.9</v>
      </c>
      <c r="C280" t="s">
        <v>22</v>
      </c>
      <c r="D280">
        <v>0.37</v>
      </c>
      <c r="E280" t="s">
        <v>23</v>
      </c>
      <c r="F280">
        <v>0.52</v>
      </c>
      <c r="G280" t="s">
        <v>24</v>
      </c>
      <c r="H280">
        <v>0.2</v>
      </c>
      <c r="I280" t="s">
        <v>25</v>
      </c>
      <c r="J280">
        <v>0.76</v>
      </c>
      <c r="K280" t="s">
        <v>26</v>
      </c>
      <c r="L280">
        <v>0</v>
      </c>
      <c r="O280">
        <f t="shared" ref="O280" si="88">IF(A280=$O$2,B280)</f>
        <v>2.9</v>
      </c>
      <c r="P280">
        <f t="shared" ref="P280" si="89">IF(E280=$P$2,F280)</f>
        <v>0.52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27</v>
      </c>
      <c r="B282">
        <v>3</v>
      </c>
    </row>
    <row r="283" spans="1:18" x14ac:dyDescent="0.25">
      <c r="A283" t="s">
        <v>28</v>
      </c>
      <c r="B283">
        <v>3.3</v>
      </c>
      <c r="C283" t="s">
        <v>29</v>
      </c>
      <c r="D283">
        <v>0</v>
      </c>
      <c r="E283" t="s">
        <v>30</v>
      </c>
      <c r="F283">
        <v>0</v>
      </c>
    </row>
    <row r="284" spans="1:18" x14ac:dyDescent="0.25">
      <c r="A284" t="s">
        <v>31</v>
      </c>
      <c r="B284">
        <v>3.3</v>
      </c>
      <c r="C284" t="s">
        <v>32</v>
      </c>
      <c r="D284">
        <v>1</v>
      </c>
      <c r="E284" t="s">
        <v>33</v>
      </c>
      <c r="F284">
        <v>0</v>
      </c>
    </row>
    <row r="285" spans="1:18" x14ac:dyDescent="0.25">
      <c r="A285" t="s">
        <v>34</v>
      </c>
      <c r="B285">
        <v>1.57</v>
      </c>
      <c r="C285" t="s">
        <v>35</v>
      </c>
      <c r="D285">
        <v>0</v>
      </c>
    </row>
    <row r="286" spans="1:18" x14ac:dyDescent="0.25">
      <c r="A286" t="s">
        <v>36</v>
      </c>
      <c r="B286">
        <v>5.12</v>
      </c>
      <c r="C286" t="s">
        <v>37</v>
      </c>
      <c r="D286">
        <v>1.44</v>
      </c>
    </row>
    <row r="288" spans="1:18" x14ac:dyDescent="0.25">
      <c r="A288" t="s">
        <v>38</v>
      </c>
      <c r="B288">
        <v>105.14</v>
      </c>
      <c r="C288" t="s">
        <v>39</v>
      </c>
      <c r="D288">
        <v>187.63</v>
      </c>
    </row>
    <row r="289" spans="1:18" x14ac:dyDescent="0.25">
      <c r="A289" t="s">
        <v>40</v>
      </c>
      <c r="B289">
        <v>4307.1400000000003</v>
      </c>
      <c r="C289" t="s">
        <v>41</v>
      </c>
      <c r="D289">
        <v>8070.81</v>
      </c>
    </row>
    <row r="291" spans="1:18" x14ac:dyDescent="0.25">
      <c r="A291" t="s">
        <v>20</v>
      </c>
      <c r="B291">
        <v>3</v>
      </c>
    </row>
    <row r="292" spans="1:18" x14ac:dyDescent="0.25">
      <c r="A292" t="s">
        <v>21</v>
      </c>
      <c r="B292">
        <v>2.95</v>
      </c>
      <c r="C292" t="s">
        <v>22</v>
      </c>
      <c r="D292">
        <v>0.39</v>
      </c>
      <c r="E292" t="s">
        <v>23</v>
      </c>
      <c r="F292">
        <v>0.59</v>
      </c>
      <c r="G292" t="s">
        <v>24</v>
      </c>
      <c r="H292">
        <v>0.26</v>
      </c>
      <c r="I292" t="s">
        <v>25</v>
      </c>
      <c r="J292">
        <v>0.76</v>
      </c>
      <c r="K292" t="s">
        <v>26</v>
      </c>
      <c r="L292">
        <v>-0.03</v>
      </c>
      <c r="O292">
        <f t="shared" ref="O292" si="92">IF(A292=$O$2,B292)</f>
        <v>2.95</v>
      </c>
      <c r="P292">
        <f t="shared" ref="P292" si="93">IF(E292=$P$2,F292)</f>
        <v>0.59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27</v>
      </c>
      <c r="B294">
        <v>3</v>
      </c>
    </row>
    <row r="295" spans="1:18" x14ac:dyDescent="0.25">
      <c r="A295" t="s">
        <v>28</v>
      </c>
      <c r="B295">
        <v>3.3</v>
      </c>
      <c r="C295" t="s">
        <v>29</v>
      </c>
      <c r="D295">
        <v>0</v>
      </c>
      <c r="E295" t="s">
        <v>30</v>
      </c>
      <c r="F295">
        <v>0</v>
      </c>
    </row>
    <row r="296" spans="1:18" x14ac:dyDescent="0.25">
      <c r="A296" t="s">
        <v>31</v>
      </c>
      <c r="B296">
        <v>3.3</v>
      </c>
      <c r="C296" t="s">
        <v>32</v>
      </c>
      <c r="D296">
        <v>1</v>
      </c>
      <c r="E296" t="s">
        <v>33</v>
      </c>
      <c r="F296">
        <v>0</v>
      </c>
    </row>
    <row r="297" spans="1:18" x14ac:dyDescent="0.25">
      <c r="A297" t="s">
        <v>34</v>
      </c>
      <c r="B297">
        <v>1.57</v>
      </c>
      <c r="C297" t="s">
        <v>35</v>
      </c>
      <c r="D297">
        <v>0</v>
      </c>
    </row>
    <row r="298" spans="1:18" x14ac:dyDescent="0.25">
      <c r="A298" t="s">
        <v>36</v>
      </c>
      <c r="B298">
        <v>4.9400000000000004</v>
      </c>
      <c r="C298" t="s">
        <v>37</v>
      </c>
      <c r="D298">
        <v>1.45</v>
      </c>
    </row>
    <row r="300" spans="1:18" x14ac:dyDescent="0.25">
      <c r="A300" t="s">
        <v>38</v>
      </c>
      <c r="B300">
        <v>99.68</v>
      </c>
      <c r="C300" t="s">
        <v>39</v>
      </c>
      <c r="D300">
        <v>182.44</v>
      </c>
    </row>
    <row r="301" spans="1:18" x14ac:dyDescent="0.25">
      <c r="A301" t="s">
        <v>40</v>
      </c>
      <c r="B301">
        <v>4048</v>
      </c>
      <c r="C301" t="s">
        <v>41</v>
      </c>
      <c r="D301">
        <v>7829.32</v>
      </c>
    </row>
    <row r="303" spans="1:18" x14ac:dyDescent="0.25">
      <c r="A303" t="s">
        <v>20</v>
      </c>
      <c r="B303">
        <v>3</v>
      </c>
    </row>
    <row r="304" spans="1:18" x14ac:dyDescent="0.25">
      <c r="A304" t="s">
        <v>21</v>
      </c>
      <c r="B304">
        <v>3.01</v>
      </c>
      <c r="C304" t="s">
        <v>22</v>
      </c>
      <c r="D304">
        <v>0.4</v>
      </c>
      <c r="E304" t="s">
        <v>23</v>
      </c>
      <c r="F304">
        <v>0.63</v>
      </c>
      <c r="G304" t="s">
        <v>24</v>
      </c>
      <c r="H304">
        <v>0.28000000000000003</v>
      </c>
      <c r="I304" t="s">
        <v>25</v>
      </c>
      <c r="J304">
        <v>0.76</v>
      </c>
      <c r="K304" t="s">
        <v>26</v>
      </c>
      <c r="L304">
        <v>0</v>
      </c>
      <c r="O304">
        <f t="shared" ref="O304" si="96">IF(A304=$O$2,B304)</f>
        <v>3.01</v>
      </c>
      <c r="P304">
        <f t="shared" ref="P304" si="97">IF(E304=$P$2,F304)</f>
        <v>0.63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27</v>
      </c>
      <c r="B306">
        <v>3</v>
      </c>
    </row>
    <row r="307" spans="1:18" x14ac:dyDescent="0.25">
      <c r="A307" t="s">
        <v>28</v>
      </c>
      <c r="B307">
        <v>3.3</v>
      </c>
      <c r="C307" t="s">
        <v>29</v>
      </c>
      <c r="D307">
        <v>0</v>
      </c>
      <c r="E307" t="s">
        <v>30</v>
      </c>
      <c r="F307">
        <v>0</v>
      </c>
    </row>
    <row r="308" spans="1:18" x14ac:dyDescent="0.25">
      <c r="A308" t="s">
        <v>31</v>
      </c>
      <c r="B308">
        <v>3.3</v>
      </c>
      <c r="C308" t="s">
        <v>32</v>
      </c>
      <c r="D308">
        <v>1</v>
      </c>
      <c r="E308" t="s">
        <v>33</v>
      </c>
      <c r="F308">
        <v>0</v>
      </c>
    </row>
    <row r="309" spans="1:18" x14ac:dyDescent="0.25">
      <c r="A309" t="s">
        <v>34</v>
      </c>
      <c r="B309">
        <v>1.57</v>
      </c>
      <c r="C309" t="s">
        <v>35</v>
      </c>
      <c r="D309">
        <v>0</v>
      </c>
    </row>
    <row r="310" spans="1:18" x14ac:dyDescent="0.25">
      <c r="A310" t="s">
        <v>36</v>
      </c>
      <c r="B310">
        <v>4.79</v>
      </c>
      <c r="C310" t="s">
        <v>37</v>
      </c>
      <c r="D310">
        <v>1.45</v>
      </c>
    </row>
    <row r="312" spans="1:18" x14ac:dyDescent="0.25">
      <c r="A312" t="s">
        <v>38</v>
      </c>
      <c r="B312">
        <v>95.54</v>
      </c>
      <c r="C312" t="s">
        <v>39</v>
      </c>
      <c r="D312">
        <v>178.31</v>
      </c>
    </row>
    <row r="313" spans="1:18" x14ac:dyDescent="0.25">
      <c r="A313" t="s">
        <v>40</v>
      </c>
      <c r="B313">
        <v>3852.17</v>
      </c>
      <c r="C313" t="s">
        <v>41</v>
      </c>
      <c r="D313">
        <v>7637.13</v>
      </c>
    </row>
    <row r="315" spans="1:18" x14ac:dyDescent="0.25">
      <c r="A315" t="s">
        <v>20</v>
      </c>
      <c r="B315">
        <v>3</v>
      </c>
    </row>
    <row r="316" spans="1:18" x14ac:dyDescent="0.25">
      <c r="A316" t="s">
        <v>21</v>
      </c>
      <c r="B316">
        <v>3.1</v>
      </c>
      <c r="C316" t="s">
        <v>22</v>
      </c>
      <c r="D316">
        <v>0.55000000000000004</v>
      </c>
      <c r="E316" t="s">
        <v>23</v>
      </c>
      <c r="F316">
        <v>0.71</v>
      </c>
      <c r="G316" t="s">
        <v>24</v>
      </c>
      <c r="H316">
        <v>0.39</v>
      </c>
      <c r="I316" t="s">
        <v>25</v>
      </c>
      <c r="J316">
        <v>0.69</v>
      </c>
      <c r="K316" t="s">
        <v>26</v>
      </c>
      <c r="L316">
        <v>-0.52</v>
      </c>
      <c r="O316">
        <f t="shared" ref="O316" si="100">IF(A316=$O$2,B316)</f>
        <v>3.1</v>
      </c>
      <c r="P316">
        <f t="shared" ref="P316" si="101">IF(E316=$P$2,F316)</f>
        <v>0.71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27</v>
      </c>
      <c r="B318">
        <v>3</v>
      </c>
    </row>
    <row r="319" spans="1:18" x14ac:dyDescent="0.25">
      <c r="A319" t="s">
        <v>28</v>
      </c>
      <c r="B319">
        <v>3.3</v>
      </c>
      <c r="C319" t="s">
        <v>29</v>
      </c>
      <c r="D319">
        <v>0</v>
      </c>
      <c r="E319" t="s">
        <v>30</v>
      </c>
      <c r="F319">
        <v>0</v>
      </c>
    </row>
    <row r="320" spans="1:18" x14ac:dyDescent="0.25">
      <c r="A320" t="s">
        <v>31</v>
      </c>
      <c r="B320">
        <v>3.3</v>
      </c>
      <c r="C320" t="s">
        <v>32</v>
      </c>
      <c r="D320">
        <v>1</v>
      </c>
      <c r="E320" t="s">
        <v>33</v>
      </c>
      <c r="F320">
        <v>0</v>
      </c>
    </row>
    <row r="321" spans="1:18" x14ac:dyDescent="0.25">
      <c r="A321" t="s">
        <v>34</v>
      </c>
      <c r="B321">
        <v>1.57</v>
      </c>
      <c r="C321" t="s">
        <v>35</v>
      </c>
      <c r="D321">
        <v>0</v>
      </c>
    </row>
    <row r="322" spans="1:18" x14ac:dyDescent="0.25">
      <c r="A322" t="s">
        <v>36</v>
      </c>
      <c r="B322">
        <v>4.26</v>
      </c>
      <c r="C322" t="s">
        <v>37</v>
      </c>
      <c r="D322">
        <v>1.54</v>
      </c>
    </row>
    <row r="324" spans="1:18" x14ac:dyDescent="0.25">
      <c r="A324" t="s">
        <v>38</v>
      </c>
      <c r="B324">
        <v>77.94</v>
      </c>
      <c r="C324" t="s">
        <v>39</v>
      </c>
      <c r="D324">
        <v>165.74</v>
      </c>
    </row>
    <row r="325" spans="1:18" x14ac:dyDescent="0.25">
      <c r="A325" t="s">
        <v>40</v>
      </c>
      <c r="B325">
        <v>3017.83</v>
      </c>
      <c r="C325" t="s">
        <v>41</v>
      </c>
      <c r="D325">
        <v>7052.79</v>
      </c>
    </row>
    <row r="327" spans="1:18" x14ac:dyDescent="0.25">
      <c r="A327" t="s">
        <v>20</v>
      </c>
      <c r="B327">
        <v>3</v>
      </c>
    </row>
    <row r="328" spans="1:18" x14ac:dyDescent="0.25">
      <c r="A328" t="s">
        <v>21</v>
      </c>
      <c r="B328">
        <v>3.17</v>
      </c>
      <c r="C328" t="s">
        <v>22</v>
      </c>
      <c r="D328">
        <v>0.59</v>
      </c>
      <c r="E328" t="s">
        <v>23</v>
      </c>
      <c r="F328">
        <v>0.76</v>
      </c>
      <c r="G328" t="s">
        <v>24</v>
      </c>
      <c r="H328">
        <v>0.36</v>
      </c>
      <c r="I328" t="s">
        <v>25</v>
      </c>
      <c r="J328">
        <v>0.64</v>
      </c>
      <c r="K328" t="s">
        <v>26</v>
      </c>
      <c r="L328">
        <v>-0.43</v>
      </c>
      <c r="O328">
        <f t="shared" ref="O328" si="104">IF(A328=$O$2,B328)</f>
        <v>3.17</v>
      </c>
      <c r="P328">
        <f t="shared" ref="P328" si="105">IF(E328=$P$2,F328)</f>
        <v>0.76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27</v>
      </c>
      <c r="B330">
        <v>3</v>
      </c>
    </row>
    <row r="331" spans="1:18" x14ac:dyDescent="0.25">
      <c r="A331" t="s">
        <v>28</v>
      </c>
      <c r="B331">
        <v>3.3</v>
      </c>
      <c r="C331" t="s">
        <v>29</v>
      </c>
      <c r="D331">
        <v>0</v>
      </c>
      <c r="E331" t="s">
        <v>30</v>
      </c>
      <c r="F331">
        <v>0</v>
      </c>
    </row>
    <row r="332" spans="1:18" x14ac:dyDescent="0.25">
      <c r="A332" t="s">
        <v>31</v>
      </c>
      <c r="B332">
        <v>3.3</v>
      </c>
      <c r="C332" t="s">
        <v>32</v>
      </c>
      <c r="D332">
        <v>1</v>
      </c>
      <c r="E332" t="s">
        <v>33</v>
      </c>
      <c r="F332">
        <v>0</v>
      </c>
    </row>
    <row r="333" spans="1:18" x14ac:dyDescent="0.25">
      <c r="A333" t="s">
        <v>34</v>
      </c>
      <c r="B333">
        <v>1.57</v>
      </c>
      <c r="C333" t="s">
        <v>35</v>
      </c>
      <c r="D333">
        <v>0</v>
      </c>
    </row>
    <row r="334" spans="1:18" x14ac:dyDescent="0.25">
      <c r="A334" t="s">
        <v>36</v>
      </c>
      <c r="B334">
        <v>3.84</v>
      </c>
      <c r="C334" t="s">
        <v>37</v>
      </c>
      <c r="D334">
        <v>1.6</v>
      </c>
    </row>
    <row r="336" spans="1:18" x14ac:dyDescent="0.25">
      <c r="A336" t="s">
        <v>38</v>
      </c>
      <c r="B336">
        <v>63.91</v>
      </c>
      <c r="C336" t="s">
        <v>39</v>
      </c>
      <c r="D336">
        <v>155.54</v>
      </c>
    </row>
    <row r="337" spans="1:18" x14ac:dyDescent="0.25">
      <c r="A337" t="s">
        <v>40</v>
      </c>
      <c r="B337">
        <v>2352.96</v>
      </c>
      <c r="C337" t="s">
        <v>41</v>
      </c>
      <c r="D337">
        <v>6578.32</v>
      </c>
    </row>
    <row r="339" spans="1:18" x14ac:dyDescent="0.25">
      <c r="A339" t="s">
        <v>20</v>
      </c>
      <c r="B339">
        <v>3</v>
      </c>
    </row>
    <row r="340" spans="1:18" x14ac:dyDescent="0.25">
      <c r="A340" t="s">
        <v>21</v>
      </c>
      <c r="B340">
        <v>3.24</v>
      </c>
      <c r="C340" t="s">
        <v>22</v>
      </c>
      <c r="D340">
        <v>0.54</v>
      </c>
      <c r="E340" t="s">
        <v>23</v>
      </c>
      <c r="F340">
        <v>0.82</v>
      </c>
      <c r="G340" t="s">
        <v>24</v>
      </c>
      <c r="H340">
        <v>0.32</v>
      </c>
      <c r="I340" t="s">
        <v>25</v>
      </c>
      <c r="J340">
        <v>0.64</v>
      </c>
      <c r="K340" t="s">
        <v>26</v>
      </c>
      <c r="L340">
        <v>0</v>
      </c>
      <c r="O340">
        <f t="shared" ref="O340" si="108">IF(A340=$O$2,B340)</f>
        <v>3.24</v>
      </c>
      <c r="P340">
        <f t="shared" ref="P340" si="109">IF(E340=$P$2,F340)</f>
        <v>0.82</v>
      </c>
      <c r="Q340">
        <f t="shared" ref="Q340" si="110">IF(A343=$Q$2,B343)</f>
        <v>3.3</v>
      </c>
      <c r="R340">
        <f t="shared" ref="R340" si="111">IF(A344=$R$2,B344)</f>
        <v>3.3</v>
      </c>
    </row>
    <row r="342" spans="1:18" x14ac:dyDescent="0.25">
      <c r="A342" t="s">
        <v>27</v>
      </c>
      <c r="B342">
        <v>3</v>
      </c>
    </row>
    <row r="343" spans="1:18" x14ac:dyDescent="0.25">
      <c r="A343" t="s">
        <v>28</v>
      </c>
      <c r="B343">
        <v>3.3</v>
      </c>
      <c r="C343" t="s">
        <v>29</v>
      </c>
      <c r="D343">
        <v>0</v>
      </c>
      <c r="E343" t="s">
        <v>30</v>
      </c>
      <c r="F343">
        <v>0</v>
      </c>
    </row>
    <row r="344" spans="1:18" x14ac:dyDescent="0.25">
      <c r="A344" t="s">
        <v>31</v>
      </c>
      <c r="B344">
        <v>3.3</v>
      </c>
      <c r="C344" t="s">
        <v>32</v>
      </c>
      <c r="D344">
        <v>1</v>
      </c>
      <c r="E344" t="s">
        <v>33</v>
      </c>
      <c r="F344">
        <v>0</v>
      </c>
    </row>
    <row r="345" spans="1:18" x14ac:dyDescent="0.25">
      <c r="A345" t="s">
        <v>34</v>
      </c>
      <c r="B345">
        <v>1.57</v>
      </c>
      <c r="C345" t="s">
        <v>35</v>
      </c>
      <c r="D345">
        <v>0</v>
      </c>
    </row>
    <row r="346" spans="1:18" x14ac:dyDescent="0.25">
      <c r="A346" t="s">
        <v>36</v>
      </c>
      <c r="B346">
        <v>3.67</v>
      </c>
      <c r="C346" t="s">
        <v>37</v>
      </c>
      <c r="D346">
        <v>1.6</v>
      </c>
    </row>
    <row r="348" spans="1:18" x14ac:dyDescent="0.25">
      <c r="A348" t="s">
        <v>38</v>
      </c>
      <c r="B348">
        <v>59</v>
      </c>
      <c r="C348" t="s">
        <v>39</v>
      </c>
      <c r="D348">
        <v>150.63</v>
      </c>
    </row>
    <row r="349" spans="1:18" x14ac:dyDescent="0.25">
      <c r="A349" t="s">
        <v>40</v>
      </c>
      <c r="B349">
        <v>2120.08</v>
      </c>
      <c r="C349" t="s">
        <v>41</v>
      </c>
      <c r="D349">
        <v>6349.77</v>
      </c>
    </row>
    <row r="351" spans="1:18" x14ac:dyDescent="0.25">
      <c r="A351" t="s">
        <v>20</v>
      </c>
      <c r="B351">
        <v>4</v>
      </c>
    </row>
    <row r="352" spans="1:18" x14ac:dyDescent="0.25">
      <c r="A352" t="s">
        <v>21</v>
      </c>
      <c r="B352">
        <v>3.31</v>
      </c>
      <c r="C352" t="s">
        <v>22</v>
      </c>
      <c r="D352">
        <v>0.52</v>
      </c>
      <c r="E352" t="s">
        <v>23</v>
      </c>
      <c r="F352">
        <v>0.86</v>
      </c>
      <c r="G352" t="s">
        <v>24</v>
      </c>
      <c r="H352">
        <v>0.33</v>
      </c>
      <c r="I352" t="s">
        <v>25</v>
      </c>
      <c r="J352">
        <v>0.59</v>
      </c>
      <c r="K352" t="s">
        <v>26</v>
      </c>
      <c r="L352">
        <v>-0.38</v>
      </c>
      <c r="O352">
        <f t="shared" ref="O352" si="112">IF(A352=$O$2,B352)</f>
        <v>3.31</v>
      </c>
      <c r="P352">
        <f t="shared" ref="P352" si="113">IF(E352=$P$2,F352)</f>
        <v>0.86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27</v>
      </c>
      <c r="B354">
        <v>4</v>
      </c>
    </row>
    <row r="355" spans="1:18" x14ac:dyDescent="0.25">
      <c r="A355" t="s">
        <v>28</v>
      </c>
      <c r="B355">
        <v>3.3</v>
      </c>
      <c r="C355" t="s">
        <v>29</v>
      </c>
      <c r="D355">
        <v>0</v>
      </c>
      <c r="E355" t="s">
        <v>30</v>
      </c>
      <c r="F355">
        <v>0</v>
      </c>
    </row>
    <row r="356" spans="1:18" x14ac:dyDescent="0.25">
      <c r="A356" t="s">
        <v>31</v>
      </c>
      <c r="B356">
        <v>4.3</v>
      </c>
      <c r="C356" t="s">
        <v>32</v>
      </c>
      <c r="D356">
        <v>1</v>
      </c>
      <c r="E356" t="s">
        <v>33</v>
      </c>
      <c r="F356">
        <v>0</v>
      </c>
    </row>
    <row r="357" spans="1:18" x14ac:dyDescent="0.25">
      <c r="A357" t="s">
        <v>34</v>
      </c>
      <c r="B357">
        <v>1.57</v>
      </c>
      <c r="C357" t="s">
        <v>35</v>
      </c>
      <c r="D357">
        <v>0</v>
      </c>
    </row>
    <row r="358" spans="1:18" x14ac:dyDescent="0.25">
      <c r="A358" t="s">
        <v>36</v>
      </c>
      <c r="B358">
        <v>4.38</v>
      </c>
      <c r="C358" t="s">
        <v>37</v>
      </c>
      <c r="D358">
        <v>1.66</v>
      </c>
    </row>
    <row r="360" spans="1:18" x14ac:dyDescent="0.25">
      <c r="A360" t="s">
        <v>38</v>
      </c>
      <c r="B360">
        <v>77.67</v>
      </c>
      <c r="C360" t="s">
        <v>39</v>
      </c>
      <c r="D360">
        <v>172.53</v>
      </c>
    </row>
    <row r="361" spans="1:18" x14ac:dyDescent="0.25">
      <c r="A361" t="s">
        <v>40</v>
      </c>
      <c r="B361">
        <v>3004.93</v>
      </c>
      <c r="C361" t="s">
        <v>41</v>
      </c>
      <c r="D361">
        <v>7368.26</v>
      </c>
    </row>
    <row r="363" spans="1:18" x14ac:dyDescent="0.25">
      <c r="A363" t="s">
        <v>20</v>
      </c>
      <c r="B363">
        <v>4</v>
      </c>
    </row>
    <row r="364" spans="1:18" x14ac:dyDescent="0.25">
      <c r="A364" t="s">
        <v>21</v>
      </c>
      <c r="B364">
        <v>3.36</v>
      </c>
      <c r="C364" t="s">
        <v>22</v>
      </c>
      <c r="D364">
        <v>0.48</v>
      </c>
      <c r="E364" t="s">
        <v>23</v>
      </c>
      <c r="F364">
        <v>0.91</v>
      </c>
      <c r="G364" t="s">
        <v>24</v>
      </c>
      <c r="H364">
        <v>0.34</v>
      </c>
      <c r="I364" t="s">
        <v>25</v>
      </c>
      <c r="J364">
        <v>0.59</v>
      </c>
      <c r="K364" t="s">
        <v>26</v>
      </c>
      <c r="L364">
        <v>0</v>
      </c>
      <c r="O364">
        <f t="shared" ref="O364" si="116">IF(A364=$O$2,B364)</f>
        <v>3.36</v>
      </c>
      <c r="P364">
        <f t="shared" ref="P364" si="117">IF(E364=$P$2,F364)</f>
        <v>0.91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27</v>
      </c>
      <c r="B366">
        <v>4</v>
      </c>
    </row>
    <row r="367" spans="1:18" x14ac:dyDescent="0.25">
      <c r="A367" t="s">
        <v>28</v>
      </c>
      <c r="B367">
        <v>3.3</v>
      </c>
      <c r="C367" t="s">
        <v>29</v>
      </c>
      <c r="D367">
        <v>0</v>
      </c>
      <c r="E367" t="s">
        <v>30</v>
      </c>
      <c r="F367">
        <v>0</v>
      </c>
    </row>
    <row r="368" spans="1:18" x14ac:dyDescent="0.25">
      <c r="A368" t="s">
        <v>31</v>
      </c>
      <c r="B368">
        <v>4.3</v>
      </c>
      <c r="C368" t="s">
        <v>32</v>
      </c>
      <c r="D368">
        <v>1</v>
      </c>
      <c r="E368" t="s">
        <v>33</v>
      </c>
      <c r="F368">
        <v>0</v>
      </c>
    </row>
    <row r="369" spans="1:18" x14ac:dyDescent="0.25">
      <c r="A369" t="s">
        <v>34</v>
      </c>
      <c r="B369">
        <v>1.57</v>
      </c>
      <c r="C369" t="s">
        <v>35</v>
      </c>
      <c r="D369">
        <v>0</v>
      </c>
    </row>
    <row r="370" spans="1:18" x14ac:dyDescent="0.25">
      <c r="A370" t="s">
        <v>36</v>
      </c>
      <c r="B370">
        <v>4.24</v>
      </c>
      <c r="C370" t="s">
        <v>37</v>
      </c>
      <c r="D370">
        <v>1.66</v>
      </c>
    </row>
    <row r="372" spans="1:18" x14ac:dyDescent="0.25">
      <c r="A372" t="s">
        <v>38</v>
      </c>
      <c r="B372">
        <v>73.72</v>
      </c>
      <c r="C372" t="s">
        <v>39</v>
      </c>
      <c r="D372">
        <v>168.58</v>
      </c>
    </row>
    <row r="373" spans="1:18" x14ac:dyDescent="0.25">
      <c r="A373" t="s">
        <v>40</v>
      </c>
      <c r="B373">
        <v>2817.75</v>
      </c>
      <c r="C373" t="s">
        <v>41</v>
      </c>
      <c r="D373">
        <v>7184.56</v>
      </c>
    </row>
    <row r="375" spans="1:18" x14ac:dyDescent="0.25">
      <c r="A375" t="s">
        <v>20</v>
      </c>
      <c r="B375">
        <v>4</v>
      </c>
    </row>
    <row r="376" spans="1:18" x14ac:dyDescent="0.25">
      <c r="A376" t="s">
        <v>21</v>
      </c>
      <c r="B376">
        <v>3.44</v>
      </c>
      <c r="C376" t="s">
        <v>22</v>
      </c>
      <c r="D376">
        <v>0.52</v>
      </c>
      <c r="E376" t="s">
        <v>23</v>
      </c>
      <c r="F376">
        <v>0.96</v>
      </c>
      <c r="G376" t="s">
        <v>24</v>
      </c>
      <c r="H376">
        <v>0.3</v>
      </c>
      <c r="I376" t="s">
        <v>25</v>
      </c>
      <c r="J376">
        <v>0.37</v>
      </c>
      <c r="K376" t="s">
        <v>26</v>
      </c>
      <c r="L376">
        <v>-1.76</v>
      </c>
      <c r="O376">
        <f t="shared" ref="O376" si="120">IF(A376=$O$2,B376)</f>
        <v>3.44</v>
      </c>
      <c r="P376">
        <f t="shared" ref="P376" si="121">IF(E376=$P$2,F376)</f>
        <v>0.96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27</v>
      </c>
      <c r="B378">
        <v>4</v>
      </c>
    </row>
    <row r="379" spans="1:18" x14ac:dyDescent="0.25">
      <c r="A379" t="s">
        <v>28</v>
      </c>
      <c r="B379">
        <v>3.3</v>
      </c>
      <c r="C379" t="s">
        <v>29</v>
      </c>
      <c r="D379">
        <v>0</v>
      </c>
      <c r="E379" t="s">
        <v>30</v>
      </c>
      <c r="F379">
        <v>0</v>
      </c>
    </row>
    <row r="380" spans="1:18" x14ac:dyDescent="0.25">
      <c r="A380" t="s">
        <v>31</v>
      </c>
      <c r="B380">
        <v>4.3</v>
      </c>
      <c r="C380" t="s">
        <v>32</v>
      </c>
      <c r="D380">
        <v>1</v>
      </c>
      <c r="E380" t="s">
        <v>33</v>
      </c>
      <c r="F380">
        <v>0</v>
      </c>
    </row>
    <row r="381" spans="1:18" x14ac:dyDescent="0.25">
      <c r="A381" t="s">
        <v>34</v>
      </c>
      <c r="B381">
        <v>1.57</v>
      </c>
      <c r="C381" t="s">
        <v>35</v>
      </c>
      <c r="D381">
        <v>0</v>
      </c>
    </row>
    <row r="382" spans="1:18" x14ac:dyDescent="0.25">
      <c r="A382" t="s">
        <v>36</v>
      </c>
      <c r="B382">
        <v>2.5099999999999998</v>
      </c>
      <c r="C382" t="s">
        <v>37</v>
      </c>
      <c r="D382">
        <v>1.87</v>
      </c>
    </row>
    <row r="384" spans="1:18" x14ac:dyDescent="0.25">
      <c r="A384" t="s">
        <v>38</v>
      </c>
      <c r="B384">
        <v>18.46</v>
      </c>
      <c r="C384" t="s">
        <v>39</v>
      </c>
      <c r="D384">
        <v>125.09</v>
      </c>
    </row>
    <row r="385" spans="1:18" x14ac:dyDescent="0.25">
      <c r="A385" t="s">
        <v>40</v>
      </c>
      <c r="B385">
        <v>199.07</v>
      </c>
      <c r="C385" t="s">
        <v>41</v>
      </c>
      <c r="D385">
        <v>5161.79</v>
      </c>
    </row>
    <row r="387" spans="1:18" x14ac:dyDescent="0.25">
      <c r="A387" t="s">
        <v>20</v>
      </c>
      <c r="B387">
        <v>4</v>
      </c>
    </row>
    <row r="388" spans="1:18" x14ac:dyDescent="0.25">
      <c r="A388" t="s">
        <v>21</v>
      </c>
      <c r="B388">
        <v>3.53</v>
      </c>
      <c r="C388" t="s">
        <v>22</v>
      </c>
      <c r="D388">
        <v>0.6</v>
      </c>
      <c r="E388" t="s">
        <v>23</v>
      </c>
      <c r="F388">
        <v>1.01</v>
      </c>
      <c r="G388" t="s">
        <v>24</v>
      </c>
      <c r="H388">
        <v>0.32</v>
      </c>
      <c r="I388" t="s">
        <v>25</v>
      </c>
      <c r="J388">
        <v>0.37</v>
      </c>
      <c r="K388" t="s">
        <v>26</v>
      </c>
      <c r="L388">
        <v>0</v>
      </c>
      <c r="O388">
        <f t="shared" ref="O388" si="124">IF(A388=$O$2,B388)</f>
        <v>3.53</v>
      </c>
      <c r="P388">
        <f t="shared" ref="P388" si="125">IF(E388=$P$2,F388)</f>
        <v>1.01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27</v>
      </c>
      <c r="B390">
        <v>4</v>
      </c>
    </row>
    <row r="391" spans="1:18" x14ac:dyDescent="0.25">
      <c r="A391" t="s">
        <v>28</v>
      </c>
      <c r="B391">
        <v>3.3</v>
      </c>
      <c r="C391" t="s">
        <v>29</v>
      </c>
      <c r="D391">
        <v>0</v>
      </c>
      <c r="E391" t="s">
        <v>30</v>
      </c>
      <c r="F391">
        <v>0</v>
      </c>
    </row>
    <row r="392" spans="1:18" x14ac:dyDescent="0.25">
      <c r="A392" t="s">
        <v>31</v>
      </c>
      <c r="B392">
        <v>4.3</v>
      </c>
      <c r="C392" t="s">
        <v>32</v>
      </c>
      <c r="D392">
        <v>1</v>
      </c>
      <c r="E392" t="s">
        <v>33</v>
      </c>
      <c r="F392">
        <v>0</v>
      </c>
    </row>
    <row r="393" spans="1:18" x14ac:dyDescent="0.25">
      <c r="A393" t="s">
        <v>34</v>
      </c>
      <c r="B393">
        <v>1.57</v>
      </c>
      <c r="C393" t="s">
        <v>35</v>
      </c>
      <c r="D393">
        <v>0</v>
      </c>
    </row>
    <row r="394" spans="1:18" x14ac:dyDescent="0.25">
      <c r="A394" t="s">
        <v>36</v>
      </c>
      <c r="B394">
        <v>2.2999999999999998</v>
      </c>
      <c r="C394" t="s">
        <v>37</v>
      </c>
      <c r="D394">
        <v>1.87</v>
      </c>
    </row>
    <row r="396" spans="1:18" x14ac:dyDescent="0.25">
      <c r="A396" t="s">
        <v>38</v>
      </c>
      <c r="B396">
        <v>12.4</v>
      </c>
      <c r="C396" t="s">
        <v>39</v>
      </c>
      <c r="D396">
        <v>119.03</v>
      </c>
    </row>
    <row r="397" spans="1:18" x14ac:dyDescent="0.25">
      <c r="A397" t="s">
        <v>40</v>
      </c>
      <c r="B397">
        <v>-88.16</v>
      </c>
      <c r="C397" t="s">
        <v>41</v>
      </c>
      <c r="D397">
        <v>4879.91</v>
      </c>
    </row>
    <row r="399" spans="1:18" x14ac:dyDescent="0.25">
      <c r="A399" t="s">
        <v>20</v>
      </c>
      <c r="B399">
        <v>4</v>
      </c>
    </row>
    <row r="400" spans="1:18" x14ac:dyDescent="0.25">
      <c r="A400" t="s">
        <v>21</v>
      </c>
      <c r="B400">
        <v>3.61</v>
      </c>
      <c r="C400" t="s">
        <v>22</v>
      </c>
      <c r="D400">
        <v>0.56999999999999995</v>
      </c>
      <c r="E400" t="s">
        <v>23</v>
      </c>
      <c r="F400">
        <v>1.06</v>
      </c>
      <c r="G400" t="s">
        <v>24</v>
      </c>
      <c r="H400">
        <v>0.28999999999999998</v>
      </c>
      <c r="I400" t="s">
        <v>25</v>
      </c>
      <c r="J400">
        <v>0.23</v>
      </c>
      <c r="K400" t="s">
        <v>26</v>
      </c>
      <c r="L400">
        <v>-1.05</v>
      </c>
      <c r="O400">
        <f t="shared" ref="O400" si="128">IF(A400=$O$2,B400)</f>
        <v>3.61</v>
      </c>
      <c r="P400">
        <f t="shared" ref="P400" si="129">IF(E400=$P$2,F400)</f>
        <v>1.06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27</v>
      </c>
      <c r="B402">
        <v>4</v>
      </c>
    </row>
    <row r="403" spans="1:18" x14ac:dyDescent="0.25">
      <c r="A403" t="s">
        <v>28</v>
      </c>
      <c r="B403">
        <v>3.3</v>
      </c>
      <c r="C403" t="s">
        <v>29</v>
      </c>
      <c r="D403">
        <v>0</v>
      </c>
      <c r="E403" t="s">
        <v>30</v>
      </c>
      <c r="F403">
        <v>0</v>
      </c>
    </row>
    <row r="404" spans="1:18" x14ac:dyDescent="0.25">
      <c r="A404" t="s">
        <v>31</v>
      </c>
      <c r="B404">
        <v>4.3</v>
      </c>
      <c r="C404" t="s">
        <v>32</v>
      </c>
      <c r="D404">
        <v>1</v>
      </c>
      <c r="E404" t="s">
        <v>33</v>
      </c>
      <c r="F404">
        <v>0</v>
      </c>
    </row>
    <row r="405" spans="1:18" x14ac:dyDescent="0.25">
      <c r="A405" t="s">
        <v>34</v>
      </c>
      <c r="B405">
        <v>1.57</v>
      </c>
      <c r="C405" t="s">
        <v>35</v>
      </c>
      <c r="D405">
        <v>0</v>
      </c>
    </row>
    <row r="406" spans="1:18" x14ac:dyDescent="0.25">
      <c r="A406" t="s">
        <v>36</v>
      </c>
      <c r="B406">
        <v>1.1399999999999999</v>
      </c>
      <c r="C406" t="s">
        <v>37</v>
      </c>
      <c r="D406">
        <v>1.95</v>
      </c>
    </row>
    <row r="408" spans="1:18" x14ac:dyDescent="0.25">
      <c r="A408" t="s">
        <v>38</v>
      </c>
      <c r="B408">
        <v>-23.13</v>
      </c>
      <c r="C408" t="s">
        <v>39</v>
      </c>
      <c r="D408">
        <v>88.05</v>
      </c>
    </row>
    <row r="409" spans="1:18" x14ac:dyDescent="0.25">
      <c r="A409" t="s">
        <v>40</v>
      </c>
      <c r="B409">
        <v>-1772.1</v>
      </c>
      <c r="C409" t="s">
        <v>41</v>
      </c>
      <c r="D409">
        <v>3438.98</v>
      </c>
    </row>
    <row r="411" spans="1:18" x14ac:dyDescent="0.25">
      <c r="A411" t="s">
        <v>20</v>
      </c>
      <c r="B411">
        <v>4</v>
      </c>
    </row>
    <row r="412" spans="1:18" x14ac:dyDescent="0.25">
      <c r="A412" t="s">
        <v>21</v>
      </c>
      <c r="B412">
        <v>3.68</v>
      </c>
      <c r="C412" t="s">
        <v>22</v>
      </c>
      <c r="D412">
        <v>0.55000000000000004</v>
      </c>
      <c r="E412" t="s">
        <v>23</v>
      </c>
      <c r="F412">
        <v>1.1000000000000001</v>
      </c>
      <c r="G412" t="s">
        <v>24</v>
      </c>
      <c r="H412">
        <v>0.35</v>
      </c>
      <c r="I412" t="s">
        <v>25</v>
      </c>
      <c r="J412">
        <v>0.23</v>
      </c>
      <c r="K412" t="s">
        <v>26</v>
      </c>
      <c r="L412">
        <v>0</v>
      </c>
      <c r="O412">
        <f t="shared" ref="O412" si="132">IF(A412=$O$2,B412)</f>
        <v>3.68</v>
      </c>
      <c r="P412">
        <f t="shared" ref="P412" si="133">IF(E412=$P$2,F412)</f>
        <v>1.1000000000000001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27</v>
      </c>
      <c r="B414">
        <v>4</v>
      </c>
    </row>
    <row r="415" spans="1:18" x14ac:dyDescent="0.25">
      <c r="A415" t="s">
        <v>28</v>
      </c>
      <c r="B415">
        <v>3.3</v>
      </c>
      <c r="C415" t="s">
        <v>29</v>
      </c>
      <c r="D415">
        <v>0</v>
      </c>
      <c r="E415" t="s">
        <v>30</v>
      </c>
      <c r="F415">
        <v>0</v>
      </c>
    </row>
    <row r="416" spans="1:18" x14ac:dyDescent="0.25">
      <c r="A416" t="s">
        <v>31</v>
      </c>
      <c r="B416">
        <v>4.3</v>
      </c>
      <c r="C416" t="s">
        <v>32</v>
      </c>
      <c r="D416">
        <v>1</v>
      </c>
      <c r="E416" t="s">
        <v>33</v>
      </c>
      <c r="F416">
        <v>0</v>
      </c>
    </row>
    <row r="417" spans="1:18" x14ac:dyDescent="0.25">
      <c r="A417" t="s">
        <v>34</v>
      </c>
      <c r="B417">
        <v>1.57</v>
      </c>
      <c r="C417" t="s">
        <v>35</v>
      </c>
      <c r="D417">
        <v>0</v>
      </c>
    </row>
    <row r="418" spans="1:18" x14ac:dyDescent="0.25">
      <c r="A418" t="s">
        <v>36</v>
      </c>
      <c r="B418">
        <v>0.97</v>
      </c>
      <c r="C418" t="s">
        <v>37</v>
      </c>
      <c r="D418">
        <v>1.95</v>
      </c>
    </row>
    <row r="420" spans="1:18" x14ac:dyDescent="0.25">
      <c r="A420" t="s">
        <v>38</v>
      </c>
      <c r="B420">
        <v>-27.84</v>
      </c>
      <c r="C420" t="s">
        <v>39</v>
      </c>
      <c r="D420">
        <v>83.34</v>
      </c>
    </row>
    <row r="421" spans="1:18" x14ac:dyDescent="0.25">
      <c r="A421" t="s">
        <v>40</v>
      </c>
      <c r="B421">
        <v>-1995.29</v>
      </c>
      <c r="C421" t="s">
        <v>41</v>
      </c>
      <c r="D421">
        <v>3219.94</v>
      </c>
    </row>
    <row r="423" spans="1:18" x14ac:dyDescent="0.25">
      <c r="A423" t="s">
        <v>20</v>
      </c>
      <c r="B423">
        <v>4</v>
      </c>
    </row>
    <row r="424" spans="1:18" x14ac:dyDescent="0.25">
      <c r="A424" t="s">
        <v>21</v>
      </c>
      <c r="B424">
        <v>3.76</v>
      </c>
      <c r="C424" t="s">
        <v>22</v>
      </c>
      <c r="D424">
        <v>0.64</v>
      </c>
      <c r="E424" t="s">
        <v>23</v>
      </c>
      <c r="F424">
        <v>1.1499999999999999</v>
      </c>
      <c r="G424" t="s">
        <v>24</v>
      </c>
      <c r="H424">
        <v>0.37</v>
      </c>
      <c r="I424" t="s">
        <v>25</v>
      </c>
      <c r="J424">
        <v>0.16</v>
      </c>
      <c r="K424" t="s">
        <v>26</v>
      </c>
      <c r="L424">
        <v>-0.56000000000000005</v>
      </c>
      <c r="O424">
        <f t="shared" ref="O424" si="136">IF(A424=$O$2,B424)</f>
        <v>3.76</v>
      </c>
      <c r="P424">
        <f t="shared" ref="P424" si="137">IF(E424=$P$2,F424)</f>
        <v>1.1499999999999999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27</v>
      </c>
      <c r="B426">
        <v>4</v>
      </c>
    </row>
    <row r="427" spans="1:18" x14ac:dyDescent="0.25">
      <c r="A427" t="s">
        <v>28</v>
      </c>
      <c r="B427">
        <v>3.3</v>
      </c>
      <c r="C427" t="s">
        <v>29</v>
      </c>
      <c r="D427">
        <v>0</v>
      </c>
      <c r="E427" t="s">
        <v>30</v>
      </c>
      <c r="F427">
        <v>0</v>
      </c>
    </row>
    <row r="428" spans="1:18" x14ac:dyDescent="0.25">
      <c r="A428" t="s">
        <v>31</v>
      </c>
      <c r="B428">
        <v>4.3</v>
      </c>
      <c r="C428" t="s">
        <v>32</v>
      </c>
      <c r="D428">
        <v>1</v>
      </c>
      <c r="E428" t="s">
        <v>33</v>
      </c>
      <c r="F428">
        <v>0</v>
      </c>
    </row>
    <row r="429" spans="1:18" x14ac:dyDescent="0.25">
      <c r="A429" t="s">
        <v>34</v>
      </c>
      <c r="B429">
        <v>1.57</v>
      </c>
      <c r="C429" t="s">
        <v>35</v>
      </c>
      <c r="D429">
        <v>0</v>
      </c>
    </row>
    <row r="430" spans="1:18" x14ac:dyDescent="0.25">
      <c r="A430" t="s">
        <v>36</v>
      </c>
      <c r="B430">
        <v>0.28000000000000003</v>
      </c>
      <c r="C430" t="s">
        <v>37</v>
      </c>
      <c r="D430">
        <v>1.97</v>
      </c>
    </row>
    <row r="432" spans="1:18" x14ac:dyDescent="0.25">
      <c r="A432" t="s">
        <v>38</v>
      </c>
      <c r="B432">
        <v>-48.37</v>
      </c>
      <c r="C432" t="s">
        <v>39</v>
      </c>
      <c r="D432">
        <v>64.41</v>
      </c>
    </row>
    <row r="433" spans="1:18" x14ac:dyDescent="0.25">
      <c r="A433" t="s">
        <v>40</v>
      </c>
      <c r="B433">
        <v>-2968.57</v>
      </c>
      <c r="C433" t="s">
        <v>41</v>
      </c>
      <c r="D433">
        <v>2339.62</v>
      </c>
    </row>
    <row r="435" spans="1:18" x14ac:dyDescent="0.25">
      <c r="A435" t="s">
        <v>20</v>
      </c>
      <c r="B435">
        <v>5</v>
      </c>
    </row>
    <row r="436" spans="1:18" x14ac:dyDescent="0.25">
      <c r="A436" t="s">
        <v>21</v>
      </c>
      <c r="B436">
        <v>3.85</v>
      </c>
      <c r="C436" t="s">
        <v>22</v>
      </c>
      <c r="D436">
        <v>0.64</v>
      </c>
      <c r="E436" t="s">
        <v>23</v>
      </c>
      <c r="F436">
        <v>1.2</v>
      </c>
      <c r="G436" t="s">
        <v>24</v>
      </c>
      <c r="H436">
        <v>0.38</v>
      </c>
      <c r="I436" t="s">
        <v>25</v>
      </c>
      <c r="J436">
        <v>0.19</v>
      </c>
      <c r="K436" t="s">
        <v>26</v>
      </c>
      <c r="L436">
        <v>0.22</v>
      </c>
      <c r="O436">
        <f t="shared" ref="O436" si="140">IF(A436=$O$2,B436)</f>
        <v>3.85</v>
      </c>
      <c r="P436">
        <f t="shared" ref="P436" si="141">IF(E436=$P$2,F436)</f>
        <v>1.2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27</v>
      </c>
      <c r="B438">
        <v>5</v>
      </c>
    </row>
    <row r="439" spans="1:18" x14ac:dyDescent="0.25">
      <c r="A439" t="s">
        <v>28</v>
      </c>
      <c r="B439">
        <v>3.3</v>
      </c>
      <c r="C439" t="s">
        <v>29</v>
      </c>
      <c r="D439">
        <v>0</v>
      </c>
      <c r="E439" t="s">
        <v>30</v>
      </c>
      <c r="F439">
        <v>0</v>
      </c>
    </row>
    <row r="440" spans="1:18" x14ac:dyDescent="0.25">
      <c r="A440" t="s">
        <v>31</v>
      </c>
      <c r="B440">
        <v>5.3</v>
      </c>
      <c r="C440" t="s">
        <v>32</v>
      </c>
      <c r="D440">
        <v>1</v>
      </c>
      <c r="E440" t="s">
        <v>33</v>
      </c>
      <c r="F440">
        <v>0</v>
      </c>
    </row>
    <row r="441" spans="1:18" x14ac:dyDescent="0.25">
      <c r="A441" t="s">
        <v>34</v>
      </c>
      <c r="B441">
        <v>1.57</v>
      </c>
      <c r="C441" t="s">
        <v>35</v>
      </c>
      <c r="D441">
        <v>0</v>
      </c>
    </row>
    <row r="442" spans="1:18" x14ac:dyDescent="0.25">
      <c r="A442" t="s">
        <v>36</v>
      </c>
      <c r="B442">
        <v>0.67</v>
      </c>
      <c r="C442" t="s">
        <v>37</v>
      </c>
      <c r="D442">
        <v>1.96</v>
      </c>
    </row>
    <row r="444" spans="1:18" x14ac:dyDescent="0.25">
      <c r="A444" t="s">
        <v>38</v>
      </c>
      <c r="B444">
        <v>-37</v>
      </c>
      <c r="C444" t="s">
        <v>39</v>
      </c>
      <c r="D444">
        <v>75.23</v>
      </c>
    </row>
    <row r="445" spans="1:18" x14ac:dyDescent="0.25">
      <c r="A445" t="s">
        <v>40</v>
      </c>
      <c r="B445">
        <v>-2429.5100000000002</v>
      </c>
      <c r="C445" t="s">
        <v>41</v>
      </c>
      <c r="D445">
        <v>2842.61</v>
      </c>
    </row>
    <row r="447" spans="1:18" x14ac:dyDescent="0.25">
      <c r="A447" t="s">
        <v>20</v>
      </c>
      <c r="B447">
        <v>5</v>
      </c>
    </row>
    <row r="448" spans="1:18" x14ac:dyDescent="0.25">
      <c r="A448" t="s">
        <v>21</v>
      </c>
      <c r="B448">
        <v>3.88</v>
      </c>
      <c r="C448" t="s">
        <v>22</v>
      </c>
      <c r="D448">
        <v>0.45</v>
      </c>
      <c r="E448" t="s">
        <v>23</v>
      </c>
      <c r="F448">
        <v>1.23</v>
      </c>
      <c r="G448" t="s">
        <v>24</v>
      </c>
      <c r="H448">
        <v>0.31</v>
      </c>
      <c r="I448" t="s">
        <v>25</v>
      </c>
      <c r="J448">
        <v>0.19</v>
      </c>
      <c r="K448" t="s">
        <v>26</v>
      </c>
      <c r="L448">
        <v>0</v>
      </c>
      <c r="O448">
        <f t="shared" ref="O448" si="144">IF(A448=$O$2,B448)</f>
        <v>3.88</v>
      </c>
      <c r="P448">
        <f t="shared" ref="P448" si="145">IF(E448=$P$2,F448)</f>
        <v>1.23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27</v>
      </c>
      <c r="B450">
        <v>5</v>
      </c>
    </row>
    <row r="451" spans="1:18" x14ac:dyDescent="0.25">
      <c r="A451" t="s">
        <v>28</v>
      </c>
      <c r="B451">
        <v>3.3</v>
      </c>
      <c r="C451" t="s">
        <v>29</v>
      </c>
      <c r="D451">
        <v>0</v>
      </c>
      <c r="E451" t="s">
        <v>30</v>
      </c>
      <c r="F451">
        <v>0</v>
      </c>
    </row>
    <row r="452" spans="1:18" x14ac:dyDescent="0.25">
      <c r="A452" t="s">
        <v>31</v>
      </c>
      <c r="B452">
        <v>5.3</v>
      </c>
      <c r="C452" t="s">
        <v>32</v>
      </c>
      <c r="D452">
        <v>1</v>
      </c>
      <c r="E452" t="s">
        <v>33</v>
      </c>
      <c r="F452">
        <v>0</v>
      </c>
    </row>
    <row r="453" spans="1:18" x14ac:dyDescent="0.25">
      <c r="A453" t="s">
        <v>34</v>
      </c>
      <c r="B453">
        <v>1.57</v>
      </c>
      <c r="C453" t="s">
        <v>35</v>
      </c>
      <c r="D453">
        <v>0</v>
      </c>
    </row>
    <row r="454" spans="1:18" x14ac:dyDescent="0.25">
      <c r="A454" t="s">
        <v>36</v>
      </c>
      <c r="B454">
        <v>0.59</v>
      </c>
      <c r="C454" t="s">
        <v>37</v>
      </c>
      <c r="D454">
        <v>1.96</v>
      </c>
    </row>
    <row r="456" spans="1:18" x14ac:dyDescent="0.25">
      <c r="A456" t="s">
        <v>38</v>
      </c>
      <c r="B456">
        <v>-39.28</v>
      </c>
      <c r="C456" t="s">
        <v>39</v>
      </c>
      <c r="D456">
        <v>72.95</v>
      </c>
    </row>
    <row r="457" spans="1:18" x14ac:dyDescent="0.25">
      <c r="A457" t="s">
        <v>40</v>
      </c>
      <c r="B457">
        <v>-2537.54</v>
      </c>
      <c r="C457" t="s">
        <v>41</v>
      </c>
      <c r="D457">
        <v>2736.6</v>
      </c>
    </row>
    <row r="459" spans="1:18" x14ac:dyDescent="0.25">
      <c r="A459" t="s">
        <v>20</v>
      </c>
      <c r="B459">
        <v>5</v>
      </c>
    </row>
    <row r="460" spans="1:18" x14ac:dyDescent="0.25">
      <c r="A460" t="s">
        <v>21</v>
      </c>
      <c r="B460">
        <v>3.93</v>
      </c>
      <c r="C460" t="s">
        <v>22</v>
      </c>
      <c r="D460">
        <v>0.38</v>
      </c>
      <c r="E460" t="s">
        <v>23</v>
      </c>
      <c r="F460">
        <v>1.26</v>
      </c>
      <c r="G460" t="s">
        <v>24</v>
      </c>
      <c r="H460">
        <v>0.26</v>
      </c>
      <c r="I460" t="s">
        <v>25</v>
      </c>
      <c r="J460">
        <v>0.59</v>
      </c>
      <c r="K460" t="s">
        <v>26</v>
      </c>
      <c r="L460">
        <v>3.12</v>
      </c>
      <c r="O460">
        <f t="shared" ref="O460" si="148">IF(A460=$O$2,B460)</f>
        <v>3.93</v>
      </c>
      <c r="P460">
        <f t="shared" ref="P460" si="149">IF(E460=$P$2,F460)</f>
        <v>1.26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27</v>
      </c>
      <c r="B462">
        <v>5</v>
      </c>
    </row>
    <row r="463" spans="1:18" x14ac:dyDescent="0.25">
      <c r="A463" t="s">
        <v>28</v>
      </c>
      <c r="B463">
        <v>3.3</v>
      </c>
      <c r="C463" t="s">
        <v>29</v>
      </c>
      <c r="D463">
        <v>0</v>
      </c>
      <c r="E463" t="s">
        <v>30</v>
      </c>
      <c r="F463">
        <v>0</v>
      </c>
    </row>
    <row r="464" spans="1:18" x14ac:dyDescent="0.25">
      <c r="A464" t="s">
        <v>31</v>
      </c>
      <c r="B464">
        <v>5.3</v>
      </c>
      <c r="C464" t="s">
        <v>32</v>
      </c>
      <c r="D464">
        <v>1</v>
      </c>
      <c r="E464" t="s">
        <v>33</v>
      </c>
      <c r="F464">
        <v>0</v>
      </c>
    </row>
    <row r="465" spans="1:18" x14ac:dyDescent="0.25">
      <c r="A465" t="s">
        <v>34</v>
      </c>
      <c r="B465">
        <v>1.57</v>
      </c>
      <c r="C465" t="s">
        <v>35</v>
      </c>
      <c r="D465">
        <v>0</v>
      </c>
    </row>
    <row r="466" spans="1:18" x14ac:dyDescent="0.25">
      <c r="A466" t="s">
        <v>36</v>
      </c>
      <c r="B466">
        <v>3.97</v>
      </c>
      <c r="C466" t="s">
        <v>37</v>
      </c>
      <c r="D466">
        <v>1.67</v>
      </c>
    </row>
    <row r="468" spans="1:18" x14ac:dyDescent="0.25">
      <c r="A468" t="s">
        <v>38</v>
      </c>
      <c r="B468">
        <v>65.72</v>
      </c>
      <c r="C468" t="s">
        <v>39</v>
      </c>
      <c r="D468">
        <v>160.91</v>
      </c>
    </row>
    <row r="469" spans="1:18" x14ac:dyDescent="0.25">
      <c r="A469" t="s">
        <v>40</v>
      </c>
      <c r="B469">
        <v>2438.4699999999998</v>
      </c>
      <c r="C469" t="s">
        <v>41</v>
      </c>
      <c r="D469">
        <v>6827.8</v>
      </c>
    </row>
    <row r="471" spans="1:18" x14ac:dyDescent="0.25">
      <c r="A471" t="s">
        <v>20</v>
      </c>
      <c r="B471">
        <v>5</v>
      </c>
    </row>
    <row r="472" spans="1:18" x14ac:dyDescent="0.25">
      <c r="A472" t="s">
        <v>21</v>
      </c>
      <c r="B472">
        <v>3.93</v>
      </c>
      <c r="C472" t="s">
        <v>22</v>
      </c>
      <c r="D472">
        <v>0.28999999999999998</v>
      </c>
      <c r="E472" t="s">
        <v>23</v>
      </c>
      <c r="F472">
        <v>1.26</v>
      </c>
      <c r="G472" t="s">
        <v>24</v>
      </c>
      <c r="H472">
        <v>0.09</v>
      </c>
      <c r="I472" t="s">
        <v>25</v>
      </c>
      <c r="J472">
        <v>0.59</v>
      </c>
      <c r="K472" t="s">
        <v>26</v>
      </c>
      <c r="L472">
        <v>0</v>
      </c>
      <c r="O472">
        <f t="shared" ref="O472" si="152">IF(A472=$O$2,B472)</f>
        <v>3.93</v>
      </c>
      <c r="P472">
        <f t="shared" ref="P472" si="153">IF(E472=$P$2,F472)</f>
        <v>1.26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27</v>
      </c>
      <c r="B474">
        <v>5</v>
      </c>
    </row>
    <row r="475" spans="1:18" x14ac:dyDescent="0.25">
      <c r="A475" t="s">
        <v>28</v>
      </c>
      <c r="B475">
        <v>3.3</v>
      </c>
      <c r="C475" t="s">
        <v>29</v>
      </c>
      <c r="D475">
        <v>0</v>
      </c>
      <c r="E475" t="s">
        <v>30</v>
      </c>
      <c r="F475">
        <v>0</v>
      </c>
    </row>
    <row r="476" spans="1:18" x14ac:dyDescent="0.25">
      <c r="A476" t="s">
        <v>31</v>
      </c>
      <c r="B476">
        <v>5.3</v>
      </c>
      <c r="C476" t="s">
        <v>32</v>
      </c>
      <c r="D476">
        <v>1</v>
      </c>
      <c r="E476" t="s">
        <v>33</v>
      </c>
      <c r="F476">
        <v>0</v>
      </c>
    </row>
    <row r="477" spans="1:18" x14ac:dyDescent="0.25">
      <c r="A477" t="s">
        <v>34</v>
      </c>
      <c r="B477">
        <v>1.57</v>
      </c>
      <c r="C477" t="s">
        <v>35</v>
      </c>
      <c r="D477">
        <v>0</v>
      </c>
    </row>
    <row r="478" spans="1:18" x14ac:dyDescent="0.25">
      <c r="A478" t="s">
        <v>36</v>
      </c>
      <c r="B478">
        <v>3.98</v>
      </c>
      <c r="C478" t="s">
        <v>37</v>
      </c>
      <c r="D478">
        <v>1.67</v>
      </c>
    </row>
    <row r="480" spans="1:18" x14ac:dyDescent="0.25">
      <c r="A480" t="s">
        <v>38</v>
      </c>
      <c r="B480">
        <v>66.239999999999995</v>
      </c>
      <c r="C480" t="s">
        <v>39</v>
      </c>
      <c r="D480">
        <v>161.43</v>
      </c>
    </row>
    <row r="481" spans="1:18" x14ac:dyDescent="0.25">
      <c r="A481" t="s">
        <v>40</v>
      </c>
      <c r="B481">
        <v>2463.25</v>
      </c>
      <c r="C481" t="s">
        <v>41</v>
      </c>
      <c r="D481">
        <v>6852.12</v>
      </c>
    </row>
    <row r="483" spans="1:18" x14ac:dyDescent="0.25">
      <c r="A483" t="s">
        <v>20</v>
      </c>
      <c r="B483">
        <v>5</v>
      </c>
    </row>
    <row r="484" spans="1:18" x14ac:dyDescent="0.25">
      <c r="A484" t="s">
        <v>21</v>
      </c>
      <c r="B484">
        <v>3.97</v>
      </c>
      <c r="C484" t="s">
        <v>22</v>
      </c>
      <c r="D484">
        <v>0.39</v>
      </c>
      <c r="E484" t="s">
        <v>23</v>
      </c>
      <c r="F484">
        <v>1.28</v>
      </c>
      <c r="G484" t="s">
        <v>24</v>
      </c>
      <c r="H484">
        <v>0.24</v>
      </c>
      <c r="I484" t="s">
        <v>25</v>
      </c>
      <c r="J484">
        <v>1.1100000000000001</v>
      </c>
      <c r="K484" t="s">
        <v>26</v>
      </c>
      <c r="L484">
        <v>4.12</v>
      </c>
      <c r="O484">
        <f t="shared" ref="O484" si="156">IF(A484=$O$2,B484)</f>
        <v>3.97</v>
      </c>
      <c r="P484">
        <f t="shared" ref="P484" si="157">IF(E484=$P$2,F484)</f>
        <v>1.28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27</v>
      </c>
      <c r="B486">
        <v>5</v>
      </c>
    </row>
    <row r="487" spans="1:18" x14ac:dyDescent="0.25">
      <c r="A487" t="s">
        <v>28</v>
      </c>
      <c r="B487">
        <v>3.3</v>
      </c>
      <c r="C487" t="s">
        <v>29</v>
      </c>
      <c r="D487">
        <v>0</v>
      </c>
      <c r="E487" t="s">
        <v>30</v>
      </c>
      <c r="F487">
        <v>0</v>
      </c>
    </row>
    <row r="488" spans="1:18" x14ac:dyDescent="0.25">
      <c r="A488" t="s">
        <v>31</v>
      </c>
      <c r="B488">
        <v>5.3</v>
      </c>
      <c r="C488" t="s">
        <v>32</v>
      </c>
      <c r="D488">
        <v>1</v>
      </c>
      <c r="E488" t="s">
        <v>33</v>
      </c>
      <c r="F488">
        <v>0</v>
      </c>
    </row>
    <row r="489" spans="1:18" x14ac:dyDescent="0.25">
      <c r="A489" t="s">
        <v>34</v>
      </c>
      <c r="B489">
        <v>1.57</v>
      </c>
      <c r="C489" t="s">
        <v>35</v>
      </c>
      <c r="D489">
        <v>0</v>
      </c>
    </row>
    <row r="490" spans="1:18" x14ac:dyDescent="0.25">
      <c r="A490" t="s">
        <v>36</v>
      </c>
      <c r="B490">
        <v>7.5</v>
      </c>
      <c r="C490" t="s">
        <v>37</v>
      </c>
      <c r="D490">
        <v>0.89</v>
      </c>
    </row>
    <row r="492" spans="1:18" x14ac:dyDescent="0.25">
      <c r="A492" t="s">
        <v>38</v>
      </c>
      <c r="B492">
        <v>188.94</v>
      </c>
      <c r="C492" t="s">
        <v>39</v>
      </c>
      <c r="D492">
        <v>239.76</v>
      </c>
    </row>
    <row r="493" spans="1:18" x14ac:dyDescent="0.25">
      <c r="A493" t="s">
        <v>40</v>
      </c>
      <c r="B493">
        <v>8278.64</v>
      </c>
      <c r="C493" t="s">
        <v>41</v>
      </c>
      <c r="D493">
        <v>10495.34</v>
      </c>
    </row>
    <row r="495" spans="1:18" x14ac:dyDescent="0.25">
      <c r="A495" t="s">
        <v>20</v>
      </c>
      <c r="B495">
        <v>5</v>
      </c>
    </row>
    <row r="496" spans="1:18" x14ac:dyDescent="0.25">
      <c r="A496" t="s">
        <v>21</v>
      </c>
      <c r="B496">
        <v>3.99</v>
      </c>
      <c r="C496" t="s">
        <v>22</v>
      </c>
      <c r="D496">
        <v>0.38</v>
      </c>
      <c r="E496" t="s">
        <v>23</v>
      </c>
      <c r="F496">
        <v>1.36</v>
      </c>
      <c r="G496" t="s">
        <v>24</v>
      </c>
      <c r="H496">
        <v>0.45</v>
      </c>
      <c r="I496" t="s">
        <v>25</v>
      </c>
      <c r="J496">
        <v>1.1100000000000001</v>
      </c>
      <c r="K496" t="s">
        <v>26</v>
      </c>
      <c r="L496">
        <v>0</v>
      </c>
      <c r="O496">
        <f t="shared" ref="O496" si="160">IF(A496=$O$2,B496)</f>
        <v>3.99</v>
      </c>
      <c r="P496">
        <f t="shared" ref="P496" si="161">IF(E496=$P$2,F496)</f>
        <v>1.36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27</v>
      </c>
      <c r="B498">
        <v>5</v>
      </c>
    </row>
    <row r="499" spans="1:18" x14ac:dyDescent="0.25">
      <c r="A499" t="s">
        <v>28</v>
      </c>
      <c r="B499">
        <v>3.3</v>
      </c>
      <c r="C499" t="s">
        <v>29</v>
      </c>
      <c r="D499">
        <v>0</v>
      </c>
      <c r="E499" t="s">
        <v>30</v>
      </c>
      <c r="F499">
        <v>0</v>
      </c>
    </row>
    <row r="500" spans="1:18" x14ac:dyDescent="0.25">
      <c r="A500" t="s">
        <v>31</v>
      </c>
      <c r="B500">
        <v>5.3</v>
      </c>
      <c r="C500" t="s">
        <v>32</v>
      </c>
      <c r="D500">
        <v>1</v>
      </c>
      <c r="E500" t="s">
        <v>33</v>
      </c>
      <c r="F500">
        <v>0</v>
      </c>
    </row>
    <row r="501" spans="1:18" x14ac:dyDescent="0.25">
      <c r="A501" t="s">
        <v>34</v>
      </c>
      <c r="B501">
        <v>1.57</v>
      </c>
      <c r="C501" t="s">
        <v>35</v>
      </c>
      <c r="D501">
        <v>0</v>
      </c>
    </row>
    <row r="502" spans="1:18" x14ac:dyDescent="0.25">
      <c r="A502" t="s">
        <v>36</v>
      </c>
      <c r="B502">
        <v>7.35</v>
      </c>
      <c r="C502" t="s">
        <v>37</v>
      </c>
      <c r="D502">
        <v>0.89</v>
      </c>
    </row>
    <row r="504" spans="1:18" x14ac:dyDescent="0.25">
      <c r="A504" t="s">
        <v>38</v>
      </c>
      <c r="B504">
        <v>184.52</v>
      </c>
      <c r="C504" t="s">
        <v>39</v>
      </c>
      <c r="D504">
        <v>235.34</v>
      </c>
    </row>
    <row r="505" spans="1:18" x14ac:dyDescent="0.25">
      <c r="A505" t="s">
        <v>40</v>
      </c>
      <c r="B505">
        <v>8069.01</v>
      </c>
      <c r="C505" t="s">
        <v>41</v>
      </c>
      <c r="D505">
        <v>10289.61</v>
      </c>
    </row>
    <row r="507" spans="1:18" x14ac:dyDescent="0.25">
      <c r="A507" t="s">
        <v>20</v>
      </c>
      <c r="B507">
        <v>5</v>
      </c>
    </row>
    <row r="508" spans="1:18" x14ac:dyDescent="0.25">
      <c r="A508" t="s">
        <v>21</v>
      </c>
      <c r="B508">
        <v>3.96</v>
      </c>
      <c r="C508" t="s">
        <v>22</v>
      </c>
      <c r="D508">
        <v>0.09</v>
      </c>
      <c r="E508" t="s">
        <v>23</v>
      </c>
      <c r="F508">
        <v>1.4</v>
      </c>
      <c r="G508" t="s">
        <v>24</v>
      </c>
      <c r="H508">
        <v>0.37</v>
      </c>
      <c r="I508" t="s">
        <v>25</v>
      </c>
      <c r="J508">
        <v>1.87</v>
      </c>
      <c r="K508" t="s">
        <v>26</v>
      </c>
      <c r="L508">
        <v>5.99</v>
      </c>
      <c r="O508">
        <f t="shared" ref="O508" si="164">IF(A508=$O$2,B508)</f>
        <v>3.96</v>
      </c>
      <c r="P508">
        <f t="shared" ref="P508" si="165">IF(E508=$P$2,F508)</f>
        <v>1.4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27</v>
      </c>
      <c r="B510">
        <v>5</v>
      </c>
    </row>
    <row r="511" spans="1:18" x14ac:dyDescent="0.25">
      <c r="A511" t="s">
        <v>28</v>
      </c>
      <c r="B511">
        <v>3.3</v>
      </c>
      <c r="C511" t="s">
        <v>29</v>
      </c>
      <c r="D511">
        <v>0</v>
      </c>
      <c r="E511" t="s">
        <v>30</v>
      </c>
      <c r="F511">
        <v>0</v>
      </c>
    </row>
    <row r="512" spans="1:18" x14ac:dyDescent="0.25">
      <c r="A512" t="s">
        <v>31</v>
      </c>
      <c r="B512">
        <v>5.3</v>
      </c>
      <c r="C512" t="s">
        <v>32</v>
      </c>
      <c r="D512">
        <v>1</v>
      </c>
      <c r="E512" t="s">
        <v>33</v>
      </c>
      <c r="F512">
        <v>0</v>
      </c>
    </row>
    <row r="513" spans="1:18" x14ac:dyDescent="0.25">
      <c r="A513" t="s">
        <v>34</v>
      </c>
      <c r="B513">
        <v>1.57</v>
      </c>
      <c r="C513" t="s">
        <v>35</v>
      </c>
      <c r="D513">
        <v>0</v>
      </c>
    </row>
    <row r="514" spans="1:18" x14ac:dyDescent="0.25">
      <c r="A514" t="s">
        <v>36</v>
      </c>
      <c r="B514">
        <v>8.7899999999999991</v>
      </c>
      <c r="C514" t="s">
        <v>37</v>
      </c>
      <c r="D514">
        <v>-0.59</v>
      </c>
    </row>
    <row r="516" spans="1:18" x14ac:dyDescent="0.25">
      <c r="A516" t="s">
        <v>38</v>
      </c>
      <c r="B516">
        <v>268.07</v>
      </c>
      <c r="C516" t="s">
        <v>39</v>
      </c>
      <c r="D516">
        <v>234.28</v>
      </c>
    </row>
    <row r="517" spans="1:18" x14ac:dyDescent="0.25">
      <c r="A517" t="s">
        <v>40</v>
      </c>
      <c r="B517">
        <v>12028.93</v>
      </c>
      <c r="C517" t="s">
        <v>41</v>
      </c>
      <c r="D517">
        <v>10240.48</v>
      </c>
    </row>
    <row r="519" spans="1:18" x14ac:dyDescent="0.25">
      <c r="A519" t="s">
        <v>20</v>
      </c>
      <c r="B519">
        <v>6</v>
      </c>
    </row>
    <row r="520" spans="1:18" x14ac:dyDescent="0.25">
      <c r="A520" t="s">
        <v>21</v>
      </c>
      <c r="B520">
        <v>3.92</v>
      </c>
      <c r="C520" t="s">
        <v>22</v>
      </c>
      <c r="D520">
        <v>-7.0000000000000007E-2</v>
      </c>
      <c r="E520" t="s">
        <v>23</v>
      </c>
      <c r="F520">
        <v>1.44</v>
      </c>
      <c r="G520" t="s">
        <v>24</v>
      </c>
      <c r="H520">
        <v>0.34</v>
      </c>
      <c r="I520" t="s">
        <v>25</v>
      </c>
      <c r="J520">
        <v>1.87</v>
      </c>
      <c r="K520" t="s">
        <v>26</v>
      </c>
      <c r="L520">
        <v>0</v>
      </c>
      <c r="O520">
        <f t="shared" ref="O520" si="168">IF(A520=$O$2,B520)</f>
        <v>3.92</v>
      </c>
      <c r="P520">
        <f t="shared" ref="P520" si="169">IF(E520=$P$2,F520)</f>
        <v>1.44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27</v>
      </c>
      <c r="B522">
        <v>6</v>
      </c>
    </row>
    <row r="523" spans="1:18" x14ac:dyDescent="0.25">
      <c r="A523" t="s">
        <v>28</v>
      </c>
      <c r="B523">
        <v>3.3</v>
      </c>
      <c r="C523" t="s">
        <v>29</v>
      </c>
      <c r="D523">
        <v>0</v>
      </c>
      <c r="E523" t="s">
        <v>30</v>
      </c>
      <c r="F523">
        <v>0</v>
      </c>
    </row>
    <row r="524" spans="1:18" x14ac:dyDescent="0.25">
      <c r="A524" t="s">
        <v>31</v>
      </c>
      <c r="B524">
        <v>6.3</v>
      </c>
      <c r="C524" t="s">
        <v>32</v>
      </c>
      <c r="D524">
        <v>1</v>
      </c>
      <c r="E524" t="s">
        <v>33</v>
      </c>
      <c r="F524">
        <v>0</v>
      </c>
    </row>
    <row r="525" spans="1:18" x14ac:dyDescent="0.25">
      <c r="A525" t="s">
        <v>34</v>
      </c>
      <c r="B525">
        <v>1.57</v>
      </c>
      <c r="C525" t="s">
        <v>35</v>
      </c>
      <c r="D525">
        <v>0</v>
      </c>
    </row>
    <row r="526" spans="1:18" x14ac:dyDescent="0.25">
      <c r="A526" t="s">
        <v>36</v>
      </c>
      <c r="B526">
        <v>10.6</v>
      </c>
      <c r="C526" t="s">
        <v>37</v>
      </c>
      <c r="D526">
        <v>-0.59</v>
      </c>
    </row>
    <row r="528" spans="1:18" x14ac:dyDescent="0.25">
      <c r="A528" t="s">
        <v>38</v>
      </c>
      <c r="B528">
        <v>319.89</v>
      </c>
      <c r="C528" t="s">
        <v>39</v>
      </c>
      <c r="D528">
        <v>286.10000000000002</v>
      </c>
    </row>
    <row r="529" spans="1:18" x14ac:dyDescent="0.25">
      <c r="A529" t="s">
        <v>40</v>
      </c>
      <c r="B529">
        <v>14484.86</v>
      </c>
      <c r="C529" t="s">
        <v>41</v>
      </c>
      <c r="D529">
        <v>12650.72</v>
      </c>
    </row>
    <row r="531" spans="1:18" x14ac:dyDescent="0.25">
      <c r="A531" t="s">
        <v>20</v>
      </c>
      <c r="B531">
        <v>6</v>
      </c>
    </row>
    <row r="532" spans="1:18" x14ac:dyDescent="0.25">
      <c r="A532" t="s">
        <v>21</v>
      </c>
      <c r="B532">
        <v>3.81</v>
      </c>
      <c r="C532" t="s">
        <v>22</v>
      </c>
      <c r="D532">
        <v>-0.27</v>
      </c>
      <c r="E532" t="s">
        <v>23</v>
      </c>
      <c r="F532">
        <v>1.48</v>
      </c>
      <c r="G532" t="s">
        <v>24</v>
      </c>
      <c r="H532">
        <v>0.38</v>
      </c>
      <c r="I532" t="s">
        <v>25</v>
      </c>
      <c r="J532">
        <v>2.19</v>
      </c>
      <c r="K532" t="s">
        <v>26</v>
      </c>
      <c r="L532">
        <v>2.4700000000000002</v>
      </c>
      <c r="O532">
        <f t="shared" ref="O532" si="172">IF(A532=$O$2,B532)</f>
        <v>3.81</v>
      </c>
      <c r="P532">
        <f t="shared" ref="P532" si="173">IF(E532=$P$2,F532)</f>
        <v>1.48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27</v>
      </c>
      <c r="B534">
        <v>6</v>
      </c>
    </row>
    <row r="535" spans="1:18" x14ac:dyDescent="0.25">
      <c r="A535" t="s">
        <v>28</v>
      </c>
      <c r="B535">
        <v>3.3</v>
      </c>
      <c r="C535" t="s">
        <v>29</v>
      </c>
      <c r="D535">
        <v>0</v>
      </c>
      <c r="E535" t="s">
        <v>30</v>
      </c>
      <c r="F535">
        <v>0</v>
      </c>
    </row>
    <row r="536" spans="1:18" x14ac:dyDescent="0.25">
      <c r="A536" t="s">
        <v>31</v>
      </c>
      <c r="B536">
        <v>6.3</v>
      </c>
      <c r="C536" t="s">
        <v>32</v>
      </c>
      <c r="D536">
        <v>1</v>
      </c>
      <c r="E536" t="s">
        <v>33</v>
      </c>
      <c r="F536">
        <v>0</v>
      </c>
    </row>
    <row r="537" spans="1:18" x14ac:dyDescent="0.25">
      <c r="A537" t="s">
        <v>34</v>
      </c>
      <c r="B537">
        <v>1.57</v>
      </c>
      <c r="C537" t="s">
        <v>35</v>
      </c>
      <c r="D537">
        <v>0</v>
      </c>
    </row>
    <row r="538" spans="1:18" x14ac:dyDescent="0.25">
      <c r="A538" t="s">
        <v>36</v>
      </c>
      <c r="B538">
        <v>9.2799999999999994</v>
      </c>
      <c r="C538" t="s">
        <v>37</v>
      </c>
      <c r="D538">
        <v>-1.1499999999999999</v>
      </c>
    </row>
    <row r="540" spans="1:18" x14ac:dyDescent="0.25">
      <c r="A540" t="s">
        <v>38</v>
      </c>
      <c r="B540">
        <v>298.17</v>
      </c>
      <c r="C540" t="s">
        <v>39</v>
      </c>
      <c r="D540">
        <v>232.29</v>
      </c>
    </row>
    <row r="541" spans="1:18" x14ac:dyDescent="0.25">
      <c r="A541" t="s">
        <v>40</v>
      </c>
      <c r="B541">
        <v>13455.22</v>
      </c>
      <c r="C541" t="s">
        <v>41</v>
      </c>
      <c r="D541">
        <v>10148.01</v>
      </c>
    </row>
    <row r="543" spans="1:18" x14ac:dyDescent="0.25">
      <c r="A543" t="s">
        <v>20</v>
      </c>
      <c r="B543">
        <v>6</v>
      </c>
    </row>
    <row r="544" spans="1:18" x14ac:dyDescent="0.25">
      <c r="A544" t="s">
        <v>21</v>
      </c>
      <c r="B544">
        <v>3.77</v>
      </c>
      <c r="C544" t="s">
        <v>22</v>
      </c>
      <c r="D544">
        <v>-0.25</v>
      </c>
      <c r="E544" t="s">
        <v>23</v>
      </c>
      <c r="F544">
        <v>1.54</v>
      </c>
      <c r="G544" t="s">
        <v>24</v>
      </c>
      <c r="H544">
        <v>0.39</v>
      </c>
      <c r="I544" t="s">
        <v>25</v>
      </c>
      <c r="J544">
        <v>2.19</v>
      </c>
      <c r="K544" t="s">
        <v>26</v>
      </c>
      <c r="L544">
        <v>0</v>
      </c>
      <c r="O544">
        <f t="shared" ref="O544" si="176">IF(A544=$O$2,B544)</f>
        <v>3.77</v>
      </c>
      <c r="P544">
        <f t="shared" ref="P544" si="177">IF(E544=$P$2,F544)</f>
        <v>1.54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27</v>
      </c>
      <c r="B546">
        <v>6</v>
      </c>
    </row>
    <row r="547" spans="1:18" x14ac:dyDescent="0.25">
      <c r="A547" t="s">
        <v>28</v>
      </c>
      <c r="B547">
        <v>3.3</v>
      </c>
      <c r="C547" t="s">
        <v>29</v>
      </c>
      <c r="D547">
        <v>0</v>
      </c>
      <c r="E547" t="s">
        <v>30</v>
      </c>
      <c r="F547">
        <v>0</v>
      </c>
    </row>
    <row r="548" spans="1:18" x14ac:dyDescent="0.25">
      <c r="A548" t="s">
        <v>31</v>
      </c>
      <c r="B548">
        <v>6.3</v>
      </c>
      <c r="C548" t="s">
        <v>32</v>
      </c>
      <c r="D548">
        <v>1</v>
      </c>
      <c r="E548" t="s">
        <v>33</v>
      </c>
      <c r="F548">
        <v>0</v>
      </c>
    </row>
    <row r="549" spans="1:18" x14ac:dyDescent="0.25">
      <c r="A549" t="s">
        <v>34</v>
      </c>
      <c r="B549">
        <v>1.57</v>
      </c>
      <c r="C549" t="s">
        <v>35</v>
      </c>
      <c r="D549">
        <v>0</v>
      </c>
    </row>
    <row r="550" spans="1:18" x14ac:dyDescent="0.25">
      <c r="A550" t="s">
        <v>36</v>
      </c>
      <c r="B550">
        <v>9.14</v>
      </c>
      <c r="C550" t="s">
        <v>37</v>
      </c>
      <c r="D550">
        <v>-1.1499999999999999</v>
      </c>
    </row>
    <row r="552" spans="1:18" x14ac:dyDescent="0.25">
      <c r="A552" t="s">
        <v>38</v>
      </c>
      <c r="B552">
        <v>294.02999999999997</v>
      </c>
      <c r="C552" t="s">
        <v>39</v>
      </c>
      <c r="D552">
        <v>228.15</v>
      </c>
    </row>
    <row r="553" spans="1:18" x14ac:dyDescent="0.25">
      <c r="A553" t="s">
        <v>40</v>
      </c>
      <c r="B553">
        <v>13259.09</v>
      </c>
      <c r="C553" t="s">
        <v>41</v>
      </c>
      <c r="D553">
        <v>9955.52</v>
      </c>
    </row>
    <row r="555" spans="1:18" x14ac:dyDescent="0.25">
      <c r="A555" t="s">
        <v>20</v>
      </c>
      <c r="B555">
        <v>6</v>
      </c>
    </row>
    <row r="556" spans="1:18" x14ac:dyDescent="0.25">
      <c r="A556" t="s">
        <v>21</v>
      </c>
      <c r="B556">
        <v>3.74</v>
      </c>
      <c r="C556" t="s">
        <v>22</v>
      </c>
      <c r="D556">
        <v>-0.27</v>
      </c>
      <c r="E556" t="s">
        <v>23</v>
      </c>
      <c r="F556">
        <v>1.6</v>
      </c>
      <c r="G556" t="s">
        <v>24</v>
      </c>
      <c r="H556">
        <v>0.41</v>
      </c>
      <c r="I556" t="s">
        <v>25</v>
      </c>
      <c r="J556">
        <v>2.19</v>
      </c>
      <c r="K556" t="s">
        <v>26</v>
      </c>
      <c r="L556">
        <v>0</v>
      </c>
      <c r="O556">
        <f t="shared" ref="O556" si="180">IF(A556=$O$2,B556)</f>
        <v>3.74</v>
      </c>
      <c r="P556">
        <f t="shared" ref="P556" si="181">IF(E556=$P$2,F556)</f>
        <v>1.6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27</v>
      </c>
      <c r="B558">
        <v>6</v>
      </c>
    </row>
    <row r="559" spans="1:18" x14ac:dyDescent="0.25">
      <c r="A559" t="s">
        <v>28</v>
      </c>
      <c r="B559">
        <v>3.3</v>
      </c>
      <c r="C559" t="s">
        <v>29</v>
      </c>
      <c r="D559">
        <v>0</v>
      </c>
      <c r="E559" t="s">
        <v>30</v>
      </c>
      <c r="F559">
        <v>0</v>
      </c>
    </row>
    <row r="560" spans="1:18" x14ac:dyDescent="0.25">
      <c r="A560" t="s">
        <v>31</v>
      </c>
      <c r="B560">
        <v>6.3</v>
      </c>
      <c r="C560" t="s">
        <v>32</v>
      </c>
      <c r="D560">
        <v>1</v>
      </c>
      <c r="E560" t="s">
        <v>33</v>
      </c>
      <c r="F560">
        <v>0</v>
      </c>
    </row>
    <row r="561" spans="1:18" x14ac:dyDescent="0.25">
      <c r="A561" t="s">
        <v>34</v>
      </c>
      <c r="B561">
        <v>1.57</v>
      </c>
      <c r="C561" t="s">
        <v>35</v>
      </c>
      <c r="D561">
        <v>0</v>
      </c>
    </row>
    <row r="562" spans="1:18" x14ac:dyDescent="0.25">
      <c r="A562" t="s">
        <v>36</v>
      </c>
      <c r="B562">
        <v>9.01</v>
      </c>
      <c r="C562" t="s">
        <v>37</v>
      </c>
      <c r="D562">
        <v>-1.1499999999999999</v>
      </c>
    </row>
    <row r="564" spans="1:18" x14ac:dyDescent="0.25">
      <c r="A564" t="s">
        <v>38</v>
      </c>
      <c r="B564">
        <v>290.31</v>
      </c>
      <c r="C564" t="s">
        <v>39</v>
      </c>
      <c r="D564">
        <v>224.43</v>
      </c>
    </row>
    <row r="565" spans="1:18" x14ac:dyDescent="0.25">
      <c r="A565" t="s">
        <v>40</v>
      </c>
      <c r="B565">
        <v>13082.73</v>
      </c>
      <c r="C565" t="s">
        <v>41</v>
      </c>
      <c r="D565">
        <v>9782.4500000000007</v>
      </c>
    </row>
    <row r="567" spans="1:18" x14ac:dyDescent="0.25">
      <c r="A567" t="s">
        <v>20</v>
      </c>
      <c r="B567">
        <v>6</v>
      </c>
    </row>
    <row r="568" spans="1:18" x14ac:dyDescent="0.25">
      <c r="A568" t="s">
        <v>21</v>
      </c>
      <c r="B568">
        <v>3.67</v>
      </c>
      <c r="C568" t="s">
        <v>22</v>
      </c>
      <c r="D568">
        <v>-0.4</v>
      </c>
      <c r="E568" t="s">
        <v>23</v>
      </c>
      <c r="F568">
        <v>1.66</v>
      </c>
      <c r="G568" t="s">
        <v>24</v>
      </c>
      <c r="H568">
        <v>0.42</v>
      </c>
      <c r="I568" t="s">
        <v>25</v>
      </c>
      <c r="J568">
        <v>1.82</v>
      </c>
      <c r="K568" t="s">
        <v>26</v>
      </c>
      <c r="L568">
        <v>-2.84</v>
      </c>
      <c r="O568">
        <f t="shared" ref="O568" si="184">IF(A568=$O$2,B568)</f>
        <v>3.67</v>
      </c>
      <c r="P568">
        <f t="shared" ref="P568" si="185">IF(E568=$P$2,F568)</f>
        <v>1.66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27</v>
      </c>
      <c r="B570">
        <v>6</v>
      </c>
    </row>
    <row r="571" spans="1:18" x14ac:dyDescent="0.25">
      <c r="A571" t="s">
        <v>28</v>
      </c>
      <c r="B571">
        <v>3.3</v>
      </c>
      <c r="C571" t="s">
        <v>29</v>
      </c>
      <c r="D571">
        <v>0</v>
      </c>
      <c r="E571" t="s">
        <v>30</v>
      </c>
      <c r="F571">
        <v>0</v>
      </c>
    </row>
    <row r="572" spans="1:18" x14ac:dyDescent="0.25">
      <c r="A572" t="s">
        <v>31</v>
      </c>
      <c r="B572">
        <v>6.3</v>
      </c>
      <c r="C572" t="s">
        <v>32</v>
      </c>
      <c r="D572">
        <v>1</v>
      </c>
      <c r="E572" t="s">
        <v>33</v>
      </c>
      <c r="F572">
        <v>0</v>
      </c>
    </row>
    <row r="573" spans="1:18" x14ac:dyDescent="0.25">
      <c r="A573" t="s">
        <v>34</v>
      </c>
      <c r="B573">
        <v>1.57</v>
      </c>
      <c r="C573" t="s">
        <v>35</v>
      </c>
      <c r="D573">
        <v>0</v>
      </c>
    </row>
    <row r="574" spans="1:18" x14ac:dyDescent="0.25">
      <c r="A574" t="s">
        <v>36</v>
      </c>
      <c r="B574">
        <v>10.130000000000001</v>
      </c>
      <c r="C574" t="s">
        <v>37</v>
      </c>
      <c r="D574">
        <v>-0.5</v>
      </c>
    </row>
    <row r="576" spans="1:18" x14ac:dyDescent="0.25">
      <c r="A576" t="s">
        <v>38</v>
      </c>
      <c r="B576">
        <v>303.75</v>
      </c>
      <c r="C576" t="s">
        <v>39</v>
      </c>
      <c r="D576">
        <v>275.14</v>
      </c>
    </row>
    <row r="577" spans="1:18" x14ac:dyDescent="0.25">
      <c r="A577" t="s">
        <v>40</v>
      </c>
      <c r="B577">
        <v>13719.77</v>
      </c>
      <c r="C577" t="s">
        <v>41</v>
      </c>
      <c r="D577">
        <v>12140.8</v>
      </c>
    </row>
    <row r="579" spans="1:18" x14ac:dyDescent="0.25">
      <c r="A579" t="s">
        <v>20</v>
      </c>
      <c r="B579">
        <v>6</v>
      </c>
    </row>
    <row r="580" spans="1:18" x14ac:dyDescent="0.25">
      <c r="A580" t="s">
        <v>21</v>
      </c>
      <c r="B580">
        <v>3.06</v>
      </c>
      <c r="C580" t="s">
        <v>22</v>
      </c>
      <c r="D580">
        <v>-1.4</v>
      </c>
      <c r="E580" t="s">
        <v>23</v>
      </c>
      <c r="F580">
        <v>1.95</v>
      </c>
      <c r="G580" t="s">
        <v>24</v>
      </c>
      <c r="H580">
        <v>0.86</v>
      </c>
      <c r="I580" t="s">
        <v>25</v>
      </c>
      <c r="J580">
        <v>1.82</v>
      </c>
      <c r="K580" t="s">
        <v>26</v>
      </c>
      <c r="L580">
        <v>0</v>
      </c>
      <c r="O580">
        <f t="shared" ref="O580" si="188">IF(A580=$O$2,B580)</f>
        <v>3.06</v>
      </c>
      <c r="P580">
        <f t="shared" ref="P580" si="189">IF(E580=$P$2,F580)</f>
        <v>1.95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27</v>
      </c>
      <c r="B582">
        <v>6</v>
      </c>
    </row>
    <row r="583" spans="1:18" x14ac:dyDescent="0.25">
      <c r="A583" t="s">
        <v>28</v>
      </c>
      <c r="B583">
        <v>3.3</v>
      </c>
      <c r="C583" t="s">
        <v>29</v>
      </c>
      <c r="D583">
        <v>0</v>
      </c>
      <c r="E583" t="s">
        <v>30</v>
      </c>
      <c r="F583">
        <v>0</v>
      </c>
    </row>
    <row r="584" spans="1:18" x14ac:dyDescent="0.25">
      <c r="A584" t="s">
        <v>31</v>
      </c>
      <c r="B584">
        <v>6.3</v>
      </c>
      <c r="C584" t="s">
        <v>32</v>
      </c>
      <c r="D584">
        <v>1</v>
      </c>
      <c r="E584" t="s">
        <v>33</v>
      </c>
      <c r="F584">
        <v>0</v>
      </c>
    </row>
    <row r="585" spans="1:18" x14ac:dyDescent="0.25">
      <c r="A585" t="s">
        <v>34</v>
      </c>
      <c r="B585">
        <v>1.57</v>
      </c>
      <c r="C585" t="s">
        <v>35</v>
      </c>
      <c r="D585">
        <v>0</v>
      </c>
    </row>
    <row r="586" spans="1:18" x14ac:dyDescent="0.25">
      <c r="A586" t="s">
        <v>36</v>
      </c>
      <c r="B586">
        <v>9.26</v>
      </c>
      <c r="C586" t="s">
        <v>37</v>
      </c>
      <c r="D586">
        <v>-0.5</v>
      </c>
    </row>
    <row r="588" spans="1:18" x14ac:dyDescent="0.25">
      <c r="A588" t="s">
        <v>38</v>
      </c>
      <c r="B588">
        <v>278.98</v>
      </c>
      <c r="C588" t="s">
        <v>39</v>
      </c>
      <c r="D588">
        <v>250.37</v>
      </c>
    </row>
    <row r="589" spans="1:18" x14ac:dyDescent="0.25">
      <c r="A589" t="s">
        <v>40</v>
      </c>
      <c r="B589">
        <v>12545.87</v>
      </c>
      <c r="C589" t="s">
        <v>41</v>
      </c>
      <c r="D589">
        <v>10988.74</v>
      </c>
    </row>
    <row r="591" spans="1:18" x14ac:dyDescent="0.25">
      <c r="A591" t="s">
        <v>20</v>
      </c>
      <c r="B591">
        <v>6</v>
      </c>
    </row>
    <row r="592" spans="1:18" x14ac:dyDescent="0.25">
      <c r="A592" t="s">
        <v>21</v>
      </c>
      <c r="B592">
        <v>2.85</v>
      </c>
      <c r="C592" t="s">
        <v>22</v>
      </c>
      <c r="D592">
        <v>-1.47</v>
      </c>
      <c r="E592" t="s">
        <v>23</v>
      </c>
      <c r="F592">
        <v>2.08</v>
      </c>
      <c r="G592" t="s">
        <v>24</v>
      </c>
      <c r="H592">
        <v>0.86</v>
      </c>
      <c r="I592" t="s">
        <v>25</v>
      </c>
      <c r="J592">
        <v>3.66</v>
      </c>
      <c r="K592" t="s">
        <v>26</v>
      </c>
      <c r="L592">
        <v>14.37</v>
      </c>
      <c r="O592">
        <f t="shared" ref="O592" si="192">IF(A592=$O$2,B592)</f>
        <v>2.85</v>
      </c>
      <c r="P592">
        <f t="shared" ref="P592" si="193">IF(E592=$P$2,F592)</f>
        <v>2.08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27</v>
      </c>
      <c r="B594">
        <v>6</v>
      </c>
    </row>
    <row r="595" spans="1:18" x14ac:dyDescent="0.25">
      <c r="A595" t="s">
        <v>28</v>
      </c>
      <c r="B595">
        <v>3.3</v>
      </c>
      <c r="C595" t="s">
        <v>29</v>
      </c>
      <c r="D595">
        <v>0</v>
      </c>
      <c r="E595" t="s">
        <v>30</v>
      </c>
      <c r="F595">
        <v>0</v>
      </c>
    </row>
    <row r="596" spans="1:18" x14ac:dyDescent="0.25">
      <c r="A596" t="s">
        <v>31</v>
      </c>
      <c r="B596">
        <v>6.3</v>
      </c>
      <c r="C596" t="s">
        <v>32</v>
      </c>
      <c r="D596">
        <v>1</v>
      </c>
      <c r="E596" t="s">
        <v>33</v>
      </c>
      <c r="F596">
        <v>0</v>
      </c>
    </row>
    <row r="597" spans="1:18" x14ac:dyDescent="0.25">
      <c r="A597" t="s">
        <v>34</v>
      </c>
      <c r="B597">
        <v>1.57</v>
      </c>
      <c r="C597" t="s">
        <v>35</v>
      </c>
      <c r="D597">
        <v>0</v>
      </c>
    </row>
    <row r="598" spans="1:18" x14ac:dyDescent="0.25">
      <c r="A598" t="s">
        <v>36</v>
      </c>
      <c r="B598">
        <v>-5.49</v>
      </c>
      <c r="C598" t="s">
        <v>37</v>
      </c>
      <c r="D598">
        <v>-1.73</v>
      </c>
    </row>
    <row r="600" spans="1:18" x14ac:dyDescent="0.25">
      <c r="A600" t="s">
        <v>38</v>
      </c>
      <c r="B600">
        <v>-107.23</v>
      </c>
      <c r="C600" t="s">
        <v>39</v>
      </c>
      <c r="D600">
        <v>-206.31</v>
      </c>
    </row>
    <row r="601" spans="1:18" x14ac:dyDescent="0.25">
      <c r="A601" t="s">
        <v>40</v>
      </c>
      <c r="B601">
        <v>-5758.12</v>
      </c>
      <c r="C601" t="s">
        <v>41</v>
      </c>
      <c r="D601">
        <v>-10251.870000000001</v>
      </c>
    </row>
    <row r="603" spans="1:18" x14ac:dyDescent="0.25">
      <c r="A603" t="s">
        <v>20</v>
      </c>
      <c r="B603">
        <v>7</v>
      </c>
    </row>
    <row r="604" spans="1:18" x14ac:dyDescent="0.25">
      <c r="A604" t="s">
        <v>21</v>
      </c>
      <c r="B604">
        <v>2.6</v>
      </c>
      <c r="C604" t="s">
        <v>22</v>
      </c>
      <c r="D604">
        <v>-1.42</v>
      </c>
      <c r="E604" t="s">
        <v>23</v>
      </c>
      <c r="F604">
        <v>2.2599999999999998</v>
      </c>
      <c r="G604" t="s">
        <v>24</v>
      </c>
      <c r="H604">
        <v>0.83</v>
      </c>
      <c r="I604" t="s">
        <v>25</v>
      </c>
      <c r="J604">
        <v>3.66</v>
      </c>
      <c r="K604" t="s">
        <v>26</v>
      </c>
      <c r="L604">
        <v>0</v>
      </c>
      <c r="O604">
        <f t="shared" ref="O604" si="196">IF(A604=$O$2,B604)</f>
        <v>2.6</v>
      </c>
      <c r="P604">
        <f t="shared" ref="P604" si="197">IF(E604=$P$2,F604)</f>
        <v>2.2599999999999998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27</v>
      </c>
      <c r="B606">
        <v>7</v>
      </c>
    </row>
    <row r="607" spans="1:18" x14ac:dyDescent="0.25">
      <c r="A607" t="s">
        <v>28</v>
      </c>
      <c r="B607">
        <v>3.3</v>
      </c>
      <c r="C607" t="s">
        <v>29</v>
      </c>
      <c r="D607">
        <v>0</v>
      </c>
      <c r="E607" t="s">
        <v>30</v>
      </c>
      <c r="F607">
        <v>0</v>
      </c>
    </row>
    <row r="608" spans="1:18" x14ac:dyDescent="0.25">
      <c r="A608" t="s">
        <v>31</v>
      </c>
      <c r="B608">
        <v>7.3</v>
      </c>
      <c r="C608" t="s">
        <v>32</v>
      </c>
      <c r="D608">
        <v>1</v>
      </c>
      <c r="E608" t="s">
        <v>33</v>
      </c>
      <c r="F608">
        <v>0</v>
      </c>
    </row>
    <row r="609" spans="1:18" x14ac:dyDescent="0.25">
      <c r="A609" t="s">
        <v>34</v>
      </c>
      <c r="B609">
        <v>1.57</v>
      </c>
      <c r="C609" t="s">
        <v>35</v>
      </c>
      <c r="D609">
        <v>0</v>
      </c>
    </row>
    <row r="610" spans="1:18" x14ac:dyDescent="0.25">
      <c r="A610" t="s">
        <v>36</v>
      </c>
      <c r="B610">
        <v>-6.73</v>
      </c>
      <c r="C610" t="s">
        <v>37</v>
      </c>
      <c r="D610">
        <v>-1.73</v>
      </c>
    </row>
    <row r="612" spans="1:18" x14ac:dyDescent="0.25">
      <c r="A612" t="s">
        <v>38</v>
      </c>
      <c r="B612">
        <v>-142.78</v>
      </c>
      <c r="C612" t="s">
        <v>39</v>
      </c>
      <c r="D612">
        <v>-241.85</v>
      </c>
    </row>
    <row r="613" spans="1:18" x14ac:dyDescent="0.25">
      <c r="A613" t="s">
        <v>40</v>
      </c>
      <c r="B613">
        <v>-7442.66</v>
      </c>
      <c r="C613" t="s">
        <v>41</v>
      </c>
      <c r="D613">
        <v>-11905.07</v>
      </c>
    </row>
    <row r="615" spans="1:18" x14ac:dyDescent="0.25">
      <c r="A615" t="s">
        <v>20</v>
      </c>
      <c r="B615">
        <v>7</v>
      </c>
    </row>
    <row r="616" spans="1:18" x14ac:dyDescent="0.25">
      <c r="A616" t="s">
        <v>21</v>
      </c>
      <c r="B616">
        <v>2.5499999999999998</v>
      </c>
      <c r="C616" t="s">
        <v>22</v>
      </c>
      <c r="D616">
        <v>-0.93</v>
      </c>
      <c r="E616" t="s">
        <v>23</v>
      </c>
      <c r="F616">
        <v>2.33</v>
      </c>
      <c r="G616" t="s">
        <v>24</v>
      </c>
      <c r="H616">
        <v>0.65</v>
      </c>
      <c r="I616" t="s">
        <v>25</v>
      </c>
      <c r="J616">
        <v>3.73</v>
      </c>
      <c r="K616" t="s">
        <v>26</v>
      </c>
      <c r="L616">
        <v>0.52</v>
      </c>
      <c r="O616">
        <f t="shared" ref="O616" si="200">IF(A616=$O$2,B616)</f>
        <v>2.5499999999999998</v>
      </c>
      <c r="P616">
        <f t="shared" ref="P616" si="201">IF(E616=$P$2,F616)</f>
        <v>2.33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27</v>
      </c>
      <c r="B618">
        <v>7</v>
      </c>
    </row>
    <row r="619" spans="1:18" x14ac:dyDescent="0.25">
      <c r="A619" t="s">
        <v>28</v>
      </c>
      <c r="B619">
        <v>3.3</v>
      </c>
      <c r="C619" t="s">
        <v>29</v>
      </c>
      <c r="D619">
        <v>0</v>
      </c>
      <c r="E619" t="s">
        <v>30</v>
      </c>
      <c r="F619">
        <v>0</v>
      </c>
    </row>
    <row r="620" spans="1:18" x14ac:dyDescent="0.25">
      <c r="A620" t="s">
        <v>31</v>
      </c>
      <c r="B620">
        <v>7.3</v>
      </c>
      <c r="C620" t="s">
        <v>32</v>
      </c>
      <c r="D620">
        <v>1</v>
      </c>
      <c r="E620" t="s">
        <v>33</v>
      </c>
      <c r="F620">
        <v>0</v>
      </c>
    </row>
    <row r="621" spans="1:18" x14ac:dyDescent="0.25">
      <c r="A621" t="s">
        <v>34</v>
      </c>
      <c r="B621">
        <v>1.57</v>
      </c>
      <c r="C621" t="s">
        <v>35</v>
      </c>
      <c r="D621">
        <v>0</v>
      </c>
    </row>
    <row r="622" spans="1:18" x14ac:dyDescent="0.25">
      <c r="A622" t="s">
        <v>36</v>
      </c>
      <c r="B622">
        <v>-7.32</v>
      </c>
      <c r="C622" t="s">
        <v>37</v>
      </c>
      <c r="D622">
        <v>-1.66</v>
      </c>
    </row>
    <row r="624" spans="1:18" x14ac:dyDescent="0.25">
      <c r="A624" t="s">
        <v>38</v>
      </c>
      <c r="B624">
        <v>-161.46</v>
      </c>
      <c r="C624" t="s">
        <v>39</v>
      </c>
      <c r="D624">
        <v>-256.54000000000002</v>
      </c>
    </row>
    <row r="625" spans="1:18" x14ac:dyDescent="0.25">
      <c r="A625" t="s">
        <v>40</v>
      </c>
      <c r="B625">
        <v>-8328.35</v>
      </c>
      <c r="C625" t="s">
        <v>41</v>
      </c>
      <c r="D625">
        <v>-12588.54</v>
      </c>
    </row>
    <row r="627" spans="1:18" x14ac:dyDescent="0.25">
      <c r="A627" t="s">
        <v>20</v>
      </c>
      <c r="B627">
        <v>7</v>
      </c>
    </row>
    <row r="628" spans="1:18" x14ac:dyDescent="0.25">
      <c r="A628" t="s">
        <v>21</v>
      </c>
      <c r="B628">
        <v>2.6</v>
      </c>
      <c r="C628" t="s">
        <v>22</v>
      </c>
      <c r="D628">
        <v>-0.45</v>
      </c>
      <c r="E628" t="s">
        <v>23</v>
      </c>
      <c r="F628">
        <v>2.38</v>
      </c>
      <c r="G628" t="s">
        <v>24</v>
      </c>
      <c r="H628">
        <v>0.54</v>
      </c>
      <c r="I628" t="s">
        <v>25</v>
      </c>
      <c r="J628">
        <v>3.73</v>
      </c>
      <c r="K628" t="s">
        <v>26</v>
      </c>
      <c r="L628">
        <v>0</v>
      </c>
      <c r="O628">
        <f t="shared" ref="O628" si="204">IF(A628=$O$2,B628)</f>
        <v>2.6</v>
      </c>
      <c r="P628">
        <f t="shared" ref="P628" si="205">IF(E628=$P$2,F628)</f>
        <v>2.38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27</v>
      </c>
      <c r="B630">
        <v>7</v>
      </c>
    </row>
    <row r="631" spans="1:18" x14ac:dyDescent="0.25">
      <c r="A631" t="s">
        <v>28</v>
      </c>
      <c r="B631">
        <v>3.3</v>
      </c>
      <c r="C631" t="s">
        <v>29</v>
      </c>
      <c r="D631">
        <v>0</v>
      </c>
      <c r="E631" t="s">
        <v>30</v>
      </c>
      <c r="F631">
        <v>0</v>
      </c>
    </row>
    <row r="632" spans="1:18" x14ac:dyDescent="0.25">
      <c r="A632" t="s">
        <v>31</v>
      </c>
      <c r="B632">
        <v>7.3</v>
      </c>
      <c r="C632" t="s">
        <v>32</v>
      </c>
      <c r="D632">
        <v>1</v>
      </c>
      <c r="E632" t="s">
        <v>33</v>
      </c>
      <c r="F632">
        <v>0</v>
      </c>
    </row>
    <row r="633" spans="1:18" x14ac:dyDescent="0.25">
      <c r="A633" t="s">
        <v>34</v>
      </c>
      <c r="B633">
        <v>1.57</v>
      </c>
      <c r="C633" t="s">
        <v>35</v>
      </c>
      <c r="D633">
        <v>0</v>
      </c>
    </row>
    <row r="634" spans="1:18" x14ac:dyDescent="0.25">
      <c r="A634" t="s">
        <v>36</v>
      </c>
      <c r="B634">
        <v>-7.18</v>
      </c>
      <c r="C634" t="s">
        <v>37</v>
      </c>
      <c r="D634">
        <v>-1.66</v>
      </c>
    </row>
    <row r="636" spans="1:18" x14ac:dyDescent="0.25">
      <c r="A636" t="s">
        <v>38</v>
      </c>
      <c r="B636">
        <v>-157.71</v>
      </c>
      <c r="C636" t="s">
        <v>39</v>
      </c>
      <c r="D636">
        <v>-252.79</v>
      </c>
    </row>
    <row r="637" spans="1:18" x14ac:dyDescent="0.25">
      <c r="A637" t="s">
        <v>40</v>
      </c>
      <c r="B637">
        <v>-8150.33</v>
      </c>
      <c r="C637" t="s">
        <v>41</v>
      </c>
      <c r="D637">
        <v>-12413.83</v>
      </c>
    </row>
    <row r="639" spans="1:18" x14ac:dyDescent="0.25">
      <c r="A639" t="s">
        <v>20</v>
      </c>
      <c r="B639">
        <v>7</v>
      </c>
    </row>
    <row r="640" spans="1:18" x14ac:dyDescent="0.25">
      <c r="A640" t="s">
        <v>21</v>
      </c>
      <c r="B640">
        <v>2.86</v>
      </c>
      <c r="C640" t="s">
        <v>22</v>
      </c>
      <c r="D640">
        <v>0.48</v>
      </c>
      <c r="E640" t="s">
        <v>23</v>
      </c>
      <c r="F640">
        <v>2.29</v>
      </c>
      <c r="G640" t="s">
        <v>24</v>
      </c>
      <c r="H640">
        <v>-0.1</v>
      </c>
      <c r="I640" t="s">
        <v>25</v>
      </c>
      <c r="J640">
        <v>4.01</v>
      </c>
      <c r="K640" t="s">
        <v>26</v>
      </c>
      <c r="L640">
        <v>2.2000000000000002</v>
      </c>
      <c r="O640">
        <f t="shared" ref="O640" si="208">IF(A640=$O$2,B640)</f>
        <v>2.86</v>
      </c>
      <c r="P640">
        <f t="shared" ref="P640" si="209">IF(E640=$P$2,F640)</f>
        <v>2.29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27</v>
      </c>
      <c r="B642">
        <v>7</v>
      </c>
    </row>
    <row r="643" spans="1:18" x14ac:dyDescent="0.25">
      <c r="A643" t="s">
        <v>28</v>
      </c>
      <c r="B643">
        <v>3.3</v>
      </c>
      <c r="C643" t="s">
        <v>29</v>
      </c>
      <c r="D643">
        <v>0</v>
      </c>
      <c r="E643" t="s">
        <v>30</v>
      </c>
      <c r="F643">
        <v>0</v>
      </c>
    </row>
    <row r="644" spans="1:18" x14ac:dyDescent="0.25">
      <c r="A644" t="s">
        <v>31</v>
      </c>
      <c r="B644">
        <v>7.3</v>
      </c>
      <c r="C644" t="s">
        <v>32</v>
      </c>
      <c r="D644">
        <v>1</v>
      </c>
      <c r="E644" t="s">
        <v>33</v>
      </c>
      <c r="F644">
        <v>0</v>
      </c>
    </row>
    <row r="645" spans="1:18" x14ac:dyDescent="0.25">
      <c r="A645" t="s">
        <v>34</v>
      </c>
      <c r="B645">
        <v>1.57</v>
      </c>
      <c r="C645" t="s">
        <v>35</v>
      </c>
      <c r="D645">
        <v>0</v>
      </c>
    </row>
    <row r="646" spans="1:18" x14ac:dyDescent="0.25">
      <c r="A646" t="s">
        <v>36</v>
      </c>
      <c r="B646">
        <v>-8.9700000000000006</v>
      </c>
      <c r="C646" t="s">
        <v>37</v>
      </c>
      <c r="D646">
        <v>-1.29</v>
      </c>
    </row>
    <row r="648" spans="1:18" x14ac:dyDescent="0.25">
      <c r="A648" t="s">
        <v>38</v>
      </c>
      <c r="B648">
        <v>-219.19</v>
      </c>
      <c r="C648" t="s">
        <v>39</v>
      </c>
      <c r="D648">
        <v>-293.10000000000002</v>
      </c>
    </row>
    <row r="649" spans="1:18" x14ac:dyDescent="0.25">
      <c r="A649" t="s">
        <v>40</v>
      </c>
      <c r="B649">
        <v>-11063.98</v>
      </c>
      <c r="C649" t="s">
        <v>41</v>
      </c>
      <c r="D649">
        <v>-14289.02</v>
      </c>
    </row>
    <row r="651" spans="1:18" x14ac:dyDescent="0.25">
      <c r="A651" t="s">
        <v>20</v>
      </c>
      <c r="B651">
        <v>7</v>
      </c>
    </row>
    <row r="652" spans="1:18" x14ac:dyDescent="0.25">
      <c r="A652" t="s">
        <v>21</v>
      </c>
      <c r="B652">
        <v>3.03</v>
      </c>
      <c r="C652" t="s">
        <v>22</v>
      </c>
      <c r="D652">
        <v>0.69</v>
      </c>
      <c r="E652" t="s">
        <v>23</v>
      </c>
      <c r="F652">
        <v>2.2200000000000002</v>
      </c>
      <c r="G652" t="s">
        <v>24</v>
      </c>
      <c r="H652">
        <v>-0.35</v>
      </c>
      <c r="I652" t="s">
        <v>25</v>
      </c>
      <c r="J652">
        <v>4.01</v>
      </c>
      <c r="K652" t="s">
        <v>26</v>
      </c>
      <c r="L652">
        <v>0</v>
      </c>
      <c r="O652">
        <f t="shared" ref="O652" si="212">IF(A652=$O$2,B652)</f>
        <v>3.03</v>
      </c>
      <c r="P652">
        <f t="shared" ref="P652" si="213">IF(E652=$P$2,F652)</f>
        <v>2.2200000000000002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27</v>
      </c>
      <c r="B654">
        <v>7</v>
      </c>
    </row>
    <row r="655" spans="1:18" x14ac:dyDescent="0.25">
      <c r="A655" t="s">
        <v>28</v>
      </c>
      <c r="B655">
        <v>3.3</v>
      </c>
      <c r="C655" t="s">
        <v>29</v>
      </c>
      <c r="D655">
        <v>0</v>
      </c>
      <c r="E655" t="s">
        <v>30</v>
      </c>
      <c r="F655">
        <v>0</v>
      </c>
    </row>
    <row r="656" spans="1:18" x14ac:dyDescent="0.25">
      <c r="A656" t="s">
        <v>31</v>
      </c>
      <c r="B656">
        <v>7.3</v>
      </c>
      <c r="C656" t="s">
        <v>32</v>
      </c>
      <c r="D656">
        <v>1</v>
      </c>
      <c r="E656" t="s">
        <v>33</v>
      </c>
      <c r="F656">
        <v>0</v>
      </c>
    </row>
    <row r="657" spans="1:18" x14ac:dyDescent="0.25">
      <c r="A657" t="s">
        <v>34</v>
      </c>
      <c r="B657">
        <v>1.57</v>
      </c>
      <c r="C657" t="s">
        <v>35</v>
      </c>
      <c r="D657">
        <v>0</v>
      </c>
    </row>
    <row r="658" spans="1:18" x14ac:dyDescent="0.25">
      <c r="A658" t="s">
        <v>36</v>
      </c>
      <c r="B658">
        <v>-8.8699999999999992</v>
      </c>
      <c r="C658" t="s">
        <v>37</v>
      </c>
      <c r="D658">
        <v>-1.29</v>
      </c>
    </row>
    <row r="660" spans="1:18" x14ac:dyDescent="0.25">
      <c r="A660" t="s">
        <v>38</v>
      </c>
      <c r="B660">
        <v>-216.39</v>
      </c>
      <c r="C660" t="s">
        <v>39</v>
      </c>
      <c r="D660">
        <v>-290.31</v>
      </c>
    </row>
    <row r="661" spans="1:18" x14ac:dyDescent="0.25">
      <c r="A661" t="s">
        <v>40</v>
      </c>
      <c r="B661">
        <v>-10931.31</v>
      </c>
      <c r="C661" t="s">
        <v>41</v>
      </c>
      <c r="D661">
        <v>-14158.81</v>
      </c>
    </row>
    <row r="663" spans="1:18" x14ac:dyDescent="0.25">
      <c r="A663" t="s">
        <v>20</v>
      </c>
      <c r="B663">
        <v>7</v>
      </c>
    </row>
    <row r="664" spans="1:18" x14ac:dyDescent="0.25">
      <c r="A664" t="s">
        <v>21</v>
      </c>
      <c r="B664">
        <v>3.17</v>
      </c>
      <c r="C664" t="s">
        <v>22</v>
      </c>
      <c r="D664">
        <v>0.62</v>
      </c>
      <c r="E664" t="s">
        <v>23</v>
      </c>
      <c r="F664">
        <v>2.25</v>
      </c>
      <c r="G664" t="s">
        <v>24</v>
      </c>
      <c r="H664">
        <v>0.13</v>
      </c>
      <c r="I664" t="s">
        <v>25</v>
      </c>
      <c r="J664">
        <v>3.85</v>
      </c>
      <c r="K664" t="s">
        <v>26</v>
      </c>
      <c r="L664">
        <v>-1.22</v>
      </c>
      <c r="O664">
        <f t="shared" ref="O664" si="216">IF(A664=$O$2,B664)</f>
        <v>3.17</v>
      </c>
      <c r="P664">
        <f t="shared" ref="P664" si="217">IF(E664=$P$2,F664)</f>
        <v>2.25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27</v>
      </c>
      <c r="B666">
        <v>7</v>
      </c>
    </row>
    <row r="667" spans="1:18" x14ac:dyDescent="0.25">
      <c r="A667" t="s">
        <v>28</v>
      </c>
      <c r="B667">
        <v>3.3</v>
      </c>
      <c r="C667" t="s">
        <v>29</v>
      </c>
      <c r="D667">
        <v>0</v>
      </c>
      <c r="E667" t="s">
        <v>30</v>
      </c>
      <c r="F667">
        <v>0</v>
      </c>
    </row>
    <row r="668" spans="1:18" x14ac:dyDescent="0.25">
      <c r="A668" t="s">
        <v>31</v>
      </c>
      <c r="B668">
        <v>7.3</v>
      </c>
      <c r="C668" t="s">
        <v>32</v>
      </c>
      <c r="D668">
        <v>1</v>
      </c>
      <c r="E668" t="s">
        <v>33</v>
      </c>
      <c r="F668">
        <v>0</v>
      </c>
    </row>
    <row r="669" spans="1:18" x14ac:dyDescent="0.25">
      <c r="A669" t="s">
        <v>34</v>
      </c>
      <c r="B669">
        <v>1.57</v>
      </c>
      <c r="C669" t="s">
        <v>35</v>
      </c>
      <c r="D669">
        <v>0</v>
      </c>
    </row>
    <row r="670" spans="1:18" x14ac:dyDescent="0.25">
      <c r="A670" t="s">
        <v>36</v>
      </c>
      <c r="B670">
        <v>-7.45</v>
      </c>
      <c r="C670" t="s">
        <v>37</v>
      </c>
      <c r="D670">
        <v>-1.51</v>
      </c>
    </row>
    <row r="672" spans="1:18" x14ac:dyDescent="0.25">
      <c r="A672" t="s">
        <v>38</v>
      </c>
      <c r="B672">
        <v>-169.61</v>
      </c>
      <c r="C672" t="s">
        <v>39</v>
      </c>
      <c r="D672">
        <v>-256.13</v>
      </c>
    </row>
    <row r="673" spans="1:18" x14ac:dyDescent="0.25">
      <c r="A673" t="s">
        <v>40</v>
      </c>
      <c r="B673">
        <v>-8714.5</v>
      </c>
      <c r="C673" t="s">
        <v>41</v>
      </c>
      <c r="D673">
        <v>-12569.06</v>
      </c>
    </row>
    <row r="675" spans="1:18" x14ac:dyDescent="0.25">
      <c r="A675" t="s">
        <v>20</v>
      </c>
      <c r="B675">
        <v>7</v>
      </c>
    </row>
    <row r="676" spans="1:18" x14ac:dyDescent="0.25">
      <c r="A676" t="s">
        <v>21</v>
      </c>
      <c r="B676">
        <v>3.26</v>
      </c>
      <c r="C676" t="s">
        <v>22</v>
      </c>
      <c r="D676">
        <v>0.61</v>
      </c>
      <c r="E676" t="s">
        <v>23</v>
      </c>
      <c r="F676">
        <v>2.2799999999999998</v>
      </c>
      <c r="G676" t="s">
        <v>24</v>
      </c>
      <c r="H676">
        <v>0.15</v>
      </c>
      <c r="I676" t="s">
        <v>25</v>
      </c>
      <c r="J676">
        <v>2.69</v>
      </c>
      <c r="K676" t="s">
        <v>26</v>
      </c>
      <c r="L676">
        <v>-9.18</v>
      </c>
      <c r="O676">
        <f t="shared" ref="O676" si="220">IF(A676=$O$2,B676)</f>
        <v>3.26</v>
      </c>
      <c r="P676">
        <f t="shared" ref="P676" si="221">IF(E676=$P$2,F676)</f>
        <v>2.2799999999999998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27</v>
      </c>
      <c r="B678">
        <v>7</v>
      </c>
    </row>
    <row r="679" spans="1:18" x14ac:dyDescent="0.25">
      <c r="A679" t="s">
        <v>28</v>
      </c>
      <c r="B679">
        <v>3.3</v>
      </c>
      <c r="C679" t="s">
        <v>29</v>
      </c>
      <c r="D679">
        <v>0</v>
      </c>
      <c r="E679" t="s">
        <v>30</v>
      </c>
      <c r="F679">
        <v>0</v>
      </c>
    </row>
    <row r="680" spans="1:18" x14ac:dyDescent="0.25">
      <c r="A680" t="s">
        <v>31</v>
      </c>
      <c r="B680">
        <v>7.3</v>
      </c>
      <c r="C680" t="s">
        <v>32</v>
      </c>
      <c r="D680">
        <v>1</v>
      </c>
      <c r="E680" t="s">
        <v>33</v>
      </c>
      <c r="F680">
        <v>0</v>
      </c>
    </row>
    <row r="681" spans="1:18" x14ac:dyDescent="0.25">
      <c r="A681" t="s">
        <v>34</v>
      </c>
      <c r="B681">
        <v>1.57</v>
      </c>
      <c r="C681" t="s">
        <v>35</v>
      </c>
      <c r="D681">
        <v>0</v>
      </c>
    </row>
    <row r="682" spans="1:18" x14ac:dyDescent="0.25">
      <c r="A682" t="s">
        <v>36</v>
      </c>
      <c r="B682">
        <v>4.76</v>
      </c>
      <c r="C682" t="s">
        <v>37</v>
      </c>
      <c r="D682">
        <v>-1.8</v>
      </c>
    </row>
    <row r="684" spans="1:18" x14ac:dyDescent="0.25">
      <c r="A684" t="s">
        <v>38</v>
      </c>
      <c r="B684">
        <v>187.42</v>
      </c>
      <c r="C684" t="s">
        <v>39</v>
      </c>
      <c r="D684">
        <v>84.71</v>
      </c>
    </row>
    <row r="685" spans="1:18" x14ac:dyDescent="0.25">
      <c r="A685" t="s">
        <v>40</v>
      </c>
      <c r="B685">
        <v>8206.67</v>
      </c>
      <c r="C685" t="s">
        <v>41</v>
      </c>
      <c r="D685">
        <v>3283.55</v>
      </c>
    </row>
    <row r="687" spans="1:18" x14ac:dyDescent="0.25">
      <c r="A687" t="s">
        <v>20</v>
      </c>
      <c r="B687">
        <v>8</v>
      </c>
    </row>
    <row r="688" spans="1:18" x14ac:dyDescent="0.25">
      <c r="A688" t="s">
        <v>21</v>
      </c>
      <c r="B688">
        <v>3.43</v>
      </c>
      <c r="C688" t="s">
        <v>22</v>
      </c>
      <c r="D688">
        <v>0.95</v>
      </c>
      <c r="E688" t="s">
        <v>23</v>
      </c>
      <c r="F688">
        <v>1.86</v>
      </c>
      <c r="G688" t="s">
        <v>24</v>
      </c>
      <c r="H688">
        <v>-1.42</v>
      </c>
      <c r="I688" t="s">
        <v>25</v>
      </c>
      <c r="J688">
        <v>2.69</v>
      </c>
      <c r="K688" t="s">
        <v>26</v>
      </c>
      <c r="L688">
        <v>0</v>
      </c>
      <c r="O688">
        <f t="shared" ref="O688" si="224">IF(A688=$O$2,B688)</f>
        <v>3.43</v>
      </c>
      <c r="P688">
        <f t="shared" ref="P688" si="225">IF(E688=$P$2,F688)</f>
        <v>1.86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27</v>
      </c>
      <c r="B690">
        <v>8</v>
      </c>
    </row>
    <row r="691" spans="1:18" x14ac:dyDescent="0.25">
      <c r="A691" t="s">
        <v>28</v>
      </c>
      <c r="B691">
        <v>3.3</v>
      </c>
      <c r="C691" t="s">
        <v>29</v>
      </c>
      <c r="D691">
        <v>0</v>
      </c>
      <c r="E691" t="s">
        <v>30</v>
      </c>
      <c r="F691">
        <v>0</v>
      </c>
    </row>
    <row r="692" spans="1:18" x14ac:dyDescent="0.25">
      <c r="A692" t="s">
        <v>31</v>
      </c>
      <c r="B692">
        <v>8.3000000000000007</v>
      </c>
      <c r="C692" t="s">
        <v>32</v>
      </c>
      <c r="D692">
        <v>1</v>
      </c>
      <c r="E692" t="s">
        <v>33</v>
      </c>
      <c r="F692">
        <v>0</v>
      </c>
    </row>
    <row r="693" spans="1:18" x14ac:dyDescent="0.25">
      <c r="A693" t="s">
        <v>34</v>
      </c>
      <c r="B693">
        <v>1.57</v>
      </c>
      <c r="C693" t="s">
        <v>35</v>
      </c>
      <c r="D693">
        <v>0</v>
      </c>
    </row>
    <row r="694" spans="1:18" x14ac:dyDescent="0.25">
      <c r="A694" t="s">
        <v>36</v>
      </c>
      <c r="B694">
        <v>6.32</v>
      </c>
      <c r="C694" t="s">
        <v>37</v>
      </c>
      <c r="D694">
        <v>-1.8</v>
      </c>
    </row>
    <row r="696" spans="1:18" x14ac:dyDescent="0.25">
      <c r="A696" t="s">
        <v>38</v>
      </c>
      <c r="B696">
        <v>231.99</v>
      </c>
      <c r="C696" t="s">
        <v>39</v>
      </c>
      <c r="D696">
        <v>129.27000000000001</v>
      </c>
    </row>
    <row r="697" spans="1:18" x14ac:dyDescent="0.25">
      <c r="A697" t="s">
        <v>40</v>
      </c>
      <c r="B697">
        <v>10318.57</v>
      </c>
      <c r="C697" t="s">
        <v>41</v>
      </c>
      <c r="D697">
        <v>5356.16</v>
      </c>
    </row>
    <row r="699" spans="1:18" x14ac:dyDescent="0.25">
      <c r="A699" t="s">
        <v>20</v>
      </c>
      <c r="B699">
        <v>8</v>
      </c>
    </row>
    <row r="700" spans="1:18" x14ac:dyDescent="0.25">
      <c r="A700" t="s">
        <v>21</v>
      </c>
      <c r="B700">
        <v>3.55</v>
      </c>
      <c r="C700" t="s">
        <v>22</v>
      </c>
      <c r="D700">
        <v>0.9</v>
      </c>
      <c r="E700" t="s">
        <v>23</v>
      </c>
      <c r="F700">
        <v>1.65</v>
      </c>
      <c r="G700" t="s">
        <v>24</v>
      </c>
      <c r="H700">
        <v>-1.58</v>
      </c>
      <c r="I700" t="s">
        <v>25</v>
      </c>
      <c r="J700">
        <v>2.83</v>
      </c>
      <c r="K700" t="s">
        <v>26</v>
      </c>
      <c r="L700">
        <v>1.1399999999999999</v>
      </c>
      <c r="O700">
        <f t="shared" ref="O700" si="228">IF(A700=$O$2,B700)</f>
        <v>3.55</v>
      </c>
      <c r="P700">
        <f t="shared" ref="P700" si="229">IF(E700=$P$2,F700)</f>
        <v>1.65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27</v>
      </c>
      <c r="B702">
        <v>8</v>
      </c>
    </row>
    <row r="703" spans="1:18" x14ac:dyDescent="0.25">
      <c r="A703" t="s">
        <v>28</v>
      </c>
      <c r="B703">
        <v>3.3</v>
      </c>
      <c r="C703" t="s">
        <v>29</v>
      </c>
      <c r="D703">
        <v>0</v>
      </c>
      <c r="E703" t="s">
        <v>30</v>
      </c>
      <c r="F703">
        <v>0</v>
      </c>
    </row>
    <row r="704" spans="1:18" x14ac:dyDescent="0.25">
      <c r="A704" t="s">
        <v>31</v>
      </c>
      <c r="B704">
        <v>8.3000000000000007</v>
      </c>
      <c r="C704" t="s">
        <v>32</v>
      </c>
      <c r="D704">
        <v>1</v>
      </c>
      <c r="E704" t="s">
        <v>33</v>
      </c>
      <c r="F704">
        <v>0</v>
      </c>
    </row>
    <row r="705" spans="1:18" x14ac:dyDescent="0.25">
      <c r="A705" t="s">
        <v>34</v>
      </c>
      <c r="B705">
        <v>1.57</v>
      </c>
      <c r="C705" t="s">
        <v>35</v>
      </c>
      <c r="D705">
        <v>0</v>
      </c>
    </row>
    <row r="706" spans="1:18" x14ac:dyDescent="0.25">
      <c r="A706" t="s">
        <v>36</v>
      </c>
      <c r="B706">
        <v>4.82</v>
      </c>
      <c r="C706" t="s">
        <v>37</v>
      </c>
      <c r="D706">
        <v>-1.91</v>
      </c>
    </row>
    <row r="708" spans="1:18" x14ac:dyDescent="0.25">
      <c r="A708" t="s">
        <v>38</v>
      </c>
      <c r="B708">
        <v>192.25</v>
      </c>
      <c r="C708" t="s">
        <v>39</v>
      </c>
      <c r="D708">
        <v>83.37</v>
      </c>
    </row>
    <row r="709" spans="1:18" x14ac:dyDescent="0.25">
      <c r="A709" t="s">
        <v>40</v>
      </c>
      <c r="B709">
        <v>8435.2000000000007</v>
      </c>
      <c r="C709" t="s">
        <v>41</v>
      </c>
      <c r="D709">
        <v>3221.49</v>
      </c>
    </row>
    <row r="711" spans="1:18" x14ac:dyDescent="0.25">
      <c r="A711" t="s">
        <v>20</v>
      </c>
      <c r="B711">
        <v>8</v>
      </c>
    </row>
    <row r="712" spans="1:18" x14ac:dyDescent="0.25">
      <c r="A712" t="s">
        <v>21</v>
      </c>
      <c r="B712">
        <v>3.4</v>
      </c>
      <c r="C712" t="s">
        <v>22</v>
      </c>
      <c r="D712">
        <v>0.11</v>
      </c>
      <c r="E712" t="s">
        <v>23</v>
      </c>
      <c r="F712">
        <v>1.64</v>
      </c>
      <c r="G712" t="s">
        <v>24</v>
      </c>
      <c r="H712">
        <v>-0.68</v>
      </c>
      <c r="I712" t="s">
        <v>25</v>
      </c>
      <c r="J712">
        <v>2.83</v>
      </c>
      <c r="K712" t="s">
        <v>26</v>
      </c>
      <c r="L712">
        <v>0</v>
      </c>
      <c r="O712">
        <f t="shared" ref="O712" si="232">IF(A712=$O$2,B712)</f>
        <v>3.4</v>
      </c>
      <c r="P712">
        <f t="shared" ref="P712" si="233">IF(E712=$P$2,F712)</f>
        <v>1.64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27</v>
      </c>
      <c r="B714">
        <v>8</v>
      </c>
    </row>
    <row r="715" spans="1:18" x14ac:dyDescent="0.25">
      <c r="A715" t="s">
        <v>28</v>
      </c>
      <c r="B715">
        <v>3.3</v>
      </c>
      <c r="C715" t="s">
        <v>29</v>
      </c>
      <c r="D715">
        <v>0</v>
      </c>
      <c r="E715" t="s">
        <v>30</v>
      </c>
      <c r="F715">
        <v>0</v>
      </c>
    </row>
    <row r="716" spans="1:18" x14ac:dyDescent="0.25">
      <c r="A716" t="s">
        <v>31</v>
      </c>
      <c r="B716">
        <v>8.3000000000000007</v>
      </c>
      <c r="C716" t="s">
        <v>32</v>
      </c>
      <c r="D716">
        <v>1</v>
      </c>
      <c r="E716" t="s">
        <v>33</v>
      </c>
      <c r="F716">
        <v>0</v>
      </c>
    </row>
    <row r="717" spans="1:18" x14ac:dyDescent="0.25">
      <c r="A717" t="s">
        <v>34</v>
      </c>
      <c r="B717">
        <v>1.57</v>
      </c>
      <c r="C717" t="s">
        <v>35</v>
      </c>
      <c r="D717">
        <v>0</v>
      </c>
    </row>
    <row r="718" spans="1:18" x14ac:dyDescent="0.25">
      <c r="A718" t="s">
        <v>36</v>
      </c>
      <c r="B718">
        <v>4.55</v>
      </c>
      <c r="C718" t="s">
        <v>37</v>
      </c>
      <c r="D718">
        <v>-1.91</v>
      </c>
    </row>
    <row r="720" spans="1:18" x14ac:dyDescent="0.25">
      <c r="A720" t="s">
        <v>38</v>
      </c>
      <c r="B720">
        <v>184.46</v>
      </c>
      <c r="C720" t="s">
        <v>39</v>
      </c>
      <c r="D720">
        <v>75.58</v>
      </c>
    </row>
    <row r="721" spans="1:18" x14ac:dyDescent="0.25">
      <c r="A721" t="s">
        <v>40</v>
      </c>
      <c r="B721">
        <v>8066.04</v>
      </c>
      <c r="C721" t="s">
        <v>41</v>
      </c>
      <c r="D721">
        <v>2859.2</v>
      </c>
    </row>
    <row r="723" spans="1:18" x14ac:dyDescent="0.25">
      <c r="A723" t="s">
        <v>20</v>
      </c>
      <c r="B723">
        <v>8</v>
      </c>
    </row>
    <row r="724" spans="1:18" x14ac:dyDescent="0.25">
      <c r="A724" t="s">
        <v>21</v>
      </c>
      <c r="B724">
        <v>3.3</v>
      </c>
      <c r="C724" t="s">
        <v>22</v>
      </c>
      <c r="D724">
        <v>-0.28000000000000003</v>
      </c>
      <c r="E724" t="s">
        <v>23</v>
      </c>
      <c r="F724">
        <v>1.62</v>
      </c>
      <c r="G724" t="s">
        <v>24</v>
      </c>
      <c r="H724">
        <v>-0.57999999999999996</v>
      </c>
      <c r="I724" t="s">
        <v>25</v>
      </c>
      <c r="J724">
        <v>2.23</v>
      </c>
      <c r="K724" t="s">
        <v>26</v>
      </c>
      <c r="L724">
        <v>-4.75</v>
      </c>
      <c r="O724">
        <f t="shared" ref="O724" si="236">IF(A724=$O$2,B724)</f>
        <v>3.3</v>
      </c>
      <c r="P724">
        <f t="shared" ref="P724" si="237">IF(E724=$P$2,F724)</f>
        <v>1.62</v>
      </c>
      <c r="Q724">
        <f t="shared" ref="Q724" si="238">IF(A727=$Q$2,B727)</f>
        <v>3.3</v>
      </c>
      <c r="R724">
        <f t="shared" ref="R724" si="239">IF(A728=$R$2,B728)</f>
        <v>8.3000000000000007</v>
      </c>
    </row>
    <row r="726" spans="1:18" x14ac:dyDescent="0.25">
      <c r="A726" t="s">
        <v>27</v>
      </c>
      <c r="B726">
        <v>8</v>
      </c>
    </row>
    <row r="727" spans="1:18" x14ac:dyDescent="0.25">
      <c r="A727" t="s">
        <v>28</v>
      </c>
      <c r="B727">
        <v>3.3</v>
      </c>
      <c r="C727" t="s">
        <v>29</v>
      </c>
      <c r="D727">
        <v>0</v>
      </c>
      <c r="E727" t="s">
        <v>30</v>
      </c>
      <c r="F727">
        <v>0</v>
      </c>
    </row>
    <row r="728" spans="1:18" x14ac:dyDescent="0.25">
      <c r="A728" t="s">
        <v>31</v>
      </c>
      <c r="B728">
        <v>8.3000000000000007</v>
      </c>
      <c r="C728" t="s">
        <v>32</v>
      </c>
      <c r="D728">
        <v>1</v>
      </c>
      <c r="E728" t="s">
        <v>33</v>
      </c>
      <c r="F728">
        <v>0</v>
      </c>
    </row>
    <row r="729" spans="1:18" x14ac:dyDescent="0.25">
      <c r="A729" t="s">
        <v>34</v>
      </c>
      <c r="B729">
        <v>1.57</v>
      </c>
      <c r="C729" t="s">
        <v>35</v>
      </c>
      <c r="D729">
        <v>0</v>
      </c>
    </row>
    <row r="730" spans="1:18" x14ac:dyDescent="0.25">
      <c r="A730" t="s">
        <v>36</v>
      </c>
      <c r="B730">
        <v>11.35</v>
      </c>
      <c r="C730" t="s">
        <v>37</v>
      </c>
      <c r="D730">
        <v>-1.22</v>
      </c>
    </row>
    <row r="732" spans="1:18" x14ac:dyDescent="0.25">
      <c r="A732" t="s">
        <v>38</v>
      </c>
      <c r="B732">
        <v>359.37</v>
      </c>
      <c r="C732" t="s">
        <v>39</v>
      </c>
      <c r="D732">
        <v>289.48</v>
      </c>
    </row>
    <row r="733" spans="1:18" x14ac:dyDescent="0.25">
      <c r="A733" t="s">
        <v>40</v>
      </c>
      <c r="B733">
        <v>16355.57</v>
      </c>
      <c r="C733" t="s">
        <v>41</v>
      </c>
      <c r="D733">
        <v>12807.85</v>
      </c>
    </row>
    <row r="735" spans="1:18" x14ac:dyDescent="0.25">
      <c r="A735" t="s">
        <v>20</v>
      </c>
      <c r="B735">
        <v>8</v>
      </c>
    </row>
    <row r="736" spans="1:18" x14ac:dyDescent="0.25">
      <c r="A736" t="s">
        <v>21</v>
      </c>
      <c r="B736">
        <v>2.81</v>
      </c>
      <c r="C736" t="s">
        <v>22</v>
      </c>
      <c r="D736">
        <v>-1.58</v>
      </c>
      <c r="E736" t="s">
        <v>23</v>
      </c>
      <c r="F736">
        <v>1.78</v>
      </c>
      <c r="G736" t="s">
        <v>24</v>
      </c>
      <c r="H736">
        <v>-0.28999999999999998</v>
      </c>
      <c r="I736" t="s">
        <v>25</v>
      </c>
      <c r="J736">
        <v>2.23</v>
      </c>
      <c r="K736" t="s">
        <v>26</v>
      </c>
      <c r="L736">
        <v>0</v>
      </c>
      <c r="O736">
        <f t="shared" ref="O736" si="240">IF(A736=$O$2,B736)</f>
        <v>2.81</v>
      </c>
      <c r="P736">
        <f t="shared" ref="P736" si="241">IF(E736=$P$2,F736)</f>
        <v>1.78</v>
      </c>
      <c r="Q736">
        <f t="shared" ref="Q736" si="242">IF(A739=$Q$2,B739)</f>
        <v>3.3</v>
      </c>
      <c r="R736">
        <f t="shared" ref="R736" si="243">IF(A740=$R$2,B740)</f>
        <v>8.3000000000000007</v>
      </c>
    </row>
    <row r="738" spans="1:18" x14ac:dyDescent="0.25">
      <c r="A738" t="s">
        <v>27</v>
      </c>
      <c r="B738">
        <v>8</v>
      </c>
    </row>
    <row r="739" spans="1:18" x14ac:dyDescent="0.25">
      <c r="A739" t="s">
        <v>28</v>
      </c>
      <c r="B739">
        <v>3.3</v>
      </c>
      <c r="C739" t="s">
        <v>29</v>
      </c>
      <c r="D739">
        <v>0</v>
      </c>
      <c r="E739" t="s">
        <v>30</v>
      </c>
      <c r="F739">
        <v>0</v>
      </c>
    </row>
    <row r="740" spans="1:18" x14ac:dyDescent="0.25">
      <c r="A740" t="s">
        <v>31</v>
      </c>
      <c r="B740">
        <v>8.3000000000000007</v>
      </c>
      <c r="C740" t="s">
        <v>32</v>
      </c>
      <c r="D740">
        <v>1</v>
      </c>
      <c r="E740" t="s">
        <v>33</v>
      </c>
      <c r="F740">
        <v>0</v>
      </c>
    </row>
    <row r="741" spans="1:18" x14ac:dyDescent="0.25">
      <c r="A741" t="s">
        <v>34</v>
      </c>
      <c r="B741">
        <v>1.57</v>
      </c>
      <c r="C741" t="s">
        <v>35</v>
      </c>
      <c r="D741">
        <v>0</v>
      </c>
    </row>
    <row r="742" spans="1:18" x14ac:dyDescent="0.25">
      <c r="A742" t="s">
        <v>36</v>
      </c>
      <c r="B742">
        <v>10.51</v>
      </c>
      <c r="C742" t="s">
        <v>37</v>
      </c>
      <c r="D742">
        <v>-1.22</v>
      </c>
    </row>
    <row r="744" spans="1:18" x14ac:dyDescent="0.25">
      <c r="A744" t="s">
        <v>38</v>
      </c>
      <c r="B744">
        <v>335.25</v>
      </c>
      <c r="C744" t="s">
        <v>39</v>
      </c>
      <c r="D744">
        <v>265.36</v>
      </c>
    </row>
    <row r="745" spans="1:18" x14ac:dyDescent="0.25">
      <c r="A745" t="s">
        <v>40</v>
      </c>
      <c r="B745">
        <v>15212.62</v>
      </c>
      <c r="C745" t="s">
        <v>41</v>
      </c>
      <c r="D745">
        <v>11686.16</v>
      </c>
    </row>
    <row r="747" spans="1:18" x14ac:dyDescent="0.25">
      <c r="A747" t="s">
        <v>20</v>
      </c>
      <c r="B747">
        <v>8</v>
      </c>
    </row>
    <row r="748" spans="1:18" x14ac:dyDescent="0.25">
      <c r="A748" t="s">
        <v>21</v>
      </c>
      <c r="B748">
        <v>2.89</v>
      </c>
      <c r="C748" t="s">
        <v>22</v>
      </c>
      <c r="D748">
        <v>-0.24</v>
      </c>
      <c r="E748" t="s">
        <v>23</v>
      </c>
      <c r="F748">
        <v>1.77</v>
      </c>
      <c r="G748" t="s">
        <v>24</v>
      </c>
      <c r="H748">
        <v>-0.28000000000000003</v>
      </c>
      <c r="I748" t="s">
        <v>25</v>
      </c>
      <c r="J748">
        <v>2.13</v>
      </c>
      <c r="K748" t="s">
        <v>26</v>
      </c>
      <c r="L748">
        <v>-0.76</v>
      </c>
      <c r="O748">
        <f t="shared" ref="O748" si="244">IF(A748=$O$2,B748)</f>
        <v>2.89</v>
      </c>
      <c r="P748">
        <f t="shared" ref="P748" si="245">IF(E748=$P$2,F748)</f>
        <v>1.77</v>
      </c>
      <c r="Q748">
        <f t="shared" ref="Q748" si="246">IF(A751=$Q$2,B751)</f>
        <v>3.3</v>
      </c>
      <c r="R748">
        <f t="shared" ref="R748" si="247">IF(A752=$R$2,B752)</f>
        <v>8.3000000000000007</v>
      </c>
    </row>
    <row r="750" spans="1:18" x14ac:dyDescent="0.25">
      <c r="A750" t="s">
        <v>27</v>
      </c>
      <c r="B750">
        <v>8</v>
      </c>
    </row>
    <row r="751" spans="1:18" x14ac:dyDescent="0.25">
      <c r="A751" t="s">
        <v>28</v>
      </c>
      <c r="B751">
        <v>3.3</v>
      </c>
      <c r="C751" t="s">
        <v>29</v>
      </c>
      <c r="D751">
        <v>0</v>
      </c>
      <c r="E751" t="s">
        <v>30</v>
      </c>
      <c r="F751">
        <v>0</v>
      </c>
    </row>
    <row r="752" spans="1:18" x14ac:dyDescent="0.25">
      <c r="A752" t="s">
        <v>31</v>
      </c>
      <c r="B752">
        <v>8.3000000000000007</v>
      </c>
      <c r="C752" t="s">
        <v>32</v>
      </c>
      <c r="D752">
        <v>1</v>
      </c>
      <c r="E752" t="s">
        <v>33</v>
      </c>
      <c r="F752">
        <v>0</v>
      </c>
    </row>
    <row r="753" spans="1:18" x14ac:dyDescent="0.25">
      <c r="A753" t="s">
        <v>34</v>
      </c>
      <c r="B753">
        <v>1.57</v>
      </c>
      <c r="C753" t="s">
        <v>35</v>
      </c>
      <c r="D753">
        <v>0</v>
      </c>
    </row>
    <row r="754" spans="1:18" x14ac:dyDescent="0.25">
      <c r="A754" t="s">
        <v>36</v>
      </c>
      <c r="B754">
        <v>11.45</v>
      </c>
      <c r="C754" t="s">
        <v>37</v>
      </c>
      <c r="D754">
        <v>-1.07</v>
      </c>
    </row>
    <row r="756" spans="1:18" x14ac:dyDescent="0.25">
      <c r="A756" t="s">
        <v>38</v>
      </c>
      <c r="B756">
        <v>357.67</v>
      </c>
      <c r="C756" t="s">
        <v>39</v>
      </c>
      <c r="D756">
        <v>296.77</v>
      </c>
    </row>
    <row r="757" spans="1:18" x14ac:dyDescent="0.25">
      <c r="A757" t="s">
        <v>40</v>
      </c>
      <c r="B757">
        <v>16275.15</v>
      </c>
      <c r="C757" t="s">
        <v>41</v>
      </c>
      <c r="D757">
        <v>13147</v>
      </c>
    </row>
    <row r="759" spans="1:18" x14ac:dyDescent="0.25">
      <c r="A759" t="s">
        <v>20</v>
      </c>
      <c r="B759">
        <v>8</v>
      </c>
    </row>
    <row r="760" spans="1:18" x14ac:dyDescent="0.25">
      <c r="A760" t="s">
        <v>21</v>
      </c>
      <c r="B760">
        <v>3.08</v>
      </c>
      <c r="C760" t="s">
        <v>22</v>
      </c>
      <c r="D760">
        <v>0.45</v>
      </c>
      <c r="E760" t="s">
        <v>23</v>
      </c>
      <c r="F760">
        <v>1.75</v>
      </c>
      <c r="G760" t="s">
        <v>24</v>
      </c>
      <c r="H760">
        <v>-0.26</v>
      </c>
      <c r="I760" t="s">
        <v>25</v>
      </c>
      <c r="J760">
        <v>2.13</v>
      </c>
      <c r="K760" t="s">
        <v>26</v>
      </c>
      <c r="L760">
        <v>0</v>
      </c>
      <c r="O760">
        <f t="shared" ref="O760" si="248">IF(A760=$O$2,B760)</f>
        <v>3.08</v>
      </c>
      <c r="P760">
        <f t="shared" ref="P760" si="249">IF(E760=$P$2,F760)</f>
        <v>1.75</v>
      </c>
      <c r="Q760">
        <f t="shared" ref="Q760" si="250">IF(A763=$Q$2,B763)</f>
        <v>3.3</v>
      </c>
      <c r="R760">
        <f t="shared" ref="R760" si="251">IF(A764=$R$2,B764)</f>
        <v>8.3000000000000007</v>
      </c>
    </row>
    <row r="762" spans="1:18" x14ac:dyDescent="0.25">
      <c r="A762" t="s">
        <v>27</v>
      </c>
      <c r="B762">
        <v>8</v>
      </c>
    </row>
    <row r="763" spans="1:18" x14ac:dyDescent="0.25">
      <c r="A763" t="s">
        <v>28</v>
      </c>
      <c r="B763">
        <v>3.3</v>
      </c>
      <c r="C763" t="s">
        <v>29</v>
      </c>
      <c r="D763">
        <v>0</v>
      </c>
      <c r="E763" t="s">
        <v>30</v>
      </c>
      <c r="F763">
        <v>0</v>
      </c>
    </row>
    <row r="764" spans="1:18" x14ac:dyDescent="0.25">
      <c r="A764" t="s">
        <v>31</v>
      </c>
      <c r="B764">
        <v>8.3000000000000007</v>
      </c>
      <c r="C764" t="s">
        <v>32</v>
      </c>
      <c r="D764">
        <v>1</v>
      </c>
      <c r="E764" t="s">
        <v>33</v>
      </c>
      <c r="F764">
        <v>0</v>
      </c>
    </row>
    <row r="765" spans="1:18" x14ac:dyDescent="0.25">
      <c r="A765" t="s">
        <v>34</v>
      </c>
      <c r="B765">
        <v>1.57</v>
      </c>
      <c r="C765" t="s">
        <v>35</v>
      </c>
      <c r="D765">
        <v>0</v>
      </c>
    </row>
    <row r="766" spans="1:18" x14ac:dyDescent="0.25">
      <c r="A766" t="s">
        <v>36</v>
      </c>
      <c r="B766">
        <v>11.69</v>
      </c>
      <c r="C766" t="s">
        <v>37</v>
      </c>
      <c r="D766">
        <v>-1.07</v>
      </c>
    </row>
    <row r="768" spans="1:18" x14ac:dyDescent="0.25">
      <c r="A768" t="s">
        <v>38</v>
      </c>
      <c r="B768">
        <v>364.55</v>
      </c>
      <c r="C768" t="s">
        <v>39</v>
      </c>
      <c r="D768">
        <v>303.64999999999998</v>
      </c>
    </row>
    <row r="769" spans="1:18" x14ac:dyDescent="0.25">
      <c r="A769" t="s">
        <v>40</v>
      </c>
      <c r="B769">
        <v>16601.2</v>
      </c>
      <c r="C769" t="s">
        <v>41</v>
      </c>
      <c r="D769">
        <v>13466.98</v>
      </c>
    </row>
    <row r="771" spans="1:18" x14ac:dyDescent="0.25">
      <c r="A771" t="s">
        <v>20</v>
      </c>
      <c r="B771">
        <v>8</v>
      </c>
    </row>
    <row r="772" spans="1:18" x14ac:dyDescent="0.25">
      <c r="A772" t="s">
        <v>21</v>
      </c>
      <c r="B772">
        <v>3.2</v>
      </c>
      <c r="C772" t="s">
        <v>22</v>
      </c>
      <c r="D772">
        <v>0.15</v>
      </c>
      <c r="E772" t="s">
        <v>23</v>
      </c>
      <c r="F772">
        <v>2.04</v>
      </c>
      <c r="G772" t="s">
        <v>24</v>
      </c>
      <c r="H772">
        <v>0.79</v>
      </c>
      <c r="I772" t="s">
        <v>25</v>
      </c>
      <c r="J772">
        <v>1.18</v>
      </c>
      <c r="K772" t="s">
        <v>26</v>
      </c>
      <c r="L772">
        <v>-7.48</v>
      </c>
      <c r="O772">
        <f t="shared" ref="O772" si="252">IF(A772=$O$2,B772)</f>
        <v>3.2</v>
      </c>
      <c r="P772">
        <f t="shared" ref="P772" si="253">IF(E772=$P$2,F772)</f>
        <v>2.04</v>
      </c>
      <c r="Q772">
        <f t="shared" ref="Q772" si="254">IF(A775=$Q$2,B775)</f>
        <v>3.3</v>
      </c>
      <c r="R772">
        <f t="shared" ref="R772" si="255">IF(A776=$R$2,B776)</f>
        <v>8.3000000000000007</v>
      </c>
    </row>
    <row r="774" spans="1:18" x14ac:dyDescent="0.25">
      <c r="A774" t="s">
        <v>27</v>
      </c>
      <c r="B774">
        <v>8</v>
      </c>
    </row>
    <row r="775" spans="1:18" x14ac:dyDescent="0.25">
      <c r="A775" t="s">
        <v>28</v>
      </c>
      <c r="B775">
        <v>3.3</v>
      </c>
      <c r="C775" t="s">
        <v>29</v>
      </c>
      <c r="D775">
        <v>0</v>
      </c>
      <c r="E775" t="s">
        <v>30</v>
      </c>
      <c r="F775">
        <v>0</v>
      </c>
    </row>
    <row r="776" spans="1:18" x14ac:dyDescent="0.25">
      <c r="A776" t="s">
        <v>31</v>
      </c>
      <c r="B776">
        <v>8.3000000000000007</v>
      </c>
      <c r="C776" t="s">
        <v>32</v>
      </c>
      <c r="D776">
        <v>1</v>
      </c>
      <c r="E776" t="s">
        <v>33</v>
      </c>
      <c r="F776">
        <v>0</v>
      </c>
    </row>
    <row r="777" spans="1:18" x14ac:dyDescent="0.25">
      <c r="A777" t="s">
        <v>34</v>
      </c>
      <c r="B777">
        <v>1.57</v>
      </c>
      <c r="C777" t="s">
        <v>35</v>
      </c>
      <c r="D777">
        <v>0</v>
      </c>
    </row>
    <row r="778" spans="1:18" x14ac:dyDescent="0.25">
      <c r="A778" t="s">
        <v>36</v>
      </c>
      <c r="B778">
        <v>12.6</v>
      </c>
      <c r="C778" t="s">
        <v>37</v>
      </c>
      <c r="D778">
        <v>0.76</v>
      </c>
    </row>
    <row r="780" spans="1:18" x14ac:dyDescent="0.25">
      <c r="A780" t="s">
        <v>38</v>
      </c>
      <c r="B780">
        <v>338.36</v>
      </c>
      <c r="C780" t="s">
        <v>39</v>
      </c>
      <c r="D780">
        <v>381.54</v>
      </c>
    </row>
    <row r="781" spans="1:18" x14ac:dyDescent="0.25">
      <c r="A781" t="s">
        <v>40</v>
      </c>
      <c r="B781">
        <v>15359.91</v>
      </c>
      <c r="C781" t="s">
        <v>41</v>
      </c>
      <c r="D781">
        <v>17089.810000000001</v>
      </c>
    </row>
    <row r="783" spans="1:18" x14ac:dyDescent="0.25">
      <c r="A783" t="s">
        <v>20</v>
      </c>
      <c r="B783">
        <v>9</v>
      </c>
    </row>
    <row r="784" spans="1:18" x14ac:dyDescent="0.25">
      <c r="A784" t="s">
        <v>21</v>
      </c>
      <c r="B784">
        <v>3.22</v>
      </c>
      <c r="C784" t="s">
        <v>22</v>
      </c>
      <c r="D784">
        <v>0.19</v>
      </c>
      <c r="E784" t="s">
        <v>23</v>
      </c>
      <c r="F784">
        <v>2.16</v>
      </c>
      <c r="G784" t="s">
        <v>24</v>
      </c>
      <c r="H784">
        <v>0.82</v>
      </c>
      <c r="I784" t="s">
        <v>25</v>
      </c>
      <c r="J784">
        <v>1.18</v>
      </c>
      <c r="K784" t="s">
        <v>26</v>
      </c>
      <c r="L784">
        <v>0</v>
      </c>
      <c r="O784">
        <f t="shared" ref="O784" si="256">IF(A784=$O$2,B784)</f>
        <v>3.22</v>
      </c>
      <c r="P784">
        <f t="shared" ref="P784" si="257">IF(E784=$P$2,F784)</f>
        <v>2.16</v>
      </c>
      <c r="Q784">
        <f t="shared" ref="Q784" si="258">IF(A787=$Q$2,B787)</f>
        <v>3.3</v>
      </c>
      <c r="R784">
        <f t="shared" ref="R784" si="259">IF(A788=$R$2,B788)</f>
        <v>9.3000000000000007</v>
      </c>
    </row>
    <row r="786" spans="1:18" x14ac:dyDescent="0.25">
      <c r="A786" t="s">
        <v>27</v>
      </c>
      <c r="B786">
        <v>9</v>
      </c>
    </row>
    <row r="787" spans="1:18" x14ac:dyDescent="0.25">
      <c r="A787" t="s">
        <v>28</v>
      </c>
      <c r="B787">
        <v>3.3</v>
      </c>
      <c r="C787" t="s">
        <v>29</v>
      </c>
      <c r="D787">
        <v>0</v>
      </c>
      <c r="E787" t="s">
        <v>30</v>
      </c>
      <c r="F787">
        <v>0</v>
      </c>
    </row>
    <row r="788" spans="1:18" x14ac:dyDescent="0.25">
      <c r="A788" t="s">
        <v>31</v>
      </c>
      <c r="B788">
        <v>9.3000000000000007</v>
      </c>
      <c r="C788" t="s">
        <v>32</v>
      </c>
      <c r="D788">
        <v>1</v>
      </c>
      <c r="E788" t="s">
        <v>33</v>
      </c>
      <c r="F788">
        <v>0</v>
      </c>
    </row>
    <row r="789" spans="1:18" x14ac:dyDescent="0.25">
      <c r="A789" t="s">
        <v>34</v>
      </c>
      <c r="B789">
        <v>1.57</v>
      </c>
      <c r="C789" t="s">
        <v>35</v>
      </c>
      <c r="D789">
        <v>0</v>
      </c>
    </row>
    <row r="790" spans="1:18" x14ac:dyDescent="0.25">
      <c r="A790" t="s">
        <v>36</v>
      </c>
      <c r="B790">
        <v>14.21</v>
      </c>
      <c r="C790" t="s">
        <v>37</v>
      </c>
      <c r="D790">
        <v>0.76</v>
      </c>
    </row>
    <row r="792" spans="1:18" x14ac:dyDescent="0.25">
      <c r="A792" t="s">
        <v>38</v>
      </c>
      <c r="B792">
        <v>384.4</v>
      </c>
      <c r="C792" t="s">
        <v>39</v>
      </c>
      <c r="D792">
        <v>427.58</v>
      </c>
    </row>
    <row r="793" spans="1:18" x14ac:dyDescent="0.25">
      <c r="A793" t="s">
        <v>40</v>
      </c>
      <c r="B793">
        <v>17541.89</v>
      </c>
      <c r="C793" t="s">
        <v>41</v>
      </c>
      <c r="D793">
        <v>19231.2</v>
      </c>
    </row>
    <row r="795" spans="1:18" x14ac:dyDescent="0.25">
      <c r="A795" t="s">
        <v>20</v>
      </c>
      <c r="B795">
        <v>9</v>
      </c>
    </row>
    <row r="796" spans="1:18" x14ac:dyDescent="0.25">
      <c r="A796" t="s">
        <v>21</v>
      </c>
      <c r="B796">
        <v>3.26</v>
      </c>
      <c r="C796" t="s">
        <v>22</v>
      </c>
      <c r="D796">
        <v>0.27</v>
      </c>
      <c r="E796" t="s">
        <v>23</v>
      </c>
      <c r="F796">
        <v>2.44</v>
      </c>
      <c r="G796" t="s">
        <v>24</v>
      </c>
      <c r="H796">
        <v>1.04</v>
      </c>
      <c r="I796" t="s">
        <v>25</v>
      </c>
      <c r="J796">
        <v>0.81</v>
      </c>
      <c r="K796" t="s">
        <v>26</v>
      </c>
      <c r="L796">
        <v>-2.97</v>
      </c>
      <c r="O796">
        <f t="shared" ref="O796" si="260">IF(A796=$O$2,B796)</f>
        <v>3.26</v>
      </c>
      <c r="P796">
        <f t="shared" ref="P796" si="261">IF(E796=$P$2,F796)</f>
        <v>2.44</v>
      </c>
      <c r="Q796">
        <f t="shared" ref="Q796" si="262">IF(A799=$Q$2,B799)</f>
        <v>3.3</v>
      </c>
      <c r="R796">
        <f t="shared" ref="R796" si="263">IF(A800=$R$2,B800)</f>
        <v>9.3000000000000007</v>
      </c>
    </row>
    <row r="798" spans="1:18" x14ac:dyDescent="0.25">
      <c r="A798" t="s">
        <v>27</v>
      </c>
      <c r="B798">
        <v>9</v>
      </c>
    </row>
    <row r="799" spans="1:18" x14ac:dyDescent="0.25">
      <c r="A799" t="s">
        <v>28</v>
      </c>
      <c r="B799">
        <v>3.3</v>
      </c>
      <c r="C799" t="s">
        <v>29</v>
      </c>
      <c r="D799">
        <v>0</v>
      </c>
      <c r="E799" t="s">
        <v>30</v>
      </c>
      <c r="F799">
        <v>0</v>
      </c>
    </row>
    <row r="800" spans="1:18" x14ac:dyDescent="0.25">
      <c r="A800" t="s">
        <v>31</v>
      </c>
      <c r="B800">
        <v>9.3000000000000007</v>
      </c>
      <c r="C800" t="s">
        <v>32</v>
      </c>
      <c r="D800">
        <v>1</v>
      </c>
      <c r="E800" t="s">
        <v>33</v>
      </c>
      <c r="F800">
        <v>0</v>
      </c>
    </row>
    <row r="801" spans="1:18" x14ac:dyDescent="0.25">
      <c r="A801" t="s">
        <v>34</v>
      </c>
      <c r="B801">
        <v>1.57</v>
      </c>
      <c r="C801" t="s">
        <v>35</v>
      </c>
      <c r="D801">
        <v>0</v>
      </c>
    </row>
    <row r="802" spans="1:18" x14ac:dyDescent="0.25">
      <c r="A802" t="s">
        <v>36</v>
      </c>
      <c r="B802">
        <v>10.68</v>
      </c>
      <c r="C802" t="s">
        <v>37</v>
      </c>
      <c r="D802">
        <v>1.38</v>
      </c>
    </row>
    <row r="804" spans="1:18" x14ac:dyDescent="0.25">
      <c r="A804" t="s">
        <v>38</v>
      </c>
      <c r="B804">
        <v>265.63</v>
      </c>
      <c r="C804" t="s">
        <v>39</v>
      </c>
      <c r="D804">
        <v>344.73</v>
      </c>
    </row>
    <row r="805" spans="1:18" x14ac:dyDescent="0.25">
      <c r="A805" t="s">
        <v>40</v>
      </c>
      <c r="B805">
        <v>11912.96</v>
      </c>
      <c r="C805" t="s">
        <v>41</v>
      </c>
      <c r="D805">
        <v>15377.69</v>
      </c>
    </row>
    <row r="807" spans="1:18" x14ac:dyDescent="0.25">
      <c r="A807" t="s">
        <v>20</v>
      </c>
      <c r="B807">
        <v>9</v>
      </c>
    </row>
    <row r="808" spans="1:18" x14ac:dyDescent="0.25">
      <c r="A808" t="s">
        <v>21</v>
      </c>
      <c r="B808">
        <v>3.32</v>
      </c>
      <c r="C808" t="s">
        <v>22</v>
      </c>
      <c r="D808">
        <v>0.33</v>
      </c>
      <c r="E808" t="s">
        <v>23</v>
      </c>
      <c r="F808">
        <v>2.57</v>
      </c>
      <c r="G808" t="s">
        <v>24</v>
      </c>
      <c r="H808">
        <v>0.92</v>
      </c>
      <c r="I808" t="s">
        <v>25</v>
      </c>
      <c r="J808">
        <v>0.02</v>
      </c>
      <c r="K808" t="s">
        <v>26</v>
      </c>
      <c r="L808">
        <v>-6.17</v>
      </c>
      <c r="O808">
        <f t="shared" ref="O808" si="264">IF(A808=$O$2,B808)</f>
        <v>3.32</v>
      </c>
      <c r="P808">
        <f t="shared" ref="P808" si="265">IF(E808=$P$2,F808)</f>
        <v>2.57</v>
      </c>
      <c r="Q808">
        <f t="shared" ref="Q808" si="266">IF(A811=$Q$2,B811)</f>
        <v>3.3</v>
      </c>
      <c r="R808">
        <f t="shared" ref="R808" si="267">IF(A812=$R$2,B812)</f>
        <v>9.3000000000000007</v>
      </c>
    </row>
    <row r="810" spans="1:18" x14ac:dyDescent="0.25">
      <c r="A810" t="s">
        <v>27</v>
      </c>
      <c r="B810">
        <v>9</v>
      </c>
    </row>
    <row r="811" spans="1:18" x14ac:dyDescent="0.25">
      <c r="A811" t="s">
        <v>28</v>
      </c>
      <c r="B811">
        <v>3.3</v>
      </c>
      <c r="C811" t="s">
        <v>29</v>
      </c>
      <c r="D811">
        <v>0</v>
      </c>
      <c r="E811" t="s">
        <v>30</v>
      </c>
      <c r="F811">
        <v>0</v>
      </c>
    </row>
    <row r="812" spans="1:18" x14ac:dyDescent="0.25">
      <c r="A812" t="s">
        <v>31</v>
      </c>
      <c r="B812">
        <v>9.3000000000000007</v>
      </c>
      <c r="C812" t="s">
        <v>32</v>
      </c>
      <c r="D812">
        <v>1</v>
      </c>
      <c r="E812" t="s">
        <v>33</v>
      </c>
      <c r="F812">
        <v>0</v>
      </c>
    </row>
    <row r="813" spans="1:18" x14ac:dyDescent="0.25">
      <c r="A813" t="s">
        <v>34</v>
      </c>
      <c r="B813">
        <v>1.57</v>
      </c>
      <c r="C813" t="s">
        <v>35</v>
      </c>
      <c r="D813">
        <v>0</v>
      </c>
    </row>
    <row r="814" spans="1:18" x14ac:dyDescent="0.25">
      <c r="A814" t="s">
        <v>36</v>
      </c>
      <c r="B814">
        <v>0.28999999999999998</v>
      </c>
      <c r="C814" t="s">
        <v>37</v>
      </c>
      <c r="D814">
        <v>2</v>
      </c>
    </row>
    <row r="816" spans="1:18" x14ac:dyDescent="0.25">
      <c r="A816" t="s">
        <v>38</v>
      </c>
      <c r="B816">
        <v>-48.73</v>
      </c>
      <c r="C816" t="s">
        <v>39</v>
      </c>
      <c r="D816">
        <v>65.53</v>
      </c>
    </row>
    <row r="817" spans="1:18" x14ac:dyDescent="0.25">
      <c r="A817" t="s">
        <v>40</v>
      </c>
      <c r="B817">
        <v>-2985.5</v>
      </c>
      <c r="C817" t="s">
        <v>41</v>
      </c>
      <c r="D817">
        <v>2391.5</v>
      </c>
    </row>
    <row r="819" spans="1:18" x14ac:dyDescent="0.25">
      <c r="A819" t="s">
        <v>20</v>
      </c>
      <c r="B819">
        <v>9</v>
      </c>
    </row>
    <row r="820" spans="1:18" x14ac:dyDescent="0.25">
      <c r="A820" t="s">
        <v>21</v>
      </c>
      <c r="B820">
        <v>3.81</v>
      </c>
      <c r="C820" t="s">
        <v>22</v>
      </c>
      <c r="D820">
        <v>1.59</v>
      </c>
      <c r="E820" t="s">
        <v>23</v>
      </c>
      <c r="F820">
        <v>2.52</v>
      </c>
      <c r="G820" t="s">
        <v>24</v>
      </c>
      <c r="H820">
        <v>0.2</v>
      </c>
      <c r="I820" t="s">
        <v>25</v>
      </c>
      <c r="J820">
        <v>0.02</v>
      </c>
      <c r="K820" t="s">
        <v>26</v>
      </c>
      <c r="L820">
        <v>0</v>
      </c>
      <c r="O820">
        <f t="shared" ref="O820" si="268">IF(A820=$O$2,B820)</f>
        <v>3.81</v>
      </c>
      <c r="P820">
        <f t="shared" ref="P820" si="269">IF(E820=$P$2,F820)</f>
        <v>2.52</v>
      </c>
      <c r="Q820">
        <f t="shared" ref="Q820" si="270">IF(A823=$Q$2,B823)</f>
        <v>3.3</v>
      </c>
      <c r="R820">
        <f t="shared" ref="R820" si="271">IF(A824=$R$2,B824)</f>
        <v>9.3000000000000007</v>
      </c>
    </row>
    <row r="822" spans="1:18" x14ac:dyDescent="0.25">
      <c r="A822" t="s">
        <v>27</v>
      </c>
      <c r="B822">
        <v>9</v>
      </c>
    </row>
    <row r="823" spans="1:18" x14ac:dyDescent="0.25">
      <c r="A823" t="s">
        <v>28</v>
      </c>
      <c r="B823">
        <v>3.3</v>
      </c>
      <c r="C823" t="s">
        <v>29</v>
      </c>
      <c r="D823">
        <v>0</v>
      </c>
      <c r="E823" t="s">
        <v>30</v>
      </c>
      <c r="F823">
        <v>0</v>
      </c>
    </row>
    <row r="824" spans="1:18" x14ac:dyDescent="0.25">
      <c r="A824" t="s">
        <v>31</v>
      </c>
      <c r="B824">
        <v>9.3000000000000007</v>
      </c>
      <c r="C824" t="s">
        <v>32</v>
      </c>
      <c r="D824">
        <v>1</v>
      </c>
      <c r="E824" t="s">
        <v>33</v>
      </c>
      <c r="F824">
        <v>0</v>
      </c>
    </row>
    <row r="825" spans="1:18" x14ac:dyDescent="0.25">
      <c r="A825" t="s">
        <v>34</v>
      </c>
      <c r="B825">
        <v>1.57</v>
      </c>
      <c r="C825" t="s">
        <v>35</v>
      </c>
      <c r="D825">
        <v>0</v>
      </c>
    </row>
    <row r="826" spans="1:18" x14ac:dyDescent="0.25">
      <c r="A826" t="s">
        <v>36</v>
      </c>
      <c r="B826">
        <v>-0.69</v>
      </c>
      <c r="C826" t="s">
        <v>37</v>
      </c>
      <c r="D826">
        <v>2</v>
      </c>
    </row>
    <row r="828" spans="1:18" x14ac:dyDescent="0.25">
      <c r="A828" t="s">
        <v>38</v>
      </c>
      <c r="B828">
        <v>-76.819999999999993</v>
      </c>
      <c r="C828" t="s">
        <v>39</v>
      </c>
      <c r="D828">
        <v>37.44</v>
      </c>
    </row>
    <row r="829" spans="1:18" x14ac:dyDescent="0.25">
      <c r="A829" t="s">
        <v>40</v>
      </c>
      <c r="B829">
        <v>-4316.8</v>
      </c>
      <c r="C829" t="s">
        <v>41</v>
      </c>
      <c r="D829">
        <v>1084.97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884F-F8CE-DA49-8906-9FBC906EECFE}">
  <dimension ref="A1:D70"/>
  <sheetViews>
    <sheetView topLeftCell="A2" workbookViewId="0">
      <selection activeCell="L56" sqref="L56"/>
    </sheetView>
  </sheetViews>
  <sheetFormatPr baseColWidth="10" defaultColWidth="11.5703125" defaultRowHeight="17" x14ac:dyDescent="0.25"/>
  <sheetData>
    <row r="1" spans="1:4" x14ac:dyDescent="0.25">
      <c r="A1" s="1" t="s">
        <v>21</v>
      </c>
      <c r="B1" s="1" t="s">
        <v>23</v>
      </c>
      <c r="C1" s="1" t="s">
        <v>28</v>
      </c>
      <c r="D1" s="1" t="s">
        <v>31</v>
      </c>
    </row>
    <row r="2" spans="1:4" x14ac:dyDescent="0.25">
      <c r="A2" s="1">
        <v>2.67</v>
      </c>
      <c r="B2" s="1">
        <v>0.39</v>
      </c>
      <c r="C2" s="1">
        <v>3.3</v>
      </c>
      <c r="D2" s="1">
        <v>0.3</v>
      </c>
    </row>
    <row r="3" spans="1:4" x14ac:dyDescent="0.25">
      <c r="A3" s="1">
        <v>2.67</v>
      </c>
      <c r="B3" s="1">
        <v>0.39</v>
      </c>
      <c r="C3" s="1">
        <v>3.3</v>
      </c>
      <c r="D3" s="1">
        <v>0.3</v>
      </c>
    </row>
    <row r="4" spans="1:4" x14ac:dyDescent="0.25">
      <c r="A4" s="1">
        <v>2.67</v>
      </c>
      <c r="B4" s="1">
        <v>0.39</v>
      </c>
      <c r="C4" s="1">
        <v>3.3</v>
      </c>
      <c r="D4" s="1">
        <v>0.3</v>
      </c>
    </row>
    <row r="5" spans="1:4" x14ac:dyDescent="0.25">
      <c r="A5" s="1">
        <v>2.68</v>
      </c>
      <c r="B5" s="1">
        <v>0.39</v>
      </c>
      <c r="C5" s="1">
        <v>3.3</v>
      </c>
      <c r="D5" s="1">
        <v>0.3</v>
      </c>
    </row>
    <row r="6" spans="1:4" x14ac:dyDescent="0.25">
      <c r="A6" s="1">
        <v>2.68</v>
      </c>
      <c r="B6" s="1">
        <v>0.39</v>
      </c>
      <c r="C6" s="1">
        <v>3.3</v>
      </c>
      <c r="D6" s="1">
        <v>0.3</v>
      </c>
    </row>
    <row r="7" spans="1:4" x14ac:dyDescent="0.25">
      <c r="A7" s="1">
        <v>2.68</v>
      </c>
      <c r="B7" s="1">
        <v>0.38</v>
      </c>
      <c r="C7" s="1">
        <v>3.3</v>
      </c>
      <c r="D7" s="1">
        <v>0.3</v>
      </c>
    </row>
    <row r="8" spans="1:4" x14ac:dyDescent="0.25">
      <c r="A8" s="1">
        <v>2.67</v>
      </c>
      <c r="B8" s="1">
        <v>0.39</v>
      </c>
      <c r="C8" s="1">
        <v>3.3</v>
      </c>
      <c r="D8" s="1">
        <v>0.3</v>
      </c>
    </row>
    <row r="9" spans="1:4" x14ac:dyDescent="0.25">
      <c r="A9" s="1">
        <v>2.67</v>
      </c>
      <c r="B9" s="1">
        <v>0.39</v>
      </c>
      <c r="C9" s="1">
        <v>3.3</v>
      </c>
      <c r="D9" s="1">
        <v>1.3</v>
      </c>
    </row>
    <row r="10" spans="1:4" x14ac:dyDescent="0.25">
      <c r="A10" s="1">
        <v>2.68</v>
      </c>
      <c r="B10" s="1">
        <v>0.39</v>
      </c>
      <c r="C10" s="1">
        <v>3.3</v>
      </c>
      <c r="D10" s="1">
        <v>1.3</v>
      </c>
    </row>
    <row r="11" spans="1:4" x14ac:dyDescent="0.25">
      <c r="A11" s="1">
        <v>2.68</v>
      </c>
      <c r="B11" s="1">
        <v>0.39</v>
      </c>
      <c r="C11" s="1">
        <v>3.3</v>
      </c>
      <c r="D11" s="1">
        <v>1.3</v>
      </c>
    </row>
    <row r="12" spans="1:4" x14ac:dyDescent="0.25">
      <c r="A12" s="1">
        <v>2.67</v>
      </c>
      <c r="B12" s="1">
        <v>0.38</v>
      </c>
      <c r="C12" s="1">
        <v>3.3</v>
      </c>
      <c r="D12" s="1">
        <v>1.3</v>
      </c>
    </row>
    <row r="13" spans="1:4" x14ac:dyDescent="0.25">
      <c r="A13" s="1">
        <v>2.67</v>
      </c>
      <c r="B13" s="1">
        <v>0.38</v>
      </c>
      <c r="C13" s="1">
        <v>3.3</v>
      </c>
      <c r="D13" s="1">
        <v>1.3</v>
      </c>
    </row>
    <row r="14" spans="1:4" x14ac:dyDescent="0.25">
      <c r="A14" s="1">
        <v>2.67</v>
      </c>
      <c r="B14" s="1">
        <v>0.39</v>
      </c>
      <c r="C14" s="1">
        <v>3.3</v>
      </c>
      <c r="D14" s="1">
        <v>1.3</v>
      </c>
    </row>
    <row r="15" spans="1:4" x14ac:dyDescent="0.25">
      <c r="A15" s="1">
        <v>2.68</v>
      </c>
      <c r="B15" s="1">
        <v>0.38</v>
      </c>
      <c r="C15" s="1">
        <v>3.3</v>
      </c>
      <c r="D15" s="1">
        <v>1.3</v>
      </c>
    </row>
    <row r="16" spans="1:4" x14ac:dyDescent="0.25">
      <c r="A16" s="1">
        <v>2.68</v>
      </c>
      <c r="B16" s="1">
        <v>0.38</v>
      </c>
      <c r="C16" s="1">
        <v>3.3</v>
      </c>
      <c r="D16" s="1">
        <v>2.2999999999999998</v>
      </c>
    </row>
    <row r="17" spans="1:4" x14ac:dyDescent="0.25">
      <c r="A17" s="1">
        <v>2.68</v>
      </c>
      <c r="B17" s="1">
        <v>0.39</v>
      </c>
      <c r="C17" s="1">
        <v>3.3</v>
      </c>
      <c r="D17" s="1">
        <v>2.2999999999999998</v>
      </c>
    </row>
    <row r="18" spans="1:4" x14ac:dyDescent="0.25">
      <c r="A18" s="1">
        <v>2.68</v>
      </c>
      <c r="B18" s="1">
        <v>0.39</v>
      </c>
      <c r="C18" s="1">
        <v>3.3</v>
      </c>
      <c r="D18" s="1">
        <v>2.2999999999999998</v>
      </c>
    </row>
    <row r="19" spans="1:4" x14ac:dyDescent="0.25">
      <c r="A19" s="1">
        <v>2.68</v>
      </c>
      <c r="B19" s="1">
        <v>0.39</v>
      </c>
      <c r="C19" s="1">
        <v>3.3</v>
      </c>
      <c r="D19" s="1">
        <v>2.2999999999999998</v>
      </c>
    </row>
    <row r="20" spans="1:4" x14ac:dyDescent="0.25">
      <c r="A20" s="1">
        <v>2.68</v>
      </c>
      <c r="B20" s="1">
        <v>0.4</v>
      </c>
      <c r="C20" s="1">
        <v>3.3</v>
      </c>
      <c r="D20" s="1">
        <v>2.2999999999999998</v>
      </c>
    </row>
    <row r="21" spans="1:4" x14ac:dyDescent="0.25">
      <c r="A21" s="1">
        <v>2.7</v>
      </c>
      <c r="B21" s="1">
        <v>0.4</v>
      </c>
      <c r="C21" s="1">
        <v>3.3</v>
      </c>
      <c r="D21" s="1">
        <v>2.2999999999999998</v>
      </c>
    </row>
    <row r="22" spans="1:4" x14ac:dyDescent="0.25">
      <c r="A22" s="1">
        <v>2.72</v>
      </c>
      <c r="B22" s="1">
        <v>0.41</v>
      </c>
      <c r="C22" s="1">
        <v>3.3</v>
      </c>
      <c r="D22" s="1">
        <v>2.2999999999999998</v>
      </c>
    </row>
    <row r="23" spans="1:4" x14ac:dyDescent="0.25">
      <c r="A23" s="1">
        <v>2.79</v>
      </c>
      <c r="B23" s="1">
        <v>0.43</v>
      </c>
      <c r="C23" s="1">
        <v>3.3</v>
      </c>
      <c r="D23" s="1">
        <v>3.3</v>
      </c>
    </row>
    <row r="24" spans="1:4" x14ac:dyDescent="0.25">
      <c r="A24" s="1">
        <v>2.85</v>
      </c>
      <c r="B24" s="1">
        <v>0.46</v>
      </c>
      <c r="C24" s="1">
        <v>3.3</v>
      </c>
      <c r="D24" s="1">
        <v>3.3</v>
      </c>
    </row>
    <row r="25" spans="1:4" x14ac:dyDescent="0.25">
      <c r="A25" s="1">
        <v>2.9</v>
      </c>
      <c r="B25" s="1">
        <v>0.52</v>
      </c>
      <c r="C25" s="1">
        <v>3.3</v>
      </c>
      <c r="D25" s="1">
        <v>3.3</v>
      </c>
    </row>
    <row r="26" spans="1:4" x14ac:dyDescent="0.25">
      <c r="A26" s="1">
        <v>2.95</v>
      </c>
      <c r="B26" s="1">
        <v>0.59</v>
      </c>
      <c r="C26" s="1">
        <v>3.3</v>
      </c>
      <c r="D26" s="1">
        <v>3.3</v>
      </c>
    </row>
    <row r="27" spans="1:4" x14ac:dyDescent="0.25">
      <c r="A27" s="1">
        <v>3.01</v>
      </c>
      <c r="B27" s="1">
        <v>0.63</v>
      </c>
      <c r="C27" s="1">
        <v>3.3</v>
      </c>
      <c r="D27" s="1">
        <v>3.3</v>
      </c>
    </row>
    <row r="28" spans="1:4" x14ac:dyDescent="0.25">
      <c r="A28" s="1">
        <v>3.1</v>
      </c>
      <c r="B28" s="1">
        <v>0.71</v>
      </c>
      <c r="C28" s="1">
        <v>3.3</v>
      </c>
      <c r="D28" s="1">
        <v>3.3</v>
      </c>
    </row>
    <row r="29" spans="1:4" x14ac:dyDescent="0.25">
      <c r="A29" s="1">
        <v>3.17</v>
      </c>
      <c r="B29" s="1">
        <v>0.76</v>
      </c>
      <c r="C29" s="1">
        <v>3.3</v>
      </c>
      <c r="D29" s="1">
        <v>3.3</v>
      </c>
    </row>
    <row r="30" spans="1:4" x14ac:dyDescent="0.25">
      <c r="A30" s="1">
        <v>3.24</v>
      </c>
      <c r="B30" s="1">
        <v>0.82</v>
      </c>
      <c r="C30" s="1">
        <v>3.3</v>
      </c>
      <c r="D30" s="1">
        <v>3.3</v>
      </c>
    </row>
    <row r="31" spans="1:4" x14ac:dyDescent="0.25">
      <c r="A31" s="1">
        <v>3.31</v>
      </c>
      <c r="B31" s="1">
        <v>0.86</v>
      </c>
      <c r="C31" s="1">
        <v>3.3</v>
      </c>
      <c r="D31" s="1">
        <v>4.3</v>
      </c>
    </row>
    <row r="32" spans="1:4" x14ac:dyDescent="0.25">
      <c r="A32" s="1">
        <v>3.36</v>
      </c>
      <c r="B32" s="1">
        <v>0.91</v>
      </c>
      <c r="C32" s="1">
        <v>3.3</v>
      </c>
      <c r="D32" s="1">
        <v>4.3</v>
      </c>
    </row>
    <row r="33" spans="1:4" x14ac:dyDescent="0.25">
      <c r="A33" s="1">
        <v>3.44</v>
      </c>
      <c r="B33" s="1">
        <v>0.96</v>
      </c>
      <c r="C33" s="1">
        <v>3.3</v>
      </c>
      <c r="D33" s="1">
        <v>4.3</v>
      </c>
    </row>
    <row r="34" spans="1:4" x14ac:dyDescent="0.25">
      <c r="A34" s="1">
        <v>3.53</v>
      </c>
      <c r="B34" s="1">
        <v>1.01</v>
      </c>
      <c r="C34" s="1">
        <v>3.3</v>
      </c>
      <c r="D34" s="1">
        <v>4.3</v>
      </c>
    </row>
    <row r="35" spans="1:4" x14ac:dyDescent="0.25">
      <c r="A35" s="1">
        <v>3.61</v>
      </c>
      <c r="B35" s="1">
        <v>1.06</v>
      </c>
      <c r="C35" s="1">
        <v>3.3</v>
      </c>
      <c r="D35" s="1">
        <v>4.3</v>
      </c>
    </row>
    <row r="36" spans="1:4" x14ac:dyDescent="0.25">
      <c r="A36" s="1">
        <v>3.68</v>
      </c>
      <c r="B36" s="1">
        <v>1.1000000000000001</v>
      </c>
      <c r="C36" s="1">
        <v>3.3</v>
      </c>
      <c r="D36" s="1">
        <v>4.3</v>
      </c>
    </row>
    <row r="37" spans="1:4" x14ac:dyDescent="0.25">
      <c r="A37" s="1">
        <v>3.76</v>
      </c>
      <c r="B37" s="1">
        <v>1.1499999999999999</v>
      </c>
      <c r="C37" s="1">
        <v>3.3</v>
      </c>
      <c r="D37" s="1">
        <v>4.3</v>
      </c>
    </row>
    <row r="38" spans="1:4" x14ac:dyDescent="0.25">
      <c r="A38" s="1">
        <v>3.85</v>
      </c>
      <c r="B38" s="1">
        <v>1.2</v>
      </c>
      <c r="C38" s="1">
        <v>3.3</v>
      </c>
      <c r="D38" s="1">
        <v>5.3</v>
      </c>
    </row>
    <row r="39" spans="1:4" x14ac:dyDescent="0.25">
      <c r="A39" s="1">
        <v>3.88</v>
      </c>
      <c r="B39" s="1">
        <v>1.23</v>
      </c>
      <c r="C39" s="1">
        <v>3.3</v>
      </c>
      <c r="D39" s="1">
        <v>5.3</v>
      </c>
    </row>
    <row r="40" spans="1:4" x14ac:dyDescent="0.25">
      <c r="A40" s="1">
        <v>3.93</v>
      </c>
      <c r="B40" s="1">
        <v>1.26</v>
      </c>
      <c r="C40" s="1">
        <v>3.3</v>
      </c>
      <c r="D40" s="1">
        <v>5.3</v>
      </c>
    </row>
    <row r="41" spans="1:4" x14ac:dyDescent="0.25">
      <c r="A41" s="1">
        <v>3.93</v>
      </c>
      <c r="B41" s="1">
        <v>1.26</v>
      </c>
      <c r="C41" s="1">
        <v>3.3</v>
      </c>
      <c r="D41" s="1">
        <v>5.3</v>
      </c>
    </row>
    <row r="42" spans="1:4" x14ac:dyDescent="0.25">
      <c r="A42" s="1">
        <v>3.97</v>
      </c>
      <c r="B42" s="1">
        <v>1.28</v>
      </c>
      <c r="C42" s="1">
        <v>3.3</v>
      </c>
      <c r="D42" s="1">
        <v>5.3</v>
      </c>
    </row>
    <row r="43" spans="1:4" x14ac:dyDescent="0.25">
      <c r="A43" s="1">
        <v>3.99</v>
      </c>
      <c r="B43" s="1">
        <v>1.36</v>
      </c>
      <c r="C43" s="1">
        <v>3.3</v>
      </c>
      <c r="D43" s="1">
        <v>5.3</v>
      </c>
    </row>
    <row r="44" spans="1:4" x14ac:dyDescent="0.25">
      <c r="A44" s="1">
        <v>3.96</v>
      </c>
      <c r="B44" s="1">
        <v>1.4</v>
      </c>
      <c r="C44" s="1">
        <v>3.3</v>
      </c>
      <c r="D44" s="1">
        <v>5.3</v>
      </c>
    </row>
    <row r="45" spans="1:4" x14ac:dyDescent="0.25">
      <c r="A45" s="1">
        <v>3.92</v>
      </c>
      <c r="B45" s="1">
        <v>1.44</v>
      </c>
      <c r="C45" s="1">
        <v>3.3</v>
      </c>
      <c r="D45" s="1">
        <v>6.3</v>
      </c>
    </row>
    <row r="46" spans="1:4" x14ac:dyDescent="0.25">
      <c r="A46" s="1">
        <v>3.81</v>
      </c>
      <c r="B46" s="1">
        <v>1.48</v>
      </c>
      <c r="C46" s="1">
        <v>3.3</v>
      </c>
      <c r="D46" s="1">
        <v>6.3</v>
      </c>
    </row>
    <row r="47" spans="1:4" x14ac:dyDescent="0.25">
      <c r="A47" s="1">
        <v>3.77</v>
      </c>
      <c r="B47" s="1">
        <v>1.54</v>
      </c>
      <c r="C47" s="1">
        <v>3.3</v>
      </c>
      <c r="D47" s="1">
        <v>6.3</v>
      </c>
    </row>
    <row r="48" spans="1:4" x14ac:dyDescent="0.25">
      <c r="A48" s="1">
        <v>3.74</v>
      </c>
      <c r="B48" s="1">
        <v>1.6</v>
      </c>
      <c r="C48" s="1">
        <v>3.3</v>
      </c>
      <c r="D48" s="1">
        <v>6.3</v>
      </c>
    </row>
    <row r="49" spans="1:4" x14ac:dyDescent="0.25">
      <c r="A49" s="1">
        <v>3.67</v>
      </c>
      <c r="B49" s="1">
        <v>1.66</v>
      </c>
      <c r="C49" s="1">
        <v>3.3</v>
      </c>
      <c r="D49" s="1">
        <v>6.3</v>
      </c>
    </row>
    <row r="50" spans="1:4" x14ac:dyDescent="0.25">
      <c r="A50" s="1">
        <v>3.06</v>
      </c>
      <c r="B50" s="1">
        <v>1.95</v>
      </c>
      <c r="C50" s="1">
        <v>3.3</v>
      </c>
      <c r="D50" s="1">
        <v>6.3</v>
      </c>
    </row>
    <row r="51" spans="1:4" x14ac:dyDescent="0.25">
      <c r="A51" s="1">
        <v>2.85</v>
      </c>
      <c r="B51" s="1">
        <v>2.08</v>
      </c>
      <c r="C51" s="1">
        <v>3.3</v>
      </c>
      <c r="D51" s="1">
        <v>6.3</v>
      </c>
    </row>
    <row r="52" spans="1:4" x14ac:dyDescent="0.25">
      <c r="A52" s="1">
        <v>2.6</v>
      </c>
      <c r="B52" s="1">
        <v>2.2599999999999998</v>
      </c>
      <c r="C52" s="1">
        <v>3.3</v>
      </c>
      <c r="D52" s="1">
        <v>7.3</v>
      </c>
    </row>
    <row r="53" spans="1:4" x14ac:dyDescent="0.25">
      <c r="A53" s="1">
        <v>2.5499999999999998</v>
      </c>
      <c r="B53" s="1">
        <v>2.33</v>
      </c>
      <c r="C53" s="1">
        <v>3.3</v>
      </c>
      <c r="D53" s="1">
        <v>7.3</v>
      </c>
    </row>
    <row r="54" spans="1:4" x14ac:dyDescent="0.25">
      <c r="A54" s="1">
        <v>2.6</v>
      </c>
      <c r="B54" s="1">
        <v>2.38</v>
      </c>
      <c r="C54" s="1">
        <v>3.3</v>
      </c>
      <c r="D54" s="1">
        <v>7.3</v>
      </c>
    </row>
    <row r="55" spans="1:4" x14ac:dyDescent="0.25">
      <c r="A55" s="1">
        <v>2.86</v>
      </c>
      <c r="B55" s="1">
        <v>2.29</v>
      </c>
      <c r="C55" s="1">
        <v>3.3</v>
      </c>
      <c r="D55" s="1">
        <v>7.3</v>
      </c>
    </row>
    <row r="56" spans="1:4" x14ac:dyDescent="0.25">
      <c r="A56" s="1">
        <v>3.03</v>
      </c>
      <c r="B56" s="1">
        <v>2.2200000000000002</v>
      </c>
      <c r="C56" s="1">
        <v>3.3</v>
      </c>
      <c r="D56" s="1">
        <v>7.3</v>
      </c>
    </row>
    <row r="57" spans="1:4" x14ac:dyDescent="0.25">
      <c r="A57" s="1">
        <v>3.17</v>
      </c>
      <c r="B57" s="1">
        <v>2.25</v>
      </c>
      <c r="C57" s="1">
        <v>3.3</v>
      </c>
      <c r="D57" s="1">
        <v>7.3</v>
      </c>
    </row>
    <row r="58" spans="1:4" x14ac:dyDescent="0.25">
      <c r="A58" s="1">
        <v>3.26</v>
      </c>
      <c r="B58" s="1">
        <v>2.2799999999999998</v>
      </c>
      <c r="C58" s="1">
        <v>3.3</v>
      </c>
      <c r="D58" s="1">
        <v>7.3</v>
      </c>
    </row>
    <row r="59" spans="1:4" x14ac:dyDescent="0.25">
      <c r="A59" s="1">
        <v>3.43</v>
      </c>
      <c r="B59" s="1">
        <v>1.86</v>
      </c>
      <c r="C59" s="1">
        <v>3.3</v>
      </c>
      <c r="D59" s="1">
        <v>8.3000000000000007</v>
      </c>
    </row>
    <row r="60" spans="1:4" x14ac:dyDescent="0.25">
      <c r="A60" s="1">
        <v>3.55</v>
      </c>
      <c r="B60" s="1">
        <v>1.65</v>
      </c>
      <c r="C60" s="1">
        <v>3.3</v>
      </c>
      <c r="D60" s="1">
        <v>8.3000000000000007</v>
      </c>
    </row>
    <row r="61" spans="1:4" x14ac:dyDescent="0.25">
      <c r="A61" s="1">
        <v>3.4</v>
      </c>
      <c r="B61" s="1">
        <v>1.64</v>
      </c>
      <c r="C61" s="1">
        <v>3.3</v>
      </c>
      <c r="D61" s="1">
        <v>8.3000000000000007</v>
      </c>
    </row>
    <row r="62" spans="1:4" x14ac:dyDescent="0.25">
      <c r="A62" s="1">
        <v>3.3</v>
      </c>
      <c r="B62" s="1">
        <v>1.62</v>
      </c>
      <c r="C62" s="1">
        <v>3.3</v>
      </c>
      <c r="D62" s="1">
        <v>8.3000000000000007</v>
      </c>
    </row>
    <row r="63" spans="1:4" x14ac:dyDescent="0.25">
      <c r="A63" s="1">
        <v>2.81</v>
      </c>
      <c r="B63" s="1">
        <v>1.78</v>
      </c>
      <c r="C63" s="1">
        <v>3.3</v>
      </c>
      <c r="D63" s="1">
        <v>8.3000000000000007</v>
      </c>
    </row>
    <row r="64" spans="1:4" x14ac:dyDescent="0.25">
      <c r="A64" s="1">
        <v>2.89</v>
      </c>
      <c r="B64" s="1">
        <v>1.77</v>
      </c>
      <c r="C64" s="1">
        <v>3.3</v>
      </c>
      <c r="D64" s="1">
        <v>8.3000000000000007</v>
      </c>
    </row>
    <row r="65" spans="1:4" x14ac:dyDescent="0.25">
      <c r="A65" s="1">
        <v>3.08</v>
      </c>
      <c r="B65" s="1">
        <v>1.75</v>
      </c>
      <c r="C65" s="1">
        <v>3.3</v>
      </c>
      <c r="D65" s="1">
        <v>8.3000000000000007</v>
      </c>
    </row>
    <row r="66" spans="1:4" x14ac:dyDescent="0.25">
      <c r="A66" s="1">
        <v>3.2</v>
      </c>
      <c r="B66" s="1">
        <v>2.04</v>
      </c>
      <c r="C66" s="1">
        <v>3.3</v>
      </c>
      <c r="D66" s="1">
        <v>8.3000000000000007</v>
      </c>
    </row>
    <row r="67" spans="1:4" x14ac:dyDescent="0.25">
      <c r="A67" s="1">
        <v>3.22</v>
      </c>
      <c r="B67" s="1">
        <v>2.16</v>
      </c>
      <c r="C67" s="1">
        <v>3.3</v>
      </c>
      <c r="D67" s="1">
        <v>9.3000000000000007</v>
      </c>
    </row>
    <row r="68" spans="1:4" x14ac:dyDescent="0.25">
      <c r="A68" s="1">
        <v>3.26</v>
      </c>
      <c r="B68" s="1">
        <v>2.44</v>
      </c>
      <c r="C68" s="1">
        <v>3.3</v>
      </c>
      <c r="D68" s="1">
        <v>9.3000000000000007</v>
      </c>
    </row>
    <row r="69" spans="1:4" x14ac:dyDescent="0.25">
      <c r="A69" s="1">
        <v>3.32</v>
      </c>
      <c r="B69" s="1">
        <v>2.57</v>
      </c>
      <c r="C69" s="1">
        <v>3.3</v>
      </c>
      <c r="D69" s="1">
        <v>9.3000000000000007</v>
      </c>
    </row>
    <row r="70" spans="1:4" x14ac:dyDescent="0.25">
      <c r="A70" s="1">
        <v>3.81</v>
      </c>
      <c r="B70" s="1">
        <v>2.52</v>
      </c>
      <c r="C70" s="1">
        <v>3.3</v>
      </c>
      <c r="D70" s="1">
        <v>9.3000000000000007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34D7-42DF-7646-B050-0D9AA14C0FCD}">
  <dimension ref="A2:R1044"/>
  <sheetViews>
    <sheetView workbookViewId="0">
      <selection activeCell="O1" sqref="O1:R1048576"/>
    </sheetView>
  </sheetViews>
  <sheetFormatPr baseColWidth="10" defaultColWidth="11.5703125" defaultRowHeight="17" x14ac:dyDescent="0.25"/>
  <cols>
    <col min="1" max="1" width="8" bestFit="1" customWidth="1"/>
    <col min="2" max="2" width="10" bestFit="1" customWidth="1"/>
    <col min="3" max="3" width="12" bestFit="1" customWidth="1"/>
    <col min="4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18" x14ac:dyDescent="0.25">
      <c r="O2" t="s">
        <v>21</v>
      </c>
      <c r="P2" t="s">
        <v>23</v>
      </c>
      <c r="Q2" t="s">
        <v>28</v>
      </c>
      <c r="R2" t="s">
        <v>31</v>
      </c>
    </row>
    <row r="3" spans="1:18" x14ac:dyDescent="0.25">
      <c r="A3" t="s">
        <v>20</v>
      </c>
      <c r="B3">
        <v>0</v>
      </c>
    </row>
    <row r="4" spans="1:18" x14ac:dyDescent="0.25">
      <c r="A4" t="s">
        <v>21</v>
      </c>
      <c r="B4">
        <v>2.64</v>
      </c>
      <c r="C4" t="s">
        <v>22</v>
      </c>
      <c r="D4">
        <v>0</v>
      </c>
      <c r="E4" t="s">
        <v>23</v>
      </c>
      <c r="F4">
        <v>0.4</v>
      </c>
      <c r="G4" t="s">
        <v>24</v>
      </c>
      <c r="H4">
        <v>0.02</v>
      </c>
      <c r="I4" t="s">
        <v>25</v>
      </c>
      <c r="J4">
        <v>0</v>
      </c>
      <c r="K4" t="s">
        <v>26</v>
      </c>
      <c r="L4">
        <v>0</v>
      </c>
      <c r="O4">
        <f>IF(A4=$O$2,B4)</f>
        <v>2.64</v>
      </c>
      <c r="P4">
        <f>IF(E4=$P$2,F4)</f>
        <v>0.4</v>
      </c>
      <c r="Q4">
        <f>IF(A7=$Q$2,B7)</f>
        <v>3.3</v>
      </c>
      <c r="R4">
        <f>IF(A8=$R$2,B8)</f>
        <v>0.3</v>
      </c>
    </row>
    <row r="6" spans="1:18" x14ac:dyDescent="0.25">
      <c r="A6" t="s">
        <v>27</v>
      </c>
      <c r="B6">
        <v>0</v>
      </c>
    </row>
    <row r="7" spans="1:18" x14ac:dyDescent="0.25">
      <c r="A7" t="s">
        <v>28</v>
      </c>
      <c r="B7">
        <v>3.3</v>
      </c>
      <c r="C7" t="s">
        <v>29</v>
      </c>
      <c r="D7">
        <v>0</v>
      </c>
      <c r="E7" t="s">
        <v>30</v>
      </c>
      <c r="F7">
        <v>0</v>
      </c>
    </row>
    <row r="8" spans="1:18" x14ac:dyDescent="0.25">
      <c r="A8" t="s">
        <v>31</v>
      </c>
      <c r="B8">
        <v>0.3</v>
      </c>
      <c r="C8" t="s">
        <v>32</v>
      </c>
      <c r="D8">
        <v>1</v>
      </c>
      <c r="E8" t="s">
        <v>33</v>
      </c>
      <c r="F8">
        <v>0</v>
      </c>
    </row>
    <row r="9" spans="1:18" x14ac:dyDescent="0.25">
      <c r="A9" t="s">
        <v>34</v>
      </c>
      <c r="B9">
        <v>1.57</v>
      </c>
      <c r="C9" t="s">
        <v>35</v>
      </c>
      <c r="D9">
        <v>0</v>
      </c>
    </row>
    <row r="10" spans="1:18" x14ac:dyDescent="0.25">
      <c r="A10" t="s">
        <v>36</v>
      </c>
      <c r="B10">
        <v>1.32</v>
      </c>
      <c r="C10" t="s">
        <v>37</v>
      </c>
      <c r="D10">
        <v>2</v>
      </c>
    </row>
    <row r="12" spans="1:18" x14ac:dyDescent="0.25">
      <c r="A12" t="s">
        <v>38</v>
      </c>
      <c r="B12">
        <v>-19.54</v>
      </c>
      <c r="C12" t="s">
        <v>39</v>
      </c>
      <c r="D12">
        <v>94.74</v>
      </c>
    </row>
    <row r="13" spans="1:18" x14ac:dyDescent="0.25">
      <c r="A13" t="s">
        <v>40</v>
      </c>
      <c r="B13">
        <v>-1602.22</v>
      </c>
      <c r="C13" t="s">
        <v>41</v>
      </c>
      <c r="D13">
        <v>3750.41</v>
      </c>
    </row>
    <row r="15" spans="1:18" x14ac:dyDescent="0.25">
      <c r="A15" t="s">
        <v>20</v>
      </c>
      <c r="B15">
        <v>0</v>
      </c>
    </row>
    <row r="16" spans="1:18" x14ac:dyDescent="0.25">
      <c r="A16" t="s">
        <v>21</v>
      </c>
      <c r="B16">
        <v>2.64</v>
      </c>
      <c r="C16" t="s">
        <v>22</v>
      </c>
      <c r="D16">
        <v>0.01</v>
      </c>
      <c r="E16" t="s">
        <v>23</v>
      </c>
      <c r="F16">
        <v>0.4</v>
      </c>
      <c r="G16" t="s">
        <v>24</v>
      </c>
      <c r="H16">
        <v>-0.01</v>
      </c>
      <c r="I16" t="s">
        <v>25</v>
      </c>
      <c r="J16">
        <v>0.39</v>
      </c>
      <c r="K16" t="s">
        <v>26</v>
      </c>
      <c r="L16">
        <v>3.06</v>
      </c>
      <c r="O16">
        <f t="shared" ref="O16" si="0">IF(A16=$O$2,B16)</f>
        <v>2.64</v>
      </c>
      <c r="P16">
        <f t="shared" ref="P16" si="1">IF(E16=$P$2,F16)</f>
        <v>0.4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27</v>
      </c>
      <c r="B18">
        <v>0</v>
      </c>
    </row>
    <row r="19" spans="1:18" x14ac:dyDescent="0.25">
      <c r="A19" t="s">
        <v>28</v>
      </c>
      <c r="B19">
        <v>3.3</v>
      </c>
      <c r="C19" t="s">
        <v>29</v>
      </c>
      <c r="D19">
        <v>0</v>
      </c>
      <c r="E19" t="s">
        <v>30</v>
      </c>
      <c r="F19">
        <v>0</v>
      </c>
    </row>
    <row r="20" spans="1:18" x14ac:dyDescent="0.25">
      <c r="A20" t="s">
        <v>31</v>
      </c>
      <c r="B20">
        <v>0.3</v>
      </c>
      <c r="C20" t="s">
        <v>32</v>
      </c>
      <c r="D20">
        <v>1</v>
      </c>
      <c r="E20" t="s">
        <v>33</v>
      </c>
      <c r="F20">
        <v>0</v>
      </c>
    </row>
    <row r="21" spans="1:18" x14ac:dyDescent="0.25">
      <c r="A21" t="s">
        <v>34</v>
      </c>
      <c r="B21">
        <v>1.57</v>
      </c>
      <c r="C21" t="s">
        <v>35</v>
      </c>
      <c r="D21">
        <v>0</v>
      </c>
    </row>
    <row r="22" spans="1:18" x14ac:dyDescent="0.25">
      <c r="A22" t="s">
        <v>36</v>
      </c>
      <c r="B22">
        <v>1.52</v>
      </c>
      <c r="C22" t="s">
        <v>37</v>
      </c>
      <c r="D22">
        <v>1.85</v>
      </c>
    </row>
    <row r="24" spans="1:18" x14ac:dyDescent="0.25">
      <c r="A24" t="s">
        <v>38</v>
      </c>
      <c r="B24">
        <v>-9.5399999999999991</v>
      </c>
      <c r="C24" t="s">
        <v>39</v>
      </c>
      <c r="D24">
        <v>96.2</v>
      </c>
    </row>
    <row r="25" spans="1:18" x14ac:dyDescent="0.25">
      <c r="A25" t="s">
        <v>40</v>
      </c>
      <c r="B25">
        <v>-1127.93</v>
      </c>
      <c r="C25" t="s">
        <v>41</v>
      </c>
      <c r="D25">
        <v>3818.32</v>
      </c>
    </row>
    <row r="27" spans="1:18" x14ac:dyDescent="0.25">
      <c r="A27" t="s">
        <v>20</v>
      </c>
      <c r="B27">
        <v>0</v>
      </c>
    </row>
    <row r="28" spans="1:18" x14ac:dyDescent="0.25">
      <c r="A28" t="s">
        <v>21</v>
      </c>
      <c r="B28">
        <v>2.65</v>
      </c>
      <c r="C28" t="s">
        <v>22</v>
      </c>
      <c r="D28">
        <v>0.01</v>
      </c>
      <c r="E28" t="s">
        <v>23</v>
      </c>
      <c r="F28">
        <v>0.4</v>
      </c>
      <c r="G28" t="s">
        <v>24</v>
      </c>
      <c r="H28">
        <v>-0.03</v>
      </c>
      <c r="I28" t="s">
        <v>25</v>
      </c>
      <c r="J28">
        <v>0.39</v>
      </c>
      <c r="K28" t="s">
        <v>26</v>
      </c>
      <c r="L28">
        <v>0</v>
      </c>
      <c r="O28">
        <f t="shared" ref="O28" si="4">IF(A28=$O$2,B28)</f>
        <v>2.65</v>
      </c>
      <c r="P28">
        <f t="shared" ref="P28" si="5">IF(E28=$P$2,F28)</f>
        <v>0.4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27</v>
      </c>
      <c r="B30">
        <v>0</v>
      </c>
    </row>
    <row r="31" spans="1:18" x14ac:dyDescent="0.25">
      <c r="A31" t="s">
        <v>28</v>
      </c>
      <c r="B31">
        <v>3.3</v>
      </c>
      <c r="C31" t="s">
        <v>29</v>
      </c>
      <c r="D31">
        <v>0</v>
      </c>
      <c r="E31" t="s">
        <v>30</v>
      </c>
      <c r="F31">
        <v>0</v>
      </c>
    </row>
    <row r="32" spans="1:18" x14ac:dyDescent="0.25">
      <c r="A32" t="s">
        <v>31</v>
      </c>
      <c r="B32">
        <v>0.3</v>
      </c>
      <c r="C32" t="s">
        <v>32</v>
      </c>
      <c r="D32">
        <v>1</v>
      </c>
      <c r="E32" t="s">
        <v>33</v>
      </c>
      <c r="F32">
        <v>0</v>
      </c>
    </row>
    <row r="33" spans="1:18" x14ac:dyDescent="0.25">
      <c r="A33" t="s">
        <v>34</v>
      </c>
      <c r="B33">
        <v>1.57</v>
      </c>
      <c r="C33" t="s">
        <v>35</v>
      </c>
      <c r="D33">
        <v>0</v>
      </c>
    </row>
    <row r="34" spans="1:18" x14ac:dyDescent="0.25">
      <c r="A34" t="s">
        <v>36</v>
      </c>
      <c r="B34">
        <v>1.51</v>
      </c>
      <c r="C34" t="s">
        <v>37</v>
      </c>
      <c r="D34">
        <v>1.85</v>
      </c>
    </row>
    <row r="36" spans="1:18" x14ac:dyDescent="0.25">
      <c r="A36" t="s">
        <v>38</v>
      </c>
      <c r="B36">
        <v>-9.59</v>
      </c>
      <c r="C36" t="s">
        <v>39</v>
      </c>
      <c r="D36">
        <v>96.15</v>
      </c>
    </row>
    <row r="37" spans="1:18" x14ac:dyDescent="0.25">
      <c r="A37" t="s">
        <v>40</v>
      </c>
      <c r="B37">
        <v>-1130.31</v>
      </c>
      <c r="C37" t="s">
        <v>41</v>
      </c>
      <c r="D37">
        <v>3815.98</v>
      </c>
    </row>
    <row r="39" spans="1:18" x14ac:dyDescent="0.25">
      <c r="A39" t="s">
        <v>20</v>
      </c>
      <c r="B39">
        <v>0</v>
      </c>
    </row>
    <row r="40" spans="1:18" x14ac:dyDescent="0.25">
      <c r="A40" t="s">
        <v>21</v>
      </c>
      <c r="B40">
        <v>2.64</v>
      </c>
      <c r="C40" t="s">
        <v>22</v>
      </c>
      <c r="D40">
        <v>-0.01</v>
      </c>
      <c r="E40" t="s">
        <v>23</v>
      </c>
      <c r="F40">
        <v>0.4</v>
      </c>
      <c r="G40" t="s">
        <v>24</v>
      </c>
      <c r="H40">
        <v>-0.01</v>
      </c>
      <c r="I40" t="s">
        <v>25</v>
      </c>
      <c r="J40">
        <v>0.4</v>
      </c>
      <c r="K40" t="s">
        <v>26</v>
      </c>
      <c r="L40">
        <v>0.05</v>
      </c>
      <c r="O40">
        <f t="shared" ref="O40" si="8">IF(A40=$O$2,B40)</f>
        <v>2.64</v>
      </c>
      <c r="P40">
        <f t="shared" ref="P40" si="9">IF(E40=$P$2,F40)</f>
        <v>0.4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27</v>
      </c>
      <c r="B42">
        <v>0</v>
      </c>
    </row>
    <row r="43" spans="1:18" x14ac:dyDescent="0.25">
      <c r="A43" t="s">
        <v>28</v>
      </c>
      <c r="B43">
        <v>3.3</v>
      </c>
      <c r="C43" t="s">
        <v>29</v>
      </c>
      <c r="D43">
        <v>0</v>
      </c>
      <c r="E43" t="s">
        <v>30</v>
      </c>
      <c r="F43">
        <v>0</v>
      </c>
    </row>
    <row r="44" spans="1:18" x14ac:dyDescent="0.25">
      <c r="A44" t="s">
        <v>31</v>
      </c>
      <c r="B44">
        <v>0.3</v>
      </c>
      <c r="C44" t="s">
        <v>32</v>
      </c>
      <c r="D44">
        <v>1</v>
      </c>
      <c r="E44" t="s">
        <v>33</v>
      </c>
      <c r="F44">
        <v>0</v>
      </c>
    </row>
    <row r="45" spans="1:18" x14ac:dyDescent="0.25">
      <c r="A45" t="s">
        <v>34</v>
      </c>
      <c r="B45">
        <v>1.57</v>
      </c>
      <c r="C45" t="s">
        <v>35</v>
      </c>
      <c r="D45">
        <v>0</v>
      </c>
    </row>
    <row r="46" spans="1:18" x14ac:dyDescent="0.25">
      <c r="A46" t="s">
        <v>36</v>
      </c>
      <c r="B46">
        <v>1.52</v>
      </c>
      <c r="C46" t="s">
        <v>37</v>
      </c>
      <c r="D46">
        <v>1.85</v>
      </c>
    </row>
    <row r="48" spans="1:18" x14ac:dyDescent="0.25">
      <c r="A48" t="s">
        <v>38</v>
      </c>
      <c r="B48">
        <v>-9.1999999999999993</v>
      </c>
      <c r="C48" t="s">
        <v>39</v>
      </c>
      <c r="D48">
        <v>96.23</v>
      </c>
    </row>
    <row r="49" spans="1:18" x14ac:dyDescent="0.25">
      <c r="A49" t="s">
        <v>40</v>
      </c>
      <c r="B49">
        <v>-1112.2</v>
      </c>
      <c r="C49" t="s">
        <v>41</v>
      </c>
      <c r="D49">
        <v>3819.55</v>
      </c>
    </row>
    <row r="51" spans="1:18" x14ac:dyDescent="0.25">
      <c r="A51" t="s">
        <v>20</v>
      </c>
      <c r="B51">
        <v>0</v>
      </c>
    </row>
    <row r="52" spans="1:18" x14ac:dyDescent="0.25">
      <c r="A52" t="s">
        <v>21</v>
      </c>
      <c r="B52">
        <v>2.64</v>
      </c>
      <c r="C52" t="s">
        <v>22</v>
      </c>
      <c r="D52">
        <v>-0.01</v>
      </c>
      <c r="E52" t="s">
        <v>23</v>
      </c>
      <c r="F52">
        <v>0.39</v>
      </c>
      <c r="G52" t="s">
        <v>24</v>
      </c>
      <c r="H52">
        <v>-0.01</v>
      </c>
      <c r="I52" t="s">
        <v>25</v>
      </c>
      <c r="J52">
        <v>0.4</v>
      </c>
      <c r="K52" t="s">
        <v>26</v>
      </c>
      <c r="L52">
        <v>0</v>
      </c>
      <c r="O52">
        <f t="shared" ref="O52" si="12">IF(A52=$O$2,B52)</f>
        <v>2.64</v>
      </c>
      <c r="P52">
        <f t="shared" ref="P52" si="13">IF(E52=$P$2,F52)</f>
        <v>0.39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27</v>
      </c>
      <c r="B54">
        <v>0</v>
      </c>
    </row>
    <row r="55" spans="1:18" x14ac:dyDescent="0.25">
      <c r="A55" t="s">
        <v>28</v>
      </c>
      <c r="B55">
        <v>3.3</v>
      </c>
      <c r="C55" t="s">
        <v>29</v>
      </c>
      <c r="D55">
        <v>0</v>
      </c>
      <c r="E55" t="s">
        <v>30</v>
      </c>
      <c r="F55">
        <v>0</v>
      </c>
    </row>
    <row r="56" spans="1:18" x14ac:dyDescent="0.25">
      <c r="A56" t="s">
        <v>31</v>
      </c>
      <c r="B56">
        <v>0.3</v>
      </c>
      <c r="C56" t="s">
        <v>32</v>
      </c>
      <c r="D56">
        <v>1</v>
      </c>
      <c r="E56" t="s">
        <v>33</v>
      </c>
      <c r="F56">
        <v>0</v>
      </c>
    </row>
    <row r="57" spans="1:18" x14ac:dyDescent="0.25">
      <c r="A57" t="s">
        <v>34</v>
      </c>
      <c r="B57">
        <v>1.57</v>
      </c>
      <c r="C57" t="s">
        <v>35</v>
      </c>
      <c r="D57">
        <v>0</v>
      </c>
    </row>
    <row r="58" spans="1:18" x14ac:dyDescent="0.25">
      <c r="A58" t="s">
        <v>36</v>
      </c>
      <c r="B58">
        <v>1.53</v>
      </c>
      <c r="C58" t="s">
        <v>37</v>
      </c>
      <c r="D58">
        <v>1.85</v>
      </c>
    </row>
    <row r="60" spans="1:18" x14ac:dyDescent="0.25">
      <c r="A60" t="s">
        <v>38</v>
      </c>
      <c r="B60">
        <v>-9.08</v>
      </c>
      <c r="C60" t="s">
        <v>39</v>
      </c>
      <c r="D60">
        <v>96.36</v>
      </c>
    </row>
    <row r="61" spans="1:18" x14ac:dyDescent="0.25">
      <c r="A61" t="s">
        <v>40</v>
      </c>
      <c r="B61">
        <v>-1106.1600000000001</v>
      </c>
      <c r="C61" t="s">
        <v>41</v>
      </c>
      <c r="D61">
        <v>3825.48</v>
      </c>
    </row>
    <row r="63" spans="1:18" x14ac:dyDescent="0.25">
      <c r="A63" t="s">
        <v>20</v>
      </c>
      <c r="B63">
        <v>0</v>
      </c>
    </row>
    <row r="64" spans="1:18" x14ac:dyDescent="0.25">
      <c r="A64" t="s">
        <v>21</v>
      </c>
      <c r="B64">
        <v>2.65</v>
      </c>
      <c r="C64" t="s">
        <v>22</v>
      </c>
      <c r="D64">
        <v>0.02</v>
      </c>
      <c r="E64" t="s">
        <v>23</v>
      </c>
      <c r="F64">
        <v>0.4</v>
      </c>
      <c r="G64" t="s">
        <v>24</v>
      </c>
      <c r="H64">
        <v>-0.01</v>
      </c>
      <c r="I64" t="s">
        <v>25</v>
      </c>
      <c r="J64">
        <v>0.4</v>
      </c>
      <c r="K64" t="s">
        <v>26</v>
      </c>
      <c r="L64">
        <v>0.04</v>
      </c>
      <c r="O64">
        <f t="shared" ref="O64" si="16">IF(A64=$O$2,B64)</f>
        <v>2.65</v>
      </c>
      <c r="P64">
        <f t="shared" ref="P64" si="17">IF(E64=$P$2,F64)</f>
        <v>0.4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27</v>
      </c>
      <c r="B66">
        <v>0</v>
      </c>
    </row>
    <row r="67" spans="1:18" x14ac:dyDescent="0.25">
      <c r="A67" t="s">
        <v>28</v>
      </c>
      <c r="B67">
        <v>3.3</v>
      </c>
      <c r="C67" t="s">
        <v>29</v>
      </c>
      <c r="D67">
        <v>0</v>
      </c>
      <c r="E67" t="s">
        <v>30</v>
      </c>
      <c r="F67">
        <v>0</v>
      </c>
    </row>
    <row r="68" spans="1:18" x14ac:dyDescent="0.25">
      <c r="A68" t="s">
        <v>31</v>
      </c>
      <c r="B68">
        <v>0.3</v>
      </c>
      <c r="C68" t="s">
        <v>32</v>
      </c>
      <c r="D68">
        <v>1</v>
      </c>
      <c r="E68" t="s">
        <v>33</v>
      </c>
      <c r="F68">
        <v>0</v>
      </c>
    </row>
    <row r="69" spans="1:18" x14ac:dyDescent="0.25">
      <c r="A69" t="s">
        <v>34</v>
      </c>
      <c r="B69">
        <v>1.57</v>
      </c>
      <c r="C69" t="s">
        <v>35</v>
      </c>
      <c r="D69">
        <v>0</v>
      </c>
    </row>
    <row r="70" spans="1:18" x14ac:dyDescent="0.25">
      <c r="A70" t="s">
        <v>36</v>
      </c>
      <c r="B70">
        <v>1.52</v>
      </c>
      <c r="C70" t="s">
        <v>37</v>
      </c>
      <c r="D70">
        <v>1.84</v>
      </c>
    </row>
    <row r="72" spans="1:18" x14ac:dyDescent="0.25">
      <c r="A72" t="s">
        <v>38</v>
      </c>
      <c r="B72">
        <v>-9.18</v>
      </c>
      <c r="C72" t="s">
        <v>39</v>
      </c>
      <c r="D72">
        <v>96.02</v>
      </c>
    </row>
    <row r="73" spans="1:18" x14ac:dyDescent="0.25">
      <c r="A73" t="s">
        <v>40</v>
      </c>
      <c r="B73">
        <v>-1111.06</v>
      </c>
      <c r="C73" t="s">
        <v>41</v>
      </c>
      <c r="D73">
        <v>3809.87</v>
      </c>
    </row>
    <row r="75" spans="1:18" x14ac:dyDescent="0.25">
      <c r="A75" t="s">
        <v>20</v>
      </c>
      <c r="B75">
        <v>0</v>
      </c>
    </row>
    <row r="76" spans="1:18" x14ac:dyDescent="0.25">
      <c r="A76" t="s">
        <v>21</v>
      </c>
      <c r="B76">
        <v>2.65</v>
      </c>
      <c r="C76" t="s">
        <v>22</v>
      </c>
      <c r="D76">
        <v>0.03</v>
      </c>
      <c r="E76" t="s">
        <v>23</v>
      </c>
      <c r="F76">
        <v>0.39</v>
      </c>
      <c r="G76" t="s">
        <v>24</v>
      </c>
      <c r="H76">
        <v>-0.01</v>
      </c>
      <c r="I76" t="s">
        <v>25</v>
      </c>
      <c r="J76">
        <v>0.41</v>
      </c>
      <c r="K76" t="s">
        <v>26</v>
      </c>
      <c r="L76">
        <v>0.05</v>
      </c>
      <c r="O76">
        <f t="shared" ref="O76" si="20">IF(A76=$O$2,B76)</f>
        <v>2.65</v>
      </c>
      <c r="P76">
        <f t="shared" ref="P76" si="21">IF(E76=$P$2,F76)</f>
        <v>0.39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27</v>
      </c>
      <c r="B78">
        <v>0</v>
      </c>
    </row>
    <row r="79" spans="1:18" x14ac:dyDescent="0.25">
      <c r="A79" t="s">
        <v>28</v>
      </c>
      <c r="B79">
        <v>3.3</v>
      </c>
      <c r="C79" t="s">
        <v>29</v>
      </c>
      <c r="D79">
        <v>0</v>
      </c>
      <c r="E79" t="s">
        <v>30</v>
      </c>
      <c r="F79">
        <v>0</v>
      </c>
    </row>
    <row r="80" spans="1:18" x14ac:dyDescent="0.25">
      <c r="A80" t="s">
        <v>31</v>
      </c>
      <c r="B80">
        <v>0.3</v>
      </c>
      <c r="C80" t="s">
        <v>32</v>
      </c>
      <c r="D80">
        <v>1</v>
      </c>
      <c r="E80" t="s">
        <v>33</v>
      </c>
      <c r="F80">
        <v>0</v>
      </c>
    </row>
    <row r="81" spans="1:18" x14ac:dyDescent="0.25">
      <c r="A81" t="s">
        <v>34</v>
      </c>
      <c r="B81">
        <v>1.57</v>
      </c>
      <c r="C81" t="s">
        <v>35</v>
      </c>
      <c r="D81">
        <v>0</v>
      </c>
    </row>
    <row r="82" spans="1:18" x14ac:dyDescent="0.25">
      <c r="A82" t="s">
        <v>36</v>
      </c>
      <c r="B82">
        <v>1.52</v>
      </c>
      <c r="C82" t="s">
        <v>37</v>
      </c>
      <c r="D82">
        <v>1.84</v>
      </c>
    </row>
    <row r="84" spans="1:18" x14ac:dyDescent="0.25">
      <c r="A84" t="s">
        <v>38</v>
      </c>
      <c r="B84">
        <v>-9.14</v>
      </c>
      <c r="C84" t="s">
        <v>39</v>
      </c>
      <c r="D84">
        <v>95.74</v>
      </c>
    </row>
    <row r="85" spans="1:18" x14ac:dyDescent="0.25">
      <c r="A85" t="s">
        <v>40</v>
      </c>
      <c r="B85">
        <v>-1109.25</v>
      </c>
      <c r="C85" t="s">
        <v>41</v>
      </c>
      <c r="D85">
        <v>3797.02</v>
      </c>
    </row>
    <row r="87" spans="1:18" x14ac:dyDescent="0.25">
      <c r="A87" t="s">
        <v>20</v>
      </c>
      <c r="B87">
        <v>1</v>
      </c>
    </row>
    <row r="88" spans="1:18" x14ac:dyDescent="0.25">
      <c r="A88" t="s">
        <v>21</v>
      </c>
      <c r="B88">
        <v>2.65</v>
      </c>
      <c r="C88" t="s">
        <v>22</v>
      </c>
      <c r="D88">
        <v>0.01</v>
      </c>
      <c r="E88" t="s">
        <v>23</v>
      </c>
      <c r="F88">
        <v>0.4</v>
      </c>
      <c r="G88" t="s">
        <v>24</v>
      </c>
      <c r="H88">
        <v>-0.01</v>
      </c>
      <c r="I88" t="s">
        <v>25</v>
      </c>
      <c r="J88">
        <v>0.41</v>
      </c>
      <c r="K88" t="s">
        <v>26</v>
      </c>
      <c r="L88">
        <v>0</v>
      </c>
      <c r="O88">
        <f t="shared" ref="O88" si="24">IF(A88=$O$2,B88)</f>
        <v>2.65</v>
      </c>
      <c r="P88">
        <f t="shared" ref="P88" si="25">IF(E88=$P$2,F88)</f>
        <v>0.4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27</v>
      </c>
      <c r="B90">
        <v>1</v>
      </c>
    </row>
    <row r="91" spans="1:18" x14ac:dyDescent="0.25">
      <c r="A91" t="s">
        <v>28</v>
      </c>
      <c r="B91">
        <v>3.3</v>
      </c>
      <c r="C91" t="s">
        <v>29</v>
      </c>
      <c r="D91">
        <v>0</v>
      </c>
      <c r="E91" t="s">
        <v>30</v>
      </c>
      <c r="F91">
        <v>0</v>
      </c>
    </row>
    <row r="92" spans="1:18" x14ac:dyDescent="0.25">
      <c r="A92" t="s">
        <v>31</v>
      </c>
      <c r="B92">
        <v>1.3</v>
      </c>
      <c r="C92" t="s">
        <v>32</v>
      </c>
      <c r="D92">
        <v>1</v>
      </c>
      <c r="E92" t="s">
        <v>33</v>
      </c>
      <c r="F92">
        <v>0</v>
      </c>
    </row>
    <row r="93" spans="1:18" x14ac:dyDescent="0.25">
      <c r="A93" t="s">
        <v>34</v>
      </c>
      <c r="B93">
        <v>1.57</v>
      </c>
      <c r="C93" t="s">
        <v>35</v>
      </c>
      <c r="D93">
        <v>0</v>
      </c>
    </row>
    <row r="94" spans="1:18" x14ac:dyDescent="0.25">
      <c r="A94" t="s">
        <v>36</v>
      </c>
      <c r="B94">
        <v>2.31</v>
      </c>
      <c r="C94" t="s">
        <v>37</v>
      </c>
      <c r="D94">
        <v>1.84</v>
      </c>
    </row>
    <row r="96" spans="1:18" x14ac:dyDescent="0.25">
      <c r="A96" t="s">
        <v>38</v>
      </c>
      <c r="B96">
        <v>13.58</v>
      </c>
      <c r="C96" t="s">
        <v>39</v>
      </c>
      <c r="D96">
        <v>118.47</v>
      </c>
    </row>
    <row r="97" spans="1:18" x14ac:dyDescent="0.25">
      <c r="A97" t="s">
        <v>40</v>
      </c>
      <c r="B97">
        <v>-32.29</v>
      </c>
      <c r="C97" t="s">
        <v>41</v>
      </c>
      <c r="D97">
        <v>4853.95</v>
      </c>
    </row>
    <row r="99" spans="1:18" x14ac:dyDescent="0.25">
      <c r="A99" t="s">
        <v>20</v>
      </c>
      <c r="B99">
        <v>1</v>
      </c>
    </row>
    <row r="100" spans="1:18" x14ac:dyDescent="0.25">
      <c r="A100" t="s">
        <v>21</v>
      </c>
      <c r="B100">
        <v>2.65</v>
      </c>
      <c r="C100" t="s">
        <v>22</v>
      </c>
      <c r="D100">
        <v>0</v>
      </c>
      <c r="E100" t="s">
        <v>23</v>
      </c>
      <c r="F100">
        <v>0.39</v>
      </c>
      <c r="G100" t="s">
        <v>24</v>
      </c>
      <c r="H100">
        <v>-0.01</v>
      </c>
      <c r="I100" t="s">
        <v>25</v>
      </c>
      <c r="J100">
        <v>0.4</v>
      </c>
      <c r="K100" t="s">
        <v>26</v>
      </c>
      <c r="L100">
        <v>-0.03</v>
      </c>
      <c r="O100">
        <f t="shared" ref="O100" si="28">IF(A100=$O$2,B100)</f>
        <v>2.65</v>
      </c>
      <c r="P100">
        <f t="shared" ref="P100" si="29">IF(E100=$P$2,F100)</f>
        <v>0.39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27</v>
      </c>
      <c r="B102">
        <v>1</v>
      </c>
    </row>
    <row r="103" spans="1:18" x14ac:dyDescent="0.25">
      <c r="A103" t="s">
        <v>28</v>
      </c>
      <c r="B103">
        <v>3.3</v>
      </c>
      <c r="C103" t="s">
        <v>29</v>
      </c>
      <c r="D103">
        <v>0</v>
      </c>
      <c r="E103" t="s">
        <v>30</v>
      </c>
      <c r="F103">
        <v>0</v>
      </c>
    </row>
    <row r="104" spans="1:18" x14ac:dyDescent="0.25">
      <c r="A104" t="s">
        <v>31</v>
      </c>
      <c r="B104">
        <v>1.3</v>
      </c>
      <c r="C104" t="s">
        <v>32</v>
      </c>
      <c r="D104">
        <v>1</v>
      </c>
      <c r="E104" t="s">
        <v>33</v>
      </c>
      <c r="F104">
        <v>0</v>
      </c>
    </row>
    <row r="105" spans="1:18" x14ac:dyDescent="0.25">
      <c r="A105" t="s">
        <v>34</v>
      </c>
      <c r="B105">
        <v>1.57</v>
      </c>
      <c r="C105" t="s">
        <v>35</v>
      </c>
      <c r="D105">
        <v>0</v>
      </c>
    </row>
    <row r="106" spans="1:18" x14ac:dyDescent="0.25">
      <c r="A106" t="s">
        <v>36</v>
      </c>
      <c r="B106">
        <v>2.2999999999999998</v>
      </c>
      <c r="C106" t="s">
        <v>37</v>
      </c>
      <c r="D106">
        <v>1.84</v>
      </c>
    </row>
    <row r="108" spans="1:18" x14ac:dyDescent="0.25">
      <c r="A108" t="s">
        <v>38</v>
      </c>
      <c r="B108">
        <v>13.32</v>
      </c>
      <c r="C108" t="s">
        <v>39</v>
      </c>
      <c r="D108">
        <v>118.36</v>
      </c>
    </row>
    <row r="109" spans="1:18" x14ac:dyDescent="0.25">
      <c r="A109" t="s">
        <v>40</v>
      </c>
      <c r="B109">
        <v>-44.73</v>
      </c>
      <c r="C109" t="s">
        <v>41</v>
      </c>
      <c r="D109">
        <v>4849.08</v>
      </c>
    </row>
    <row r="111" spans="1:18" x14ac:dyDescent="0.25">
      <c r="A111" t="s">
        <v>20</v>
      </c>
      <c r="B111">
        <v>1</v>
      </c>
    </row>
    <row r="112" spans="1:18" x14ac:dyDescent="0.25">
      <c r="A112" t="s">
        <v>21</v>
      </c>
      <c r="B112">
        <v>2.65</v>
      </c>
      <c r="C112" t="s">
        <v>22</v>
      </c>
      <c r="D112">
        <v>-0.01</v>
      </c>
      <c r="E112" t="s">
        <v>23</v>
      </c>
      <c r="F112">
        <v>0.4</v>
      </c>
      <c r="G112" t="s">
        <v>24</v>
      </c>
      <c r="H112">
        <v>0</v>
      </c>
      <c r="I112" t="s">
        <v>25</v>
      </c>
      <c r="J112">
        <v>0.4</v>
      </c>
      <c r="K112" t="s">
        <v>26</v>
      </c>
      <c r="L112">
        <v>0</v>
      </c>
      <c r="O112">
        <f t="shared" ref="O112" si="32">IF(A112=$O$2,B112)</f>
        <v>2.65</v>
      </c>
      <c r="P112">
        <f t="shared" ref="P112" si="33">IF(E112=$P$2,F112)</f>
        <v>0.4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27</v>
      </c>
      <c r="B114">
        <v>1</v>
      </c>
    </row>
    <row r="115" spans="1:18" x14ac:dyDescent="0.25">
      <c r="A115" t="s">
        <v>28</v>
      </c>
      <c r="B115">
        <v>3.3</v>
      </c>
      <c r="C115" t="s">
        <v>29</v>
      </c>
      <c r="D115">
        <v>0</v>
      </c>
      <c r="E115" t="s">
        <v>30</v>
      </c>
      <c r="F115">
        <v>0</v>
      </c>
    </row>
    <row r="116" spans="1:18" x14ac:dyDescent="0.25">
      <c r="A116" t="s">
        <v>31</v>
      </c>
      <c r="B116">
        <v>1.3</v>
      </c>
      <c r="C116" t="s">
        <v>32</v>
      </c>
      <c r="D116">
        <v>1</v>
      </c>
      <c r="E116" t="s">
        <v>33</v>
      </c>
      <c r="F116">
        <v>0</v>
      </c>
    </row>
    <row r="117" spans="1:18" x14ac:dyDescent="0.25">
      <c r="A117" t="s">
        <v>34</v>
      </c>
      <c r="B117">
        <v>1.57</v>
      </c>
      <c r="C117" t="s">
        <v>35</v>
      </c>
      <c r="D117">
        <v>0</v>
      </c>
    </row>
    <row r="118" spans="1:18" x14ac:dyDescent="0.25">
      <c r="A118" t="s">
        <v>36</v>
      </c>
      <c r="B118">
        <v>2.31</v>
      </c>
      <c r="C118" t="s">
        <v>37</v>
      </c>
      <c r="D118">
        <v>1.84</v>
      </c>
    </row>
    <row r="120" spans="1:18" x14ac:dyDescent="0.25">
      <c r="A120" t="s">
        <v>38</v>
      </c>
      <c r="B120">
        <v>13.49</v>
      </c>
      <c r="C120" t="s">
        <v>39</v>
      </c>
      <c r="D120">
        <v>118.53</v>
      </c>
    </row>
    <row r="121" spans="1:18" x14ac:dyDescent="0.25">
      <c r="A121" t="s">
        <v>40</v>
      </c>
      <c r="B121">
        <v>-36.909999999999997</v>
      </c>
      <c r="C121" t="s">
        <v>41</v>
      </c>
      <c r="D121">
        <v>4856.76</v>
      </c>
    </row>
    <row r="123" spans="1:18" x14ac:dyDescent="0.25">
      <c r="A123" t="s">
        <v>20</v>
      </c>
      <c r="B123">
        <v>1</v>
      </c>
    </row>
    <row r="124" spans="1:18" x14ac:dyDescent="0.25">
      <c r="A124" t="s">
        <v>21</v>
      </c>
      <c r="B124">
        <v>2.64</v>
      </c>
      <c r="C124" t="s">
        <v>22</v>
      </c>
      <c r="D124">
        <v>0</v>
      </c>
      <c r="E124" t="s">
        <v>23</v>
      </c>
      <c r="F124">
        <v>0.4</v>
      </c>
      <c r="G124" t="s">
        <v>24</v>
      </c>
      <c r="H124">
        <v>-0.01</v>
      </c>
      <c r="I124" t="s">
        <v>25</v>
      </c>
      <c r="J124">
        <v>0.42</v>
      </c>
      <c r="K124" t="s">
        <v>26</v>
      </c>
      <c r="L124">
        <v>0.08</v>
      </c>
      <c r="O124">
        <f t="shared" ref="O124" si="36">IF(A124=$O$2,B124)</f>
        <v>2.64</v>
      </c>
      <c r="P124">
        <f t="shared" ref="P124" si="37">IF(E124=$P$2,F124)</f>
        <v>0.4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27</v>
      </c>
      <c r="B126">
        <v>1</v>
      </c>
    </row>
    <row r="127" spans="1:18" x14ac:dyDescent="0.25">
      <c r="A127" t="s">
        <v>28</v>
      </c>
      <c r="B127">
        <v>3.3</v>
      </c>
      <c r="C127" t="s">
        <v>29</v>
      </c>
      <c r="D127">
        <v>0</v>
      </c>
      <c r="E127" t="s">
        <v>30</v>
      </c>
      <c r="F127">
        <v>0</v>
      </c>
    </row>
    <row r="128" spans="1:18" x14ac:dyDescent="0.25">
      <c r="A128" t="s">
        <v>31</v>
      </c>
      <c r="B128">
        <v>1.3</v>
      </c>
      <c r="C128" t="s">
        <v>32</v>
      </c>
      <c r="D128">
        <v>1</v>
      </c>
      <c r="E128" t="s">
        <v>33</v>
      </c>
      <c r="F128">
        <v>0</v>
      </c>
    </row>
    <row r="129" spans="1:18" x14ac:dyDescent="0.25">
      <c r="A129" t="s">
        <v>34</v>
      </c>
      <c r="B129">
        <v>1.57</v>
      </c>
      <c r="C129" t="s">
        <v>35</v>
      </c>
      <c r="D129">
        <v>0</v>
      </c>
    </row>
    <row r="130" spans="1:18" x14ac:dyDescent="0.25">
      <c r="A130" t="s">
        <v>36</v>
      </c>
      <c r="B130">
        <v>2.33</v>
      </c>
      <c r="C130" t="s">
        <v>37</v>
      </c>
      <c r="D130">
        <v>1.83</v>
      </c>
    </row>
    <row r="132" spans="1:18" x14ac:dyDescent="0.25">
      <c r="A132" t="s">
        <v>38</v>
      </c>
      <c r="B132">
        <v>14.41</v>
      </c>
      <c r="C132" t="s">
        <v>39</v>
      </c>
      <c r="D132">
        <v>118.98</v>
      </c>
    </row>
    <row r="133" spans="1:18" x14ac:dyDescent="0.25">
      <c r="A133" t="s">
        <v>40</v>
      </c>
      <c r="B133">
        <v>7.08</v>
      </c>
      <c r="C133" t="s">
        <v>41</v>
      </c>
      <c r="D133">
        <v>4877.7299999999996</v>
      </c>
    </row>
    <row r="135" spans="1:18" x14ac:dyDescent="0.25">
      <c r="A135" t="s">
        <v>20</v>
      </c>
      <c r="B135">
        <v>1</v>
      </c>
    </row>
    <row r="136" spans="1:18" x14ac:dyDescent="0.25">
      <c r="A136" t="s">
        <v>21</v>
      </c>
      <c r="B136">
        <v>2.65</v>
      </c>
      <c r="C136" t="s">
        <v>22</v>
      </c>
      <c r="D136">
        <v>0</v>
      </c>
      <c r="E136" t="s">
        <v>23</v>
      </c>
      <c r="F136">
        <v>0.39</v>
      </c>
      <c r="G136" t="s">
        <v>24</v>
      </c>
      <c r="H136">
        <v>-0.03</v>
      </c>
      <c r="I136" t="s">
        <v>25</v>
      </c>
      <c r="J136">
        <v>0.42</v>
      </c>
      <c r="K136" t="s">
        <v>26</v>
      </c>
      <c r="L136">
        <v>0</v>
      </c>
      <c r="O136">
        <f t="shared" ref="O136" si="40">IF(A136=$O$2,B136)</f>
        <v>2.65</v>
      </c>
      <c r="P136">
        <f t="shared" ref="P136" si="41">IF(E136=$P$2,F136)</f>
        <v>0.39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27</v>
      </c>
      <c r="B138">
        <v>1</v>
      </c>
    </row>
    <row r="139" spans="1:18" x14ac:dyDescent="0.25">
      <c r="A139" t="s">
        <v>28</v>
      </c>
      <c r="B139">
        <v>3.3</v>
      </c>
      <c r="C139" t="s">
        <v>29</v>
      </c>
      <c r="D139">
        <v>0</v>
      </c>
      <c r="E139" t="s">
        <v>30</v>
      </c>
      <c r="F139">
        <v>0</v>
      </c>
    </row>
    <row r="140" spans="1:18" x14ac:dyDescent="0.25">
      <c r="A140" t="s">
        <v>31</v>
      </c>
      <c r="B140">
        <v>1.3</v>
      </c>
      <c r="C140" t="s">
        <v>32</v>
      </c>
      <c r="D140">
        <v>1</v>
      </c>
      <c r="E140" t="s">
        <v>33</v>
      </c>
      <c r="F140">
        <v>0</v>
      </c>
    </row>
    <row r="141" spans="1:18" x14ac:dyDescent="0.25">
      <c r="A141" t="s">
        <v>34</v>
      </c>
      <c r="B141">
        <v>1.57</v>
      </c>
      <c r="C141" t="s">
        <v>35</v>
      </c>
      <c r="D141">
        <v>0</v>
      </c>
    </row>
    <row r="142" spans="1:18" x14ac:dyDescent="0.25">
      <c r="A142" t="s">
        <v>36</v>
      </c>
      <c r="B142">
        <v>2.34</v>
      </c>
      <c r="C142" t="s">
        <v>37</v>
      </c>
      <c r="D142">
        <v>1.83</v>
      </c>
    </row>
    <row r="144" spans="1:18" x14ac:dyDescent="0.25">
      <c r="A144" t="s">
        <v>38</v>
      </c>
      <c r="B144">
        <v>14.45</v>
      </c>
      <c r="C144" t="s">
        <v>39</v>
      </c>
      <c r="D144">
        <v>119.02</v>
      </c>
    </row>
    <row r="145" spans="1:18" x14ac:dyDescent="0.25">
      <c r="A145" t="s">
        <v>40</v>
      </c>
      <c r="B145">
        <v>8.98</v>
      </c>
      <c r="C145" t="s">
        <v>41</v>
      </c>
      <c r="D145">
        <v>4879.59</v>
      </c>
    </row>
    <row r="147" spans="1:18" x14ac:dyDescent="0.25">
      <c r="A147" t="s">
        <v>20</v>
      </c>
      <c r="B147">
        <v>1</v>
      </c>
    </row>
    <row r="148" spans="1:18" x14ac:dyDescent="0.25">
      <c r="A148" t="s">
        <v>21</v>
      </c>
      <c r="B148">
        <v>2.65</v>
      </c>
      <c r="C148" t="s">
        <v>22</v>
      </c>
      <c r="D148">
        <v>0.02</v>
      </c>
      <c r="E148" t="s">
        <v>23</v>
      </c>
      <c r="F148">
        <v>0.39</v>
      </c>
      <c r="G148" t="s">
        <v>24</v>
      </c>
      <c r="H148">
        <v>0</v>
      </c>
      <c r="I148" t="s">
        <v>25</v>
      </c>
      <c r="J148">
        <v>0.42</v>
      </c>
      <c r="K148" t="s">
        <v>26</v>
      </c>
      <c r="L148">
        <v>0.04</v>
      </c>
      <c r="O148">
        <f t="shared" ref="O148" si="44">IF(A148=$O$2,B148)</f>
        <v>2.65</v>
      </c>
      <c r="P148">
        <f t="shared" ref="P148" si="45">IF(E148=$P$2,F148)</f>
        <v>0.39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27</v>
      </c>
      <c r="B150">
        <v>1</v>
      </c>
    </row>
    <row r="151" spans="1:18" x14ac:dyDescent="0.25">
      <c r="A151" t="s">
        <v>28</v>
      </c>
      <c r="B151">
        <v>3.3</v>
      </c>
      <c r="C151" t="s">
        <v>29</v>
      </c>
      <c r="D151">
        <v>0</v>
      </c>
      <c r="E151" t="s">
        <v>30</v>
      </c>
      <c r="F151">
        <v>0</v>
      </c>
    </row>
    <row r="152" spans="1:18" x14ac:dyDescent="0.25">
      <c r="A152" t="s">
        <v>31</v>
      </c>
      <c r="B152">
        <v>1.3</v>
      </c>
      <c r="C152" t="s">
        <v>32</v>
      </c>
      <c r="D152">
        <v>1</v>
      </c>
      <c r="E152" t="s">
        <v>33</v>
      </c>
      <c r="F152">
        <v>0</v>
      </c>
    </row>
    <row r="153" spans="1:18" x14ac:dyDescent="0.25">
      <c r="A153" t="s">
        <v>34</v>
      </c>
      <c r="B153">
        <v>1.57</v>
      </c>
      <c r="C153" t="s">
        <v>35</v>
      </c>
      <c r="D153">
        <v>0</v>
      </c>
    </row>
    <row r="154" spans="1:18" x14ac:dyDescent="0.25">
      <c r="A154" t="s">
        <v>36</v>
      </c>
      <c r="B154">
        <v>2.34</v>
      </c>
      <c r="C154" t="s">
        <v>37</v>
      </c>
      <c r="D154">
        <v>1.83</v>
      </c>
    </row>
    <row r="156" spans="1:18" x14ac:dyDescent="0.25">
      <c r="A156" t="s">
        <v>38</v>
      </c>
      <c r="B156">
        <v>14.7</v>
      </c>
      <c r="C156" t="s">
        <v>39</v>
      </c>
      <c r="D156">
        <v>119.02</v>
      </c>
    </row>
    <row r="157" spans="1:18" x14ac:dyDescent="0.25">
      <c r="A157" t="s">
        <v>40</v>
      </c>
      <c r="B157">
        <v>20.7</v>
      </c>
      <c r="C157" t="s">
        <v>41</v>
      </c>
      <c r="D157">
        <v>4879.8</v>
      </c>
    </row>
    <row r="159" spans="1:18" x14ac:dyDescent="0.25">
      <c r="A159" t="s">
        <v>20</v>
      </c>
      <c r="B159">
        <v>1</v>
      </c>
    </row>
    <row r="160" spans="1:18" x14ac:dyDescent="0.25">
      <c r="A160" t="s">
        <v>21</v>
      </c>
      <c r="B160">
        <v>2.65</v>
      </c>
      <c r="C160" t="s">
        <v>22</v>
      </c>
      <c r="D160">
        <v>0.02</v>
      </c>
      <c r="E160" t="s">
        <v>23</v>
      </c>
      <c r="F160">
        <v>0.39</v>
      </c>
      <c r="G160" t="s">
        <v>24</v>
      </c>
      <c r="H160">
        <v>0</v>
      </c>
      <c r="I160" t="s">
        <v>25</v>
      </c>
      <c r="J160">
        <v>0.42</v>
      </c>
      <c r="K160" t="s">
        <v>26</v>
      </c>
      <c r="L160">
        <v>0</v>
      </c>
      <c r="O160">
        <f t="shared" ref="O160" si="48">IF(A160=$O$2,B160)</f>
        <v>2.65</v>
      </c>
      <c r="P160">
        <f t="shared" ref="P160" si="49">IF(E160=$P$2,F160)</f>
        <v>0.39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27</v>
      </c>
      <c r="B162">
        <v>1</v>
      </c>
    </row>
    <row r="163" spans="1:18" x14ac:dyDescent="0.25">
      <c r="A163" t="s">
        <v>28</v>
      </c>
      <c r="B163">
        <v>3.3</v>
      </c>
      <c r="C163" t="s">
        <v>29</v>
      </c>
      <c r="D163">
        <v>0</v>
      </c>
      <c r="E163" t="s">
        <v>30</v>
      </c>
      <c r="F163">
        <v>0</v>
      </c>
    </row>
    <row r="164" spans="1:18" x14ac:dyDescent="0.25">
      <c r="A164" t="s">
        <v>31</v>
      </c>
      <c r="B164">
        <v>1.3</v>
      </c>
      <c r="C164" t="s">
        <v>32</v>
      </c>
      <c r="D164">
        <v>1</v>
      </c>
      <c r="E164" t="s">
        <v>33</v>
      </c>
      <c r="F164">
        <v>0</v>
      </c>
    </row>
    <row r="165" spans="1:18" x14ac:dyDescent="0.25">
      <c r="A165" t="s">
        <v>34</v>
      </c>
      <c r="B165">
        <v>1.57</v>
      </c>
      <c r="C165" t="s">
        <v>35</v>
      </c>
      <c r="D165">
        <v>0</v>
      </c>
    </row>
    <row r="166" spans="1:18" x14ac:dyDescent="0.25">
      <c r="A166" t="s">
        <v>36</v>
      </c>
      <c r="B166">
        <v>2.33</v>
      </c>
      <c r="C166" t="s">
        <v>37</v>
      </c>
      <c r="D166">
        <v>1.83</v>
      </c>
    </row>
    <row r="168" spans="1:18" x14ac:dyDescent="0.25">
      <c r="A168" t="s">
        <v>38</v>
      </c>
      <c r="B168">
        <v>14.52</v>
      </c>
      <c r="C168" t="s">
        <v>39</v>
      </c>
      <c r="D168">
        <v>118.84</v>
      </c>
    </row>
    <row r="169" spans="1:18" x14ac:dyDescent="0.25">
      <c r="A169" t="s">
        <v>40</v>
      </c>
      <c r="B169">
        <v>12.18</v>
      </c>
      <c r="C169" t="s">
        <v>41</v>
      </c>
      <c r="D169">
        <v>4871.43</v>
      </c>
    </row>
    <row r="171" spans="1:18" x14ac:dyDescent="0.25">
      <c r="A171" t="s">
        <v>20</v>
      </c>
      <c r="B171">
        <v>2</v>
      </c>
    </row>
    <row r="172" spans="1:18" x14ac:dyDescent="0.25">
      <c r="A172" t="s">
        <v>21</v>
      </c>
      <c r="B172">
        <v>2.65</v>
      </c>
      <c r="C172" t="s">
        <v>22</v>
      </c>
      <c r="D172">
        <v>0.02</v>
      </c>
      <c r="E172" t="s">
        <v>23</v>
      </c>
      <c r="F172">
        <v>0.39</v>
      </c>
      <c r="G172" t="s">
        <v>24</v>
      </c>
      <c r="H172">
        <v>0</v>
      </c>
      <c r="I172" t="s">
        <v>25</v>
      </c>
      <c r="J172">
        <v>0.42</v>
      </c>
      <c r="K172" t="s">
        <v>26</v>
      </c>
      <c r="L172">
        <v>0</v>
      </c>
      <c r="O172">
        <f t="shared" ref="O172" si="52">IF(A172=$O$2,B172)</f>
        <v>2.65</v>
      </c>
      <c r="P172">
        <f t="shared" ref="P172" si="53">IF(E172=$P$2,F172)</f>
        <v>0.39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27</v>
      </c>
      <c r="B174">
        <v>2</v>
      </c>
    </row>
    <row r="175" spans="1:18" x14ac:dyDescent="0.25">
      <c r="A175" t="s">
        <v>28</v>
      </c>
      <c r="B175">
        <v>3.3</v>
      </c>
      <c r="C175" t="s">
        <v>29</v>
      </c>
      <c r="D175">
        <v>0</v>
      </c>
      <c r="E175" t="s">
        <v>30</v>
      </c>
      <c r="F175">
        <v>0</v>
      </c>
    </row>
    <row r="176" spans="1:18" x14ac:dyDescent="0.25">
      <c r="A176" t="s">
        <v>31</v>
      </c>
      <c r="B176">
        <v>2.2999999999999998</v>
      </c>
      <c r="C176" t="s">
        <v>32</v>
      </c>
      <c r="D176">
        <v>1</v>
      </c>
      <c r="E176" t="s">
        <v>33</v>
      </c>
      <c r="F176">
        <v>0</v>
      </c>
    </row>
    <row r="177" spans="1:18" x14ac:dyDescent="0.25">
      <c r="A177" t="s">
        <v>34</v>
      </c>
      <c r="B177">
        <v>1.57</v>
      </c>
      <c r="C177" t="s">
        <v>35</v>
      </c>
      <c r="D177">
        <v>0</v>
      </c>
    </row>
    <row r="178" spans="1:18" x14ac:dyDescent="0.25">
      <c r="A178" t="s">
        <v>36</v>
      </c>
      <c r="B178">
        <v>3.15</v>
      </c>
      <c r="C178" t="s">
        <v>37</v>
      </c>
      <c r="D178">
        <v>1.83</v>
      </c>
    </row>
    <row r="180" spans="1:18" x14ac:dyDescent="0.25">
      <c r="A180" t="s">
        <v>38</v>
      </c>
      <c r="B180">
        <v>37.78</v>
      </c>
      <c r="C180" t="s">
        <v>39</v>
      </c>
      <c r="D180">
        <v>142.1</v>
      </c>
    </row>
    <row r="181" spans="1:18" x14ac:dyDescent="0.25">
      <c r="A181" t="s">
        <v>40</v>
      </c>
      <c r="B181">
        <v>1114.44</v>
      </c>
      <c r="C181" t="s">
        <v>41</v>
      </c>
      <c r="D181">
        <v>5953.19</v>
      </c>
    </row>
    <row r="183" spans="1:18" x14ac:dyDescent="0.25">
      <c r="A183" t="s">
        <v>20</v>
      </c>
      <c r="B183">
        <v>2</v>
      </c>
    </row>
    <row r="184" spans="1:18" x14ac:dyDescent="0.25">
      <c r="A184" t="s">
        <v>21</v>
      </c>
      <c r="B184">
        <v>2.66</v>
      </c>
      <c r="C184" t="s">
        <v>22</v>
      </c>
      <c r="D184">
        <v>0.02</v>
      </c>
      <c r="E184" t="s">
        <v>23</v>
      </c>
      <c r="F184">
        <v>0.39</v>
      </c>
      <c r="G184" t="s">
        <v>24</v>
      </c>
      <c r="H184">
        <v>0</v>
      </c>
      <c r="I184" t="s">
        <v>25</v>
      </c>
      <c r="J184">
        <v>0.44</v>
      </c>
      <c r="K184" t="s">
        <v>26</v>
      </c>
      <c r="L184">
        <v>0.16</v>
      </c>
      <c r="O184">
        <f t="shared" ref="O184" si="56">IF(A184=$O$2,B184)</f>
        <v>2.66</v>
      </c>
      <c r="P184">
        <f t="shared" ref="P184" si="57">IF(E184=$P$2,F184)</f>
        <v>0.39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27</v>
      </c>
      <c r="B186">
        <v>2</v>
      </c>
    </row>
    <row r="187" spans="1:18" x14ac:dyDescent="0.25">
      <c r="A187" t="s">
        <v>28</v>
      </c>
      <c r="B187">
        <v>3.3</v>
      </c>
      <c r="C187" t="s">
        <v>29</v>
      </c>
      <c r="D187">
        <v>0</v>
      </c>
      <c r="E187" t="s">
        <v>30</v>
      </c>
      <c r="F187">
        <v>0</v>
      </c>
    </row>
    <row r="188" spans="1:18" x14ac:dyDescent="0.25">
      <c r="A188" t="s">
        <v>31</v>
      </c>
      <c r="B188">
        <v>2.2999999999999998</v>
      </c>
      <c r="C188" t="s">
        <v>32</v>
      </c>
      <c r="D188">
        <v>1</v>
      </c>
      <c r="E188" t="s">
        <v>33</v>
      </c>
      <c r="F188">
        <v>0</v>
      </c>
    </row>
    <row r="189" spans="1:18" x14ac:dyDescent="0.25">
      <c r="A189" t="s">
        <v>34</v>
      </c>
      <c r="B189">
        <v>1.57</v>
      </c>
      <c r="C189" t="s">
        <v>35</v>
      </c>
      <c r="D189">
        <v>0</v>
      </c>
    </row>
    <row r="190" spans="1:18" x14ac:dyDescent="0.25">
      <c r="A190" t="s">
        <v>36</v>
      </c>
      <c r="B190">
        <v>3.22</v>
      </c>
      <c r="C190" t="s">
        <v>37</v>
      </c>
      <c r="D190">
        <v>1.81</v>
      </c>
    </row>
    <row r="192" spans="1:18" x14ac:dyDescent="0.25">
      <c r="A192" t="s">
        <v>38</v>
      </c>
      <c r="B192">
        <v>40.42</v>
      </c>
      <c r="C192" t="s">
        <v>39</v>
      </c>
      <c r="D192">
        <v>143.74</v>
      </c>
    </row>
    <row r="193" spans="1:18" x14ac:dyDescent="0.25">
      <c r="A193" t="s">
        <v>40</v>
      </c>
      <c r="B193">
        <v>1239.4100000000001</v>
      </c>
      <c r="C193" t="s">
        <v>41</v>
      </c>
      <c r="D193">
        <v>6029.32</v>
      </c>
    </row>
    <row r="195" spans="1:18" x14ac:dyDescent="0.25">
      <c r="A195" t="s">
        <v>20</v>
      </c>
      <c r="B195">
        <v>2</v>
      </c>
    </row>
    <row r="196" spans="1:18" x14ac:dyDescent="0.25">
      <c r="A196" t="s">
        <v>21</v>
      </c>
      <c r="B196">
        <v>2.66</v>
      </c>
      <c r="C196" t="s">
        <v>22</v>
      </c>
      <c r="D196">
        <v>0.03</v>
      </c>
      <c r="E196" t="s">
        <v>23</v>
      </c>
      <c r="F196">
        <v>0.39</v>
      </c>
      <c r="G196" t="s">
        <v>24</v>
      </c>
      <c r="H196">
        <v>-0.01</v>
      </c>
      <c r="I196" t="s">
        <v>25</v>
      </c>
      <c r="J196">
        <v>0.44</v>
      </c>
      <c r="K196" t="s">
        <v>26</v>
      </c>
      <c r="L196">
        <v>0</v>
      </c>
      <c r="O196">
        <f t="shared" ref="O196" si="60">IF(A196=$O$2,B196)</f>
        <v>2.66</v>
      </c>
      <c r="P196">
        <f t="shared" ref="P196" si="61">IF(E196=$P$2,F196)</f>
        <v>0.39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27</v>
      </c>
      <c r="B198">
        <v>2</v>
      </c>
    </row>
    <row r="199" spans="1:18" x14ac:dyDescent="0.25">
      <c r="A199" t="s">
        <v>28</v>
      </c>
      <c r="B199">
        <v>3.3</v>
      </c>
      <c r="C199" t="s">
        <v>29</v>
      </c>
      <c r="D199">
        <v>0</v>
      </c>
      <c r="E199" t="s">
        <v>30</v>
      </c>
      <c r="F199">
        <v>0</v>
      </c>
    </row>
    <row r="200" spans="1:18" x14ac:dyDescent="0.25">
      <c r="A200" t="s">
        <v>31</v>
      </c>
      <c r="B200">
        <v>2.2999999999999998</v>
      </c>
      <c r="C200" t="s">
        <v>32</v>
      </c>
      <c r="D200">
        <v>1</v>
      </c>
      <c r="E200" t="s">
        <v>33</v>
      </c>
      <c r="F200">
        <v>0</v>
      </c>
    </row>
    <row r="201" spans="1:18" x14ac:dyDescent="0.25">
      <c r="A201" t="s">
        <v>34</v>
      </c>
      <c r="B201">
        <v>1.57</v>
      </c>
      <c r="C201" t="s">
        <v>35</v>
      </c>
      <c r="D201">
        <v>0</v>
      </c>
    </row>
    <row r="202" spans="1:18" x14ac:dyDescent="0.25">
      <c r="A202" t="s">
        <v>36</v>
      </c>
      <c r="B202">
        <v>3.22</v>
      </c>
      <c r="C202" t="s">
        <v>37</v>
      </c>
      <c r="D202">
        <v>1.81</v>
      </c>
    </row>
    <row r="204" spans="1:18" x14ac:dyDescent="0.25">
      <c r="A204" t="s">
        <v>38</v>
      </c>
      <c r="B204">
        <v>40.409999999999997</v>
      </c>
      <c r="C204" t="s">
        <v>39</v>
      </c>
      <c r="D204">
        <v>143.74</v>
      </c>
    </row>
    <row r="205" spans="1:18" x14ac:dyDescent="0.25">
      <c r="A205" t="s">
        <v>40</v>
      </c>
      <c r="B205">
        <v>1239.28</v>
      </c>
      <c r="C205" t="s">
        <v>41</v>
      </c>
      <c r="D205">
        <v>6029.19</v>
      </c>
    </row>
    <row r="207" spans="1:18" x14ac:dyDescent="0.25">
      <c r="A207" t="s">
        <v>20</v>
      </c>
      <c r="B207">
        <v>2</v>
      </c>
    </row>
    <row r="208" spans="1:18" x14ac:dyDescent="0.25">
      <c r="A208" t="s">
        <v>21</v>
      </c>
      <c r="B208">
        <v>2.66</v>
      </c>
      <c r="C208" t="s">
        <v>22</v>
      </c>
      <c r="D208">
        <v>0.03</v>
      </c>
      <c r="E208" t="s">
        <v>23</v>
      </c>
      <c r="F208">
        <v>0.39</v>
      </c>
      <c r="G208" t="s">
        <v>24</v>
      </c>
      <c r="H208">
        <v>-0.02</v>
      </c>
      <c r="I208" t="s">
        <v>25</v>
      </c>
      <c r="J208">
        <v>0.46</v>
      </c>
      <c r="K208" t="s">
        <v>26</v>
      </c>
      <c r="L208">
        <v>0.11</v>
      </c>
      <c r="O208">
        <f t="shared" ref="O208" si="64">IF(A208=$O$2,B208)</f>
        <v>2.66</v>
      </c>
      <c r="P208">
        <f t="shared" ref="P208" si="65">IF(E208=$P$2,F208)</f>
        <v>0.39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27</v>
      </c>
      <c r="B210">
        <v>2</v>
      </c>
    </row>
    <row r="211" spans="1:18" x14ac:dyDescent="0.25">
      <c r="A211" t="s">
        <v>28</v>
      </c>
      <c r="B211">
        <v>3.3</v>
      </c>
      <c r="C211" t="s">
        <v>29</v>
      </c>
      <c r="D211">
        <v>0</v>
      </c>
      <c r="E211" t="s">
        <v>30</v>
      </c>
      <c r="F211">
        <v>0</v>
      </c>
    </row>
    <row r="212" spans="1:18" x14ac:dyDescent="0.25">
      <c r="A212" t="s">
        <v>31</v>
      </c>
      <c r="B212">
        <v>2.2999999999999998</v>
      </c>
      <c r="C212" t="s">
        <v>32</v>
      </c>
      <c r="D212">
        <v>1</v>
      </c>
      <c r="E212" t="s">
        <v>33</v>
      </c>
      <c r="F212">
        <v>0</v>
      </c>
    </row>
    <row r="213" spans="1:18" x14ac:dyDescent="0.25">
      <c r="A213" t="s">
        <v>34</v>
      </c>
      <c r="B213">
        <v>1.57</v>
      </c>
      <c r="C213" t="s">
        <v>35</v>
      </c>
      <c r="D213">
        <v>0</v>
      </c>
    </row>
    <row r="214" spans="1:18" x14ac:dyDescent="0.25">
      <c r="A214" t="s">
        <v>36</v>
      </c>
      <c r="B214">
        <v>3.27</v>
      </c>
      <c r="C214" t="s">
        <v>37</v>
      </c>
      <c r="D214">
        <v>1.8</v>
      </c>
    </row>
    <row r="216" spans="1:18" x14ac:dyDescent="0.25">
      <c r="A216" t="s">
        <v>38</v>
      </c>
      <c r="B216">
        <v>42.11</v>
      </c>
      <c r="C216" t="s">
        <v>39</v>
      </c>
      <c r="D216">
        <v>144.74</v>
      </c>
    </row>
    <row r="217" spans="1:18" x14ac:dyDescent="0.25">
      <c r="A217" t="s">
        <v>40</v>
      </c>
      <c r="B217">
        <v>1319.82</v>
      </c>
      <c r="C217" t="s">
        <v>41</v>
      </c>
      <c r="D217">
        <v>6076.04</v>
      </c>
    </row>
    <row r="219" spans="1:18" x14ac:dyDescent="0.25">
      <c r="A219" t="s">
        <v>20</v>
      </c>
      <c r="B219">
        <v>2</v>
      </c>
    </row>
    <row r="220" spans="1:18" x14ac:dyDescent="0.25">
      <c r="A220" t="s">
        <v>21</v>
      </c>
      <c r="B220">
        <v>2.66</v>
      </c>
      <c r="C220" t="s">
        <v>22</v>
      </c>
      <c r="D220">
        <v>0.03</v>
      </c>
      <c r="E220" t="s">
        <v>23</v>
      </c>
      <c r="F220">
        <v>0.39</v>
      </c>
      <c r="G220" t="s">
        <v>24</v>
      </c>
      <c r="H220">
        <v>-0.02</v>
      </c>
      <c r="I220" t="s">
        <v>25</v>
      </c>
      <c r="J220">
        <v>0.46</v>
      </c>
      <c r="K220" t="s">
        <v>26</v>
      </c>
      <c r="L220">
        <v>0</v>
      </c>
      <c r="O220">
        <f t="shared" ref="O220" si="68">IF(A220=$O$2,B220)</f>
        <v>2.66</v>
      </c>
      <c r="P220">
        <f t="shared" ref="P220" si="69">IF(E220=$P$2,F220)</f>
        <v>0.39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27</v>
      </c>
      <c r="B222">
        <v>2</v>
      </c>
    </row>
    <row r="223" spans="1:18" x14ac:dyDescent="0.25">
      <c r="A223" t="s">
        <v>28</v>
      </c>
      <c r="B223">
        <v>3.3</v>
      </c>
      <c r="C223" t="s">
        <v>29</v>
      </c>
      <c r="D223">
        <v>0</v>
      </c>
      <c r="E223" t="s">
        <v>30</v>
      </c>
      <c r="F223">
        <v>0</v>
      </c>
    </row>
    <row r="224" spans="1:18" x14ac:dyDescent="0.25">
      <c r="A224" t="s">
        <v>31</v>
      </c>
      <c r="B224">
        <v>2.2999999999999998</v>
      </c>
      <c r="C224" t="s">
        <v>32</v>
      </c>
      <c r="D224">
        <v>1</v>
      </c>
      <c r="E224" t="s">
        <v>33</v>
      </c>
      <c r="F224">
        <v>0</v>
      </c>
    </row>
    <row r="225" spans="1:18" x14ac:dyDescent="0.25">
      <c r="A225" t="s">
        <v>34</v>
      </c>
      <c r="B225">
        <v>1.57</v>
      </c>
      <c r="C225" t="s">
        <v>35</v>
      </c>
      <c r="D225">
        <v>0</v>
      </c>
    </row>
    <row r="226" spans="1:18" x14ac:dyDescent="0.25">
      <c r="A226" t="s">
        <v>36</v>
      </c>
      <c r="B226">
        <v>3.27</v>
      </c>
      <c r="C226" t="s">
        <v>37</v>
      </c>
      <c r="D226">
        <v>1.8</v>
      </c>
    </row>
    <row r="228" spans="1:18" x14ac:dyDescent="0.25">
      <c r="A228" t="s">
        <v>38</v>
      </c>
      <c r="B228">
        <v>42.03</v>
      </c>
      <c r="C228" t="s">
        <v>39</v>
      </c>
      <c r="D228">
        <v>144.66999999999999</v>
      </c>
    </row>
    <row r="229" spans="1:18" x14ac:dyDescent="0.25">
      <c r="A229" t="s">
        <v>40</v>
      </c>
      <c r="B229">
        <v>1316.15</v>
      </c>
      <c r="C229" t="s">
        <v>41</v>
      </c>
      <c r="D229">
        <v>6072.44</v>
      </c>
    </row>
    <row r="231" spans="1:18" x14ac:dyDescent="0.25">
      <c r="A231" t="s">
        <v>20</v>
      </c>
      <c r="B231">
        <v>2</v>
      </c>
    </row>
    <row r="232" spans="1:18" x14ac:dyDescent="0.25">
      <c r="A232" t="s">
        <v>21</v>
      </c>
      <c r="B232">
        <v>2.66</v>
      </c>
      <c r="C232" t="s">
        <v>22</v>
      </c>
      <c r="D232">
        <v>0.02</v>
      </c>
      <c r="E232" t="s">
        <v>23</v>
      </c>
      <c r="F232">
        <v>0.39</v>
      </c>
      <c r="G232" t="s">
        <v>24</v>
      </c>
      <c r="H232">
        <v>-0.01</v>
      </c>
      <c r="I232" t="s">
        <v>25</v>
      </c>
      <c r="J232">
        <v>0.45</v>
      </c>
      <c r="K232" t="s">
        <v>26</v>
      </c>
      <c r="L232">
        <v>-0.03</v>
      </c>
      <c r="O232">
        <f t="shared" ref="O232" si="72">IF(A232=$O$2,B232)</f>
        <v>2.66</v>
      </c>
      <c r="P232">
        <f t="shared" ref="P232" si="73">IF(E232=$P$2,F232)</f>
        <v>0.39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27</v>
      </c>
      <c r="B234">
        <v>2</v>
      </c>
    </row>
    <row r="235" spans="1:18" x14ac:dyDescent="0.25">
      <c r="A235" t="s">
        <v>28</v>
      </c>
      <c r="B235">
        <v>3.3</v>
      </c>
      <c r="C235" t="s">
        <v>29</v>
      </c>
      <c r="D235">
        <v>0</v>
      </c>
      <c r="E235" t="s">
        <v>30</v>
      </c>
      <c r="F235">
        <v>0</v>
      </c>
    </row>
    <row r="236" spans="1:18" x14ac:dyDescent="0.25">
      <c r="A236" t="s">
        <v>31</v>
      </c>
      <c r="B236">
        <v>2.2999999999999998</v>
      </c>
      <c r="C236" t="s">
        <v>32</v>
      </c>
      <c r="D236">
        <v>1</v>
      </c>
      <c r="E236" t="s">
        <v>33</v>
      </c>
      <c r="F236">
        <v>0</v>
      </c>
    </row>
    <row r="237" spans="1:18" x14ac:dyDescent="0.25">
      <c r="A237" t="s">
        <v>34</v>
      </c>
      <c r="B237">
        <v>1.57</v>
      </c>
      <c r="C237" t="s">
        <v>35</v>
      </c>
      <c r="D237">
        <v>0</v>
      </c>
    </row>
    <row r="238" spans="1:18" x14ac:dyDescent="0.25">
      <c r="A238" t="s">
        <v>36</v>
      </c>
      <c r="B238">
        <v>3.25</v>
      </c>
      <c r="C238" t="s">
        <v>37</v>
      </c>
      <c r="D238">
        <v>1.8</v>
      </c>
    </row>
    <row r="240" spans="1:18" x14ac:dyDescent="0.25">
      <c r="A240" t="s">
        <v>38</v>
      </c>
      <c r="B240">
        <v>41.52</v>
      </c>
      <c r="C240" t="s">
        <v>39</v>
      </c>
      <c r="D240">
        <v>144.33000000000001</v>
      </c>
    </row>
    <row r="241" spans="1:18" x14ac:dyDescent="0.25">
      <c r="A241" t="s">
        <v>40</v>
      </c>
      <c r="B241">
        <v>1291.73</v>
      </c>
      <c r="C241" t="s">
        <v>41</v>
      </c>
      <c r="D241">
        <v>6056.6</v>
      </c>
    </row>
    <row r="243" spans="1:18" x14ac:dyDescent="0.25">
      <c r="A243" t="s">
        <v>20</v>
      </c>
      <c r="B243">
        <v>2</v>
      </c>
    </row>
    <row r="244" spans="1:18" x14ac:dyDescent="0.25">
      <c r="A244" t="s">
        <v>21</v>
      </c>
      <c r="B244">
        <v>2.66</v>
      </c>
      <c r="C244" t="s">
        <v>22</v>
      </c>
      <c r="D244">
        <v>-0.01</v>
      </c>
      <c r="E244" t="s">
        <v>23</v>
      </c>
      <c r="F244">
        <v>0.39</v>
      </c>
      <c r="G244" t="s">
        <v>24</v>
      </c>
      <c r="H244">
        <v>0.01</v>
      </c>
      <c r="I244" t="s">
        <v>25</v>
      </c>
      <c r="J244">
        <v>0.45</v>
      </c>
      <c r="K244" t="s">
        <v>26</v>
      </c>
      <c r="L244">
        <v>0</v>
      </c>
      <c r="O244">
        <f t="shared" ref="O244" si="76">IF(A244=$O$2,B244)</f>
        <v>2.66</v>
      </c>
      <c r="P244">
        <f t="shared" ref="P244" si="77">IF(E244=$P$2,F244)</f>
        <v>0.39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27</v>
      </c>
      <c r="B246">
        <v>2</v>
      </c>
    </row>
    <row r="247" spans="1:18" x14ac:dyDescent="0.25">
      <c r="A247" t="s">
        <v>28</v>
      </c>
      <c r="B247">
        <v>3.3</v>
      </c>
      <c r="C247" t="s">
        <v>29</v>
      </c>
      <c r="D247">
        <v>0</v>
      </c>
      <c r="E247" t="s">
        <v>30</v>
      </c>
      <c r="F247">
        <v>0</v>
      </c>
    </row>
    <row r="248" spans="1:18" x14ac:dyDescent="0.25">
      <c r="A248" t="s">
        <v>31</v>
      </c>
      <c r="B248">
        <v>2.2999999999999998</v>
      </c>
      <c r="C248" t="s">
        <v>32</v>
      </c>
      <c r="D248">
        <v>1</v>
      </c>
      <c r="E248" t="s">
        <v>33</v>
      </c>
      <c r="F248">
        <v>0</v>
      </c>
    </row>
    <row r="249" spans="1:18" x14ac:dyDescent="0.25">
      <c r="A249" t="s">
        <v>34</v>
      </c>
      <c r="B249">
        <v>1.57</v>
      </c>
      <c r="C249" t="s">
        <v>35</v>
      </c>
      <c r="D249">
        <v>0</v>
      </c>
    </row>
    <row r="250" spans="1:18" x14ac:dyDescent="0.25">
      <c r="A250" t="s">
        <v>36</v>
      </c>
      <c r="B250">
        <v>3.26</v>
      </c>
      <c r="C250" t="s">
        <v>37</v>
      </c>
      <c r="D250">
        <v>1.8</v>
      </c>
    </row>
    <row r="252" spans="1:18" x14ac:dyDescent="0.25">
      <c r="A252" t="s">
        <v>38</v>
      </c>
      <c r="B252">
        <v>41.73</v>
      </c>
      <c r="C252" t="s">
        <v>39</v>
      </c>
      <c r="D252">
        <v>144.53</v>
      </c>
    </row>
    <row r="253" spans="1:18" x14ac:dyDescent="0.25">
      <c r="A253" t="s">
        <v>40</v>
      </c>
      <c r="B253">
        <v>1301.6099999999999</v>
      </c>
      <c r="C253" t="s">
        <v>41</v>
      </c>
      <c r="D253">
        <v>6066.31</v>
      </c>
    </row>
    <row r="255" spans="1:18" x14ac:dyDescent="0.25">
      <c r="A255" t="s">
        <v>20</v>
      </c>
      <c r="B255">
        <v>3</v>
      </c>
    </row>
    <row r="256" spans="1:18" x14ac:dyDescent="0.25">
      <c r="A256" t="s">
        <v>21</v>
      </c>
      <c r="B256">
        <v>2.66</v>
      </c>
      <c r="C256" t="s">
        <v>22</v>
      </c>
      <c r="D256">
        <v>0.02</v>
      </c>
      <c r="E256" t="s">
        <v>23</v>
      </c>
      <c r="F256">
        <v>0.39</v>
      </c>
      <c r="G256" t="s">
        <v>24</v>
      </c>
      <c r="H256">
        <v>-0.01</v>
      </c>
      <c r="I256" t="s">
        <v>25</v>
      </c>
      <c r="J256">
        <v>0.46</v>
      </c>
      <c r="K256" t="s">
        <v>26</v>
      </c>
      <c r="L256">
        <v>7.0000000000000007E-2</v>
      </c>
      <c r="O256">
        <f t="shared" ref="O256" si="80">IF(A256=$O$2,B256)</f>
        <v>2.66</v>
      </c>
      <c r="P256">
        <f t="shared" ref="P256" si="81">IF(E256=$P$2,F256)</f>
        <v>0.39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27</v>
      </c>
      <c r="B258">
        <v>3</v>
      </c>
    </row>
    <row r="259" spans="1:18" x14ac:dyDescent="0.25">
      <c r="A259" t="s">
        <v>28</v>
      </c>
      <c r="B259">
        <v>3.3</v>
      </c>
      <c r="C259" t="s">
        <v>29</v>
      </c>
      <c r="D259">
        <v>0</v>
      </c>
      <c r="E259" t="s">
        <v>30</v>
      </c>
      <c r="F259">
        <v>0</v>
      </c>
    </row>
    <row r="260" spans="1:18" x14ac:dyDescent="0.25">
      <c r="A260" t="s">
        <v>31</v>
      </c>
      <c r="B260">
        <v>3.3</v>
      </c>
      <c r="C260" t="s">
        <v>32</v>
      </c>
      <c r="D260">
        <v>1</v>
      </c>
      <c r="E260" t="s">
        <v>33</v>
      </c>
      <c r="F260">
        <v>0</v>
      </c>
    </row>
    <row r="261" spans="1:18" x14ac:dyDescent="0.25">
      <c r="A261" t="s">
        <v>34</v>
      </c>
      <c r="B261">
        <v>1.57</v>
      </c>
      <c r="C261" t="s">
        <v>35</v>
      </c>
      <c r="D261">
        <v>0</v>
      </c>
    </row>
    <row r="262" spans="1:18" x14ac:dyDescent="0.25">
      <c r="A262" t="s">
        <v>36</v>
      </c>
      <c r="B262">
        <v>4.18</v>
      </c>
      <c r="C262" t="s">
        <v>37</v>
      </c>
      <c r="D262">
        <v>1.79</v>
      </c>
    </row>
    <row r="264" spans="1:18" x14ac:dyDescent="0.25">
      <c r="A264" t="s">
        <v>38</v>
      </c>
      <c r="B264">
        <v>68.290000000000006</v>
      </c>
      <c r="C264" t="s">
        <v>39</v>
      </c>
      <c r="D264">
        <v>170.66</v>
      </c>
    </row>
    <row r="265" spans="1:18" x14ac:dyDescent="0.25">
      <c r="A265" t="s">
        <v>40</v>
      </c>
      <c r="B265">
        <v>2560.5500000000002</v>
      </c>
      <c r="C265" t="s">
        <v>41</v>
      </c>
      <c r="D265">
        <v>7281.38</v>
      </c>
    </row>
    <row r="267" spans="1:18" x14ac:dyDescent="0.25">
      <c r="A267" t="s">
        <v>20</v>
      </c>
      <c r="B267">
        <v>3</v>
      </c>
    </row>
    <row r="268" spans="1:18" x14ac:dyDescent="0.25">
      <c r="A268" t="s">
        <v>21</v>
      </c>
      <c r="B268">
        <v>2.66</v>
      </c>
      <c r="C268" t="s">
        <v>22</v>
      </c>
      <c r="D268">
        <v>0.03</v>
      </c>
      <c r="E268" t="s">
        <v>23</v>
      </c>
      <c r="F268">
        <v>0.39</v>
      </c>
      <c r="G268" t="s">
        <v>24</v>
      </c>
      <c r="H268">
        <v>-0.02</v>
      </c>
      <c r="I268" t="s">
        <v>25</v>
      </c>
      <c r="J268">
        <v>0.46</v>
      </c>
      <c r="K268" t="s">
        <v>26</v>
      </c>
      <c r="L268">
        <v>0</v>
      </c>
      <c r="O268">
        <f t="shared" ref="O268" si="84">IF(A268=$O$2,B268)</f>
        <v>2.66</v>
      </c>
      <c r="P268">
        <f t="shared" ref="P268" si="85">IF(E268=$P$2,F268)</f>
        <v>0.39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27</v>
      </c>
      <c r="B270">
        <v>3</v>
      </c>
    </row>
    <row r="271" spans="1:18" x14ac:dyDescent="0.25">
      <c r="A271" t="s">
        <v>28</v>
      </c>
      <c r="B271">
        <v>3.3</v>
      </c>
      <c r="C271" t="s">
        <v>29</v>
      </c>
      <c r="D271">
        <v>0</v>
      </c>
      <c r="E271" t="s">
        <v>30</v>
      </c>
      <c r="F271">
        <v>0</v>
      </c>
    </row>
    <row r="272" spans="1:18" x14ac:dyDescent="0.25">
      <c r="A272" t="s">
        <v>31</v>
      </c>
      <c r="B272">
        <v>3.3</v>
      </c>
      <c r="C272" t="s">
        <v>32</v>
      </c>
      <c r="D272">
        <v>1</v>
      </c>
      <c r="E272" t="s">
        <v>33</v>
      </c>
      <c r="F272">
        <v>0</v>
      </c>
    </row>
    <row r="273" spans="1:18" x14ac:dyDescent="0.25">
      <c r="A273" t="s">
        <v>34</v>
      </c>
      <c r="B273">
        <v>1.57</v>
      </c>
      <c r="C273" t="s">
        <v>35</v>
      </c>
      <c r="D273">
        <v>0</v>
      </c>
    </row>
    <row r="274" spans="1:18" x14ac:dyDescent="0.25">
      <c r="A274" t="s">
        <v>36</v>
      </c>
      <c r="B274">
        <v>4.18</v>
      </c>
      <c r="C274" t="s">
        <v>37</v>
      </c>
      <c r="D274">
        <v>1.79</v>
      </c>
    </row>
    <row r="276" spans="1:18" x14ac:dyDescent="0.25">
      <c r="A276" t="s">
        <v>38</v>
      </c>
      <c r="B276">
        <v>68.16</v>
      </c>
      <c r="C276" t="s">
        <v>39</v>
      </c>
      <c r="D276">
        <v>170.53</v>
      </c>
    </row>
    <row r="277" spans="1:18" x14ac:dyDescent="0.25">
      <c r="A277" t="s">
        <v>40</v>
      </c>
      <c r="B277">
        <v>2554.46</v>
      </c>
      <c r="C277" t="s">
        <v>41</v>
      </c>
      <c r="D277">
        <v>7275.4</v>
      </c>
    </row>
    <row r="279" spans="1:18" x14ac:dyDescent="0.25">
      <c r="A279" t="s">
        <v>20</v>
      </c>
      <c r="B279">
        <v>3</v>
      </c>
    </row>
    <row r="280" spans="1:18" x14ac:dyDescent="0.25">
      <c r="A280" t="s">
        <v>21</v>
      </c>
      <c r="B280">
        <v>2.66</v>
      </c>
      <c r="C280" t="s">
        <v>22</v>
      </c>
      <c r="D280">
        <v>-0.01</v>
      </c>
      <c r="E280" t="s">
        <v>23</v>
      </c>
      <c r="F280">
        <v>0.39</v>
      </c>
      <c r="G280" t="s">
        <v>24</v>
      </c>
      <c r="H280">
        <v>0.01</v>
      </c>
      <c r="I280" t="s">
        <v>25</v>
      </c>
      <c r="J280">
        <v>0.45</v>
      </c>
      <c r="K280" t="s">
        <v>26</v>
      </c>
      <c r="L280">
        <v>-0.08</v>
      </c>
      <c r="O280">
        <f t="shared" ref="O280" si="88">IF(A280=$O$2,B280)</f>
        <v>2.66</v>
      </c>
      <c r="P280">
        <f t="shared" ref="P280" si="89">IF(E280=$P$2,F280)</f>
        <v>0.39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27</v>
      </c>
      <c r="B282">
        <v>3</v>
      </c>
    </row>
    <row r="283" spans="1:18" x14ac:dyDescent="0.25">
      <c r="A283" t="s">
        <v>28</v>
      </c>
      <c r="B283">
        <v>3.3</v>
      </c>
      <c r="C283" t="s">
        <v>29</v>
      </c>
      <c r="D283">
        <v>0</v>
      </c>
      <c r="E283" t="s">
        <v>30</v>
      </c>
      <c r="F283">
        <v>0</v>
      </c>
    </row>
    <row r="284" spans="1:18" x14ac:dyDescent="0.25">
      <c r="A284" t="s">
        <v>31</v>
      </c>
      <c r="B284">
        <v>3.3</v>
      </c>
      <c r="C284" t="s">
        <v>32</v>
      </c>
      <c r="D284">
        <v>1</v>
      </c>
      <c r="E284" t="s">
        <v>33</v>
      </c>
      <c r="F284">
        <v>0</v>
      </c>
    </row>
    <row r="285" spans="1:18" x14ac:dyDescent="0.25">
      <c r="A285" t="s">
        <v>34</v>
      </c>
      <c r="B285">
        <v>1.57</v>
      </c>
      <c r="C285" t="s">
        <v>35</v>
      </c>
      <c r="D285">
        <v>0</v>
      </c>
    </row>
    <row r="286" spans="1:18" x14ac:dyDescent="0.25">
      <c r="A286" t="s">
        <v>36</v>
      </c>
      <c r="B286">
        <v>4.12</v>
      </c>
      <c r="C286" t="s">
        <v>37</v>
      </c>
      <c r="D286">
        <v>1.8</v>
      </c>
    </row>
    <row r="288" spans="1:18" x14ac:dyDescent="0.25">
      <c r="A288" t="s">
        <v>38</v>
      </c>
      <c r="B288">
        <v>66.37</v>
      </c>
      <c r="C288" t="s">
        <v>39</v>
      </c>
      <c r="D288">
        <v>169.26</v>
      </c>
    </row>
    <row r="289" spans="1:18" x14ac:dyDescent="0.25">
      <c r="A289" t="s">
        <v>40</v>
      </c>
      <c r="B289">
        <v>2469.33</v>
      </c>
      <c r="C289" t="s">
        <v>41</v>
      </c>
      <c r="D289">
        <v>7216.34</v>
      </c>
    </row>
    <row r="291" spans="1:18" x14ac:dyDescent="0.25">
      <c r="A291" t="s">
        <v>20</v>
      </c>
      <c r="B291">
        <v>3</v>
      </c>
    </row>
    <row r="292" spans="1:18" x14ac:dyDescent="0.25">
      <c r="A292" t="s">
        <v>21</v>
      </c>
      <c r="B292">
        <v>2.66</v>
      </c>
      <c r="C292" t="s">
        <v>22</v>
      </c>
      <c r="D292">
        <v>-0.02</v>
      </c>
      <c r="E292" t="s">
        <v>23</v>
      </c>
      <c r="F292">
        <v>0.39</v>
      </c>
      <c r="G292" t="s">
        <v>24</v>
      </c>
      <c r="H292">
        <v>0.01</v>
      </c>
      <c r="I292" t="s">
        <v>25</v>
      </c>
      <c r="J292">
        <v>0.44</v>
      </c>
      <c r="K292" t="s">
        <v>26</v>
      </c>
      <c r="L292">
        <v>-0.1</v>
      </c>
      <c r="O292">
        <f t="shared" ref="O292" si="92">IF(A292=$O$2,B292)</f>
        <v>2.66</v>
      </c>
      <c r="P292">
        <f t="shared" ref="P292" si="93">IF(E292=$P$2,F292)</f>
        <v>0.39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27</v>
      </c>
      <c r="B294">
        <v>3</v>
      </c>
    </row>
    <row r="295" spans="1:18" x14ac:dyDescent="0.25">
      <c r="A295" t="s">
        <v>28</v>
      </c>
      <c r="B295">
        <v>3.3</v>
      </c>
      <c r="C295" t="s">
        <v>29</v>
      </c>
      <c r="D295">
        <v>0</v>
      </c>
      <c r="E295" t="s">
        <v>30</v>
      </c>
      <c r="F295">
        <v>0</v>
      </c>
    </row>
    <row r="296" spans="1:18" x14ac:dyDescent="0.25">
      <c r="A296" t="s">
        <v>31</v>
      </c>
      <c r="B296">
        <v>3.3</v>
      </c>
      <c r="C296" t="s">
        <v>32</v>
      </c>
      <c r="D296">
        <v>1</v>
      </c>
      <c r="E296" t="s">
        <v>33</v>
      </c>
      <c r="F296">
        <v>0</v>
      </c>
    </row>
    <row r="297" spans="1:18" x14ac:dyDescent="0.25">
      <c r="A297" t="s">
        <v>34</v>
      </c>
      <c r="B297">
        <v>1.57</v>
      </c>
      <c r="C297" t="s">
        <v>35</v>
      </c>
      <c r="D297">
        <v>0</v>
      </c>
    </row>
    <row r="298" spans="1:18" x14ac:dyDescent="0.25">
      <c r="A298" t="s">
        <v>36</v>
      </c>
      <c r="B298">
        <v>4.0599999999999996</v>
      </c>
      <c r="C298" t="s">
        <v>37</v>
      </c>
      <c r="D298">
        <v>1.81</v>
      </c>
    </row>
    <row r="300" spans="1:18" x14ac:dyDescent="0.25">
      <c r="A300" t="s">
        <v>38</v>
      </c>
      <c r="B300">
        <v>64.19</v>
      </c>
      <c r="C300" t="s">
        <v>39</v>
      </c>
      <c r="D300">
        <v>167.68</v>
      </c>
    </row>
    <row r="301" spans="1:18" x14ac:dyDescent="0.25">
      <c r="A301" t="s">
        <v>40</v>
      </c>
      <c r="B301">
        <v>2366.2199999999998</v>
      </c>
      <c r="C301" t="s">
        <v>41</v>
      </c>
      <c r="D301">
        <v>7143.06</v>
      </c>
    </row>
    <row r="303" spans="1:18" x14ac:dyDescent="0.25">
      <c r="A303" t="s">
        <v>20</v>
      </c>
      <c r="B303">
        <v>3</v>
      </c>
    </row>
    <row r="304" spans="1:18" x14ac:dyDescent="0.25">
      <c r="A304" t="s">
        <v>21</v>
      </c>
      <c r="B304">
        <v>2.65</v>
      </c>
      <c r="C304" t="s">
        <v>22</v>
      </c>
      <c r="D304">
        <v>-0.05</v>
      </c>
      <c r="E304" t="s">
        <v>23</v>
      </c>
      <c r="F304">
        <v>0.4</v>
      </c>
      <c r="G304" t="s">
        <v>24</v>
      </c>
      <c r="H304">
        <v>0.01</v>
      </c>
      <c r="I304" t="s">
        <v>25</v>
      </c>
      <c r="J304">
        <v>0.44</v>
      </c>
      <c r="K304" t="s">
        <v>26</v>
      </c>
      <c r="L304">
        <v>0</v>
      </c>
      <c r="O304">
        <f t="shared" ref="O304" si="96">IF(A304=$O$2,B304)</f>
        <v>2.65</v>
      </c>
      <c r="P304">
        <f t="shared" ref="P304" si="97">IF(E304=$P$2,F304)</f>
        <v>0.4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27</v>
      </c>
      <c r="B306">
        <v>3</v>
      </c>
    </row>
    <row r="307" spans="1:18" x14ac:dyDescent="0.25">
      <c r="A307" t="s">
        <v>28</v>
      </c>
      <c r="B307">
        <v>3.3</v>
      </c>
      <c r="C307" t="s">
        <v>29</v>
      </c>
      <c r="D307">
        <v>0</v>
      </c>
      <c r="E307" t="s">
        <v>30</v>
      </c>
      <c r="F307">
        <v>0</v>
      </c>
    </row>
    <row r="308" spans="1:18" x14ac:dyDescent="0.25">
      <c r="A308" t="s">
        <v>31</v>
      </c>
      <c r="B308">
        <v>3.3</v>
      </c>
      <c r="C308" t="s">
        <v>32</v>
      </c>
      <c r="D308">
        <v>1</v>
      </c>
      <c r="E308" t="s">
        <v>33</v>
      </c>
      <c r="F308">
        <v>0</v>
      </c>
    </row>
    <row r="309" spans="1:18" x14ac:dyDescent="0.25">
      <c r="A309" t="s">
        <v>34</v>
      </c>
      <c r="B309">
        <v>1.57</v>
      </c>
      <c r="C309" t="s">
        <v>35</v>
      </c>
      <c r="D309">
        <v>0</v>
      </c>
    </row>
    <row r="310" spans="1:18" x14ac:dyDescent="0.25">
      <c r="A310" t="s">
        <v>36</v>
      </c>
      <c r="B310">
        <v>4.07</v>
      </c>
      <c r="C310" t="s">
        <v>37</v>
      </c>
      <c r="D310">
        <v>1.81</v>
      </c>
    </row>
    <row r="312" spans="1:18" x14ac:dyDescent="0.25">
      <c r="A312" t="s">
        <v>38</v>
      </c>
      <c r="B312">
        <v>64.5</v>
      </c>
      <c r="C312" t="s">
        <v>39</v>
      </c>
      <c r="D312">
        <v>168</v>
      </c>
    </row>
    <row r="313" spans="1:18" x14ac:dyDescent="0.25">
      <c r="A313" t="s">
        <v>40</v>
      </c>
      <c r="B313">
        <v>2381.09</v>
      </c>
      <c r="C313" t="s">
        <v>41</v>
      </c>
      <c r="D313">
        <v>7157.65</v>
      </c>
    </row>
    <row r="315" spans="1:18" x14ac:dyDescent="0.25">
      <c r="A315" t="s">
        <v>20</v>
      </c>
      <c r="B315">
        <v>3</v>
      </c>
    </row>
    <row r="316" spans="1:18" x14ac:dyDescent="0.25">
      <c r="A316" t="s">
        <v>21</v>
      </c>
      <c r="B316">
        <v>2.64</v>
      </c>
      <c r="C316" t="s">
        <v>22</v>
      </c>
      <c r="D316">
        <v>-0.06</v>
      </c>
      <c r="E316" t="s">
        <v>23</v>
      </c>
      <c r="F316">
        <v>0.4</v>
      </c>
      <c r="G316" t="s">
        <v>24</v>
      </c>
      <c r="H316">
        <v>0.01</v>
      </c>
      <c r="I316" t="s">
        <v>25</v>
      </c>
      <c r="J316">
        <v>0.43</v>
      </c>
      <c r="K316" t="s">
        <v>26</v>
      </c>
      <c r="L316">
        <v>-0.08</v>
      </c>
      <c r="O316">
        <f t="shared" ref="O316" si="100">IF(A316=$O$2,B316)</f>
        <v>2.64</v>
      </c>
      <c r="P316">
        <f t="shared" ref="P316" si="101">IF(E316=$P$2,F316)</f>
        <v>0.4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27</v>
      </c>
      <c r="B318">
        <v>3</v>
      </c>
    </row>
    <row r="319" spans="1:18" x14ac:dyDescent="0.25">
      <c r="A319" t="s">
        <v>28</v>
      </c>
      <c r="B319">
        <v>3.3</v>
      </c>
      <c r="C319" t="s">
        <v>29</v>
      </c>
      <c r="D319">
        <v>0</v>
      </c>
      <c r="E319" t="s">
        <v>30</v>
      </c>
      <c r="F319">
        <v>0</v>
      </c>
    </row>
    <row r="320" spans="1:18" x14ac:dyDescent="0.25">
      <c r="A320" t="s">
        <v>31</v>
      </c>
      <c r="B320">
        <v>3.3</v>
      </c>
      <c r="C320" t="s">
        <v>32</v>
      </c>
      <c r="D320">
        <v>1</v>
      </c>
      <c r="E320" t="s">
        <v>33</v>
      </c>
      <c r="F320">
        <v>0</v>
      </c>
    </row>
    <row r="321" spans="1:18" x14ac:dyDescent="0.25">
      <c r="A321" t="s">
        <v>34</v>
      </c>
      <c r="B321">
        <v>1.57</v>
      </c>
      <c r="C321" t="s">
        <v>35</v>
      </c>
      <c r="D321">
        <v>0</v>
      </c>
    </row>
    <row r="322" spans="1:18" x14ac:dyDescent="0.25">
      <c r="A322" t="s">
        <v>36</v>
      </c>
      <c r="B322">
        <v>4.0199999999999996</v>
      </c>
      <c r="C322" t="s">
        <v>37</v>
      </c>
      <c r="D322">
        <v>1.82</v>
      </c>
    </row>
    <row r="324" spans="1:18" x14ac:dyDescent="0.25">
      <c r="A324" t="s">
        <v>38</v>
      </c>
      <c r="B324">
        <v>62.89</v>
      </c>
      <c r="C324" t="s">
        <v>39</v>
      </c>
      <c r="D324">
        <v>166.88</v>
      </c>
    </row>
    <row r="325" spans="1:18" x14ac:dyDescent="0.25">
      <c r="A325" t="s">
        <v>40</v>
      </c>
      <c r="B325">
        <v>2304.3200000000002</v>
      </c>
      <c r="C325" t="s">
        <v>41</v>
      </c>
      <c r="D325">
        <v>7105.66</v>
      </c>
    </row>
    <row r="327" spans="1:18" x14ac:dyDescent="0.25">
      <c r="A327" t="s">
        <v>20</v>
      </c>
      <c r="B327">
        <v>3</v>
      </c>
    </row>
    <row r="328" spans="1:18" x14ac:dyDescent="0.25">
      <c r="A328" t="s">
        <v>21</v>
      </c>
      <c r="B328">
        <v>2.65</v>
      </c>
      <c r="C328" t="s">
        <v>22</v>
      </c>
      <c r="D328">
        <v>0</v>
      </c>
      <c r="E328" t="s">
        <v>23</v>
      </c>
      <c r="F328">
        <v>0.39</v>
      </c>
      <c r="G328" t="s">
        <v>24</v>
      </c>
      <c r="H328">
        <v>-0.01</v>
      </c>
      <c r="I328" t="s">
        <v>25</v>
      </c>
      <c r="J328">
        <v>0.43</v>
      </c>
      <c r="K328" t="s">
        <v>26</v>
      </c>
      <c r="L328">
        <v>0</v>
      </c>
      <c r="O328">
        <f t="shared" ref="O328" si="104">IF(A328=$O$2,B328)</f>
        <v>2.65</v>
      </c>
      <c r="P328">
        <f t="shared" ref="P328" si="105">IF(E328=$P$2,F328)</f>
        <v>0.39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27</v>
      </c>
      <c r="B330">
        <v>3</v>
      </c>
    </row>
    <row r="331" spans="1:18" x14ac:dyDescent="0.25">
      <c r="A331" t="s">
        <v>28</v>
      </c>
      <c r="B331">
        <v>3.3</v>
      </c>
      <c r="C331" t="s">
        <v>29</v>
      </c>
      <c r="D331">
        <v>0</v>
      </c>
      <c r="E331" t="s">
        <v>30</v>
      </c>
      <c r="F331">
        <v>0</v>
      </c>
    </row>
    <row r="332" spans="1:18" x14ac:dyDescent="0.25">
      <c r="A332" t="s">
        <v>31</v>
      </c>
      <c r="B332">
        <v>3.3</v>
      </c>
      <c r="C332" t="s">
        <v>32</v>
      </c>
      <c r="D332">
        <v>1</v>
      </c>
      <c r="E332" t="s">
        <v>33</v>
      </c>
      <c r="F332">
        <v>0</v>
      </c>
    </row>
    <row r="333" spans="1:18" x14ac:dyDescent="0.25">
      <c r="A333" t="s">
        <v>34</v>
      </c>
      <c r="B333">
        <v>1.57</v>
      </c>
      <c r="C333" t="s">
        <v>35</v>
      </c>
      <c r="D333">
        <v>0</v>
      </c>
    </row>
    <row r="334" spans="1:18" x14ac:dyDescent="0.25">
      <c r="A334" t="s">
        <v>36</v>
      </c>
      <c r="B334">
        <v>4.01</v>
      </c>
      <c r="C334" t="s">
        <v>37</v>
      </c>
      <c r="D334">
        <v>1.82</v>
      </c>
    </row>
    <row r="336" spans="1:18" x14ac:dyDescent="0.25">
      <c r="A336" t="s">
        <v>38</v>
      </c>
      <c r="B336">
        <v>62.59</v>
      </c>
      <c r="C336" t="s">
        <v>39</v>
      </c>
      <c r="D336">
        <v>166.58</v>
      </c>
    </row>
    <row r="337" spans="1:18" x14ac:dyDescent="0.25">
      <c r="A337" t="s">
        <v>40</v>
      </c>
      <c r="B337">
        <v>2290.2199999999998</v>
      </c>
      <c r="C337" t="s">
        <v>41</v>
      </c>
      <c r="D337">
        <v>7091.82</v>
      </c>
    </row>
    <row r="339" spans="1:18" x14ac:dyDescent="0.25">
      <c r="A339" t="s">
        <v>20</v>
      </c>
      <c r="B339">
        <v>3</v>
      </c>
    </row>
    <row r="340" spans="1:18" x14ac:dyDescent="0.25">
      <c r="A340" t="s">
        <v>21</v>
      </c>
      <c r="B340">
        <v>2.65</v>
      </c>
      <c r="C340" t="s">
        <v>22</v>
      </c>
      <c r="D340">
        <v>0</v>
      </c>
      <c r="E340" t="s">
        <v>23</v>
      </c>
      <c r="F340">
        <v>0.39</v>
      </c>
      <c r="G340" t="s">
        <v>24</v>
      </c>
      <c r="H340">
        <v>-0.01</v>
      </c>
      <c r="I340" t="s">
        <v>25</v>
      </c>
      <c r="J340">
        <v>0.41</v>
      </c>
      <c r="K340" t="s">
        <v>26</v>
      </c>
      <c r="L340">
        <v>-0.15</v>
      </c>
      <c r="O340">
        <f t="shared" ref="O340" si="108">IF(A340=$O$2,B340)</f>
        <v>2.65</v>
      </c>
      <c r="P340">
        <f t="shared" ref="P340" si="109">IF(E340=$P$2,F340)</f>
        <v>0.39</v>
      </c>
      <c r="Q340">
        <f t="shared" ref="Q340" si="110">IF(A343=$Q$2,B343)</f>
        <v>3.3</v>
      </c>
      <c r="R340">
        <f t="shared" ref="R340" si="111">IF(A344=$R$2,B344)</f>
        <v>3.3</v>
      </c>
    </row>
    <row r="342" spans="1:18" x14ac:dyDescent="0.25">
      <c r="A342" t="s">
        <v>27</v>
      </c>
      <c r="B342">
        <v>3</v>
      </c>
    </row>
    <row r="343" spans="1:18" x14ac:dyDescent="0.25">
      <c r="A343" t="s">
        <v>28</v>
      </c>
      <c r="B343">
        <v>3.3</v>
      </c>
      <c r="C343" t="s">
        <v>29</v>
      </c>
      <c r="D343">
        <v>0</v>
      </c>
      <c r="E343" t="s">
        <v>30</v>
      </c>
      <c r="F343">
        <v>0</v>
      </c>
    </row>
    <row r="344" spans="1:18" x14ac:dyDescent="0.25">
      <c r="A344" t="s">
        <v>31</v>
      </c>
      <c r="B344">
        <v>3.3</v>
      </c>
      <c r="C344" t="s">
        <v>32</v>
      </c>
      <c r="D344">
        <v>1</v>
      </c>
      <c r="E344" t="s">
        <v>33</v>
      </c>
      <c r="F344">
        <v>0</v>
      </c>
    </row>
    <row r="345" spans="1:18" x14ac:dyDescent="0.25">
      <c r="A345" t="s">
        <v>34</v>
      </c>
      <c r="B345">
        <v>1.57</v>
      </c>
      <c r="C345" t="s">
        <v>35</v>
      </c>
      <c r="D345">
        <v>0</v>
      </c>
    </row>
    <row r="346" spans="1:18" x14ac:dyDescent="0.25">
      <c r="A346" t="s">
        <v>36</v>
      </c>
      <c r="B346">
        <v>3.9</v>
      </c>
      <c r="C346" t="s">
        <v>37</v>
      </c>
      <c r="D346">
        <v>1.84</v>
      </c>
    </row>
    <row r="348" spans="1:18" x14ac:dyDescent="0.25">
      <c r="A348" t="s">
        <v>38</v>
      </c>
      <c r="B348">
        <v>58.99</v>
      </c>
      <c r="C348" t="s">
        <v>39</v>
      </c>
      <c r="D348">
        <v>163.87</v>
      </c>
    </row>
    <row r="349" spans="1:18" x14ac:dyDescent="0.25">
      <c r="A349" t="s">
        <v>40</v>
      </c>
      <c r="B349">
        <v>2119.5500000000002</v>
      </c>
      <c r="C349" t="s">
        <v>41</v>
      </c>
      <c r="D349">
        <v>6965.76</v>
      </c>
    </row>
    <row r="351" spans="1:18" x14ac:dyDescent="0.25">
      <c r="A351" t="s">
        <v>20</v>
      </c>
      <c r="B351">
        <v>4</v>
      </c>
    </row>
    <row r="352" spans="1:18" x14ac:dyDescent="0.25">
      <c r="A352" t="s">
        <v>21</v>
      </c>
      <c r="B352">
        <v>2.65</v>
      </c>
      <c r="C352" t="s">
        <v>22</v>
      </c>
      <c r="D352">
        <v>-0.02</v>
      </c>
      <c r="E352" t="s">
        <v>23</v>
      </c>
      <c r="F352">
        <v>0.4</v>
      </c>
      <c r="G352" t="s">
        <v>24</v>
      </c>
      <c r="H352">
        <v>0.02</v>
      </c>
      <c r="I352" t="s">
        <v>25</v>
      </c>
      <c r="J352">
        <v>0.41</v>
      </c>
      <c r="K352" t="s">
        <v>26</v>
      </c>
      <c r="L352">
        <v>0</v>
      </c>
      <c r="O352">
        <f t="shared" ref="O352" si="112">IF(A352=$O$2,B352)</f>
        <v>2.65</v>
      </c>
      <c r="P352">
        <f t="shared" ref="P352" si="113">IF(E352=$P$2,F352)</f>
        <v>0.4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27</v>
      </c>
      <c r="B354">
        <v>4</v>
      </c>
    </row>
    <row r="355" spans="1:18" x14ac:dyDescent="0.25">
      <c r="A355" t="s">
        <v>28</v>
      </c>
      <c r="B355">
        <v>3.3</v>
      </c>
      <c r="C355" t="s">
        <v>29</v>
      </c>
      <c r="D355">
        <v>0</v>
      </c>
      <c r="E355" t="s">
        <v>30</v>
      </c>
      <c r="F355">
        <v>0</v>
      </c>
    </row>
    <row r="356" spans="1:18" x14ac:dyDescent="0.25">
      <c r="A356" t="s">
        <v>31</v>
      </c>
      <c r="B356">
        <v>4.3</v>
      </c>
      <c r="C356" t="s">
        <v>32</v>
      </c>
      <c r="D356">
        <v>1</v>
      </c>
      <c r="E356" t="s">
        <v>33</v>
      </c>
      <c r="F356">
        <v>0</v>
      </c>
    </row>
    <row r="357" spans="1:18" x14ac:dyDescent="0.25">
      <c r="A357" t="s">
        <v>34</v>
      </c>
      <c r="B357">
        <v>1.57</v>
      </c>
      <c r="C357" t="s">
        <v>35</v>
      </c>
      <c r="D357">
        <v>0</v>
      </c>
    </row>
    <row r="358" spans="1:18" x14ac:dyDescent="0.25">
      <c r="A358" t="s">
        <v>36</v>
      </c>
      <c r="B358">
        <v>4.6900000000000004</v>
      </c>
      <c r="C358" t="s">
        <v>37</v>
      </c>
      <c r="D358">
        <v>1.84</v>
      </c>
    </row>
    <row r="360" spans="1:18" x14ac:dyDescent="0.25">
      <c r="A360" t="s">
        <v>38</v>
      </c>
      <c r="B360">
        <v>81.67</v>
      </c>
      <c r="C360" t="s">
        <v>39</v>
      </c>
      <c r="D360">
        <v>186.56</v>
      </c>
    </row>
    <row r="361" spans="1:18" x14ac:dyDescent="0.25">
      <c r="A361" t="s">
        <v>40</v>
      </c>
      <c r="B361">
        <v>3194.7</v>
      </c>
      <c r="C361" t="s">
        <v>41</v>
      </c>
      <c r="D361">
        <v>8020.9</v>
      </c>
    </row>
    <row r="363" spans="1:18" x14ac:dyDescent="0.25">
      <c r="A363" t="s">
        <v>20</v>
      </c>
      <c r="B363">
        <v>4</v>
      </c>
    </row>
    <row r="364" spans="1:18" x14ac:dyDescent="0.25">
      <c r="A364" t="s">
        <v>21</v>
      </c>
      <c r="B364">
        <v>2.65</v>
      </c>
      <c r="C364" t="s">
        <v>22</v>
      </c>
      <c r="D364">
        <v>0</v>
      </c>
      <c r="E364" t="s">
        <v>23</v>
      </c>
      <c r="F364">
        <v>0.4</v>
      </c>
      <c r="G364" t="s">
        <v>24</v>
      </c>
      <c r="H364">
        <v>0</v>
      </c>
      <c r="I364" t="s">
        <v>25</v>
      </c>
      <c r="J364">
        <v>0.41</v>
      </c>
      <c r="K364" t="s">
        <v>26</v>
      </c>
      <c r="L364">
        <v>0.03</v>
      </c>
      <c r="O364">
        <f t="shared" ref="O364" si="116">IF(A364=$O$2,B364)</f>
        <v>2.65</v>
      </c>
      <c r="P364">
        <f t="shared" ref="P364" si="117">IF(E364=$P$2,F364)</f>
        <v>0.4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27</v>
      </c>
      <c r="B366">
        <v>4</v>
      </c>
    </row>
    <row r="367" spans="1:18" x14ac:dyDescent="0.25">
      <c r="A367" t="s">
        <v>28</v>
      </c>
      <c r="B367">
        <v>3.3</v>
      </c>
      <c r="C367" t="s">
        <v>29</v>
      </c>
      <c r="D367">
        <v>0</v>
      </c>
      <c r="E367" t="s">
        <v>30</v>
      </c>
      <c r="F367">
        <v>0</v>
      </c>
    </row>
    <row r="368" spans="1:18" x14ac:dyDescent="0.25">
      <c r="A368" t="s">
        <v>31</v>
      </c>
      <c r="B368">
        <v>4.3</v>
      </c>
      <c r="C368" t="s">
        <v>32</v>
      </c>
      <c r="D368">
        <v>1</v>
      </c>
      <c r="E368" t="s">
        <v>33</v>
      </c>
      <c r="F368">
        <v>0</v>
      </c>
    </row>
    <row r="369" spans="1:18" x14ac:dyDescent="0.25">
      <c r="A369" t="s">
        <v>34</v>
      </c>
      <c r="B369">
        <v>1.57</v>
      </c>
      <c r="C369" t="s">
        <v>35</v>
      </c>
      <c r="D369">
        <v>0</v>
      </c>
    </row>
    <row r="370" spans="1:18" x14ac:dyDescent="0.25">
      <c r="A370" t="s">
        <v>36</v>
      </c>
      <c r="B370">
        <v>4.72</v>
      </c>
      <c r="C370" t="s">
        <v>37</v>
      </c>
      <c r="D370">
        <v>1.83</v>
      </c>
    </row>
    <row r="372" spans="1:18" x14ac:dyDescent="0.25">
      <c r="A372" t="s">
        <v>38</v>
      </c>
      <c r="B372">
        <v>82.45</v>
      </c>
      <c r="C372" t="s">
        <v>39</v>
      </c>
      <c r="D372">
        <v>187.18</v>
      </c>
    </row>
    <row r="373" spans="1:18" x14ac:dyDescent="0.25">
      <c r="A373" t="s">
        <v>40</v>
      </c>
      <c r="B373">
        <v>3231.7</v>
      </c>
      <c r="C373" t="s">
        <v>41</v>
      </c>
      <c r="D373">
        <v>8049.82</v>
      </c>
    </row>
    <row r="375" spans="1:18" x14ac:dyDescent="0.25">
      <c r="A375" t="s">
        <v>20</v>
      </c>
      <c r="B375">
        <v>4</v>
      </c>
    </row>
    <row r="376" spans="1:18" x14ac:dyDescent="0.25">
      <c r="A376" t="s">
        <v>21</v>
      </c>
      <c r="B376">
        <v>2.65</v>
      </c>
      <c r="C376" t="s">
        <v>22</v>
      </c>
      <c r="D376">
        <v>0.02</v>
      </c>
      <c r="E376" t="s">
        <v>23</v>
      </c>
      <c r="F376">
        <v>0.39</v>
      </c>
      <c r="G376" t="s">
        <v>24</v>
      </c>
      <c r="H376">
        <v>-0.01</v>
      </c>
      <c r="I376" t="s">
        <v>25</v>
      </c>
      <c r="J376">
        <v>0.41</v>
      </c>
      <c r="K376" t="s">
        <v>26</v>
      </c>
      <c r="L376">
        <v>0</v>
      </c>
      <c r="O376">
        <f t="shared" ref="O376" si="120">IF(A376=$O$2,B376)</f>
        <v>2.65</v>
      </c>
      <c r="P376">
        <f t="shared" ref="P376" si="121">IF(E376=$P$2,F376)</f>
        <v>0.39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27</v>
      </c>
      <c r="B378">
        <v>4</v>
      </c>
    </row>
    <row r="379" spans="1:18" x14ac:dyDescent="0.25">
      <c r="A379" t="s">
        <v>28</v>
      </c>
      <c r="B379">
        <v>3.3</v>
      </c>
      <c r="C379" t="s">
        <v>29</v>
      </c>
      <c r="D379">
        <v>0</v>
      </c>
      <c r="E379" t="s">
        <v>30</v>
      </c>
      <c r="F379">
        <v>0</v>
      </c>
    </row>
    <row r="380" spans="1:18" x14ac:dyDescent="0.25">
      <c r="A380" t="s">
        <v>31</v>
      </c>
      <c r="B380">
        <v>4.3</v>
      </c>
      <c r="C380" t="s">
        <v>32</v>
      </c>
      <c r="D380">
        <v>1</v>
      </c>
      <c r="E380" t="s">
        <v>33</v>
      </c>
      <c r="F380">
        <v>0</v>
      </c>
    </row>
    <row r="381" spans="1:18" x14ac:dyDescent="0.25">
      <c r="A381" t="s">
        <v>34</v>
      </c>
      <c r="B381">
        <v>1.57</v>
      </c>
      <c r="C381" t="s">
        <v>35</v>
      </c>
      <c r="D381">
        <v>0</v>
      </c>
    </row>
    <row r="382" spans="1:18" x14ac:dyDescent="0.25">
      <c r="A382" t="s">
        <v>36</v>
      </c>
      <c r="B382">
        <v>4.72</v>
      </c>
      <c r="C382" t="s">
        <v>37</v>
      </c>
      <c r="D382">
        <v>1.83</v>
      </c>
    </row>
    <row r="384" spans="1:18" x14ac:dyDescent="0.25">
      <c r="A384" t="s">
        <v>38</v>
      </c>
      <c r="B384">
        <v>82.36</v>
      </c>
      <c r="C384" t="s">
        <v>39</v>
      </c>
      <c r="D384">
        <v>187.09</v>
      </c>
    </row>
    <row r="385" spans="1:18" x14ac:dyDescent="0.25">
      <c r="A385" t="s">
        <v>40</v>
      </c>
      <c r="B385">
        <v>3227.51</v>
      </c>
      <c r="C385" t="s">
        <v>41</v>
      </c>
      <c r="D385">
        <v>8045.7</v>
      </c>
    </row>
    <row r="387" spans="1:18" x14ac:dyDescent="0.25">
      <c r="A387" t="s">
        <v>20</v>
      </c>
      <c r="B387">
        <v>4</v>
      </c>
    </row>
    <row r="388" spans="1:18" x14ac:dyDescent="0.25">
      <c r="A388" t="s">
        <v>21</v>
      </c>
      <c r="B388">
        <v>2.65</v>
      </c>
      <c r="C388" t="s">
        <v>22</v>
      </c>
      <c r="D388">
        <v>0.01</v>
      </c>
      <c r="E388" t="s">
        <v>23</v>
      </c>
      <c r="F388">
        <v>0.39</v>
      </c>
      <c r="G388" t="s">
        <v>24</v>
      </c>
      <c r="H388">
        <v>-0.01</v>
      </c>
      <c r="I388" t="s">
        <v>25</v>
      </c>
      <c r="J388">
        <v>0.43</v>
      </c>
      <c r="K388" t="s">
        <v>26</v>
      </c>
      <c r="L388">
        <v>0.14000000000000001</v>
      </c>
      <c r="O388">
        <f t="shared" ref="O388" si="124">IF(A388=$O$2,B388)</f>
        <v>2.65</v>
      </c>
      <c r="P388">
        <f t="shared" ref="P388" si="125">IF(E388=$P$2,F388)</f>
        <v>0.39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27</v>
      </c>
      <c r="B390">
        <v>4</v>
      </c>
    </row>
    <row r="391" spans="1:18" x14ac:dyDescent="0.25">
      <c r="A391" t="s">
        <v>28</v>
      </c>
      <c r="B391">
        <v>3.3</v>
      </c>
      <c r="C391" t="s">
        <v>29</v>
      </c>
      <c r="D391">
        <v>0</v>
      </c>
      <c r="E391" t="s">
        <v>30</v>
      </c>
      <c r="F391">
        <v>0</v>
      </c>
    </row>
    <row r="392" spans="1:18" x14ac:dyDescent="0.25">
      <c r="A392" t="s">
        <v>31</v>
      </c>
      <c r="B392">
        <v>4.3</v>
      </c>
      <c r="C392" t="s">
        <v>32</v>
      </c>
      <c r="D392">
        <v>1</v>
      </c>
      <c r="E392" t="s">
        <v>33</v>
      </c>
      <c r="F392">
        <v>0</v>
      </c>
    </row>
    <row r="393" spans="1:18" x14ac:dyDescent="0.25">
      <c r="A393" t="s">
        <v>34</v>
      </c>
      <c r="B393">
        <v>1.57</v>
      </c>
      <c r="C393" t="s">
        <v>35</v>
      </c>
      <c r="D393">
        <v>0</v>
      </c>
    </row>
    <row r="394" spans="1:18" x14ac:dyDescent="0.25">
      <c r="A394" t="s">
        <v>36</v>
      </c>
      <c r="B394">
        <v>4.84</v>
      </c>
      <c r="C394" t="s">
        <v>37</v>
      </c>
      <c r="D394">
        <v>1.82</v>
      </c>
    </row>
    <row r="396" spans="1:18" x14ac:dyDescent="0.25">
      <c r="A396" t="s">
        <v>38</v>
      </c>
      <c r="B396">
        <v>86.46</v>
      </c>
      <c r="C396" t="s">
        <v>39</v>
      </c>
      <c r="D396">
        <v>190.38</v>
      </c>
    </row>
    <row r="397" spans="1:18" x14ac:dyDescent="0.25">
      <c r="A397" t="s">
        <v>40</v>
      </c>
      <c r="B397">
        <v>3421.74</v>
      </c>
      <c r="C397" t="s">
        <v>41</v>
      </c>
      <c r="D397">
        <v>8198.43</v>
      </c>
    </row>
    <row r="399" spans="1:18" x14ac:dyDescent="0.25">
      <c r="A399" t="s">
        <v>20</v>
      </c>
      <c r="B399">
        <v>4</v>
      </c>
    </row>
    <row r="400" spans="1:18" x14ac:dyDescent="0.25">
      <c r="A400" t="s">
        <v>21</v>
      </c>
      <c r="B400">
        <v>2.66</v>
      </c>
      <c r="C400" t="s">
        <v>22</v>
      </c>
      <c r="D400">
        <v>0.02</v>
      </c>
      <c r="E400" t="s">
        <v>23</v>
      </c>
      <c r="F400">
        <v>0.39</v>
      </c>
      <c r="G400" t="s">
        <v>24</v>
      </c>
      <c r="H400">
        <v>-0.02</v>
      </c>
      <c r="I400" t="s">
        <v>25</v>
      </c>
      <c r="J400">
        <v>0.43</v>
      </c>
      <c r="K400" t="s">
        <v>26</v>
      </c>
      <c r="L400">
        <v>0</v>
      </c>
      <c r="O400">
        <f t="shared" ref="O400" si="128">IF(A400=$O$2,B400)</f>
        <v>2.66</v>
      </c>
      <c r="P400">
        <f t="shared" ref="P400" si="129">IF(E400=$P$2,F400)</f>
        <v>0.39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27</v>
      </c>
      <c r="B402">
        <v>4</v>
      </c>
    </row>
    <row r="403" spans="1:18" x14ac:dyDescent="0.25">
      <c r="A403" t="s">
        <v>28</v>
      </c>
      <c r="B403">
        <v>3.3</v>
      </c>
      <c r="C403" t="s">
        <v>29</v>
      </c>
      <c r="D403">
        <v>0</v>
      </c>
      <c r="E403" t="s">
        <v>30</v>
      </c>
      <c r="F403">
        <v>0</v>
      </c>
    </row>
    <row r="404" spans="1:18" x14ac:dyDescent="0.25">
      <c r="A404" t="s">
        <v>31</v>
      </c>
      <c r="B404">
        <v>4.3</v>
      </c>
      <c r="C404" t="s">
        <v>32</v>
      </c>
      <c r="D404">
        <v>1</v>
      </c>
      <c r="E404" t="s">
        <v>33</v>
      </c>
      <c r="F404">
        <v>0</v>
      </c>
    </row>
    <row r="405" spans="1:18" x14ac:dyDescent="0.25">
      <c r="A405" t="s">
        <v>34</v>
      </c>
      <c r="B405">
        <v>1.57</v>
      </c>
      <c r="C405" t="s">
        <v>35</v>
      </c>
      <c r="D405">
        <v>0</v>
      </c>
    </row>
    <row r="406" spans="1:18" x14ac:dyDescent="0.25">
      <c r="A406" t="s">
        <v>36</v>
      </c>
      <c r="B406">
        <v>4.84</v>
      </c>
      <c r="C406" t="s">
        <v>37</v>
      </c>
      <c r="D406">
        <v>1.82</v>
      </c>
    </row>
    <row r="408" spans="1:18" x14ac:dyDescent="0.25">
      <c r="A408" t="s">
        <v>38</v>
      </c>
      <c r="B408">
        <v>86.41</v>
      </c>
      <c r="C408" t="s">
        <v>39</v>
      </c>
      <c r="D408">
        <v>190.32</v>
      </c>
    </row>
    <row r="409" spans="1:18" x14ac:dyDescent="0.25">
      <c r="A409" t="s">
        <v>40</v>
      </c>
      <c r="B409">
        <v>3419.07</v>
      </c>
      <c r="C409" t="s">
        <v>41</v>
      </c>
      <c r="D409">
        <v>8195.81</v>
      </c>
    </row>
    <row r="411" spans="1:18" x14ac:dyDescent="0.25">
      <c r="A411" t="s">
        <v>20</v>
      </c>
      <c r="B411">
        <v>4</v>
      </c>
    </row>
    <row r="412" spans="1:18" x14ac:dyDescent="0.25">
      <c r="A412" t="s">
        <v>21</v>
      </c>
      <c r="B412">
        <v>2.65</v>
      </c>
      <c r="C412" t="s">
        <v>22</v>
      </c>
      <c r="D412">
        <v>-0.02</v>
      </c>
      <c r="E412" t="s">
        <v>23</v>
      </c>
      <c r="F412">
        <v>0.39</v>
      </c>
      <c r="G412" t="s">
        <v>24</v>
      </c>
      <c r="H412">
        <v>-0.01</v>
      </c>
      <c r="I412" t="s">
        <v>25</v>
      </c>
      <c r="J412">
        <v>0.43</v>
      </c>
      <c r="K412" t="s">
        <v>26</v>
      </c>
      <c r="L412">
        <v>0</v>
      </c>
      <c r="O412">
        <f t="shared" ref="O412" si="132">IF(A412=$O$2,B412)</f>
        <v>2.65</v>
      </c>
      <c r="P412">
        <f t="shared" ref="P412" si="133">IF(E412=$P$2,F412)</f>
        <v>0.39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27</v>
      </c>
      <c r="B414">
        <v>4</v>
      </c>
    </row>
    <row r="415" spans="1:18" x14ac:dyDescent="0.25">
      <c r="A415" t="s">
        <v>28</v>
      </c>
      <c r="B415">
        <v>3.3</v>
      </c>
      <c r="C415" t="s">
        <v>29</v>
      </c>
      <c r="D415">
        <v>0</v>
      </c>
      <c r="E415" t="s">
        <v>30</v>
      </c>
      <c r="F415">
        <v>0</v>
      </c>
    </row>
    <row r="416" spans="1:18" x14ac:dyDescent="0.25">
      <c r="A416" t="s">
        <v>31</v>
      </c>
      <c r="B416">
        <v>4.3</v>
      </c>
      <c r="C416" t="s">
        <v>32</v>
      </c>
      <c r="D416">
        <v>1</v>
      </c>
      <c r="E416" t="s">
        <v>33</v>
      </c>
      <c r="F416">
        <v>0</v>
      </c>
    </row>
    <row r="417" spans="1:18" x14ac:dyDescent="0.25">
      <c r="A417" t="s">
        <v>34</v>
      </c>
      <c r="B417">
        <v>1.57</v>
      </c>
      <c r="C417" t="s">
        <v>35</v>
      </c>
      <c r="D417">
        <v>0</v>
      </c>
    </row>
    <row r="418" spans="1:18" x14ac:dyDescent="0.25">
      <c r="A418" t="s">
        <v>36</v>
      </c>
      <c r="B418">
        <v>4.8499999999999996</v>
      </c>
      <c r="C418" t="s">
        <v>37</v>
      </c>
      <c r="D418">
        <v>1.82</v>
      </c>
    </row>
    <row r="420" spans="1:18" x14ac:dyDescent="0.25">
      <c r="A420" t="s">
        <v>38</v>
      </c>
      <c r="B420">
        <v>86.67</v>
      </c>
      <c r="C420" t="s">
        <v>39</v>
      </c>
      <c r="D420">
        <v>190.58</v>
      </c>
    </row>
    <row r="421" spans="1:18" x14ac:dyDescent="0.25">
      <c r="A421" t="s">
        <v>40</v>
      </c>
      <c r="B421">
        <v>3431.59</v>
      </c>
      <c r="C421" t="s">
        <v>41</v>
      </c>
      <c r="D421">
        <v>8208.1</v>
      </c>
    </row>
    <row r="423" spans="1:18" x14ac:dyDescent="0.25">
      <c r="A423" t="s">
        <v>20</v>
      </c>
      <c r="B423">
        <v>4</v>
      </c>
    </row>
    <row r="424" spans="1:18" x14ac:dyDescent="0.25">
      <c r="A424" t="s">
        <v>21</v>
      </c>
      <c r="B424">
        <v>2.65</v>
      </c>
      <c r="C424" t="s">
        <v>22</v>
      </c>
      <c r="D424">
        <v>-0.03</v>
      </c>
      <c r="E424" t="s">
        <v>23</v>
      </c>
      <c r="F424">
        <v>0.39</v>
      </c>
      <c r="G424" t="s">
        <v>24</v>
      </c>
      <c r="H424">
        <v>-0.01</v>
      </c>
      <c r="I424" t="s">
        <v>25</v>
      </c>
      <c r="J424">
        <v>0.48</v>
      </c>
      <c r="K424" t="s">
        <v>26</v>
      </c>
      <c r="L424">
        <v>0.41</v>
      </c>
      <c r="O424">
        <f t="shared" ref="O424" si="136">IF(A424=$O$2,B424)</f>
        <v>2.65</v>
      </c>
      <c r="P424">
        <f t="shared" ref="P424" si="137">IF(E424=$P$2,F424)</f>
        <v>0.39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27</v>
      </c>
      <c r="B426">
        <v>4</v>
      </c>
    </row>
    <row r="427" spans="1:18" x14ac:dyDescent="0.25">
      <c r="A427" t="s">
        <v>28</v>
      </c>
      <c r="B427">
        <v>3.3</v>
      </c>
      <c r="C427" t="s">
        <v>29</v>
      </c>
      <c r="D427">
        <v>0</v>
      </c>
      <c r="E427" t="s">
        <v>30</v>
      </c>
      <c r="F427">
        <v>0</v>
      </c>
    </row>
    <row r="428" spans="1:18" x14ac:dyDescent="0.25">
      <c r="A428" t="s">
        <v>31</v>
      </c>
      <c r="B428">
        <v>4.3</v>
      </c>
      <c r="C428" t="s">
        <v>32</v>
      </c>
      <c r="D428">
        <v>1</v>
      </c>
      <c r="E428" t="s">
        <v>33</v>
      </c>
      <c r="F428">
        <v>0</v>
      </c>
    </row>
    <row r="429" spans="1:18" x14ac:dyDescent="0.25">
      <c r="A429" t="s">
        <v>34</v>
      </c>
      <c r="B429">
        <v>1.57</v>
      </c>
      <c r="C429" t="s">
        <v>35</v>
      </c>
      <c r="D429">
        <v>0</v>
      </c>
    </row>
    <row r="430" spans="1:18" x14ac:dyDescent="0.25">
      <c r="A430" t="s">
        <v>36</v>
      </c>
      <c r="B430">
        <v>5.24</v>
      </c>
      <c r="C430" t="s">
        <v>37</v>
      </c>
      <c r="D430">
        <v>1.77</v>
      </c>
    </row>
    <row r="432" spans="1:18" x14ac:dyDescent="0.25">
      <c r="A432" t="s">
        <v>38</v>
      </c>
      <c r="B432">
        <v>99.15</v>
      </c>
      <c r="C432" t="s">
        <v>39</v>
      </c>
      <c r="D432">
        <v>200.43</v>
      </c>
    </row>
    <row r="433" spans="1:18" x14ac:dyDescent="0.25">
      <c r="A433" t="s">
        <v>40</v>
      </c>
      <c r="B433">
        <v>4023.13</v>
      </c>
      <c r="C433" t="s">
        <v>41</v>
      </c>
      <c r="D433">
        <v>8666.2000000000007</v>
      </c>
    </row>
    <row r="435" spans="1:18" x14ac:dyDescent="0.25">
      <c r="A435" t="s">
        <v>20</v>
      </c>
      <c r="B435">
        <v>5</v>
      </c>
    </row>
    <row r="436" spans="1:18" x14ac:dyDescent="0.25">
      <c r="A436" t="s">
        <v>21</v>
      </c>
      <c r="B436">
        <v>2.66</v>
      </c>
      <c r="C436" t="s">
        <v>22</v>
      </c>
      <c r="D436">
        <v>0.06</v>
      </c>
      <c r="E436" t="s">
        <v>23</v>
      </c>
      <c r="F436">
        <v>0.4</v>
      </c>
      <c r="G436" t="s">
        <v>24</v>
      </c>
      <c r="H436">
        <v>0.03</v>
      </c>
      <c r="I436" t="s">
        <v>25</v>
      </c>
      <c r="J436">
        <v>0.48</v>
      </c>
      <c r="K436" t="s">
        <v>26</v>
      </c>
      <c r="L436">
        <v>0</v>
      </c>
      <c r="O436">
        <f t="shared" ref="O436" si="140">IF(A436=$O$2,B436)</f>
        <v>2.66</v>
      </c>
      <c r="P436">
        <f t="shared" ref="P436" si="141">IF(E436=$P$2,F436)</f>
        <v>0.4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27</v>
      </c>
      <c r="B438">
        <v>5</v>
      </c>
    </row>
    <row r="439" spans="1:18" x14ac:dyDescent="0.25">
      <c r="A439" t="s">
        <v>28</v>
      </c>
      <c r="B439">
        <v>3.3</v>
      </c>
      <c r="C439" t="s">
        <v>29</v>
      </c>
      <c r="D439">
        <v>0</v>
      </c>
      <c r="E439" t="s">
        <v>30</v>
      </c>
      <c r="F439">
        <v>0</v>
      </c>
    </row>
    <row r="440" spans="1:18" x14ac:dyDescent="0.25">
      <c r="A440" t="s">
        <v>31</v>
      </c>
      <c r="B440">
        <v>5.3</v>
      </c>
      <c r="C440" t="s">
        <v>32</v>
      </c>
      <c r="D440">
        <v>1</v>
      </c>
      <c r="E440" t="s">
        <v>33</v>
      </c>
      <c r="F440">
        <v>0</v>
      </c>
    </row>
    <row r="441" spans="1:18" x14ac:dyDescent="0.25">
      <c r="A441" t="s">
        <v>34</v>
      </c>
      <c r="B441">
        <v>1.57</v>
      </c>
      <c r="C441" t="s">
        <v>35</v>
      </c>
      <c r="D441">
        <v>0</v>
      </c>
    </row>
    <row r="442" spans="1:18" x14ac:dyDescent="0.25">
      <c r="A442" t="s">
        <v>36</v>
      </c>
      <c r="B442">
        <v>6.14</v>
      </c>
      <c r="C442" t="s">
        <v>37</v>
      </c>
      <c r="D442">
        <v>1.77</v>
      </c>
    </row>
    <row r="444" spans="1:18" x14ac:dyDescent="0.25">
      <c r="A444" t="s">
        <v>38</v>
      </c>
      <c r="B444">
        <v>124.76</v>
      </c>
      <c r="C444" t="s">
        <v>39</v>
      </c>
      <c r="D444">
        <v>226.04</v>
      </c>
    </row>
    <row r="445" spans="1:18" x14ac:dyDescent="0.25">
      <c r="A445" t="s">
        <v>40</v>
      </c>
      <c r="B445">
        <v>5236.58</v>
      </c>
      <c r="C445" t="s">
        <v>41</v>
      </c>
      <c r="D445">
        <v>9857.08</v>
      </c>
    </row>
    <row r="447" spans="1:18" x14ac:dyDescent="0.25">
      <c r="A447" t="s">
        <v>20</v>
      </c>
      <c r="B447">
        <v>5</v>
      </c>
    </row>
    <row r="448" spans="1:18" x14ac:dyDescent="0.25">
      <c r="A448" t="s">
        <v>21</v>
      </c>
      <c r="B448">
        <v>2.68</v>
      </c>
      <c r="C448" t="s">
        <v>22</v>
      </c>
      <c r="D448">
        <v>0.04</v>
      </c>
      <c r="E448" t="s">
        <v>23</v>
      </c>
      <c r="F448">
        <v>0.41</v>
      </c>
      <c r="G448" t="s">
        <v>24</v>
      </c>
      <c r="H448">
        <v>0</v>
      </c>
      <c r="I448" t="s">
        <v>25</v>
      </c>
      <c r="J448">
        <v>0.51</v>
      </c>
      <c r="K448" t="s">
        <v>26</v>
      </c>
      <c r="L448">
        <v>0.26</v>
      </c>
      <c r="O448">
        <f t="shared" ref="O448" si="144">IF(A448=$O$2,B448)</f>
        <v>2.68</v>
      </c>
      <c r="P448">
        <f t="shared" ref="P448" si="145">IF(E448=$P$2,F448)</f>
        <v>0.41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27</v>
      </c>
      <c r="B450">
        <v>5</v>
      </c>
    </row>
    <row r="451" spans="1:18" x14ac:dyDescent="0.25">
      <c r="A451" t="s">
        <v>28</v>
      </c>
      <c r="B451">
        <v>3.3</v>
      </c>
      <c r="C451" t="s">
        <v>29</v>
      </c>
      <c r="D451">
        <v>0</v>
      </c>
      <c r="E451" t="s">
        <v>30</v>
      </c>
      <c r="F451">
        <v>0</v>
      </c>
    </row>
    <row r="452" spans="1:18" x14ac:dyDescent="0.25">
      <c r="A452" t="s">
        <v>31</v>
      </c>
      <c r="B452">
        <v>5.3</v>
      </c>
      <c r="C452" t="s">
        <v>32</v>
      </c>
      <c r="D452">
        <v>1</v>
      </c>
      <c r="E452" t="s">
        <v>33</v>
      </c>
      <c r="F452">
        <v>0</v>
      </c>
    </row>
    <row r="453" spans="1:18" x14ac:dyDescent="0.25">
      <c r="A453" t="s">
        <v>34</v>
      </c>
      <c r="B453">
        <v>1.57</v>
      </c>
      <c r="C453" t="s">
        <v>35</v>
      </c>
      <c r="D453">
        <v>0</v>
      </c>
    </row>
    <row r="454" spans="1:18" x14ac:dyDescent="0.25">
      <c r="A454" t="s">
        <v>36</v>
      </c>
      <c r="B454">
        <v>6.4</v>
      </c>
      <c r="C454" t="s">
        <v>37</v>
      </c>
      <c r="D454">
        <v>1.74</v>
      </c>
    </row>
    <row r="456" spans="1:18" x14ac:dyDescent="0.25">
      <c r="A456" t="s">
        <v>38</v>
      </c>
      <c r="B456">
        <v>133.02000000000001</v>
      </c>
      <c r="C456" t="s">
        <v>39</v>
      </c>
      <c r="D456">
        <v>232.49</v>
      </c>
    </row>
    <row r="457" spans="1:18" x14ac:dyDescent="0.25">
      <c r="A457" t="s">
        <v>40</v>
      </c>
      <c r="B457">
        <v>5628.06</v>
      </c>
      <c r="C457" t="s">
        <v>41</v>
      </c>
      <c r="D457">
        <v>10157.030000000001</v>
      </c>
    </row>
    <row r="459" spans="1:18" x14ac:dyDescent="0.25">
      <c r="A459" t="s">
        <v>20</v>
      </c>
      <c r="B459">
        <v>5</v>
      </c>
    </row>
    <row r="460" spans="1:18" x14ac:dyDescent="0.25">
      <c r="A460" t="s">
        <v>21</v>
      </c>
      <c r="B460">
        <v>2.74</v>
      </c>
      <c r="C460" t="s">
        <v>22</v>
      </c>
      <c r="D460">
        <v>0.3</v>
      </c>
      <c r="E460" t="s">
        <v>23</v>
      </c>
      <c r="F460">
        <v>0.44</v>
      </c>
      <c r="G460" t="s">
        <v>24</v>
      </c>
      <c r="H460">
        <v>0.11</v>
      </c>
      <c r="I460" t="s">
        <v>25</v>
      </c>
      <c r="J460">
        <v>0.51</v>
      </c>
      <c r="K460" t="s">
        <v>26</v>
      </c>
      <c r="L460">
        <v>0</v>
      </c>
      <c r="O460">
        <f t="shared" ref="O460" si="148">IF(A460=$O$2,B460)</f>
        <v>2.74</v>
      </c>
      <c r="P460">
        <f t="shared" ref="P460" si="149">IF(E460=$P$2,F460)</f>
        <v>0.44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27</v>
      </c>
      <c r="B462">
        <v>5</v>
      </c>
    </row>
    <row r="463" spans="1:18" x14ac:dyDescent="0.25">
      <c r="A463" t="s">
        <v>28</v>
      </c>
      <c r="B463">
        <v>3.3</v>
      </c>
      <c r="C463" t="s">
        <v>29</v>
      </c>
      <c r="D463">
        <v>0</v>
      </c>
      <c r="E463" t="s">
        <v>30</v>
      </c>
      <c r="F463">
        <v>0</v>
      </c>
    </row>
    <row r="464" spans="1:18" x14ac:dyDescent="0.25">
      <c r="A464" t="s">
        <v>31</v>
      </c>
      <c r="B464">
        <v>5.3</v>
      </c>
      <c r="C464" t="s">
        <v>32</v>
      </c>
      <c r="D464">
        <v>1</v>
      </c>
      <c r="E464" t="s">
        <v>33</v>
      </c>
      <c r="F464">
        <v>0</v>
      </c>
    </row>
    <row r="465" spans="1:18" x14ac:dyDescent="0.25">
      <c r="A465" t="s">
        <v>34</v>
      </c>
      <c r="B465">
        <v>1.57</v>
      </c>
      <c r="C465" t="s">
        <v>35</v>
      </c>
      <c r="D465">
        <v>0</v>
      </c>
    </row>
    <row r="466" spans="1:18" x14ac:dyDescent="0.25">
      <c r="A466" t="s">
        <v>36</v>
      </c>
      <c r="B466">
        <v>6.26</v>
      </c>
      <c r="C466" t="s">
        <v>37</v>
      </c>
      <c r="D466">
        <v>1.74</v>
      </c>
    </row>
    <row r="468" spans="1:18" x14ac:dyDescent="0.25">
      <c r="A468" t="s">
        <v>38</v>
      </c>
      <c r="B468">
        <v>129.22</v>
      </c>
      <c r="C468" t="s">
        <v>39</v>
      </c>
      <c r="D468">
        <v>228.69</v>
      </c>
    </row>
    <row r="469" spans="1:18" x14ac:dyDescent="0.25">
      <c r="A469" t="s">
        <v>40</v>
      </c>
      <c r="B469">
        <v>5447.96</v>
      </c>
      <c r="C469" t="s">
        <v>41</v>
      </c>
      <c r="D469">
        <v>9980.2800000000007</v>
      </c>
    </row>
    <row r="471" spans="1:18" x14ac:dyDescent="0.25">
      <c r="A471" t="s">
        <v>20</v>
      </c>
      <c r="B471">
        <v>5</v>
      </c>
    </row>
    <row r="472" spans="1:18" x14ac:dyDescent="0.25">
      <c r="A472" t="s">
        <v>21</v>
      </c>
      <c r="B472">
        <v>2.79</v>
      </c>
      <c r="C472" t="s">
        <v>22</v>
      </c>
      <c r="D472">
        <v>0.36</v>
      </c>
      <c r="E472" t="s">
        <v>23</v>
      </c>
      <c r="F472">
        <v>0.47</v>
      </c>
      <c r="G472" t="s">
        <v>24</v>
      </c>
      <c r="H472">
        <v>0.21</v>
      </c>
      <c r="I472" t="s">
        <v>25</v>
      </c>
      <c r="J472">
        <v>0.53</v>
      </c>
      <c r="K472" t="s">
        <v>26</v>
      </c>
      <c r="L472">
        <v>0.1</v>
      </c>
      <c r="O472">
        <f t="shared" ref="O472" si="152">IF(A472=$O$2,B472)</f>
        <v>2.79</v>
      </c>
      <c r="P472">
        <f t="shared" ref="P472" si="153">IF(E472=$P$2,F472)</f>
        <v>0.47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27</v>
      </c>
      <c r="B474">
        <v>5</v>
      </c>
    </row>
    <row r="475" spans="1:18" x14ac:dyDescent="0.25">
      <c r="A475" t="s">
        <v>28</v>
      </c>
      <c r="B475">
        <v>3.3</v>
      </c>
      <c r="C475" t="s">
        <v>29</v>
      </c>
      <c r="D475">
        <v>0</v>
      </c>
      <c r="E475" t="s">
        <v>30</v>
      </c>
      <c r="F475">
        <v>0</v>
      </c>
    </row>
    <row r="476" spans="1:18" x14ac:dyDescent="0.25">
      <c r="A476" t="s">
        <v>31</v>
      </c>
      <c r="B476">
        <v>5.3</v>
      </c>
      <c r="C476" t="s">
        <v>32</v>
      </c>
      <c r="D476">
        <v>1</v>
      </c>
      <c r="E476" t="s">
        <v>33</v>
      </c>
      <c r="F476">
        <v>0</v>
      </c>
    </row>
    <row r="477" spans="1:18" x14ac:dyDescent="0.25">
      <c r="A477" t="s">
        <v>34</v>
      </c>
      <c r="B477">
        <v>1.57</v>
      </c>
      <c r="C477" t="s">
        <v>35</v>
      </c>
      <c r="D477">
        <v>0</v>
      </c>
    </row>
    <row r="478" spans="1:18" x14ac:dyDescent="0.25">
      <c r="A478" t="s">
        <v>36</v>
      </c>
      <c r="B478">
        <v>6.23</v>
      </c>
      <c r="C478" t="s">
        <v>37</v>
      </c>
      <c r="D478">
        <v>1.73</v>
      </c>
    </row>
    <row r="480" spans="1:18" x14ac:dyDescent="0.25">
      <c r="A480" t="s">
        <v>38</v>
      </c>
      <c r="B480">
        <v>128.71</v>
      </c>
      <c r="C480" t="s">
        <v>39</v>
      </c>
      <c r="D480">
        <v>227.49</v>
      </c>
    </row>
    <row r="481" spans="1:18" x14ac:dyDescent="0.25">
      <c r="A481" t="s">
        <v>40</v>
      </c>
      <c r="B481">
        <v>5424.17</v>
      </c>
      <c r="C481" t="s">
        <v>41</v>
      </c>
      <c r="D481">
        <v>9924.61</v>
      </c>
    </row>
    <row r="483" spans="1:18" x14ac:dyDescent="0.25">
      <c r="A483" t="s">
        <v>20</v>
      </c>
      <c r="B483">
        <v>5</v>
      </c>
    </row>
    <row r="484" spans="1:18" x14ac:dyDescent="0.25">
      <c r="A484" t="s">
        <v>21</v>
      </c>
      <c r="B484">
        <v>2.85</v>
      </c>
      <c r="C484" t="s">
        <v>22</v>
      </c>
      <c r="D484">
        <v>0.35</v>
      </c>
      <c r="E484" t="s">
        <v>23</v>
      </c>
      <c r="F484">
        <v>0.51</v>
      </c>
      <c r="G484" t="s">
        <v>24</v>
      </c>
      <c r="H484">
        <v>0.19</v>
      </c>
      <c r="I484" t="s">
        <v>25</v>
      </c>
      <c r="J484">
        <v>0.53</v>
      </c>
      <c r="K484" t="s">
        <v>26</v>
      </c>
      <c r="L484">
        <v>0</v>
      </c>
      <c r="O484">
        <f t="shared" ref="O484" si="156">IF(A484=$O$2,B484)</f>
        <v>2.85</v>
      </c>
      <c r="P484">
        <f t="shared" ref="P484" si="157">IF(E484=$P$2,F484)</f>
        <v>0.51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27</v>
      </c>
      <c r="B486">
        <v>5</v>
      </c>
    </row>
    <row r="487" spans="1:18" x14ac:dyDescent="0.25">
      <c r="A487" t="s">
        <v>28</v>
      </c>
      <c r="B487">
        <v>3.3</v>
      </c>
      <c r="C487" t="s">
        <v>29</v>
      </c>
      <c r="D487">
        <v>0</v>
      </c>
      <c r="E487" t="s">
        <v>30</v>
      </c>
      <c r="F487">
        <v>0</v>
      </c>
    </row>
    <row r="488" spans="1:18" x14ac:dyDescent="0.25">
      <c r="A488" t="s">
        <v>31</v>
      </c>
      <c r="B488">
        <v>5.3</v>
      </c>
      <c r="C488" t="s">
        <v>32</v>
      </c>
      <c r="D488">
        <v>1</v>
      </c>
      <c r="E488" t="s">
        <v>33</v>
      </c>
      <c r="F488">
        <v>0</v>
      </c>
    </row>
    <row r="489" spans="1:18" x14ac:dyDescent="0.25">
      <c r="A489" t="s">
        <v>34</v>
      </c>
      <c r="B489">
        <v>1.57</v>
      </c>
      <c r="C489" t="s">
        <v>35</v>
      </c>
      <c r="D489">
        <v>0</v>
      </c>
    </row>
    <row r="490" spans="1:18" x14ac:dyDescent="0.25">
      <c r="A490" t="s">
        <v>36</v>
      </c>
      <c r="B490">
        <v>6.11</v>
      </c>
      <c r="C490" t="s">
        <v>37</v>
      </c>
      <c r="D490">
        <v>1.73</v>
      </c>
    </row>
    <row r="492" spans="1:18" x14ac:dyDescent="0.25">
      <c r="A492" t="s">
        <v>38</v>
      </c>
      <c r="B492">
        <v>125.23</v>
      </c>
      <c r="C492" t="s">
        <v>39</v>
      </c>
      <c r="D492">
        <v>224</v>
      </c>
    </row>
    <row r="493" spans="1:18" x14ac:dyDescent="0.25">
      <c r="A493" t="s">
        <v>40</v>
      </c>
      <c r="B493">
        <v>5258.86</v>
      </c>
      <c r="C493" t="s">
        <v>41</v>
      </c>
      <c r="D493">
        <v>9762.3799999999992</v>
      </c>
    </row>
    <row r="495" spans="1:18" x14ac:dyDescent="0.25">
      <c r="A495" t="s">
        <v>20</v>
      </c>
      <c r="B495">
        <v>5</v>
      </c>
    </row>
    <row r="496" spans="1:18" x14ac:dyDescent="0.25">
      <c r="A496" t="s">
        <v>21</v>
      </c>
      <c r="B496">
        <v>2.91</v>
      </c>
      <c r="C496" t="s">
        <v>22</v>
      </c>
      <c r="D496">
        <v>0.47</v>
      </c>
      <c r="E496" t="s">
        <v>23</v>
      </c>
      <c r="F496">
        <v>0.54</v>
      </c>
      <c r="G496" t="s">
        <v>24</v>
      </c>
      <c r="H496">
        <v>0.25</v>
      </c>
      <c r="I496" t="s">
        <v>25</v>
      </c>
      <c r="J496">
        <v>0.54</v>
      </c>
      <c r="K496" t="s">
        <v>26</v>
      </c>
      <c r="L496">
        <v>0.14000000000000001</v>
      </c>
      <c r="O496">
        <f t="shared" ref="O496" si="160">IF(A496=$O$2,B496)</f>
        <v>2.91</v>
      </c>
      <c r="P496">
        <f t="shared" ref="P496" si="161">IF(E496=$P$2,F496)</f>
        <v>0.54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27</v>
      </c>
      <c r="B498">
        <v>5</v>
      </c>
    </row>
    <row r="499" spans="1:18" x14ac:dyDescent="0.25">
      <c r="A499" t="s">
        <v>28</v>
      </c>
      <c r="B499">
        <v>3.3</v>
      </c>
      <c r="C499" t="s">
        <v>29</v>
      </c>
      <c r="D499">
        <v>0</v>
      </c>
      <c r="E499" t="s">
        <v>30</v>
      </c>
      <c r="F499">
        <v>0</v>
      </c>
    </row>
    <row r="500" spans="1:18" x14ac:dyDescent="0.25">
      <c r="A500" t="s">
        <v>31</v>
      </c>
      <c r="B500">
        <v>5.3</v>
      </c>
      <c r="C500" t="s">
        <v>32</v>
      </c>
      <c r="D500">
        <v>1</v>
      </c>
      <c r="E500" t="s">
        <v>33</v>
      </c>
      <c r="F500">
        <v>0</v>
      </c>
    </row>
    <row r="501" spans="1:18" x14ac:dyDescent="0.25">
      <c r="A501" t="s">
        <v>34</v>
      </c>
      <c r="B501">
        <v>1.57</v>
      </c>
      <c r="C501" t="s">
        <v>35</v>
      </c>
      <c r="D501">
        <v>0</v>
      </c>
    </row>
    <row r="502" spans="1:18" x14ac:dyDescent="0.25">
      <c r="A502" t="s">
        <v>36</v>
      </c>
      <c r="B502">
        <v>6.11</v>
      </c>
      <c r="C502" t="s">
        <v>37</v>
      </c>
      <c r="D502">
        <v>1.71</v>
      </c>
    </row>
    <row r="504" spans="1:18" x14ac:dyDescent="0.25">
      <c r="A504" t="s">
        <v>38</v>
      </c>
      <c r="B504">
        <v>125.57</v>
      </c>
      <c r="C504" t="s">
        <v>39</v>
      </c>
      <c r="D504">
        <v>223.33</v>
      </c>
    </row>
    <row r="505" spans="1:18" x14ac:dyDescent="0.25">
      <c r="A505" t="s">
        <v>40</v>
      </c>
      <c r="B505">
        <v>5275.39</v>
      </c>
      <c r="C505" t="s">
        <v>41</v>
      </c>
      <c r="D505">
        <v>9731.24</v>
      </c>
    </row>
    <row r="507" spans="1:18" x14ac:dyDescent="0.25">
      <c r="A507" t="s">
        <v>20</v>
      </c>
      <c r="B507">
        <v>5</v>
      </c>
    </row>
    <row r="508" spans="1:18" x14ac:dyDescent="0.25">
      <c r="A508" t="s">
        <v>21</v>
      </c>
      <c r="B508">
        <v>2.99</v>
      </c>
      <c r="C508" t="s">
        <v>22</v>
      </c>
      <c r="D508">
        <v>0.53</v>
      </c>
      <c r="E508" t="s">
        <v>23</v>
      </c>
      <c r="F508">
        <v>0.57999999999999996</v>
      </c>
      <c r="G508" t="s">
        <v>24</v>
      </c>
      <c r="H508">
        <v>0.26</v>
      </c>
      <c r="I508" t="s">
        <v>25</v>
      </c>
      <c r="J508">
        <v>0.54</v>
      </c>
      <c r="K508" t="s">
        <v>26</v>
      </c>
      <c r="L508">
        <v>0</v>
      </c>
      <c r="O508">
        <f t="shared" ref="O508" si="164">IF(A508=$O$2,B508)</f>
        <v>2.99</v>
      </c>
      <c r="P508">
        <f t="shared" ref="P508" si="165">IF(E508=$P$2,F508)</f>
        <v>0.57999999999999996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27</v>
      </c>
      <c r="B510">
        <v>5</v>
      </c>
    </row>
    <row r="511" spans="1:18" x14ac:dyDescent="0.25">
      <c r="A511" t="s">
        <v>28</v>
      </c>
      <c r="B511">
        <v>3.3</v>
      </c>
      <c r="C511" t="s">
        <v>29</v>
      </c>
      <c r="D511">
        <v>0</v>
      </c>
      <c r="E511" t="s">
        <v>30</v>
      </c>
      <c r="F511">
        <v>0</v>
      </c>
    </row>
    <row r="512" spans="1:18" x14ac:dyDescent="0.25">
      <c r="A512" t="s">
        <v>31</v>
      </c>
      <c r="B512">
        <v>5.3</v>
      </c>
      <c r="C512" t="s">
        <v>32</v>
      </c>
      <c r="D512">
        <v>1</v>
      </c>
      <c r="E512" t="s">
        <v>33</v>
      </c>
      <c r="F512">
        <v>0</v>
      </c>
    </row>
    <row r="513" spans="1:18" x14ac:dyDescent="0.25">
      <c r="A513" t="s">
        <v>34</v>
      </c>
      <c r="B513">
        <v>1.57</v>
      </c>
      <c r="C513" t="s">
        <v>35</v>
      </c>
      <c r="D513">
        <v>0</v>
      </c>
    </row>
    <row r="514" spans="1:18" x14ac:dyDescent="0.25">
      <c r="A514" t="s">
        <v>36</v>
      </c>
      <c r="B514">
        <v>5.93</v>
      </c>
      <c r="C514" t="s">
        <v>37</v>
      </c>
      <c r="D514">
        <v>1.71</v>
      </c>
    </row>
    <row r="516" spans="1:18" x14ac:dyDescent="0.25">
      <c r="A516" t="s">
        <v>38</v>
      </c>
      <c r="B516">
        <v>120.68</v>
      </c>
      <c r="C516" t="s">
        <v>39</v>
      </c>
      <c r="D516">
        <v>218.43</v>
      </c>
    </row>
    <row r="517" spans="1:18" x14ac:dyDescent="0.25">
      <c r="A517" t="s">
        <v>40</v>
      </c>
      <c r="B517">
        <v>5043.22</v>
      </c>
      <c r="C517" t="s">
        <v>41</v>
      </c>
      <c r="D517">
        <v>9503.3799999999992</v>
      </c>
    </row>
    <row r="519" spans="1:18" x14ac:dyDescent="0.25">
      <c r="A519" t="s">
        <v>20</v>
      </c>
      <c r="B519">
        <v>6</v>
      </c>
    </row>
    <row r="520" spans="1:18" x14ac:dyDescent="0.25">
      <c r="A520" t="s">
        <v>21</v>
      </c>
      <c r="B520">
        <v>3.08</v>
      </c>
      <c r="C520" t="s">
        <v>22</v>
      </c>
      <c r="D520">
        <v>0.6</v>
      </c>
      <c r="E520" t="s">
        <v>23</v>
      </c>
      <c r="F520">
        <v>0.63</v>
      </c>
      <c r="G520" t="s">
        <v>24</v>
      </c>
      <c r="H520">
        <v>0.3</v>
      </c>
      <c r="I520" t="s">
        <v>25</v>
      </c>
      <c r="J520">
        <v>0.49</v>
      </c>
      <c r="K520" t="s">
        <v>26</v>
      </c>
      <c r="L520">
        <v>-0.43</v>
      </c>
      <c r="O520">
        <f t="shared" ref="O520" si="168">IF(A520=$O$2,B520)</f>
        <v>3.08</v>
      </c>
      <c r="P520">
        <f t="shared" ref="P520" si="169">IF(E520=$P$2,F520)</f>
        <v>0.63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27</v>
      </c>
      <c r="B522">
        <v>6</v>
      </c>
    </row>
    <row r="523" spans="1:18" x14ac:dyDescent="0.25">
      <c r="A523" t="s">
        <v>28</v>
      </c>
      <c r="B523">
        <v>3.3</v>
      </c>
      <c r="C523" t="s">
        <v>29</v>
      </c>
      <c r="D523">
        <v>0</v>
      </c>
      <c r="E523" t="s">
        <v>30</v>
      </c>
      <c r="F523">
        <v>0</v>
      </c>
    </row>
    <row r="524" spans="1:18" x14ac:dyDescent="0.25">
      <c r="A524" t="s">
        <v>31</v>
      </c>
      <c r="B524">
        <v>6.3</v>
      </c>
      <c r="C524" t="s">
        <v>32</v>
      </c>
      <c r="D524">
        <v>1</v>
      </c>
      <c r="E524" t="s">
        <v>33</v>
      </c>
      <c r="F524">
        <v>0</v>
      </c>
    </row>
    <row r="525" spans="1:18" x14ac:dyDescent="0.25">
      <c r="A525" t="s">
        <v>34</v>
      </c>
      <c r="B525">
        <v>1.57</v>
      </c>
      <c r="C525" t="s">
        <v>35</v>
      </c>
      <c r="D525">
        <v>0</v>
      </c>
    </row>
    <row r="526" spans="1:18" x14ac:dyDescent="0.25">
      <c r="A526" t="s">
        <v>36</v>
      </c>
      <c r="B526">
        <v>6.2</v>
      </c>
      <c r="C526" t="s">
        <v>37</v>
      </c>
      <c r="D526">
        <v>1.76</v>
      </c>
    </row>
    <row r="528" spans="1:18" x14ac:dyDescent="0.25">
      <c r="A528" t="s">
        <v>38</v>
      </c>
      <c r="B528">
        <v>126.85</v>
      </c>
      <c r="C528" t="s">
        <v>39</v>
      </c>
      <c r="D528">
        <v>227.66</v>
      </c>
    </row>
    <row r="529" spans="1:18" x14ac:dyDescent="0.25">
      <c r="A529" t="s">
        <v>40</v>
      </c>
      <c r="B529">
        <v>5335.76</v>
      </c>
      <c r="C529" t="s">
        <v>41</v>
      </c>
      <c r="D529">
        <v>9932.74</v>
      </c>
    </row>
    <row r="531" spans="1:18" x14ac:dyDescent="0.25">
      <c r="A531" t="s">
        <v>20</v>
      </c>
      <c r="B531">
        <v>6</v>
      </c>
    </row>
    <row r="532" spans="1:18" x14ac:dyDescent="0.25">
      <c r="A532" t="s">
        <v>21</v>
      </c>
      <c r="B532">
        <v>3.17</v>
      </c>
      <c r="C532" t="s">
        <v>22</v>
      </c>
      <c r="D532">
        <v>0.6</v>
      </c>
      <c r="E532" t="s">
        <v>23</v>
      </c>
      <c r="F532">
        <v>0.67</v>
      </c>
      <c r="G532" t="s">
        <v>24</v>
      </c>
      <c r="H532">
        <v>0.22</v>
      </c>
      <c r="I532" t="s">
        <v>25</v>
      </c>
      <c r="J532">
        <v>0.45</v>
      </c>
      <c r="K532" t="s">
        <v>26</v>
      </c>
      <c r="L532">
        <v>-0.34</v>
      </c>
      <c r="O532">
        <f t="shared" ref="O532" si="172">IF(A532=$O$2,B532)</f>
        <v>3.17</v>
      </c>
      <c r="P532">
        <f t="shared" ref="P532" si="173">IF(E532=$P$2,F532)</f>
        <v>0.67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27</v>
      </c>
      <c r="B534">
        <v>6</v>
      </c>
    </row>
    <row r="535" spans="1:18" x14ac:dyDescent="0.25">
      <c r="A535" t="s">
        <v>28</v>
      </c>
      <c r="B535">
        <v>3.3</v>
      </c>
      <c r="C535" t="s">
        <v>29</v>
      </c>
      <c r="D535">
        <v>0</v>
      </c>
      <c r="E535" t="s">
        <v>30</v>
      </c>
      <c r="F535">
        <v>0</v>
      </c>
    </row>
    <row r="536" spans="1:18" x14ac:dyDescent="0.25">
      <c r="A536" t="s">
        <v>31</v>
      </c>
      <c r="B536">
        <v>6.3</v>
      </c>
      <c r="C536" t="s">
        <v>32</v>
      </c>
      <c r="D536">
        <v>1</v>
      </c>
      <c r="E536" t="s">
        <v>33</v>
      </c>
      <c r="F536">
        <v>0</v>
      </c>
    </row>
    <row r="537" spans="1:18" x14ac:dyDescent="0.25">
      <c r="A537" t="s">
        <v>34</v>
      </c>
      <c r="B537">
        <v>1.57</v>
      </c>
      <c r="C537" t="s">
        <v>35</v>
      </c>
      <c r="D537">
        <v>0</v>
      </c>
    </row>
    <row r="538" spans="1:18" x14ac:dyDescent="0.25">
      <c r="A538" t="s">
        <v>36</v>
      </c>
      <c r="B538">
        <v>5.54</v>
      </c>
      <c r="C538" t="s">
        <v>37</v>
      </c>
      <c r="D538">
        <v>1.8</v>
      </c>
    </row>
    <row r="540" spans="1:18" x14ac:dyDescent="0.25">
      <c r="A540" t="s">
        <v>38</v>
      </c>
      <c r="B540">
        <v>106.65</v>
      </c>
      <c r="C540" t="s">
        <v>39</v>
      </c>
      <c r="D540">
        <v>209.72</v>
      </c>
    </row>
    <row r="541" spans="1:18" x14ac:dyDescent="0.25">
      <c r="A541" t="s">
        <v>40</v>
      </c>
      <c r="B541">
        <v>4378.46</v>
      </c>
      <c r="C541" t="s">
        <v>41</v>
      </c>
      <c r="D541">
        <v>9098</v>
      </c>
    </row>
    <row r="543" spans="1:18" x14ac:dyDescent="0.25">
      <c r="A543" t="s">
        <v>20</v>
      </c>
      <c r="B543">
        <v>6</v>
      </c>
    </row>
    <row r="544" spans="1:18" x14ac:dyDescent="0.25">
      <c r="A544" t="s">
        <v>21</v>
      </c>
      <c r="B544">
        <v>3.24</v>
      </c>
      <c r="C544" t="s">
        <v>22</v>
      </c>
      <c r="D544">
        <v>0.55000000000000004</v>
      </c>
      <c r="E544" t="s">
        <v>23</v>
      </c>
      <c r="F544">
        <v>0.7</v>
      </c>
      <c r="G544" t="s">
        <v>24</v>
      </c>
      <c r="H544">
        <v>0.19</v>
      </c>
      <c r="I544" t="s">
        <v>25</v>
      </c>
      <c r="J544">
        <v>0.45</v>
      </c>
      <c r="K544" t="s">
        <v>26</v>
      </c>
      <c r="L544">
        <v>0</v>
      </c>
      <c r="O544">
        <f t="shared" ref="O544" si="176">IF(A544=$O$2,B544)</f>
        <v>3.24</v>
      </c>
      <c r="P544">
        <f t="shared" ref="P544" si="177">IF(E544=$P$2,F544)</f>
        <v>0.7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27</v>
      </c>
      <c r="B546">
        <v>6</v>
      </c>
    </row>
    <row r="547" spans="1:18" x14ac:dyDescent="0.25">
      <c r="A547" t="s">
        <v>28</v>
      </c>
      <c r="B547">
        <v>3.3</v>
      </c>
      <c r="C547" t="s">
        <v>29</v>
      </c>
      <c r="D547">
        <v>0</v>
      </c>
      <c r="E547" t="s">
        <v>30</v>
      </c>
      <c r="F547">
        <v>0</v>
      </c>
    </row>
    <row r="548" spans="1:18" x14ac:dyDescent="0.25">
      <c r="A548" t="s">
        <v>31</v>
      </c>
      <c r="B548">
        <v>6.3</v>
      </c>
      <c r="C548" t="s">
        <v>32</v>
      </c>
      <c r="D548">
        <v>1</v>
      </c>
      <c r="E548" t="s">
        <v>33</v>
      </c>
      <c r="F548">
        <v>0</v>
      </c>
    </row>
    <row r="549" spans="1:18" x14ac:dyDescent="0.25">
      <c r="A549" t="s">
        <v>34</v>
      </c>
      <c r="B549">
        <v>1.57</v>
      </c>
      <c r="C549" t="s">
        <v>35</v>
      </c>
      <c r="D549">
        <v>0</v>
      </c>
    </row>
    <row r="550" spans="1:18" x14ac:dyDescent="0.25">
      <c r="A550" t="s">
        <v>36</v>
      </c>
      <c r="B550">
        <v>5.38</v>
      </c>
      <c r="C550" t="s">
        <v>37</v>
      </c>
      <c r="D550">
        <v>1.8</v>
      </c>
    </row>
    <row r="552" spans="1:18" x14ac:dyDescent="0.25">
      <c r="A552" t="s">
        <v>38</v>
      </c>
      <c r="B552">
        <v>102.3</v>
      </c>
      <c r="C552" t="s">
        <v>39</v>
      </c>
      <c r="D552">
        <v>205.37</v>
      </c>
    </row>
    <row r="553" spans="1:18" x14ac:dyDescent="0.25">
      <c r="A553" t="s">
        <v>40</v>
      </c>
      <c r="B553">
        <v>4172.29</v>
      </c>
      <c r="C553" t="s">
        <v>41</v>
      </c>
      <c r="D553">
        <v>8895.67</v>
      </c>
    </row>
    <row r="555" spans="1:18" x14ac:dyDescent="0.25">
      <c r="A555" t="s">
        <v>20</v>
      </c>
      <c r="B555">
        <v>6</v>
      </c>
    </row>
    <row r="556" spans="1:18" x14ac:dyDescent="0.25">
      <c r="A556" t="s">
        <v>21</v>
      </c>
      <c r="B556">
        <v>3.31</v>
      </c>
      <c r="C556" t="s">
        <v>22</v>
      </c>
      <c r="D556">
        <v>0.52</v>
      </c>
      <c r="E556" t="s">
        <v>23</v>
      </c>
      <c r="F556">
        <v>0.72</v>
      </c>
      <c r="G556" t="s">
        <v>24</v>
      </c>
      <c r="H556">
        <v>0.18</v>
      </c>
      <c r="I556" t="s">
        <v>25</v>
      </c>
      <c r="J556">
        <v>0.28999999999999998</v>
      </c>
      <c r="K556" t="s">
        <v>26</v>
      </c>
      <c r="L556">
        <v>-1.21</v>
      </c>
      <c r="O556">
        <f t="shared" ref="O556" si="180">IF(A556=$O$2,B556)</f>
        <v>3.31</v>
      </c>
      <c r="P556">
        <f t="shared" ref="P556" si="181">IF(E556=$P$2,F556)</f>
        <v>0.72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27</v>
      </c>
      <c r="B558">
        <v>6</v>
      </c>
    </row>
    <row r="559" spans="1:18" x14ac:dyDescent="0.25">
      <c r="A559" t="s">
        <v>28</v>
      </c>
      <c r="B559">
        <v>3.3</v>
      </c>
      <c r="C559" t="s">
        <v>29</v>
      </c>
      <c r="D559">
        <v>0</v>
      </c>
      <c r="E559" t="s">
        <v>30</v>
      </c>
      <c r="F559">
        <v>0</v>
      </c>
    </row>
    <row r="560" spans="1:18" x14ac:dyDescent="0.25">
      <c r="A560" t="s">
        <v>31</v>
      </c>
      <c r="B560">
        <v>6.3</v>
      </c>
      <c r="C560" t="s">
        <v>32</v>
      </c>
      <c r="D560">
        <v>1</v>
      </c>
      <c r="E560" t="s">
        <v>33</v>
      </c>
      <c r="F560">
        <v>0</v>
      </c>
    </row>
    <row r="561" spans="1:18" x14ac:dyDescent="0.25">
      <c r="A561" t="s">
        <v>34</v>
      </c>
      <c r="B561">
        <v>1.57</v>
      </c>
      <c r="C561" t="s">
        <v>35</v>
      </c>
      <c r="D561">
        <v>0</v>
      </c>
    </row>
    <row r="562" spans="1:18" x14ac:dyDescent="0.25">
      <c r="A562" t="s">
        <v>36</v>
      </c>
      <c r="B562">
        <v>3.5</v>
      </c>
      <c r="C562" t="s">
        <v>37</v>
      </c>
      <c r="D562">
        <v>1.91</v>
      </c>
    </row>
    <row r="564" spans="1:18" x14ac:dyDescent="0.25">
      <c r="A564" t="s">
        <v>38</v>
      </c>
      <c r="B564">
        <v>45.21</v>
      </c>
      <c r="C564" t="s">
        <v>39</v>
      </c>
      <c r="D564">
        <v>154.62</v>
      </c>
    </row>
    <row r="565" spans="1:18" x14ac:dyDescent="0.25">
      <c r="A565" t="s">
        <v>40</v>
      </c>
      <c r="B565">
        <v>1466.65</v>
      </c>
      <c r="C565" t="s">
        <v>41</v>
      </c>
      <c r="D565">
        <v>6535.31</v>
      </c>
    </row>
    <row r="567" spans="1:18" x14ac:dyDescent="0.25">
      <c r="A567" t="s">
        <v>20</v>
      </c>
      <c r="B567">
        <v>6</v>
      </c>
    </row>
    <row r="568" spans="1:18" x14ac:dyDescent="0.25">
      <c r="A568" t="s">
        <v>21</v>
      </c>
      <c r="B568">
        <v>3.4</v>
      </c>
      <c r="C568" t="s">
        <v>22</v>
      </c>
      <c r="D568">
        <v>0.62</v>
      </c>
      <c r="E568" t="s">
        <v>23</v>
      </c>
      <c r="F568">
        <v>0.77</v>
      </c>
      <c r="G568" t="s">
        <v>24</v>
      </c>
      <c r="H568">
        <v>0.23</v>
      </c>
      <c r="I568" t="s">
        <v>25</v>
      </c>
      <c r="J568">
        <v>0.28999999999999998</v>
      </c>
      <c r="K568" t="s">
        <v>26</v>
      </c>
      <c r="L568">
        <v>0</v>
      </c>
      <c r="O568">
        <f t="shared" ref="O568" si="184">IF(A568=$O$2,B568)</f>
        <v>3.4</v>
      </c>
      <c r="P568">
        <f t="shared" ref="P568" si="185">IF(E568=$P$2,F568)</f>
        <v>0.77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27</v>
      </c>
      <c r="B570">
        <v>6</v>
      </c>
    </row>
    <row r="571" spans="1:18" x14ac:dyDescent="0.25">
      <c r="A571" t="s">
        <v>28</v>
      </c>
      <c r="B571">
        <v>3.3</v>
      </c>
      <c r="C571" t="s">
        <v>29</v>
      </c>
      <c r="D571">
        <v>0</v>
      </c>
      <c r="E571" t="s">
        <v>30</v>
      </c>
      <c r="F571">
        <v>0</v>
      </c>
    </row>
    <row r="572" spans="1:18" x14ac:dyDescent="0.25">
      <c r="A572" t="s">
        <v>31</v>
      </c>
      <c r="B572">
        <v>6.3</v>
      </c>
      <c r="C572" t="s">
        <v>32</v>
      </c>
      <c r="D572">
        <v>1</v>
      </c>
      <c r="E572" t="s">
        <v>33</v>
      </c>
      <c r="F572">
        <v>0</v>
      </c>
    </row>
    <row r="573" spans="1:18" x14ac:dyDescent="0.25">
      <c r="A573" t="s">
        <v>34</v>
      </c>
      <c r="B573">
        <v>1.57</v>
      </c>
      <c r="C573" t="s">
        <v>35</v>
      </c>
      <c r="D573">
        <v>0</v>
      </c>
    </row>
    <row r="574" spans="1:18" x14ac:dyDescent="0.25">
      <c r="A574" t="s">
        <v>36</v>
      </c>
      <c r="B574">
        <v>3.3</v>
      </c>
      <c r="C574" t="s">
        <v>37</v>
      </c>
      <c r="D574">
        <v>1.91</v>
      </c>
    </row>
    <row r="576" spans="1:18" x14ac:dyDescent="0.25">
      <c r="A576" t="s">
        <v>38</v>
      </c>
      <c r="B576">
        <v>39.549999999999997</v>
      </c>
      <c r="C576" t="s">
        <v>39</v>
      </c>
      <c r="D576">
        <v>148.96</v>
      </c>
    </row>
    <row r="577" spans="1:18" x14ac:dyDescent="0.25">
      <c r="A577" t="s">
        <v>40</v>
      </c>
      <c r="B577">
        <v>1198.58</v>
      </c>
      <c r="C577" t="s">
        <v>41</v>
      </c>
      <c r="D577">
        <v>6272.23</v>
      </c>
    </row>
    <row r="579" spans="1:18" x14ac:dyDescent="0.25">
      <c r="A579" t="s">
        <v>20</v>
      </c>
      <c r="B579">
        <v>6</v>
      </c>
    </row>
    <row r="580" spans="1:18" x14ac:dyDescent="0.25">
      <c r="A580" t="s">
        <v>21</v>
      </c>
      <c r="B580">
        <v>3.48</v>
      </c>
      <c r="C580" t="s">
        <v>22</v>
      </c>
      <c r="D580">
        <v>0.59</v>
      </c>
      <c r="E580" t="s">
        <v>23</v>
      </c>
      <c r="F580">
        <v>0.81</v>
      </c>
      <c r="G580" t="s">
        <v>24</v>
      </c>
      <c r="H580">
        <v>0.23</v>
      </c>
      <c r="I580" t="s">
        <v>25</v>
      </c>
      <c r="J580">
        <v>0.13</v>
      </c>
      <c r="K580" t="s">
        <v>26</v>
      </c>
      <c r="L580">
        <v>-1.26</v>
      </c>
      <c r="O580">
        <f t="shared" ref="O580" si="188">IF(A580=$O$2,B580)</f>
        <v>3.48</v>
      </c>
      <c r="P580">
        <f t="shared" ref="P580" si="189">IF(E580=$P$2,F580)</f>
        <v>0.81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27</v>
      </c>
      <c r="B582">
        <v>6</v>
      </c>
    </row>
    <row r="583" spans="1:18" x14ac:dyDescent="0.25">
      <c r="A583" t="s">
        <v>28</v>
      </c>
      <c r="B583">
        <v>3.3</v>
      </c>
      <c r="C583" t="s">
        <v>29</v>
      </c>
      <c r="D583">
        <v>0</v>
      </c>
      <c r="E583" t="s">
        <v>30</v>
      </c>
      <c r="F583">
        <v>0</v>
      </c>
    </row>
    <row r="584" spans="1:18" x14ac:dyDescent="0.25">
      <c r="A584" t="s">
        <v>31</v>
      </c>
      <c r="B584">
        <v>6.3</v>
      </c>
      <c r="C584" t="s">
        <v>32</v>
      </c>
      <c r="D584">
        <v>1</v>
      </c>
      <c r="E584" t="s">
        <v>33</v>
      </c>
      <c r="F584">
        <v>0</v>
      </c>
    </row>
    <row r="585" spans="1:18" x14ac:dyDescent="0.25">
      <c r="A585" t="s">
        <v>34</v>
      </c>
      <c r="B585">
        <v>1.57</v>
      </c>
      <c r="C585" t="s">
        <v>35</v>
      </c>
      <c r="D585">
        <v>0</v>
      </c>
    </row>
    <row r="586" spans="1:18" x14ac:dyDescent="0.25">
      <c r="A586" t="s">
        <v>36</v>
      </c>
      <c r="B586">
        <v>1.22</v>
      </c>
      <c r="C586" t="s">
        <v>37</v>
      </c>
      <c r="D586">
        <v>1.98</v>
      </c>
    </row>
    <row r="588" spans="1:18" x14ac:dyDescent="0.25">
      <c r="A588" t="s">
        <v>38</v>
      </c>
      <c r="B588">
        <v>-21.67</v>
      </c>
      <c r="C588" t="s">
        <v>39</v>
      </c>
      <c r="D588">
        <v>91.61</v>
      </c>
    </row>
    <row r="589" spans="1:18" x14ac:dyDescent="0.25">
      <c r="A589" t="s">
        <v>40</v>
      </c>
      <c r="B589">
        <v>-1703.15</v>
      </c>
      <c r="C589" t="s">
        <v>41</v>
      </c>
      <c r="D589">
        <v>3604.66</v>
      </c>
    </row>
    <row r="591" spans="1:18" x14ac:dyDescent="0.25">
      <c r="A591" t="s">
        <v>20</v>
      </c>
      <c r="B591">
        <v>6</v>
      </c>
    </row>
    <row r="592" spans="1:18" x14ac:dyDescent="0.25">
      <c r="A592" t="s">
        <v>21</v>
      </c>
      <c r="B592">
        <v>3.58</v>
      </c>
      <c r="C592" t="s">
        <v>22</v>
      </c>
      <c r="D592">
        <v>0.66</v>
      </c>
      <c r="E592" t="s">
        <v>23</v>
      </c>
      <c r="F592">
        <v>0.84</v>
      </c>
      <c r="G592" t="s">
        <v>24</v>
      </c>
      <c r="H592">
        <v>0.2</v>
      </c>
      <c r="I592" t="s">
        <v>25</v>
      </c>
      <c r="J592">
        <v>0.13</v>
      </c>
      <c r="K592" t="s">
        <v>26</v>
      </c>
      <c r="L592">
        <v>0</v>
      </c>
      <c r="O592">
        <f t="shared" ref="O592" si="192">IF(A592=$O$2,B592)</f>
        <v>3.58</v>
      </c>
      <c r="P592">
        <f t="shared" ref="P592" si="193">IF(E592=$P$2,F592)</f>
        <v>0.84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27</v>
      </c>
      <c r="B594">
        <v>6</v>
      </c>
    </row>
    <row r="595" spans="1:18" x14ac:dyDescent="0.25">
      <c r="A595" t="s">
        <v>28</v>
      </c>
      <c r="B595">
        <v>3.3</v>
      </c>
      <c r="C595" t="s">
        <v>29</v>
      </c>
      <c r="D595">
        <v>0</v>
      </c>
      <c r="E595" t="s">
        <v>30</v>
      </c>
      <c r="F595">
        <v>0</v>
      </c>
    </row>
    <row r="596" spans="1:18" x14ac:dyDescent="0.25">
      <c r="A596" t="s">
        <v>31</v>
      </c>
      <c r="B596">
        <v>6.3</v>
      </c>
      <c r="C596" t="s">
        <v>32</v>
      </c>
      <c r="D596">
        <v>1</v>
      </c>
      <c r="E596" t="s">
        <v>33</v>
      </c>
      <c r="F596">
        <v>0</v>
      </c>
    </row>
    <row r="597" spans="1:18" x14ac:dyDescent="0.25">
      <c r="A597" t="s">
        <v>34</v>
      </c>
      <c r="B597">
        <v>1.57</v>
      </c>
      <c r="C597" t="s">
        <v>35</v>
      </c>
      <c r="D597">
        <v>0</v>
      </c>
    </row>
    <row r="598" spans="1:18" x14ac:dyDescent="0.25">
      <c r="A598" t="s">
        <v>36</v>
      </c>
      <c r="B598">
        <v>1.03</v>
      </c>
      <c r="C598" t="s">
        <v>37</v>
      </c>
      <c r="D598">
        <v>1.98</v>
      </c>
    </row>
    <row r="600" spans="1:18" x14ac:dyDescent="0.25">
      <c r="A600" t="s">
        <v>38</v>
      </c>
      <c r="B600">
        <v>-27.26</v>
      </c>
      <c r="C600" t="s">
        <v>39</v>
      </c>
      <c r="D600">
        <v>86.02</v>
      </c>
    </row>
    <row r="601" spans="1:18" x14ac:dyDescent="0.25">
      <c r="A601" t="s">
        <v>40</v>
      </c>
      <c r="B601">
        <v>-1968.02</v>
      </c>
      <c r="C601" t="s">
        <v>41</v>
      </c>
      <c r="D601">
        <v>3344.72</v>
      </c>
    </row>
    <row r="603" spans="1:18" x14ac:dyDescent="0.25">
      <c r="A603" t="s">
        <v>20</v>
      </c>
      <c r="B603">
        <v>7</v>
      </c>
    </row>
    <row r="604" spans="1:18" x14ac:dyDescent="0.25">
      <c r="A604" t="s">
        <v>21</v>
      </c>
      <c r="B604">
        <v>3.66</v>
      </c>
      <c r="C604" t="s">
        <v>22</v>
      </c>
      <c r="D604">
        <v>0.63</v>
      </c>
      <c r="E604" t="s">
        <v>23</v>
      </c>
      <c r="F604">
        <v>0.87</v>
      </c>
      <c r="G604" t="s">
        <v>24</v>
      </c>
      <c r="H604">
        <v>0.17</v>
      </c>
      <c r="I604" t="s">
        <v>25</v>
      </c>
      <c r="J604">
        <v>0.04</v>
      </c>
      <c r="K604" t="s">
        <v>26</v>
      </c>
      <c r="L604">
        <v>-0.76</v>
      </c>
      <c r="O604">
        <f t="shared" ref="O604" si="196">IF(A604=$O$2,B604)</f>
        <v>3.66</v>
      </c>
      <c r="P604">
        <f t="shared" ref="P604" si="197">IF(E604=$P$2,F604)</f>
        <v>0.87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27</v>
      </c>
      <c r="B606">
        <v>7</v>
      </c>
    </row>
    <row r="607" spans="1:18" x14ac:dyDescent="0.25">
      <c r="A607" t="s">
        <v>28</v>
      </c>
      <c r="B607">
        <v>3.3</v>
      </c>
      <c r="C607" t="s">
        <v>29</v>
      </c>
      <c r="D607">
        <v>0</v>
      </c>
      <c r="E607" t="s">
        <v>30</v>
      </c>
      <c r="F607">
        <v>0</v>
      </c>
    </row>
    <row r="608" spans="1:18" x14ac:dyDescent="0.25">
      <c r="A608" t="s">
        <v>31</v>
      </c>
      <c r="B608">
        <v>7.3</v>
      </c>
      <c r="C608" t="s">
        <v>32</v>
      </c>
      <c r="D608">
        <v>1</v>
      </c>
      <c r="E608" t="s">
        <v>33</v>
      </c>
      <c r="F608">
        <v>0</v>
      </c>
    </row>
    <row r="609" spans="1:18" x14ac:dyDescent="0.25">
      <c r="A609" t="s">
        <v>34</v>
      </c>
      <c r="B609">
        <v>1.57</v>
      </c>
      <c r="C609" t="s">
        <v>35</v>
      </c>
      <c r="D609">
        <v>0</v>
      </c>
    </row>
    <row r="610" spans="1:18" x14ac:dyDescent="0.25">
      <c r="A610" t="s">
        <v>36</v>
      </c>
      <c r="B610">
        <v>-0.22</v>
      </c>
      <c r="C610" t="s">
        <v>37</v>
      </c>
      <c r="D610">
        <v>2</v>
      </c>
    </row>
    <row r="612" spans="1:18" x14ac:dyDescent="0.25">
      <c r="A612" t="s">
        <v>38</v>
      </c>
      <c r="B612">
        <v>-63.38</v>
      </c>
      <c r="C612" t="s">
        <v>39</v>
      </c>
      <c r="D612">
        <v>50.83</v>
      </c>
    </row>
    <row r="613" spans="1:18" x14ac:dyDescent="0.25">
      <c r="A613" t="s">
        <v>40</v>
      </c>
      <c r="B613">
        <v>-3679.69</v>
      </c>
      <c r="C613" t="s">
        <v>41</v>
      </c>
      <c r="D613">
        <v>1708.02</v>
      </c>
    </row>
    <row r="615" spans="1:18" x14ac:dyDescent="0.25">
      <c r="A615" t="s">
        <v>20</v>
      </c>
      <c r="B615">
        <v>7</v>
      </c>
    </row>
    <row r="616" spans="1:18" x14ac:dyDescent="0.25">
      <c r="A616" t="s">
        <v>21</v>
      </c>
      <c r="B616">
        <v>3.75</v>
      </c>
      <c r="C616" t="s">
        <v>22</v>
      </c>
      <c r="D616">
        <v>0.65</v>
      </c>
      <c r="E616" t="s">
        <v>23</v>
      </c>
      <c r="F616">
        <v>0.9</v>
      </c>
      <c r="G616" t="s">
        <v>24</v>
      </c>
      <c r="H616">
        <v>0.21</v>
      </c>
      <c r="I616" t="s">
        <v>25</v>
      </c>
      <c r="J616">
        <v>0.04</v>
      </c>
      <c r="K616" t="s">
        <v>26</v>
      </c>
      <c r="L616">
        <v>0</v>
      </c>
      <c r="O616">
        <f t="shared" ref="O616" si="200">IF(A616=$O$2,B616)</f>
        <v>3.75</v>
      </c>
      <c r="P616">
        <f t="shared" ref="P616" si="201">IF(E616=$P$2,F616)</f>
        <v>0.9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27</v>
      </c>
      <c r="B618">
        <v>7</v>
      </c>
    </row>
    <row r="619" spans="1:18" x14ac:dyDescent="0.25">
      <c r="A619" t="s">
        <v>28</v>
      </c>
      <c r="B619">
        <v>3.3</v>
      </c>
      <c r="C619" t="s">
        <v>29</v>
      </c>
      <c r="D619">
        <v>0</v>
      </c>
      <c r="E619" t="s">
        <v>30</v>
      </c>
      <c r="F619">
        <v>0</v>
      </c>
    </row>
    <row r="620" spans="1:18" x14ac:dyDescent="0.25">
      <c r="A620" t="s">
        <v>31</v>
      </c>
      <c r="B620">
        <v>7.3</v>
      </c>
      <c r="C620" t="s">
        <v>32</v>
      </c>
      <c r="D620">
        <v>1</v>
      </c>
      <c r="E620" t="s">
        <v>33</v>
      </c>
      <c r="F620">
        <v>0</v>
      </c>
    </row>
    <row r="621" spans="1:18" x14ac:dyDescent="0.25">
      <c r="A621" t="s">
        <v>34</v>
      </c>
      <c r="B621">
        <v>1.57</v>
      </c>
      <c r="C621" t="s">
        <v>35</v>
      </c>
      <c r="D621">
        <v>0</v>
      </c>
    </row>
    <row r="622" spans="1:18" x14ac:dyDescent="0.25">
      <c r="A622" t="s">
        <v>36</v>
      </c>
      <c r="B622">
        <v>-0.39</v>
      </c>
      <c r="C622" t="s">
        <v>37</v>
      </c>
      <c r="D622">
        <v>2</v>
      </c>
    </row>
    <row r="624" spans="1:18" x14ac:dyDescent="0.25">
      <c r="A624" t="s">
        <v>38</v>
      </c>
      <c r="B624">
        <v>-68.23</v>
      </c>
      <c r="C624" t="s">
        <v>39</v>
      </c>
      <c r="D624">
        <v>45.98</v>
      </c>
    </row>
    <row r="625" spans="1:18" x14ac:dyDescent="0.25">
      <c r="A625" t="s">
        <v>40</v>
      </c>
      <c r="B625">
        <v>-3909.61</v>
      </c>
      <c r="C625" t="s">
        <v>41</v>
      </c>
      <c r="D625">
        <v>1482.38</v>
      </c>
    </row>
    <row r="627" spans="1:18" x14ac:dyDescent="0.25">
      <c r="A627" t="s">
        <v>20</v>
      </c>
      <c r="B627">
        <v>7</v>
      </c>
    </row>
    <row r="628" spans="1:18" x14ac:dyDescent="0.25">
      <c r="A628" t="s">
        <v>21</v>
      </c>
      <c r="B628">
        <v>3.84</v>
      </c>
      <c r="C628" t="s">
        <v>22</v>
      </c>
      <c r="D628">
        <v>0.73</v>
      </c>
      <c r="E628" t="s">
        <v>23</v>
      </c>
      <c r="F628">
        <v>0.93</v>
      </c>
      <c r="G628" t="s">
        <v>24</v>
      </c>
      <c r="H628">
        <v>0.23</v>
      </c>
      <c r="I628" t="s">
        <v>25</v>
      </c>
      <c r="J628">
        <v>6.24</v>
      </c>
      <c r="K628" t="s">
        <v>26</v>
      </c>
      <c r="L628">
        <v>48.86</v>
      </c>
      <c r="O628">
        <f t="shared" ref="O628" si="204">IF(A628=$O$2,B628)</f>
        <v>3.84</v>
      </c>
      <c r="P628">
        <f t="shared" ref="P628" si="205">IF(E628=$P$2,F628)</f>
        <v>0.93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27</v>
      </c>
      <c r="B630">
        <v>7</v>
      </c>
    </row>
    <row r="631" spans="1:18" x14ac:dyDescent="0.25">
      <c r="A631" t="s">
        <v>28</v>
      </c>
      <c r="B631">
        <v>3.3</v>
      </c>
      <c r="C631" t="s">
        <v>29</v>
      </c>
      <c r="D631">
        <v>0</v>
      </c>
      <c r="E631" t="s">
        <v>30</v>
      </c>
      <c r="F631">
        <v>0</v>
      </c>
    </row>
    <row r="632" spans="1:18" x14ac:dyDescent="0.25">
      <c r="A632" t="s">
        <v>31</v>
      </c>
      <c r="B632">
        <v>7.3</v>
      </c>
      <c r="C632" t="s">
        <v>32</v>
      </c>
      <c r="D632">
        <v>1</v>
      </c>
      <c r="E632" t="s">
        <v>33</v>
      </c>
      <c r="F632">
        <v>0</v>
      </c>
    </row>
    <row r="633" spans="1:18" x14ac:dyDescent="0.25">
      <c r="A633" t="s">
        <v>34</v>
      </c>
      <c r="B633">
        <v>1.57</v>
      </c>
      <c r="C633" t="s">
        <v>35</v>
      </c>
      <c r="D633">
        <v>0</v>
      </c>
    </row>
    <row r="634" spans="1:18" x14ac:dyDescent="0.25">
      <c r="A634" t="s">
        <v>36</v>
      </c>
      <c r="B634">
        <v>-1.65</v>
      </c>
      <c r="C634" t="s">
        <v>37</v>
      </c>
      <c r="D634">
        <v>2</v>
      </c>
    </row>
    <row r="636" spans="1:18" x14ac:dyDescent="0.25">
      <c r="A636" t="s">
        <v>38</v>
      </c>
      <c r="B636">
        <v>-104.3</v>
      </c>
      <c r="C636" t="s">
        <v>39</v>
      </c>
      <c r="D636">
        <v>9.8800000000000008</v>
      </c>
    </row>
    <row r="637" spans="1:18" x14ac:dyDescent="0.25">
      <c r="A637" t="s">
        <v>40</v>
      </c>
      <c r="B637">
        <v>-5619.26</v>
      </c>
      <c r="C637" t="s">
        <v>41</v>
      </c>
      <c r="D637">
        <v>-196.55</v>
      </c>
    </row>
    <row r="639" spans="1:18" x14ac:dyDescent="0.25">
      <c r="A639" t="s">
        <v>20</v>
      </c>
      <c r="B639">
        <v>7</v>
      </c>
    </row>
    <row r="640" spans="1:18" x14ac:dyDescent="0.25">
      <c r="A640" t="s">
        <v>21</v>
      </c>
      <c r="B640">
        <v>3.93</v>
      </c>
      <c r="C640" t="s">
        <v>22</v>
      </c>
      <c r="D640">
        <v>0.57999999999999996</v>
      </c>
      <c r="E640" t="s">
        <v>23</v>
      </c>
      <c r="F640">
        <v>0.97</v>
      </c>
      <c r="G640" t="s">
        <v>24</v>
      </c>
      <c r="H640">
        <v>0.27</v>
      </c>
      <c r="I640" t="s">
        <v>25</v>
      </c>
      <c r="J640">
        <v>6.24</v>
      </c>
      <c r="K640" t="s">
        <v>26</v>
      </c>
      <c r="L640">
        <v>0</v>
      </c>
      <c r="O640">
        <f t="shared" ref="O640" si="208">IF(A640=$O$2,B640)</f>
        <v>3.93</v>
      </c>
      <c r="P640">
        <f t="shared" ref="P640" si="209">IF(E640=$P$2,F640)</f>
        <v>0.97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27</v>
      </c>
      <c r="B642">
        <v>7</v>
      </c>
    </row>
    <row r="643" spans="1:18" x14ac:dyDescent="0.25">
      <c r="A643" t="s">
        <v>28</v>
      </c>
      <c r="B643">
        <v>3.3</v>
      </c>
      <c r="C643" t="s">
        <v>29</v>
      </c>
      <c r="D643">
        <v>0</v>
      </c>
      <c r="E643" t="s">
        <v>30</v>
      </c>
      <c r="F643">
        <v>0</v>
      </c>
    </row>
    <row r="644" spans="1:18" x14ac:dyDescent="0.25">
      <c r="A644" t="s">
        <v>31</v>
      </c>
      <c r="B644">
        <v>7.3</v>
      </c>
      <c r="C644" t="s">
        <v>32</v>
      </c>
      <c r="D644">
        <v>1</v>
      </c>
      <c r="E644" t="s">
        <v>33</v>
      </c>
      <c r="F644">
        <v>0</v>
      </c>
    </row>
    <row r="645" spans="1:18" x14ac:dyDescent="0.25">
      <c r="A645" t="s">
        <v>34</v>
      </c>
      <c r="B645">
        <v>1.57</v>
      </c>
      <c r="C645" t="s">
        <v>35</v>
      </c>
      <c r="D645">
        <v>0</v>
      </c>
    </row>
    <row r="646" spans="1:18" x14ac:dyDescent="0.25">
      <c r="A646" t="s">
        <v>36</v>
      </c>
      <c r="B646">
        <v>-1.84</v>
      </c>
      <c r="C646" t="s">
        <v>37</v>
      </c>
      <c r="D646">
        <v>2</v>
      </c>
    </row>
    <row r="648" spans="1:18" x14ac:dyDescent="0.25">
      <c r="A648" t="s">
        <v>38</v>
      </c>
      <c r="B648">
        <v>-109.58</v>
      </c>
      <c r="C648" t="s">
        <v>39</v>
      </c>
      <c r="D648">
        <v>4.5999999999999996</v>
      </c>
    </row>
    <row r="649" spans="1:18" x14ac:dyDescent="0.25">
      <c r="A649" t="s">
        <v>40</v>
      </c>
      <c r="B649">
        <v>-5869.52</v>
      </c>
      <c r="C649" t="s">
        <v>41</v>
      </c>
      <c r="D649">
        <v>-442.16</v>
      </c>
    </row>
    <row r="651" spans="1:18" x14ac:dyDescent="0.25">
      <c r="A651" t="s">
        <v>20</v>
      </c>
      <c r="B651">
        <v>7</v>
      </c>
    </row>
    <row r="652" spans="1:18" x14ac:dyDescent="0.25">
      <c r="A652" t="s">
        <v>21</v>
      </c>
      <c r="B652">
        <v>3.93</v>
      </c>
      <c r="C652" t="s">
        <v>22</v>
      </c>
      <c r="D652">
        <v>0.32</v>
      </c>
      <c r="E652" t="s">
        <v>23</v>
      </c>
      <c r="F652">
        <v>0.97</v>
      </c>
      <c r="G652" t="s">
        <v>24</v>
      </c>
      <c r="H652">
        <v>0.1</v>
      </c>
      <c r="I652" t="s">
        <v>25</v>
      </c>
      <c r="J652">
        <v>6.24</v>
      </c>
      <c r="K652" t="s">
        <v>26</v>
      </c>
      <c r="L652">
        <v>0</v>
      </c>
      <c r="O652">
        <f t="shared" ref="O652" si="212">IF(A652=$O$2,B652)</f>
        <v>3.93</v>
      </c>
      <c r="P652">
        <f t="shared" ref="P652" si="213">IF(E652=$P$2,F652)</f>
        <v>0.97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27</v>
      </c>
      <c r="B654">
        <v>7</v>
      </c>
    </row>
    <row r="655" spans="1:18" x14ac:dyDescent="0.25">
      <c r="A655" t="s">
        <v>28</v>
      </c>
      <c r="B655">
        <v>3.3</v>
      </c>
      <c r="C655" t="s">
        <v>29</v>
      </c>
      <c r="D655">
        <v>0</v>
      </c>
      <c r="E655" t="s">
        <v>30</v>
      </c>
      <c r="F655">
        <v>0</v>
      </c>
    </row>
    <row r="656" spans="1:18" x14ac:dyDescent="0.25">
      <c r="A656" t="s">
        <v>31</v>
      </c>
      <c r="B656">
        <v>7.3</v>
      </c>
      <c r="C656" t="s">
        <v>32</v>
      </c>
      <c r="D656">
        <v>1</v>
      </c>
      <c r="E656" t="s">
        <v>33</v>
      </c>
      <c r="F656">
        <v>0</v>
      </c>
    </row>
    <row r="657" spans="1:18" x14ac:dyDescent="0.25">
      <c r="A657" t="s">
        <v>34</v>
      </c>
      <c r="B657">
        <v>1.57</v>
      </c>
      <c r="C657" t="s">
        <v>35</v>
      </c>
      <c r="D657">
        <v>0</v>
      </c>
    </row>
    <row r="658" spans="1:18" x14ac:dyDescent="0.25">
      <c r="A658" t="s">
        <v>36</v>
      </c>
      <c r="B658">
        <v>-1.84</v>
      </c>
      <c r="C658" t="s">
        <v>37</v>
      </c>
      <c r="D658">
        <v>2</v>
      </c>
    </row>
    <row r="660" spans="1:18" x14ac:dyDescent="0.25">
      <c r="A660" t="s">
        <v>38</v>
      </c>
      <c r="B660">
        <v>-109.58</v>
      </c>
      <c r="C660" t="s">
        <v>39</v>
      </c>
      <c r="D660">
        <v>4.6100000000000003</v>
      </c>
    </row>
    <row r="661" spans="1:18" x14ac:dyDescent="0.25">
      <c r="A661" t="s">
        <v>40</v>
      </c>
      <c r="B661">
        <v>-5869.18</v>
      </c>
      <c r="C661" t="s">
        <v>41</v>
      </c>
      <c r="D661">
        <v>-441.83</v>
      </c>
    </row>
    <row r="663" spans="1:18" x14ac:dyDescent="0.25">
      <c r="A663" t="s">
        <v>20</v>
      </c>
      <c r="B663">
        <v>7</v>
      </c>
    </row>
    <row r="664" spans="1:18" x14ac:dyDescent="0.25">
      <c r="A664" t="s">
        <v>21</v>
      </c>
      <c r="B664">
        <v>3.97</v>
      </c>
      <c r="C664" t="s">
        <v>22</v>
      </c>
      <c r="D664">
        <v>0.33</v>
      </c>
      <c r="E664" t="s">
        <v>23</v>
      </c>
      <c r="F664">
        <v>0.98</v>
      </c>
      <c r="G664" t="s">
        <v>24</v>
      </c>
      <c r="H664">
        <v>7.0000000000000007E-2</v>
      </c>
      <c r="I664" t="s">
        <v>25</v>
      </c>
      <c r="J664">
        <v>0.56000000000000005</v>
      </c>
      <c r="K664" t="s">
        <v>26</v>
      </c>
      <c r="L664">
        <v>-44.77</v>
      </c>
      <c r="O664">
        <f t="shared" ref="O664" si="216">IF(A664=$O$2,B664)</f>
        <v>3.97</v>
      </c>
      <c r="P664">
        <f t="shared" ref="P664" si="217">IF(E664=$P$2,F664)</f>
        <v>0.98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27</v>
      </c>
      <c r="B666">
        <v>7</v>
      </c>
    </row>
    <row r="667" spans="1:18" x14ac:dyDescent="0.25">
      <c r="A667" t="s">
        <v>28</v>
      </c>
      <c r="B667">
        <v>3.3</v>
      </c>
      <c r="C667" t="s">
        <v>29</v>
      </c>
      <c r="D667">
        <v>0</v>
      </c>
      <c r="E667" t="s">
        <v>30</v>
      </c>
      <c r="F667">
        <v>0</v>
      </c>
    </row>
    <row r="668" spans="1:18" x14ac:dyDescent="0.25">
      <c r="A668" t="s">
        <v>31</v>
      </c>
      <c r="B668">
        <v>7.3</v>
      </c>
      <c r="C668" t="s">
        <v>32</v>
      </c>
      <c r="D668">
        <v>1</v>
      </c>
      <c r="E668" t="s">
        <v>33</v>
      </c>
      <c r="F668">
        <v>0</v>
      </c>
    </row>
    <row r="669" spans="1:18" x14ac:dyDescent="0.25">
      <c r="A669" t="s">
        <v>34</v>
      </c>
      <c r="B669">
        <v>1.57</v>
      </c>
      <c r="C669" t="s">
        <v>35</v>
      </c>
      <c r="D669">
        <v>0</v>
      </c>
    </row>
    <row r="670" spans="1:18" x14ac:dyDescent="0.25">
      <c r="A670" t="s">
        <v>36</v>
      </c>
      <c r="B670">
        <v>6.04</v>
      </c>
      <c r="C670" t="s">
        <v>37</v>
      </c>
      <c r="D670">
        <v>1.7</v>
      </c>
    </row>
    <row r="672" spans="1:18" x14ac:dyDescent="0.25">
      <c r="A672" t="s">
        <v>38</v>
      </c>
      <c r="B672">
        <v>124.14</v>
      </c>
      <c r="C672" t="s">
        <v>39</v>
      </c>
      <c r="D672">
        <v>221.27</v>
      </c>
    </row>
    <row r="673" spans="1:18" x14ac:dyDescent="0.25">
      <c r="A673" t="s">
        <v>40</v>
      </c>
      <c r="B673">
        <v>5207.5200000000004</v>
      </c>
      <c r="C673" t="s">
        <v>41</v>
      </c>
      <c r="D673">
        <v>9635.5400000000009</v>
      </c>
    </row>
    <row r="675" spans="1:18" x14ac:dyDescent="0.25">
      <c r="A675" t="s">
        <v>20</v>
      </c>
      <c r="B675">
        <v>7</v>
      </c>
    </row>
    <row r="676" spans="1:18" x14ac:dyDescent="0.25">
      <c r="A676" t="s">
        <v>21</v>
      </c>
      <c r="B676">
        <v>4</v>
      </c>
      <c r="C676" t="s">
        <v>22</v>
      </c>
      <c r="D676">
        <v>0.37</v>
      </c>
      <c r="E676" t="s">
        <v>23</v>
      </c>
      <c r="F676">
        <v>1.02</v>
      </c>
      <c r="G676" t="s">
        <v>24</v>
      </c>
      <c r="H676">
        <v>0.37</v>
      </c>
      <c r="I676" t="s">
        <v>25</v>
      </c>
      <c r="J676">
        <v>0.56000000000000005</v>
      </c>
      <c r="K676" t="s">
        <v>26</v>
      </c>
      <c r="L676">
        <v>0</v>
      </c>
      <c r="O676">
        <f t="shared" ref="O676" si="220">IF(A676=$O$2,B676)</f>
        <v>4</v>
      </c>
      <c r="P676">
        <f t="shared" ref="P676" si="221">IF(E676=$P$2,F676)</f>
        <v>1.02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27</v>
      </c>
      <c r="B678">
        <v>7</v>
      </c>
    </row>
    <row r="679" spans="1:18" x14ac:dyDescent="0.25">
      <c r="A679" t="s">
        <v>28</v>
      </c>
      <c r="B679">
        <v>3.3</v>
      </c>
      <c r="C679" t="s">
        <v>29</v>
      </c>
      <c r="D679">
        <v>0</v>
      </c>
      <c r="E679" t="s">
        <v>30</v>
      </c>
      <c r="F679">
        <v>0</v>
      </c>
    </row>
    <row r="680" spans="1:18" x14ac:dyDescent="0.25">
      <c r="A680" t="s">
        <v>31</v>
      </c>
      <c r="B680">
        <v>7.3</v>
      </c>
      <c r="C680" t="s">
        <v>32</v>
      </c>
      <c r="D680">
        <v>1</v>
      </c>
      <c r="E680" t="s">
        <v>33</v>
      </c>
      <c r="F680">
        <v>0</v>
      </c>
    </row>
    <row r="681" spans="1:18" x14ac:dyDescent="0.25">
      <c r="A681" t="s">
        <v>34</v>
      </c>
      <c r="B681">
        <v>1.57</v>
      </c>
      <c r="C681" t="s">
        <v>35</v>
      </c>
      <c r="D681">
        <v>0</v>
      </c>
    </row>
    <row r="682" spans="1:18" x14ac:dyDescent="0.25">
      <c r="A682" t="s">
        <v>36</v>
      </c>
      <c r="B682">
        <v>5.96</v>
      </c>
      <c r="C682" t="s">
        <v>37</v>
      </c>
      <c r="D682">
        <v>1.7</v>
      </c>
    </row>
    <row r="684" spans="1:18" x14ac:dyDescent="0.25">
      <c r="A684" t="s">
        <v>38</v>
      </c>
      <c r="B684">
        <v>121.77</v>
      </c>
      <c r="C684" t="s">
        <v>39</v>
      </c>
      <c r="D684">
        <v>218.9</v>
      </c>
    </row>
    <row r="685" spans="1:18" x14ac:dyDescent="0.25">
      <c r="A685" t="s">
        <v>40</v>
      </c>
      <c r="B685">
        <v>5095.1899999999996</v>
      </c>
      <c r="C685" t="s">
        <v>41</v>
      </c>
      <c r="D685">
        <v>9525.31</v>
      </c>
    </row>
    <row r="687" spans="1:18" x14ac:dyDescent="0.25">
      <c r="A687" t="s">
        <v>20</v>
      </c>
      <c r="B687">
        <v>8</v>
      </c>
    </row>
    <row r="688" spans="1:18" x14ac:dyDescent="0.25">
      <c r="A688" t="s">
        <v>21</v>
      </c>
      <c r="B688">
        <v>4.05</v>
      </c>
      <c r="C688" t="s">
        <v>22</v>
      </c>
      <c r="D688">
        <v>0.44</v>
      </c>
      <c r="E688" t="s">
        <v>23</v>
      </c>
      <c r="F688">
        <v>1.07</v>
      </c>
      <c r="G688" t="s">
        <v>24</v>
      </c>
      <c r="H688">
        <v>0.39</v>
      </c>
      <c r="I688" t="s">
        <v>25</v>
      </c>
      <c r="J688">
        <v>1.1000000000000001</v>
      </c>
      <c r="K688" t="s">
        <v>26</v>
      </c>
      <c r="L688">
        <v>4.26</v>
      </c>
      <c r="O688">
        <f t="shared" ref="O688" si="224">IF(A688=$O$2,B688)</f>
        <v>4.05</v>
      </c>
      <c r="P688">
        <f t="shared" ref="P688" si="225">IF(E688=$P$2,F688)</f>
        <v>1.07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27</v>
      </c>
      <c r="B690">
        <v>8</v>
      </c>
    </row>
    <row r="691" spans="1:18" x14ac:dyDescent="0.25">
      <c r="A691" t="s">
        <v>28</v>
      </c>
      <c r="B691">
        <v>3.3</v>
      </c>
      <c r="C691" t="s">
        <v>29</v>
      </c>
      <c r="D691">
        <v>0</v>
      </c>
      <c r="E691" t="s">
        <v>30</v>
      </c>
      <c r="F691">
        <v>0</v>
      </c>
    </row>
    <row r="692" spans="1:18" x14ac:dyDescent="0.25">
      <c r="A692" t="s">
        <v>31</v>
      </c>
      <c r="B692">
        <v>8.3000000000000007</v>
      </c>
      <c r="C692" t="s">
        <v>32</v>
      </c>
      <c r="D692">
        <v>1</v>
      </c>
      <c r="E692" t="s">
        <v>33</v>
      </c>
      <c r="F692">
        <v>0</v>
      </c>
    </row>
    <row r="693" spans="1:18" x14ac:dyDescent="0.25">
      <c r="A693" t="s">
        <v>34</v>
      </c>
      <c r="B693">
        <v>1.57</v>
      </c>
      <c r="C693" t="s">
        <v>35</v>
      </c>
      <c r="D693">
        <v>0</v>
      </c>
    </row>
    <row r="694" spans="1:18" x14ac:dyDescent="0.25">
      <c r="A694" t="s">
        <v>36</v>
      </c>
      <c r="B694">
        <v>13.06</v>
      </c>
      <c r="C694" t="s">
        <v>37</v>
      </c>
      <c r="D694">
        <v>0.91</v>
      </c>
    </row>
    <row r="696" spans="1:18" x14ac:dyDescent="0.25">
      <c r="A696" t="s">
        <v>38</v>
      </c>
      <c r="B696">
        <v>347.03</v>
      </c>
      <c r="C696" t="s">
        <v>39</v>
      </c>
      <c r="D696">
        <v>399.27</v>
      </c>
    </row>
    <row r="697" spans="1:18" x14ac:dyDescent="0.25">
      <c r="A697" t="s">
        <v>40</v>
      </c>
      <c r="B697">
        <v>15770.99</v>
      </c>
      <c r="C697" t="s">
        <v>41</v>
      </c>
      <c r="D697">
        <v>17914.54</v>
      </c>
    </row>
    <row r="699" spans="1:18" x14ac:dyDescent="0.25">
      <c r="A699" t="s">
        <v>20</v>
      </c>
      <c r="B699">
        <v>8</v>
      </c>
    </row>
    <row r="700" spans="1:18" x14ac:dyDescent="0.25">
      <c r="A700" t="s">
        <v>21</v>
      </c>
      <c r="B700">
        <v>4.03</v>
      </c>
      <c r="C700" t="s">
        <v>22</v>
      </c>
      <c r="D700">
        <v>0.2</v>
      </c>
      <c r="E700" t="s">
        <v>23</v>
      </c>
      <c r="F700">
        <v>1.06</v>
      </c>
      <c r="G700" t="s">
        <v>24</v>
      </c>
      <c r="H700">
        <v>0.14000000000000001</v>
      </c>
      <c r="I700" t="s">
        <v>25</v>
      </c>
      <c r="J700">
        <v>1.1000000000000001</v>
      </c>
      <c r="K700" t="s">
        <v>26</v>
      </c>
      <c r="L700">
        <v>0</v>
      </c>
      <c r="O700">
        <f t="shared" ref="O700" si="228">IF(A700=$O$2,B700)</f>
        <v>4.03</v>
      </c>
      <c r="P700">
        <f t="shared" ref="P700" si="229">IF(E700=$P$2,F700)</f>
        <v>1.06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27</v>
      </c>
      <c r="B702">
        <v>8</v>
      </c>
    </row>
    <row r="703" spans="1:18" x14ac:dyDescent="0.25">
      <c r="A703" t="s">
        <v>28</v>
      </c>
      <c r="B703">
        <v>3.3</v>
      </c>
      <c r="C703" t="s">
        <v>29</v>
      </c>
      <c r="D703">
        <v>0</v>
      </c>
      <c r="E703" t="s">
        <v>30</v>
      </c>
      <c r="F703">
        <v>0</v>
      </c>
    </row>
    <row r="704" spans="1:18" x14ac:dyDescent="0.25">
      <c r="A704" t="s">
        <v>31</v>
      </c>
      <c r="B704">
        <v>8.3000000000000007</v>
      </c>
      <c r="C704" t="s">
        <v>32</v>
      </c>
      <c r="D704">
        <v>1</v>
      </c>
      <c r="E704" t="s">
        <v>33</v>
      </c>
      <c r="F704">
        <v>0</v>
      </c>
    </row>
    <row r="705" spans="1:18" x14ac:dyDescent="0.25">
      <c r="A705" t="s">
        <v>34</v>
      </c>
      <c r="B705">
        <v>1.57</v>
      </c>
      <c r="C705" t="s">
        <v>35</v>
      </c>
      <c r="D705">
        <v>0</v>
      </c>
    </row>
    <row r="706" spans="1:18" x14ac:dyDescent="0.25">
      <c r="A706" t="s">
        <v>36</v>
      </c>
      <c r="B706">
        <v>13.1</v>
      </c>
      <c r="C706" t="s">
        <v>37</v>
      </c>
      <c r="D706">
        <v>0.91</v>
      </c>
    </row>
    <row r="708" spans="1:18" x14ac:dyDescent="0.25">
      <c r="A708" t="s">
        <v>38</v>
      </c>
      <c r="B708">
        <v>348.21</v>
      </c>
      <c r="C708" t="s">
        <v>39</v>
      </c>
      <c r="D708">
        <v>400.45</v>
      </c>
    </row>
    <row r="709" spans="1:18" x14ac:dyDescent="0.25">
      <c r="A709" t="s">
        <v>40</v>
      </c>
      <c r="B709">
        <v>15826.99</v>
      </c>
      <c r="C709" t="s">
        <v>41</v>
      </c>
      <c r="D709">
        <v>17969.5</v>
      </c>
    </row>
    <row r="711" spans="1:18" x14ac:dyDescent="0.25">
      <c r="A711" t="s">
        <v>20</v>
      </c>
      <c r="B711">
        <v>8</v>
      </c>
    </row>
    <row r="712" spans="1:18" x14ac:dyDescent="0.25">
      <c r="A712" t="s">
        <v>21</v>
      </c>
      <c r="B712">
        <v>4.0199999999999996</v>
      </c>
      <c r="C712" t="s">
        <v>22</v>
      </c>
      <c r="D712">
        <v>0.13</v>
      </c>
      <c r="E712" t="s">
        <v>23</v>
      </c>
      <c r="F712">
        <v>1.07</v>
      </c>
      <c r="G712" t="s">
        <v>24</v>
      </c>
      <c r="H712">
        <v>0.15</v>
      </c>
      <c r="I712" t="s">
        <v>25</v>
      </c>
      <c r="J712">
        <v>1.45</v>
      </c>
      <c r="K712" t="s">
        <v>26</v>
      </c>
      <c r="L712">
        <v>2.79</v>
      </c>
      <c r="O712">
        <f t="shared" ref="O712" si="232">IF(A712=$O$2,B712)</f>
        <v>4.0199999999999996</v>
      </c>
      <c r="P712">
        <f t="shared" ref="P712" si="233">IF(E712=$P$2,F712)</f>
        <v>1.07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27</v>
      </c>
      <c r="B714">
        <v>8</v>
      </c>
    </row>
    <row r="715" spans="1:18" x14ac:dyDescent="0.25">
      <c r="A715" t="s">
        <v>28</v>
      </c>
      <c r="B715">
        <v>3.3</v>
      </c>
      <c r="C715" t="s">
        <v>29</v>
      </c>
      <c r="D715">
        <v>0</v>
      </c>
      <c r="E715" t="s">
        <v>30</v>
      </c>
      <c r="F715">
        <v>0</v>
      </c>
    </row>
    <row r="716" spans="1:18" x14ac:dyDescent="0.25">
      <c r="A716" t="s">
        <v>31</v>
      </c>
      <c r="B716">
        <v>8.3000000000000007</v>
      </c>
      <c r="C716" t="s">
        <v>32</v>
      </c>
      <c r="D716">
        <v>1</v>
      </c>
      <c r="E716" t="s">
        <v>33</v>
      </c>
      <c r="F716">
        <v>0</v>
      </c>
    </row>
    <row r="717" spans="1:18" x14ac:dyDescent="0.25">
      <c r="A717" t="s">
        <v>34</v>
      </c>
      <c r="B717">
        <v>1.57</v>
      </c>
      <c r="C717" t="s">
        <v>35</v>
      </c>
      <c r="D717">
        <v>0</v>
      </c>
    </row>
    <row r="718" spans="1:18" x14ac:dyDescent="0.25">
      <c r="A718" t="s">
        <v>36</v>
      </c>
      <c r="B718">
        <v>15.17</v>
      </c>
      <c r="C718" t="s">
        <v>37</v>
      </c>
      <c r="D718">
        <v>0.24</v>
      </c>
    </row>
    <row r="720" spans="1:18" x14ac:dyDescent="0.25">
      <c r="A720" t="s">
        <v>38</v>
      </c>
      <c r="B720">
        <v>426.45</v>
      </c>
      <c r="C720" t="s">
        <v>39</v>
      </c>
      <c r="D720">
        <v>440.18</v>
      </c>
    </row>
    <row r="721" spans="1:18" x14ac:dyDescent="0.25">
      <c r="A721" t="s">
        <v>40</v>
      </c>
      <c r="B721">
        <v>19535.02</v>
      </c>
      <c r="C721" t="s">
        <v>41</v>
      </c>
      <c r="D721">
        <v>19817.39</v>
      </c>
    </row>
    <row r="723" spans="1:18" x14ac:dyDescent="0.25">
      <c r="A723" t="s">
        <v>20</v>
      </c>
      <c r="B723">
        <v>8</v>
      </c>
    </row>
    <row r="724" spans="1:18" x14ac:dyDescent="0.25">
      <c r="A724" t="s">
        <v>21</v>
      </c>
      <c r="B724">
        <v>4.01</v>
      </c>
      <c r="C724" t="s">
        <v>22</v>
      </c>
      <c r="D724">
        <v>0.08</v>
      </c>
      <c r="E724" t="s">
        <v>23</v>
      </c>
      <c r="F724">
        <v>1.1000000000000001</v>
      </c>
      <c r="G724" t="s">
        <v>24</v>
      </c>
      <c r="H724">
        <v>0.18</v>
      </c>
      <c r="I724" t="s">
        <v>25</v>
      </c>
      <c r="J724">
        <v>1.45</v>
      </c>
      <c r="K724" t="s">
        <v>26</v>
      </c>
      <c r="L724">
        <v>0</v>
      </c>
      <c r="O724">
        <f t="shared" ref="O724" si="236">IF(A724=$O$2,B724)</f>
        <v>4.01</v>
      </c>
      <c r="P724">
        <f t="shared" ref="P724" si="237">IF(E724=$P$2,F724)</f>
        <v>1.1000000000000001</v>
      </c>
      <c r="Q724">
        <f t="shared" ref="Q724" si="238">IF(A727=$Q$2,B727)</f>
        <v>3.3</v>
      </c>
      <c r="R724">
        <f t="shared" ref="R724" si="239">IF(A728=$R$2,B728)</f>
        <v>8.3000000000000007</v>
      </c>
    </row>
    <row r="726" spans="1:18" x14ac:dyDescent="0.25">
      <c r="A726" t="s">
        <v>27</v>
      </c>
      <c r="B726">
        <v>8</v>
      </c>
    </row>
    <row r="727" spans="1:18" x14ac:dyDescent="0.25">
      <c r="A727" t="s">
        <v>28</v>
      </c>
      <c r="B727">
        <v>3.3</v>
      </c>
      <c r="C727" t="s">
        <v>29</v>
      </c>
      <c r="D727">
        <v>0</v>
      </c>
      <c r="E727" t="s">
        <v>30</v>
      </c>
      <c r="F727">
        <v>0</v>
      </c>
    </row>
    <row r="728" spans="1:18" x14ac:dyDescent="0.25">
      <c r="A728" t="s">
        <v>31</v>
      </c>
      <c r="B728">
        <v>8.3000000000000007</v>
      </c>
      <c r="C728" t="s">
        <v>32</v>
      </c>
      <c r="D728">
        <v>1</v>
      </c>
      <c r="E728" t="s">
        <v>33</v>
      </c>
      <c r="F728">
        <v>0</v>
      </c>
    </row>
    <row r="729" spans="1:18" x14ac:dyDescent="0.25">
      <c r="A729" t="s">
        <v>34</v>
      </c>
      <c r="B729">
        <v>1.57</v>
      </c>
      <c r="C729" t="s">
        <v>35</v>
      </c>
      <c r="D729">
        <v>0</v>
      </c>
    </row>
    <row r="730" spans="1:18" x14ac:dyDescent="0.25">
      <c r="A730" t="s">
        <v>36</v>
      </c>
      <c r="B730">
        <v>15.12</v>
      </c>
      <c r="C730" t="s">
        <v>37</v>
      </c>
      <c r="D730">
        <v>0.24</v>
      </c>
    </row>
    <row r="732" spans="1:18" x14ac:dyDescent="0.25">
      <c r="A732" t="s">
        <v>38</v>
      </c>
      <c r="B732">
        <v>425.25</v>
      </c>
      <c r="C732" t="s">
        <v>39</v>
      </c>
      <c r="D732">
        <v>438.98</v>
      </c>
    </row>
    <row r="733" spans="1:18" x14ac:dyDescent="0.25">
      <c r="A733" t="s">
        <v>40</v>
      </c>
      <c r="B733">
        <v>19478.07</v>
      </c>
      <c r="C733" t="s">
        <v>41</v>
      </c>
      <c r="D733">
        <v>19761.490000000002</v>
      </c>
    </row>
    <row r="735" spans="1:18" x14ac:dyDescent="0.25">
      <c r="A735" t="s">
        <v>20</v>
      </c>
      <c r="B735">
        <v>8</v>
      </c>
    </row>
    <row r="736" spans="1:18" x14ac:dyDescent="0.25">
      <c r="A736" t="s">
        <v>21</v>
      </c>
      <c r="B736">
        <v>4.01</v>
      </c>
      <c r="C736" t="s">
        <v>22</v>
      </c>
      <c r="D736">
        <v>0.1</v>
      </c>
      <c r="E736" t="s">
        <v>23</v>
      </c>
      <c r="F736">
        <v>1.17</v>
      </c>
      <c r="G736" t="s">
        <v>24</v>
      </c>
      <c r="H736">
        <v>0.45</v>
      </c>
      <c r="I736" t="s">
        <v>25</v>
      </c>
      <c r="J736">
        <v>1.47</v>
      </c>
      <c r="K736" t="s">
        <v>26</v>
      </c>
      <c r="L736">
        <v>0.15</v>
      </c>
      <c r="O736">
        <f t="shared" ref="O736" si="240">IF(A736=$O$2,B736)</f>
        <v>4.01</v>
      </c>
      <c r="P736">
        <f t="shared" ref="P736" si="241">IF(E736=$P$2,F736)</f>
        <v>1.17</v>
      </c>
      <c r="Q736">
        <f t="shared" ref="Q736" si="242">IF(A739=$Q$2,B739)</f>
        <v>3.3</v>
      </c>
      <c r="R736">
        <f t="shared" ref="R736" si="243">IF(A740=$R$2,B740)</f>
        <v>8.3000000000000007</v>
      </c>
    </row>
    <row r="738" spans="1:18" x14ac:dyDescent="0.25">
      <c r="A738" t="s">
        <v>27</v>
      </c>
      <c r="B738">
        <v>8</v>
      </c>
    </row>
    <row r="739" spans="1:18" x14ac:dyDescent="0.25">
      <c r="A739" t="s">
        <v>28</v>
      </c>
      <c r="B739">
        <v>3.3</v>
      </c>
      <c r="C739" t="s">
        <v>29</v>
      </c>
      <c r="D739">
        <v>0</v>
      </c>
      <c r="E739" t="s">
        <v>30</v>
      </c>
      <c r="F739">
        <v>0</v>
      </c>
    </row>
    <row r="740" spans="1:18" x14ac:dyDescent="0.25">
      <c r="A740" t="s">
        <v>31</v>
      </c>
      <c r="B740">
        <v>8.3000000000000007</v>
      </c>
      <c r="C740" t="s">
        <v>32</v>
      </c>
      <c r="D740">
        <v>1</v>
      </c>
      <c r="E740" t="s">
        <v>33</v>
      </c>
      <c r="F740">
        <v>0</v>
      </c>
    </row>
    <row r="741" spans="1:18" x14ac:dyDescent="0.25">
      <c r="A741" t="s">
        <v>34</v>
      </c>
      <c r="B741">
        <v>1.57</v>
      </c>
      <c r="C741" t="s">
        <v>35</v>
      </c>
      <c r="D741">
        <v>0</v>
      </c>
    </row>
    <row r="742" spans="1:18" x14ac:dyDescent="0.25">
      <c r="A742" t="s">
        <v>36</v>
      </c>
      <c r="B742">
        <v>15.04</v>
      </c>
      <c r="C742" t="s">
        <v>37</v>
      </c>
      <c r="D742">
        <v>0.2</v>
      </c>
    </row>
    <row r="744" spans="1:18" x14ac:dyDescent="0.25">
      <c r="A744" t="s">
        <v>38</v>
      </c>
      <c r="B744">
        <v>423.97</v>
      </c>
      <c r="C744" t="s">
        <v>39</v>
      </c>
      <c r="D744">
        <v>435.52</v>
      </c>
    </row>
    <row r="745" spans="1:18" x14ac:dyDescent="0.25">
      <c r="A745" t="s">
        <v>40</v>
      </c>
      <c r="B745">
        <v>19417.5</v>
      </c>
      <c r="C745" t="s">
        <v>41</v>
      </c>
      <c r="D745">
        <v>19600.63</v>
      </c>
    </row>
    <row r="747" spans="1:18" x14ac:dyDescent="0.25">
      <c r="A747" t="s">
        <v>20</v>
      </c>
      <c r="B747">
        <v>8</v>
      </c>
    </row>
    <row r="748" spans="1:18" x14ac:dyDescent="0.25">
      <c r="A748" t="s">
        <v>21</v>
      </c>
      <c r="B748">
        <v>4.01</v>
      </c>
      <c r="C748" t="s">
        <v>22</v>
      </c>
      <c r="D748">
        <v>0.1</v>
      </c>
      <c r="E748" t="s">
        <v>23</v>
      </c>
      <c r="F748">
        <v>1.17</v>
      </c>
      <c r="G748" t="s">
        <v>24</v>
      </c>
      <c r="H748">
        <v>0.45</v>
      </c>
      <c r="I748" t="s">
        <v>25</v>
      </c>
      <c r="J748">
        <v>1.47</v>
      </c>
      <c r="K748" t="s">
        <v>26</v>
      </c>
      <c r="L748">
        <v>0</v>
      </c>
      <c r="O748">
        <f t="shared" ref="O748" si="244">IF(A748=$O$2,B748)</f>
        <v>4.01</v>
      </c>
      <c r="P748">
        <f t="shared" ref="P748" si="245">IF(E748=$P$2,F748)</f>
        <v>1.17</v>
      </c>
      <c r="Q748">
        <f t="shared" ref="Q748" si="246">IF(A751=$Q$2,B751)</f>
        <v>3.3</v>
      </c>
      <c r="R748">
        <f t="shared" ref="R748" si="247">IF(A752=$R$2,B752)</f>
        <v>8.3000000000000007</v>
      </c>
    </row>
    <row r="750" spans="1:18" x14ac:dyDescent="0.25">
      <c r="A750" t="s">
        <v>27</v>
      </c>
      <c r="B750">
        <v>8</v>
      </c>
    </row>
    <row r="751" spans="1:18" x14ac:dyDescent="0.25">
      <c r="A751" t="s">
        <v>28</v>
      </c>
      <c r="B751">
        <v>3.3</v>
      </c>
      <c r="C751" t="s">
        <v>29</v>
      </c>
      <c r="D751">
        <v>0</v>
      </c>
      <c r="E751" t="s">
        <v>30</v>
      </c>
      <c r="F751">
        <v>0</v>
      </c>
    </row>
    <row r="752" spans="1:18" x14ac:dyDescent="0.25">
      <c r="A752" t="s">
        <v>31</v>
      </c>
      <c r="B752">
        <v>8.3000000000000007</v>
      </c>
      <c r="C752" t="s">
        <v>32</v>
      </c>
      <c r="D752">
        <v>1</v>
      </c>
      <c r="E752" t="s">
        <v>33</v>
      </c>
      <c r="F752">
        <v>0</v>
      </c>
    </row>
    <row r="753" spans="1:18" x14ac:dyDescent="0.25">
      <c r="A753" t="s">
        <v>34</v>
      </c>
      <c r="B753">
        <v>1.57</v>
      </c>
      <c r="C753" t="s">
        <v>35</v>
      </c>
      <c r="D753">
        <v>0</v>
      </c>
    </row>
    <row r="754" spans="1:18" x14ac:dyDescent="0.25">
      <c r="A754" t="s">
        <v>36</v>
      </c>
      <c r="B754">
        <v>15.04</v>
      </c>
      <c r="C754" t="s">
        <v>37</v>
      </c>
      <c r="D754">
        <v>0.2</v>
      </c>
    </row>
    <row r="756" spans="1:18" x14ac:dyDescent="0.25">
      <c r="A756" t="s">
        <v>38</v>
      </c>
      <c r="B756">
        <v>423.97</v>
      </c>
      <c r="C756" t="s">
        <v>39</v>
      </c>
      <c r="D756">
        <v>435.52</v>
      </c>
    </row>
    <row r="757" spans="1:18" x14ac:dyDescent="0.25">
      <c r="A757" t="s">
        <v>40</v>
      </c>
      <c r="B757">
        <v>19417.5</v>
      </c>
      <c r="C757" t="s">
        <v>41</v>
      </c>
      <c r="D757">
        <v>19600.63</v>
      </c>
    </row>
    <row r="759" spans="1:18" x14ac:dyDescent="0.25">
      <c r="A759" t="s">
        <v>20</v>
      </c>
      <c r="B759">
        <v>8</v>
      </c>
    </row>
    <row r="760" spans="1:18" x14ac:dyDescent="0.25">
      <c r="A760" t="s">
        <v>21</v>
      </c>
      <c r="B760">
        <v>4.08</v>
      </c>
      <c r="C760" t="s">
        <v>22</v>
      </c>
      <c r="D760">
        <v>0.31</v>
      </c>
      <c r="E760" t="s">
        <v>23</v>
      </c>
      <c r="F760">
        <v>1.1000000000000001</v>
      </c>
      <c r="G760" t="s">
        <v>24</v>
      </c>
      <c r="H760">
        <v>-2.21</v>
      </c>
      <c r="I760" t="s">
        <v>25</v>
      </c>
      <c r="J760">
        <v>1.47</v>
      </c>
      <c r="K760" t="s">
        <v>26</v>
      </c>
      <c r="L760">
        <v>0</v>
      </c>
      <c r="O760">
        <f t="shared" ref="O760" si="248">IF(A760=$O$2,B760)</f>
        <v>4.08</v>
      </c>
      <c r="P760">
        <f t="shared" ref="P760" si="249">IF(E760=$P$2,F760)</f>
        <v>1.1000000000000001</v>
      </c>
      <c r="Q760">
        <f t="shared" ref="Q760" si="250">IF(A763=$Q$2,B763)</f>
        <v>3.3</v>
      </c>
      <c r="R760">
        <f t="shared" ref="R760" si="251">IF(A764=$R$2,B764)</f>
        <v>8.3000000000000007</v>
      </c>
    </row>
    <row r="762" spans="1:18" x14ac:dyDescent="0.25">
      <c r="A762" t="s">
        <v>27</v>
      </c>
      <c r="B762">
        <v>8</v>
      </c>
    </row>
    <row r="763" spans="1:18" x14ac:dyDescent="0.25">
      <c r="A763" t="s">
        <v>28</v>
      </c>
      <c r="B763">
        <v>3.3</v>
      </c>
      <c r="C763" t="s">
        <v>29</v>
      </c>
      <c r="D763">
        <v>0</v>
      </c>
      <c r="E763" t="s">
        <v>30</v>
      </c>
      <c r="F763">
        <v>0</v>
      </c>
    </row>
    <row r="764" spans="1:18" x14ac:dyDescent="0.25">
      <c r="A764" t="s">
        <v>31</v>
      </c>
      <c r="B764">
        <v>8.3000000000000007</v>
      </c>
      <c r="C764" t="s">
        <v>32</v>
      </c>
      <c r="D764">
        <v>1</v>
      </c>
      <c r="E764" t="s">
        <v>33</v>
      </c>
      <c r="F764">
        <v>0</v>
      </c>
    </row>
    <row r="765" spans="1:18" x14ac:dyDescent="0.25">
      <c r="A765" t="s">
        <v>34</v>
      </c>
      <c r="B765">
        <v>1.57</v>
      </c>
      <c r="C765" t="s">
        <v>35</v>
      </c>
      <c r="D765">
        <v>0</v>
      </c>
    </row>
    <row r="766" spans="1:18" x14ac:dyDescent="0.25">
      <c r="A766" t="s">
        <v>36</v>
      </c>
      <c r="B766">
        <v>15.16</v>
      </c>
      <c r="C766" t="s">
        <v>37</v>
      </c>
      <c r="D766">
        <v>0.2</v>
      </c>
    </row>
    <row r="768" spans="1:18" x14ac:dyDescent="0.25">
      <c r="A768" t="s">
        <v>38</v>
      </c>
      <c r="B768">
        <v>427.42</v>
      </c>
      <c r="C768" t="s">
        <v>39</v>
      </c>
      <c r="D768">
        <v>438.97</v>
      </c>
    </row>
    <row r="769" spans="1:18" x14ac:dyDescent="0.25">
      <c r="A769" t="s">
        <v>40</v>
      </c>
      <c r="B769">
        <v>19581.009999999998</v>
      </c>
      <c r="C769" t="s">
        <v>41</v>
      </c>
      <c r="D769">
        <v>19761.099999999999</v>
      </c>
    </row>
    <row r="771" spans="1:18" x14ac:dyDescent="0.25">
      <c r="A771" t="s">
        <v>20</v>
      </c>
      <c r="B771">
        <v>8</v>
      </c>
    </row>
    <row r="772" spans="1:18" x14ac:dyDescent="0.25">
      <c r="A772" t="s">
        <v>21</v>
      </c>
      <c r="B772">
        <v>4.13</v>
      </c>
      <c r="C772" t="s">
        <v>22</v>
      </c>
      <c r="D772">
        <v>0.34</v>
      </c>
      <c r="E772" t="s">
        <v>23</v>
      </c>
      <c r="F772">
        <v>0.47</v>
      </c>
      <c r="G772" t="s">
        <v>24</v>
      </c>
      <c r="H772">
        <v>-5.39</v>
      </c>
      <c r="I772" t="s">
        <v>25</v>
      </c>
      <c r="J772">
        <v>1.47</v>
      </c>
      <c r="K772" t="s">
        <v>26</v>
      </c>
      <c r="L772">
        <v>0</v>
      </c>
      <c r="O772">
        <f t="shared" ref="O772" si="252">IF(A772=$O$2,B772)</f>
        <v>4.13</v>
      </c>
      <c r="P772">
        <f t="shared" ref="P772" si="253">IF(E772=$P$2,F772)</f>
        <v>0.47</v>
      </c>
      <c r="Q772">
        <f t="shared" ref="Q772" si="254">IF(A775=$Q$2,B775)</f>
        <v>3.3</v>
      </c>
      <c r="R772">
        <f t="shared" ref="R772" si="255">IF(A776=$R$2,B776)</f>
        <v>8.3000000000000007</v>
      </c>
    </row>
    <row r="774" spans="1:18" x14ac:dyDescent="0.25">
      <c r="A774" t="s">
        <v>27</v>
      </c>
      <c r="B774">
        <v>8</v>
      </c>
    </row>
    <row r="775" spans="1:18" x14ac:dyDescent="0.25">
      <c r="A775" t="s">
        <v>28</v>
      </c>
      <c r="B775">
        <v>3.3</v>
      </c>
      <c r="C775" t="s">
        <v>29</v>
      </c>
      <c r="D775">
        <v>0</v>
      </c>
      <c r="E775" t="s">
        <v>30</v>
      </c>
      <c r="F775">
        <v>0</v>
      </c>
    </row>
    <row r="776" spans="1:18" x14ac:dyDescent="0.25">
      <c r="A776" t="s">
        <v>31</v>
      </c>
      <c r="B776">
        <v>8.3000000000000007</v>
      </c>
      <c r="C776" t="s">
        <v>32</v>
      </c>
      <c r="D776">
        <v>1</v>
      </c>
      <c r="E776" t="s">
        <v>33</v>
      </c>
      <c r="F776">
        <v>0</v>
      </c>
    </row>
    <row r="777" spans="1:18" x14ac:dyDescent="0.25">
      <c r="A777" t="s">
        <v>34</v>
      </c>
      <c r="B777">
        <v>1.57</v>
      </c>
      <c r="C777" t="s">
        <v>35</v>
      </c>
      <c r="D777">
        <v>0</v>
      </c>
    </row>
    <row r="778" spans="1:18" x14ac:dyDescent="0.25">
      <c r="A778" t="s">
        <v>36</v>
      </c>
      <c r="B778">
        <v>16.41</v>
      </c>
      <c r="C778" t="s">
        <v>37</v>
      </c>
      <c r="D778">
        <v>0.2</v>
      </c>
    </row>
    <row r="780" spans="1:18" x14ac:dyDescent="0.25">
      <c r="A780" t="s">
        <v>38</v>
      </c>
      <c r="B780">
        <v>463.19</v>
      </c>
      <c r="C780" t="s">
        <v>39</v>
      </c>
      <c r="D780">
        <v>474.74</v>
      </c>
    </row>
    <row r="781" spans="1:18" x14ac:dyDescent="0.25">
      <c r="A781" t="s">
        <v>40</v>
      </c>
      <c r="B781">
        <v>21276.080000000002</v>
      </c>
      <c r="C781" t="s">
        <v>41</v>
      </c>
      <c r="D781">
        <v>21424.63</v>
      </c>
    </row>
    <row r="783" spans="1:18" x14ac:dyDescent="0.25">
      <c r="A783" t="s">
        <v>20</v>
      </c>
      <c r="B783">
        <v>9</v>
      </c>
    </row>
    <row r="784" spans="1:18" x14ac:dyDescent="0.25">
      <c r="A784" t="s">
        <v>21</v>
      </c>
      <c r="B784">
        <v>4.04</v>
      </c>
      <c r="C784" t="s">
        <v>22</v>
      </c>
      <c r="D784">
        <v>0.06</v>
      </c>
      <c r="E784" t="s">
        <v>23</v>
      </c>
      <c r="F784">
        <v>1.23</v>
      </c>
      <c r="G784" t="s">
        <v>24</v>
      </c>
      <c r="H784">
        <v>2.1800000000000002</v>
      </c>
      <c r="I784" t="s">
        <v>25</v>
      </c>
      <c r="J784">
        <v>0.76</v>
      </c>
      <c r="K784" t="s">
        <v>26</v>
      </c>
      <c r="L784">
        <v>-5.62</v>
      </c>
      <c r="O784">
        <f t="shared" ref="O784" si="256">IF(A784=$O$2,B784)</f>
        <v>4.04</v>
      </c>
      <c r="P784">
        <f t="shared" ref="P784" si="257">IF(E784=$P$2,F784)</f>
        <v>1.23</v>
      </c>
      <c r="Q784">
        <f t="shared" ref="Q784" si="258">IF(A787=$Q$2,B787)</f>
        <v>3.3</v>
      </c>
      <c r="R784">
        <f t="shared" ref="R784" si="259">IF(A788=$R$2,B788)</f>
        <v>9.3000000000000007</v>
      </c>
    </row>
    <row r="786" spans="1:18" x14ac:dyDescent="0.25">
      <c r="A786" t="s">
        <v>27</v>
      </c>
      <c r="B786">
        <v>9</v>
      </c>
    </row>
    <row r="787" spans="1:18" x14ac:dyDescent="0.25">
      <c r="A787" t="s">
        <v>28</v>
      </c>
      <c r="B787">
        <v>3.3</v>
      </c>
      <c r="C787" t="s">
        <v>29</v>
      </c>
      <c r="D787">
        <v>0</v>
      </c>
      <c r="E787" t="s">
        <v>30</v>
      </c>
      <c r="F787">
        <v>0</v>
      </c>
    </row>
    <row r="788" spans="1:18" x14ac:dyDescent="0.25">
      <c r="A788" t="s">
        <v>31</v>
      </c>
      <c r="B788">
        <v>9.3000000000000007</v>
      </c>
      <c r="C788" t="s">
        <v>32</v>
      </c>
      <c r="D788">
        <v>1</v>
      </c>
      <c r="E788" t="s">
        <v>33</v>
      </c>
      <c r="F788">
        <v>0</v>
      </c>
    </row>
    <row r="789" spans="1:18" x14ac:dyDescent="0.25">
      <c r="A789" t="s">
        <v>34</v>
      </c>
      <c r="B789">
        <v>1.57</v>
      </c>
      <c r="C789" t="s">
        <v>35</v>
      </c>
      <c r="D789">
        <v>0</v>
      </c>
    </row>
    <row r="790" spans="1:18" x14ac:dyDescent="0.25">
      <c r="A790" t="s">
        <v>36</v>
      </c>
      <c r="B790">
        <v>10.68</v>
      </c>
      <c r="C790" t="s">
        <v>37</v>
      </c>
      <c r="D790">
        <v>1.46</v>
      </c>
    </row>
    <row r="792" spans="1:18" x14ac:dyDescent="0.25">
      <c r="A792" t="s">
        <v>38</v>
      </c>
      <c r="B792">
        <v>263.62</v>
      </c>
      <c r="C792" t="s">
        <v>39</v>
      </c>
      <c r="D792">
        <v>346.79</v>
      </c>
    </row>
    <row r="793" spans="1:18" x14ac:dyDescent="0.25">
      <c r="A793" t="s">
        <v>40</v>
      </c>
      <c r="B793">
        <v>11817.63</v>
      </c>
      <c r="C793" t="s">
        <v>41</v>
      </c>
      <c r="D793">
        <v>15473.53</v>
      </c>
    </row>
    <row r="795" spans="1:18" x14ac:dyDescent="0.25">
      <c r="A795" t="s">
        <v>20</v>
      </c>
      <c r="B795">
        <v>9</v>
      </c>
    </row>
    <row r="796" spans="1:18" x14ac:dyDescent="0.25">
      <c r="A796" t="s">
        <v>21</v>
      </c>
      <c r="B796">
        <v>4.04</v>
      </c>
      <c r="C796" t="s">
        <v>22</v>
      </c>
      <c r="D796">
        <v>0.05</v>
      </c>
      <c r="E796" t="s">
        <v>23</v>
      </c>
      <c r="F796">
        <v>1.62</v>
      </c>
      <c r="G796" t="s">
        <v>24</v>
      </c>
      <c r="H796">
        <v>2.82</v>
      </c>
      <c r="I796" t="s">
        <v>25</v>
      </c>
      <c r="J796">
        <v>0.96</v>
      </c>
      <c r="K796" t="s">
        <v>26</v>
      </c>
      <c r="L796">
        <v>1.59</v>
      </c>
      <c r="O796">
        <f t="shared" ref="O796" si="260">IF(A796=$O$2,B796)</f>
        <v>4.04</v>
      </c>
      <c r="P796">
        <f t="shared" ref="P796" si="261">IF(E796=$P$2,F796)</f>
        <v>1.62</v>
      </c>
      <c r="Q796">
        <f t="shared" ref="Q796" si="262">IF(A799=$Q$2,B799)</f>
        <v>3.3</v>
      </c>
      <c r="R796">
        <f t="shared" ref="R796" si="263">IF(A800=$R$2,B800)</f>
        <v>9.3000000000000007</v>
      </c>
    </row>
    <row r="798" spans="1:18" x14ac:dyDescent="0.25">
      <c r="A798" t="s">
        <v>27</v>
      </c>
      <c r="B798">
        <v>9</v>
      </c>
    </row>
    <row r="799" spans="1:18" x14ac:dyDescent="0.25">
      <c r="A799" t="s">
        <v>28</v>
      </c>
      <c r="B799">
        <v>3.3</v>
      </c>
      <c r="C799" t="s">
        <v>29</v>
      </c>
      <c r="D799">
        <v>0</v>
      </c>
      <c r="E799" t="s">
        <v>30</v>
      </c>
      <c r="F799">
        <v>0</v>
      </c>
    </row>
    <row r="800" spans="1:18" x14ac:dyDescent="0.25">
      <c r="A800" t="s">
        <v>31</v>
      </c>
      <c r="B800">
        <v>9.3000000000000007</v>
      </c>
      <c r="C800" t="s">
        <v>32</v>
      </c>
      <c r="D800">
        <v>1</v>
      </c>
      <c r="E800" t="s">
        <v>33</v>
      </c>
      <c r="F800">
        <v>0</v>
      </c>
    </row>
    <row r="801" spans="1:18" x14ac:dyDescent="0.25">
      <c r="A801" t="s">
        <v>34</v>
      </c>
      <c r="B801">
        <v>1.57</v>
      </c>
      <c r="C801" t="s">
        <v>35</v>
      </c>
      <c r="D801">
        <v>0</v>
      </c>
    </row>
    <row r="802" spans="1:18" x14ac:dyDescent="0.25">
      <c r="A802" t="s">
        <v>36</v>
      </c>
      <c r="B802">
        <v>12.53</v>
      </c>
      <c r="C802" t="s">
        <v>37</v>
      </c>
      <c r="D802">
        <v>1.1499999999999999</v>
      </c>
    </row>
    <row r="804" spans="1:18" x14ac:dyDescent="0.25">
      <c r="A804" t="s">
        <v>38</v>
      </c>
      <c r="B804">
        <v>325.22000000000003</v>
      </c>
      <c r="C804" t="s">
        <v>39</v>
      </c>
      <c r="D804">
        <v>390.94</v>
      </c>
    </row>
    <row r="805" spans="1:18" x14ac:dyDescent="0.25">
      <c r="A805" t="s">
        <v>40</v>
      </c>
      <c r="B805">
        <v>14737.34</v>
      </c>
      <c r="C805" t="s">
        <v>41</v>
      </c>
      <c r="D805">
        <v>17526.87</v>
      </c>
    </row>
    <row r="807" spans="1:18" x14ac:dyDescent="0.25">
      <c r="A807" t="s">
        <v>20</v>
      </c>
      <c r="B807">
        <v>9</v>
      </c>
    </row>
    <row r="808" spans="1:18" x14ac:dyDescent="0.25">
      <c r="A808" t="s">
        <v>21</v>
      </c>
      <c r="B808">
        <v>4.0599999999999996</v>
      </c>
      <c r="C808" t="s">
        <v>22</v>
      </c>
      <c r="D808">
        <v>0.2</v>
      </c>
      <c r="E808" t="s">
        <v>23</v>
      </c>
      <c r="F808">
        <v>1.8</v>
      </c>
      <c r="G808" t="s">
        <v>24</v>
      </c>
      <c r="H808">
        <v>1.17</v>
      </c>
      <c r="I808" t="s">
        <v>25</v>
      </c>
      <c r="J808">
        <v>0.96</v>
      </c>
      <c r="K808" t="s">
        <v>26</v>
      </c>
      <c r="L808">
        <v>0</v>
      </c>
      <c r="O808">
        <f t="shared" ref="O808" si="264">IF(A808=$O$2,B808)</f>
        <v>4.0599999999999996</v>
      </c>
      <c r="P808">
        <f t="shared" ref="P808" si="265">IF(E808=$P$2,F808)</f>
        <v>1.8</v>
      </c>
      <c r="Q808">
        <f t="shared" ref="Q808" si="266">IF(A811=$Q$2,B811)</f>
        <v>3.3</v>
      </c>
      <c r="R808">
        <f t="shared" ref="R808" si="267">IF(A812=$R$2,B812)</f>
        <v>9.3000000000000007</v>
      </c>
    </row>
    <row r="810" spans="1:18" x14ac:dyDescent="0.25">
      <c r="A810" t="s">
        <v>27</v>
      </c>
      <c r="B810">
        <v>9</v>
      </c>
    </row>
    <row r="811" spans="1:18" x14ac:dyDescent="0.25">
      <c r="A811" t="s">
        <v>28</v>
      </c>
      <c r="B811">
        <v>3.3</v>
      </c>
      <c r="C811" t="s">
        <v>29</v>
      </c>
      <c r="D811">
        <v>0</v>
      </c>
      <c r="E811" t="s">
        <v>30</v>
      </c>
      <c r="F811">
        <v>0</v>
      </c>
    </row>
    <row r="812" spans="1:18" x14ac:dyDescent="0.25">
      <c r="A812" t="s">
        <v>31</v>
      </c>
      <c r="B812">
        <v>9.3000000000000007</v>
      </c>
      <c r="C812" t="s">
        <v>32</v>
      </c>
      <c r="D812">
        <v>1</v>
      </c>
      <c r="E812" t="s">
        <v>33</v>
      </c>
      <c r="F812">
        <v>0</v>
      </c>
    </row>
    <row r="813" spans="1:18" x14ac:dyDescent="0.25">
      <c r="A813" t="s">
        <v>34</v>
      </c>
      <c r="B813">
        <v>1.57</v>
      </c>
      <c r="C813" t="s">
        <v>35</v>
      </c>
      <c r="D813">
        <v>0</v>
      </c>
    </row>
    <row r="814" spans="1:18" x14ac:dyDescent="0.25">
      <c r="A814" t="s">
        <v>36</v>
      </c>
      <c r="B814">
        <v>12.22</v>
      </c>
      <c r="C814" t="s">
        <v>37</v>
      </c>
      <c r="D814">
        <v>1.1499999999999999</v>
      </c>
    </row>
    <row r="816" spans="1:18" x14ac:dyDescent="0.25">
      <c r="A816" t="s">
        <v>38</v>
      </c>
      <c r="B816">
        <v>316.27999999999997</v>
      </c>
      <c r="C816" t="s">
        <v>39</v>
      </c>
      <c r="D816">
        <v>382</v>
      </c>
    </row>
    <row r="817" spans="1:18" x14ac:dyDescent="0.25">
      <c r="A817" t="s">
        <v>40</v>
      </c>
      <c r="B817">
        <v>14313.59</v>
      </c>
      <c r="C817" t="s">
        <v>41</v>
      </c>
      <c r="D817">
        <v>17111.009999999998</v>
      </c>
    </row>
    <row r="819" spans="1:18" x14ac:dyDescent="0.25">
      <c r="A819" t="s">
        <v>20</v>
      </c>
      <c r="B819">
        <v>9</v>
      </c>
    </row>
    <row r="820" spans="1:18" x14ac:dyDescent="0.25">
      <c r="A820" t="s">
        <v>21</v>
      </c>
      <c r="B820">
        <v>4.09</v>
      </c>
      <c r="C820" t="s">
        <v>22</v>
      </c>
      <c r="D820">
        <v>0.35</v>
      </c>
      <c r="E820" t="s">
        <v>23</v>
      </c>
      <c r="F820">
        <v>1.89</v>
      </c>
      <c r="G820" t="s">
        <v>24</v>
      </c>
      <c r="H820">
        <v>1.39</v>
      </c>
      <c r="I820" t="s">
        <v>25</v>
      </c>
      <c r="J820">
        <v>1.05</v>
      </c>
      <c r="K820" t="s">
        <v>26</v>
      </c>
      <c r="L820">
        <v>0.7</v>
      </c>
      <c r="O820">
        <f t="shared" ref="O820" si="268">IF(A820=$O$2,B820)</f>
        <v>4.09</v>
      </c>
      <c r="P820">
        <f t="shared" ref="P820" si="269">IF(E820=$P$2,F820)</f>
        <v>1.89</v>
      </c>
      <c r="Q820">
        <f t="shared" ref="Q820" si="270">IF(A823=$Q$2,B823)</f>
        <v>3.3</v>
      </c>
      <c r="R820">
        <f t="shared" ref="R820" si="271">IF(A824=$R$2,B824)</f>
        <v>9.3000000000000007</v>
      </c>
    </row>
    <row r="822" spans="1:18" x14ac:dyDescent="0.25">
      <c r="A822" t="s">
        <v>27</v>
      </c>
      <c r="B822">
        <v>9</v>
      </c>
    </row>
    <row r="823" spans="1:18" x14ac:dyDescent="0.25">
      <c r="A823" t="s">
        <v>28</v>
      </c>
      <c r="B823">
        <v>3.3</v>
      </c>
      <c r="C823" t="s">
        <v>29</v>
      </c>
      <c r="D823">
        <v>0</v>
      </c>
      <c r="E823" t="s">
        <v>30</v>
      </c>
      <c r="F823">
        <v>0</v>
      </c>
    </row>
    <row r="824" spans="1:18" x14ac:dyDescent="0.25">
      <c r="A824" t="s">
        <v>31</v>
      </c>
      <c r="B824">
        <v>9.3000000000000007</v>
      </c>
      <c r="C824" t="s">
        <v>32</v>
      </c>
      <c r="D824">
        <v>1</v>
      </c>
      <c r="E824" t="s">
        <v>33</v>
      </c>
      <c r="F824">
        <v>0</v>
      </c>
    </row>
    <row r="825" spans="1:18" x14ac:dyDescent="0.25">
      <c r="A825" t="s">
        <v>34</v>
      </c>
      <c r="B825">
        <v>1.57</v>
      </c>
      <c r="C825" t="s">
        <v>35</v>
      </c>
      <c r="D825">
        <v>0</v>
      </c>
    </row>
    <row r="826" spans="1:18" x14ac:dyDescent="0.25">
      <c r="A826" t="s">
        <v>36</v>
      </c>
      <c r="B826">
        <v>12.9</v>
      </c>
      <c r="C826" t="s">
        <v>37</v>
      </c>
      <c r="D826">
        <v>1</v>
      </c>
    </row>
    <row r="828" spans="1:18" x14ac:dyDescent="0.25">
      <c r="A828" t="s">
        <v>38</v>
      </c>
      <c r="B828">
        <v>340.04</v>
      </c>
      <c r="C828" t="s">
        <v>39</v>
      </c>
      <c r="D828">
        <v>397.18</v>
      </c>
    </row>
    <row r="829" spans="1:18" x14ac:dyDescent="0.25">
      <c r="A829" t="s">
        <v>40</v>
      </c>
      <c r="B829">
        <v>15439.52</v>
      </c>
      <c r="C829" t="s">
        <v>41</v>
      </c>
      <c r="D829">
        <v>17817.29</v>
      </c>
    </row>
    <row r="831" spans="1:18" x14ac:dyDescent="0.25">
      <c r="A831" t="s">
        <v>20</v>
      </c>
      <c r="B831">
        <v>9</v>
      </c>
    </row>
    <row r="832" spans="1:18" x14ac:dyDescent="0.25">
      <c r="A832" t="s">
        <v>21</v>
      </c>
      <c r="B832">
        <v>4.1500000000000004</v>
      </c>
      <c r="C832" t="s">
        <v>22</v>
      </c>
      <c r="D832">
        <v>0.33</v>
      </c>
      <c r="E832" t="s">
        <v>23</v>
      </c>
      <c r="F832">
        <v>1.97</v>
      </c>
      <c r="G832" t="s">
        <v>24</v>
      </c>
      <c r="H832">
        <v>1.88</v>
      </c>
      <c r="I832" t="s">
        <v>25</v>
      </c>
      <c r="J832">
        <v>1.05</v>
      </c>
      <c r="K832" t="s">
        <v>26</v>
      </c>
      <c r="L832">
        <v>0</v>
      </c>
    </row>
    <row r="834" spans="1:12" x14ac:dyDescent="0.25">
      <c r="A834" t="s">
        <v>27</v>
      </c>
      <c r="B834">
        <v>9</v>
      </c>
    </row>
    <row r="835" spans="1:12" x14ac:dyDescent="0.25">
      <c r="A835" t="s">
        <v>28</v>
      </c>
      <c r="B835">
        <v>3.3</v>
      </c>
      <c r="C835" t="s">
        <v>29</v>
      </c>
      <c r="D835">
        <v>0</v>
      </c>
      <c r="E835" t="s">
        <v>30</v>
      </c>
      <c r="F835">
        <v>0</v>
      </c>
    </row>
    <row r="836" spans="1:12" x14ac:dyDescent="0.25">
      <c r="A836" t="s">
        <v>31</v>
      </c>
      <c r="B836">
        <v>9.3000000000000007</v>
      </c>
      <c r="C836" t="s">
        <v>32</v>
      </c>
      <c r="D836">
        <v>1</v>
      </c>
      <c r="E836" t="s">
        <v>33</v>
      </c>
      <c r="F836">
        <v>0</v>
      </c>
    </row>
    <row r="837" spans="1:12" x14ac:dyDescent="0.25">
      <c r="A837" t="s">
        <v>34</v>
      </c>
      <c r="B837">
        <v>1.57</v>
      </c>
      <c r="C837" t="s">
        <v>35</v>
      </c>
      <c r="D837">
        <v>0</v>
      </c>
    </row>
    <row r="838" spans="1:12" x14ac:dyDescent="0.25">
      <c r="A838" t="s">
        <v>36</v>
      </c>
      <c r="B838">
        <v>12.71</v>
      </c>
      <c r="C838" t="s">
        <v>37</v>
      </c>
      <c r="D838">
        <v>1</v>
      </c>
    </row>
    <row r="840" spans="1:12" x14ac:dyDescent="0.25">
      <c r="A840" t="s">
        <v>38</v>
      </c>
      <c r="B840">
        <v>334.64</v>
      </c>
      <c r="C840" t="s">
        <v>39</v>
      </c>
      <c r="D840">
        <v>391.78</v>
      </c>
    </row>
    <row r="841" spans="1:12" x14ac:dyDescent="0.25">
      <c r="A841" t="s">
        <v>40</v>
      </c>
      <c r="B841">
        <v>15183.73</v>
      </c>
      <c r="C841" t="s">
        <v>41</v>
      </c>
      <c r="D841">
        <v>17566.259999999998</v>
      </c>
    </row>
    <row r="843" spans="1:12" x14ac:dyDescent="0.25">
      <c r="A843" t="s">
        <v>20</v>
      </c>
      <c r="B843">
        <v>9</v>
      </c>
    </row>
    <row r="844" spans="1:12" x14ac:dyDescent="0.25">
      <c r="A844" t="s">
        <v>21</v>
      </c>
      <c r="B844">
        <v>4.1900000000000004</v>
      </c>
      <c r="C844" t="s">
        <v>22</v>
      </c>
      <c r="D844">
        <v>0.47</v>
      </c>
      <c r="E844" t="s">
        <v>23</v>
      </c>
      <c r="F844">
        <v>2.08</v>
      </c>
      <c r="G844" t="s">
        <v>24</v>
      </c>
      <c r="H844">
        <v>1.68</v>
      </c>
      <c r="I844" t="s">
        <v>25</v>
      </c>
      <c r="J844">
        <v>0.91</v>
      </c>
      <c r="K844" t="s">
        <v>26</v>
      </c>
      <c r="L844">
        <v>-1.04</v>
      </c>
    </row>
    <row r="846" spans="1:12" x14ac:dyDescent="0.25">
      <c r="A846" t="s">
        <v>27</v>
      </c>
      <c r="B846">
        <v>9</v>
      </c>
    </row>
    <row r="847" spans="1:12" x14ac:dyDescent="0.25">
      <c r="A847" t="s">
        <v>28</v>
      </c>
      <c r="B847">
        <v>3.3</v>
      </c>
      <c r="C847" t="s">
        <v>29</v>
      </c>
      <c r="D847">
        <v>0</v>
      </c>
      <c r="E847" t="s">
        <v>30</v>
      </c>
      <c r="F847">
        <v>0</v>
      </c>
    </row>
    <row r="848" spans="1:12" x14ac:dyDescent="0.25">
      <c r="A848" t="s">
        <v>31</v>
      </c>
      <c r="B848">
        <v>9.3000000000000007</v>
      </c>
      <c r="C848" t="s">
        <v>32</v>
      </c>
      <c r="D848">
        <v>1</v>
      </c>
      <c r="E848" t="s">
        <v>33</v>
      </c>
      <c r="F848">
        <v>0</v>
      </c>
    </row>
    <row r="849" spans="1:12" x14ac:dyDescent="0.25">
      <c r="A849" t="s">
        <v>34</v>
      </c>
      <c r="B849">
        <v>1.57</v>
      </c>
      <c r="C849" t="s">
        <v>35</v>
      </c>
      <c r="D849">
        <v>0</v>
      </c>
    </row>
    <row r="850" spans="1:12" x14ac:dyDescent="0.25">
      <c r="A850" t="s">
        <v>36</v>
      </c>
      <c r="B850">
        <v>11.15</v>
      </c>
      <c r="C850" t="s">
        <v>37</v>
      </c>
      <c r="D850">
        <v>1.22</v>
      </c>
    </row>
    <row r="852" spans="1:12" x14ac:dyDescent="0.25">
      <c r="A852" t="s">
        <v>38</v>
      </c>
      <c r="B852">
        <v>283.60000000000002</v>
      </c>
      <c r="C852" t="s">
        <v>39</v>
      </c>
      <c r="D852">
        <v>353.33</v>
      </c>
    </row>
    <row r="853" spans="1:12" x14ac:dyDescent="0.25">
      <c r="A853" t="s">
        <v>40</v>
      </c>
      <c r="B853">
        <v>12764.57</v>
      </c>
      <c r="C853" t="s">
        <v>41</v>
      </c>
      <c r="D853">
        <v>15777.59</v>
      </c>
    </row>
    <row r="855" spans="1:12" x14ac:dyDescent="0.25">
      <c r="A855" t="s">
        <v>20</v>
      </c>
      <c r="B855">
        <v>9</v>
      </c>
    </row>
    <row r="856" spans="1:12" x14ac:dyDescent="0.25">
      <c r="A856" t="s">
        <v>21</v>
      </c>
      <c r="B856">
        <v>4.24</v>
      </c>
      <c r="C856" t="s">
        <v>22</v>
      </c>
      <c r="D856">
        <v>0.6</v>
      </c>
      <c r="E856" t="s">
        <v>23</v>
      </c>
      <c r="F856">
        <v>2.1800000000000002</v>
      </c>
      <c r="G856" t="s">
        <v>24</v>
      </c>
      <c r="H856">
        <v>1.64</v>
      </c>
      <c r="I856" t="s">
        <v>25</v>
      </c>
      <c r="J856">
        <v>0.91</v>
      </c>
      <c r="K856" t="s">
        <v>26</v>
      </c>
      <c r="L856">
        <v>0</v>
      </c>
    </row>
    <row r="858" spans="1:12" x14ac:dyDescent="0.25">
      <c r="A858" t="s">
        <v>27</v>
      </c>
      <c r="B858">
        <v>9</v>
      </c>
    </row>
    <row r="859" spans="1:12" x14ac:dyDescent="0.25">
      <c r="A859" t="s">
        <v>28</v>
      </c>
      <c r="B859">
        <v>3.3</v>
      </c>
      <c r="C859" t="s">
        <v>29</v>
      </c>
      <c r="D859">
        <v>0</v>
      </c>
      <c r="E859" t="s">
        <v>30</v>
      </c>
      <c r="F859">
        <v>0</v>
      </c>
    </row>
    <row r="860" spans="1:12" x14ac:dyDescent="0.25">
      <c r="A860" t="s">
        <v>31</v>
      </c>
      <c r="B860">
        <v>9.3000000000000007</v>
      </c>
      <c r="C860" t="s">
        <v>32</v>
      </c>
      <c r="D860">
        <v>1</v>
      </c>
      <c r="E860" t="s">
        <v>33</v>
      </c>
      <c r="F860">
        <v>0</v>
      </c>
    </row>
    <row r="861" spans="1:12" x14ac:dyDescent="0.25">
      <c r="A861" t="s">
        <v>34</v>
      </c>
      <c r="B861">
        <v>1.57</v>
      </c>
      <c r="C861" t="s">
        <v>35</v>
      </c>
      <c r="D861">
        <v>0</v>
      </c>
    </row>
    <row r="862" spans="1:12" x14ac:dyDescent="0.25">
      <c r="A862" t="s">
        <v>36</v>
      </c>
      <c r="B862">
        <v>10.92</v>
      </c>
      <c r="C862" t="s">
        <v>37</v>
      </c>
      <c r="D862">
        <v>1.22</v>
      </c>
    </row>
    <row r="864" spans="1:12" x14ac:dyDescent="0.25">
      <c r="A864" t="s">
        <v>38</v>
      </c>
      <c r="B864">
        <v>277.23</v>
      </c>
      <c r="C864" t="s">
        <v>39</v>
      </c>
      <c r="D864">
        <v>346.96</v>
      </c>
    </row>
    <row r="865" spans="1:12" x14ac:dyDescent="0.25">
      <c r="A865" t="s">
        <v>40</v>
      </c>
      <c r="B865">
        <v>12462.92</v>
      </c>
      <c r="C865" t="s">
        <v>41</v>
      </c>
      <c r="D865">
        <v>15481.56</v>
      </c>
    </row>
    <row r="867" spans="1:12" x14ac:dyDescent="0.25">
      <c r="A867" t="s">
        <v>20</v>
      </c>
      <c r="B867">
        <v>10</v>
      </c>
    </row>
    <row r="868" spans="1:12" x14ac:dyDescent="0.25">
      <c r="A868" t="s">
        <v>21</v>
      </c>
      <c r="B868">
        <v>4.2699999999999996</v>
      </c>
      <c r="C868" t="s">
        <v>22</v>
      </c>
      <c r="D868">
        <v>0.63</v>
      </c>
      <c r="E868" t="s">
        <v>23</v>
      </c>
      <c r="F868">
        <v>2.09</v>
      </c>
      <c r="G868" t="s">
        <v>24</v>
      </c>
      <c r="H868">
        <v>0.96</v>
      </c>
      <c r="I868" t="s">
        <v>25</v>
      </c>
      <c r="J868">
        <v>0.57999999999999996</v>
      </c>
      <c r="K868" t="s">
        <v>26</v>
      </c>
      <c r="L868">
        <v>-2.62</v>
      </c>
    </row>
    <row r="870" spans="1:12" x14ac:dyDescent="0.25">
      <c r="A870" t="s">
        <v>27</v>
      </c>
      <c r="B870">
        <v>10</v>
      </c>
    </row>
    <row r="871" spans="1:12" x14ac:dyDescent="0.25">
      <c r="A871" t="s">
        <v>28</v>
      </c>
      <c r="B871">
        <v>3.3</v>
      </c>
      <c r="C871" t="s">
        <v>29</v>
      </c>
      <c r="D871">
        <v>0</v>
      </c>
      <c r="E871" t="s">
        <v>30</v>
      </c>
      <c r="F871">
        <v>0</v>
      </c>
    </row>
    <row r="872" spans="1:12" x14ac:dyDescent="0.25">
      <c r="A872" t="s">
        <v>31</v>
      </c>
      <c r="B872">
        <v>10.3</v>
      </c>
      <c r="C872" t="s">
        <v>32</v>
      </c>
      <c r="D872">
        <v>1</v>
      </c>
      <c r="E872" t="s">
        <v>33</v>
      </c>
      <c r="F872">
        <v>0</v>
      </c>
    </row>
    <row r="873" spans="1:12" x14ac:dyDescent="0.25">
      <c r="A873" t="s">
        <v>34</v>
      </c>
      <c r="B873">
        <v>1.57</v>
      </c>
      <c r="C873" t="s">
        <v>35</v>
      </c>
      <c r="D873">
        <v>0</v>
      </c>
    </row>
    <row r="874" spans="1:12" x14ac:dyDescent="0.25">
      <c r="A874" t="s">
        <v>36</v>
      </c>
      <c r="B874">
        <v>7.94</v>
      </c>
      <c r="C874" t="s">
        <v>37</v>
      </c>
      <c r="D874">
        <v>1.67</v>
      </c>
    </row>
    <row r="876" spans="1:12" x14ac:dyDescent="0.25">
      <c r="A876" t="s">
        <v>38</v>
      </c>
      <c r="B876">
        <v>179</v>
      </c>
      <c r="C876" t="s">
        <v>39</v>
      </c>
      <c r="D876">
        <v>274.52</v>
      </c>
    </row>
    <row r="877" spans="1:12" x14ac:dyDescent="0.25">
      <c r="A877" t="s">
        <v>40</v>
      </c>
      <c r="B877">
        <v>7807.17</v>
      </c>
      <c r="C877" t="s">
        <v>41</v>
      </c>
      <c r="D877">
        <v>12111.96</v>
      </c>
    </row>
    <row r="879" spans="1:12" x14ac:dyDescent="0.25">
      <c r="A879" t="s">
        <v>20</v>
      </c>
      <c r="B879">
        <v>10</v>
      </c>
    </row>
    <row r="880" spans="1:12" x14ac:dyDescent="0.25">
      <c r="A880" t="s">
        <v>21</v>
      </c>
      <c r="B880">
        <v>4.37</v>
      </c>
      <c r="C880" t="s">
        <v>22</v>
      </c>
      <c r="D880">
        <v>0.85</v>
      </c>
      <c r="E880" t="s">
        <v>23</v>
      </c>
      <c r="F880">
        <v>2.21</v>
      </c>
      <c r="G880" t="s">
        <v>24</v>
      </c>
      <c r="H880">
        <v>1.17</v>
      </c>
      <c r="I880" t="s">
        <v>25</v>
      </c>
      <c r="J880">
        <v>0.57999999999999996</v>
      </c>
      <c r="K880" t="s">
        <v>26</v>
      </c>
      <c r="L880">
        <v>0</v>
      </c>
    </row>
    <row r="882" spans="1:12" x14ac:dyDescent="0.25">
      <c r="A882" t="s">
        <v>27</v>
      </c>
      <c r="B882">
        <v>10</v>
      </c>
    </row>
    <row r="883" spans="1:12" x14ac:dyDescent="0.25">
      <c r="A883" t="s">
        <v>28</v>
      </c>
      <c r="B883">
        <v>3.3</v>
      </c>
      <c r="C883" t="s">
        <v>29</v>
      </c>
      <c r="D883">
        <v>0</v>
      </c>
      <c r="E883" t="s">
        <v>30</v>
      </c>
      <c r="F883">
        <v>0</v>
      </c>
    </row>
    <row r="884" spans="1:12" x14ac:dyDescent="0.25">
      <c r="A884" t="s">
        <v>31</v>
      </c>
      <c r="B884">
        <v>10.3</v>
      </c>
      <c r="C884" t="s">
        <v>32</v>
      </c>
      <c r="D884">
        <v>1</v>
      </c>
      <c r="E884" t="s">
        <v>33</v>
      </c>
      <c r="F884">
        <v>0</v>
      </c>
    </row>
    <row r="885" spans="1:12" x14ac:dyDescent="0.25">
      <c r="A885" t="s">
        <v>34</v>
      </c>
      <c r="B885">
        <v>1.57</v>
      </c>
      <c r="C885" t="s">
        <v>35</v>
      </c>
      <c r="D885">
        <v>0</v>
      </c>
    </row>
    <row r="886" spans="1:12" x14ac:dyDescent="0.25">
      <c r="A886" t="s">
        <v>36</v>
      </c>
      <c r="B886">
        <v>7.64</v>
      </c>
      <c r="C886" t="s">
        <v>37</v>
      </c>
      <c r="D886">
        <v>1.67</v>
      </c>
    </row>
    <row r="888" spans="1:12" x14ac:dyDescent="0.25">
      <c r="A888" t="s">
        <v>38</v>
      </c>
      <c r="B888">
        <v>170.56</v>
      </c>
      <c r="C888" t="s">
        <v>39</v>
      </c>
      <c r="D888">
        <v>266.08</v>
      </c>
    </row>
    <row r="889" spans="1:12" x14ac:dyDescent="0.25">
      <c r="A889" t="s">
        <v>40</v>
      </c>
      <c r="B889">
        <v>7407.56</v>
      </c>
      <c r="C889" t="s">
        <v>41</v>
      </c>
      <c r="D889">
        <v>11719.79</v>
      </c>
    </row>
    <row r="891" spans="1:12" x14ac:dyDescent="0.25">
      <c r="A891" t="s">
        <v>20</v>
      </c>
      <c r="B891">
        <v>10</v>
      </c>
    </row>
    <row r="892" spans="1:12" x14ac:dyDescent="0.25">
      <c r="A892" t="s">
        <v>21</v>
      </c>
      <c r="B892">
        <v>4.33</v>
      </c>
      <c r="C892" t="s">
        <v>22</v>
      </c>
      <c r="D892">
        <v>0.45</v>
      </c>
      <c r="E892" t="s">
        <v>23</v>
      </c>
      <c r="F892">
        <v>2.0699999999999998</v>
      </c>
      <c r="G892" t="s">
        <v>24</v>
      </c>
      <c r="H892">
        <v>0.49</v>
      </c>
      <c r="I892" t="s">
        <v>25</v>
      </c>
      <c r="J892">
        <v>0.57999999999999996</v>
      </c>
      <c r="K892" t="s">
        <v>26</v>
      </c>
      <c r="L892">
        <v>0</v>
      </c>
    </row>
    <row r="894" spans="1:12" x14ac:dyDescent="0.25">
      <c r="A894" t="s">
        <v>27</v>
      </c>
      <c r="B894">
        <v>10</v>
      </c>
    </row>
    <row r="895" spans="1:12" x14ac:dyDescent="0.25">
      <c r="A895" t="s">
        <v>28</v>
      </c>
      <c r="B895">
        <v>3.3</v>
      </c>
      <c r="C895" t="s">
        <v>29</v>
      </c>
      <c r="D895">
        <v>0</v>
      </c>
      <c r="E895" t="s">
        <v>30</v>
      </c>
      <c r="F895">
        <v>0</v>
      </c>
    </row>
    <row r="896" spans="1:12" x14ac:dyDescent="0.25">
      <c r="A896" t="s">
        <v>31</v>
      </c>
      <c r="B896">
        <v>10.3</v>
      </c>
      <c r="C896" t="s">
        <v>32</v>
      </c>
      <c r="D896">
        <v>1</v>
      </c>
      <c r="E896" t="s">
        <v>33</v>
      </c>
      <c r="F896">
        <v>0</v>
      </c>
    </row>
    <row r="897" spans="1:12" x14ac:dyDescent="0.25">
      <c r="A897" t="s">
        <v>34</v>
      </c>
      <c r="B897">
        <v>1.57</v>
      </c>
      <c r="C897" t="s">
        <v>35</v>
      </c>
      <c r="D897">
        <v>0</v>
      </c>
    </row>
    <row r="898" spans="1:12" x14ac:dyDescent="0.25">
      <c r="A898" t="s">
        <v>36</v>
      </c>
      <c r="B898">
        <v>7.87</v>
      </c>
      <c r="C898" t="s">
        <v>37</v>
      </c>
      <c r="D898">
        <v>1.67</v>
      </c>
    </row>
    <row r="900" spans="1:12" x14ac:dyDescent="0.25">
      <c r="A900" t="s">
        <v>38</v>
      </c>
      <c r="B900">
        <v>176.99</v>
      </c>
      <c r="C900" t="s">
        <v>39</v>
      </c>
      <c r="D900">
        <v>272.52</v>
      </c>
    </row>
    <row r="901" spans="1:12" x14ac:dyDescent="0.25">
      <c r="A901" t="s">
        <v>40</v>
      </c>
      <c r="B901">
        <v>7712.34</v>
      </c>
      <c r="C901" t="s">
        <v>41</v>
      </c>
      <c r="D901">
        <v>12018.89</v>
      </c>
    </row>
    <row r="903" spans="1:12" x14ac:dyDescent="0.25">
      <c r="A903" t="s">
        <v>20</v>
      </c>
      <c r="B903">
        <v>10</v>
      </c>
    </row>
    <row r="904" spans="1:12" x14ac:dyDescent="0.25">
      <c r="A904" t="s">
        <v>21</v>
      </c>
      <c r="B904">
        <v>4.3899999999999997</v>
      </c>
      <c r="C904" t="s">
        <v>22</v>
      </c>
      <c r="D904">
        <v>0.53</v>
      </c>
      <c r="E904" t="s">
        <v>23</v>
      </c>
      <c r="F904">
        <v>2.14</v>
      </c>
      <c r="G904" t="s">
        <v>24</v>
      </c>
      <c r="H904">
        <v>0.55000000000000004</v>
      </c>
      <c r="I904" t="s">
        <v>25</v>
      </c>
      <c r="J904">
        <v>6.22</v>
      </c>
      <c r="K904" t="s">
        <v>26</v>
      </c>
      <c r="L904">
        <v>44.42</v>
      </c>
    </row>
    <row r="906" spans="1:12" x14ac:dyDescent="0.25">
      <c r="A906" t="s">
        <v>27</v>
      </c>
      <c r="B906">
        <v>10</v>
      </c>
    </row>
    <row r="907" spans="1:12" x14ac:dyDescent="0.25">
      <c r="A907" t="s">
        <v>28</v>
      </c>
      <c r="B907">
        <v>3.3</v>
      </c>
      <c r="C907" t="s">
        <v>29</v>
      </c>
      <c r="D907">
        <v>0</v>
      </c>
      <c r="E907" t="s">
        <v>30</v>
      </c>
      <c r="F907">
        <v>0</v>
      </c>
    </row>
    <row r="908" spans="1:12" x14ac:dyDescent="0.25">
      <c r="A908" t="s">
        <v>31</v>
      </c>
      <c r="B908">
        <v>10.3</v>
      </c>
      <c r="C908" t="s">
        <v>32</v>
      </c>
      <c r="D908">
        <v>1</v>
      </c>
      <c r="E908" t="s">
        <v>33</v>
      </c>
      <c r="F908">
        <v>0</v>
      </c>
    </row>
    <row r="909" spans="1:12" x14ac:dyDescent="0.25">
      <c r="A909" t="s">
        <v>34</v>
      </c>
      <c r="B909">
        <v>1.57</v>
      </c>
      <c r="C909" t="s">
        <v>35</v>
      </c>
      <c r="D909">
        <v>0</v>
      </c>
    </row>
    <row r="910" spans="1:12" x14ac:dyDescent="0.25">
      <c r="A910" t="s">
        <v>36</v>
      </c>
      <c r="B910">
        <v>-3.24</v>
      </c>
      <c r="C910" t="s">
        <v>37</v>
      </c>
      <c r="D910">
        <v>2</v>
      </c>
    </row>
    <row r="912" spans="1:12" x14ac:dyDescent="0.25">
      <c r="A912" t="s">
        <v>38</v>
      </c>
      <c r="B912">
        <v>-149.49</v>
      </c>
      <c r="C912" t="s">
        <v>39</v>
      </c>
      <c r="D912">
        <v>-35.42</v>
      </c>
    </row>
    <row r="913" spans="1:12" x14ac:dyDescent="0.25">
      <c r="A913" t="s">
        <v>40</v>
      </c>
      <c r="B913">
        <v>-7760.88</v>
      </c>
      <c r="C913" t="s">
        <v>41</v>
      </c>
      <c r="D913">
        <v>-2303.58</v>
      </c>
    </row>
    <row r="915" spans="1:12" x14ac:dyDescent="0.25">
      <c r="A915" t="s">
        <v>20</v>
      </c>
      <c r="B915">
        <v>10</v>
      </c>
    </row>
    <row r="916" spans="1:12" x14ac:dyDescent="0.25">
      <c r="A916" t="s">
        <v>21</v>
      </c>
      <c r="B916">
        <v>4.33</v>
      </c>
      <c r="C916" t="s">
        <v>22</v>
      </c>
      <c r="D916">
        <v>0.33</v>
      </c>
      <c r="E916" t="s">
        <v>23</v>
      </c>
      <c r="F916">
        <v>2.04</v>
      </c>
      <c r="G916" t="s">
        <v>24</v>
      </c>
      <c r="H916">
        <v>0.24</v>
      </c>
      <c r="I916" t="s">
        <v>25</v>
      </c>
      <c r="J916">
        <v>6.22</v>
      </c>
      <c r="K916" t="s">
        <v>26</v>
      </c>
      <c r="L916">
        <v>0</v>
      </c>
    </row>
    <row r="918" spans="1:12" x14ac:dyDescent="0.25">
      <c r="A918" t="s">
        <v>27</v>
      </c>
      <c r="B918">
        <v>10</v>
      </c>
    </row>
    <row r="919" spans="1:12" x14ac:dyDescent="0.25">
      <c r="A919" t="s">
        <v>28</v>
      </c>
      <c r="B919">
        <v>3.3</v>
      </c>
      <c r="C919" t="s">
        <v>29</v>
      </c>
      <c r="D919">
        <v>0</v>
      </c>
      <c r="E919" t="s">
        <v>30</v>
      </c>
      <c r="F919">
        <v>0</v>
      </c>
    </row>
    <row r="920" spans="1:12" x14ac:dyDescent="0.25">
      <c r="A920" t="s">
        <v>31</v>
      </c>
      <c r="B920">
        <v>10.3</v>
      </c>
      <c r="C920" t="s">
        <v>32</v>
      </c>
      <c r="D920">
        <v>1</v>
      </c>
      <c r="E920" t="s">
        <v>33</v>
      </c>
      <c r="F920">
        <v>0</v>
      </c>
    </row>
    <row r="921" spans="1:12" x14ac:dyDescent="0.25">
      <c r="A921" t="s">
        <v>34</v>
      </c>
      <c r="B921">
        <v>1.57</v>
      </c>
      <c r="C921" t="s">
        <v>35</v>
      </c>
      <c r="D921">
        <v>0</v>
      </c>
    </row>
    <row r="922" spans="1:12" x14ac:dyDescent="0.25">
      <c r="A922" t="s">
        <v>36</v>
      </c>
      <c r="B922">
        <v>-3.13</v>
      </c>
      <c r="C922" t="s">
        <v>37</v>
      </c>
      <c r="D922">
        <v>2</v>
      </c>
    </row>
    <row r="924" spans="1:12" x14ac:dyDescent="0.25">
      <c r="A924" t="s">
        <v>38</v>
      </c>
      <c r="B924">
        <v>-146.57</v>
      </c>
      <c r="C924" t="s">
        <v>39</v>
      </c>
      <c r="D924">
        <v>-32.5</v>
      </c>
    </row>
    <row r="925" spans="1:12" x14ac:dyDescent="0.25">
      <c r="A925" t="s">
        <v>40</v>
      </c>
      <c r="B925">
        <v>-7622.51</v>
      </c>
      <c r="C925" t="s">
        <v>41</v>
      </c>
      <c r="D925">
        <v>-2167.79</v>
      </c>
    </row>
    <row r="927" spans="1:12" x14ac:dyDescent="0.25">
      <c r="A927" t="s">
        <v>20</v>
      </c>
      <c r="B927">
        <v>10</v>
      </c>
    </row>
    <row r="928" spans="1:12" x14ac:dyDescent="0.25">
      <c r="A928" t="s">
        <v>21</v>
      </c>
      <c r="B928">
        <v>4.37</v>
      </c>
      <c r="C928" t="s">
        <v>22</v>
      </c>
      <c r="D928">
        <v>0.38</v>
      </c>
      <c r="E928" t="s">
        <v>23</v>
      </c>
      <c r="F928">
        <v>2.06</v>
      </c>
      <c r="G928" t="s">
        <v>24</v>
      </c>
      <c r="H928">
        <v>0.22</v>
      </c>
      <c r="I928" t="s">
        <v>25</v>
      </c>
      <c r="J928">
        <v>6.07</v>
      </c>
      <c r="K928" t="s">
        <v>26</v>
      </c>
      <c r="L928">
        <v>-1.17</v>
      </c>
    </row>
    <row r="930" spans="1:12" x14ac:dyDescent="0.25">
      <c r="A930" t="s">
        <v>27</v>
      </c>
      <c r="B930">
        <v>10</v>
      </c>
    </row>
    <row r="931" spans="1:12" x14ac:dyDescent="0.25">
      <c r="A931" t="s">
        <v>28</v>
      </c>
      <c r="B931">
        <v>3.3</v>
      </c>
      <c r="C931" t="s">
        <v>29</v>
      </c>
      <c r="D931">
        <v>0</v>
      </c>
      <c r="E931" t="s">
        <v>30</v>
      </c>
      <c r="F931">
        <v>0</v>
      </c>
    </row>
    <row r="932" spans="1:12" x14ac:dyDescent="0.25">
      <c r="A932" t="s">
        <v>31</v>
      </c>
      <c r="B932">
        <v>10.3</v>
      </c>
      <c r="C932" t="s">
        <v>32</v>
      </c>
      <c r="D932">
        <v>1</v>
      </c>
      <c r="E932" t="s">
        <v>33</v>
      </c>
      <c r="F932">
        <v>0</v>
      </c>
    </row>
    <row r="933" spans="1:12" x14ac:dyDescent="0.25">
      <c r="A933" t="s">
        <v>34</v>
      </c>
      <c r="B933">
        <v>1.57</v>
      </c>
      <c r="C933" t="s">
        <v>35</v>
      </c>
      <c r="D933">
        <v>0</v>
      </c>
    </row>
    <row r="934" spans="1:12" x14ac:dyDescent="0.25">
      <c r="A934" t="s">
        <v>36</v>
      </c>
      <c r="B934">
        <v>-5.73</v>
      </c>
      <c r="C934" t="s">
        <v>37</v>
      </c>
      <c r="D934">
        <v>1.96</v>
      </c>
    </row>
    <row r="936" spans="1:12" x14ac:dyDescent="0.25">
      <c r="A936" t="s">
        <v>38</v>
      </c>
      <c r="B936">
        <v>-219.65</v>
      </c>
      <c r="C936" t="s">
        <v>39</v>
      </c>
      <c r="D936">
        <v>-107.86</v>
      </c>
    </row>
    <row r="937" spans="1:12" x14ac:dyDescent="0.25">
      <c r="A937" t="s">
        <v>40</v>
      </c>
      <c r="B937">
        <v>-11085.95</v>
      </c>
      <c r="C937" t="s">
        <v>41</v>
      </c>
      <c r="D937">
        <v>-5673.03</v>
      </c>
    </row>
    <row r="939" spans="1:12" x14ac:dyDescent="0.25">
      <c r="A939" t="s">
        <v>20</v>
      </c>
      <c r="B939">
        <v>10</v>
      </c>
    </row>
    <row r="940" spans="1:12" x14ac:dyDescent="0.25">
      <c r="A940" t="s">
        <v>21</v>
      </c>
      <c r="B940">
        <v>4.3499999999999996</v>
      </c>
      <c r="C940" t="s">
        <v>22</v>
      </c>
      <c r="D940">
        <v>0.3</v>
      </c>
      <c r="E940" t="s">
        <v>23</v>
      </c>
      <c r="F940">
        <v>1.99</v>
      </c>
      <c r="G940" t="s">
        <v>24</v>
      </c>
      <c r="H940">
        <v>-0.04</v>
      </c>
      <c r="I940" t="s">
        <v>25</v>
      </c>
      <c r="J940">
        <v>6.07</v>
      </c>
      <c r="K940" t="s">
        <v>26</v>
      </c>
      <c r="L940">
        <v>0</v>
      </c>
    </row>
    <row r="942" spans="1:12" x14ac:dyDescent="0.25">
      <c r="A942" t="s">
        <v>27</v>
      </c>
      <c r="B942">
        <v>10</v>
      </c>
    </row>
    <row r="943" spans="1:12" x14ac:dyDescent="0.25">
      <c r="A943" t="s">
        <v>28</v>
      </c>
      <c r="B943">
        <v>3.3</v>
      </c>
      <c r="C943" t="s">
        <v>29</v>
      </c>
      <c r="D943">
        <v>0</v>
      </c>
      <c r="E943" t="s">
        <v>30</v>
      </c>
      <c r="F943">
        <v>0</v>
      </c>
    </row>
    <row r="944" spans="1:12" x14ac:dyDescent="0.25">
      <c r="A944" t="s">
        <v>31</v>
      </c>
      <c r="B944">
        <v>10.3</v>
      </c>
      <c r="C944" t="s">
        <v>32</v>
      </c>
      <c r="D944">
        <v>1</v>
      </c>
      <c r="E944" t="s">
        <v>33</v>
      </c>
      <c r="F944">
        <v>0</v>
      </c>
    </row>
    <row r="945" spans="1:12" x14ac:dyDescent="0.25">
      <c r="A945" t="s">
        <v>34</v>
      </c>
      <c r="B945">
        <v>1.57</v>
      </c>
      <c r="C945" t="s">
        <v>35</v>
      </c>
      <c r="D945">
        <v>0</v>
      </c>
    </row>
    <row r="946" spans="1:12" x14ac:dyDescent="0.25">
      <c r="A946" t="s">
        <v>36</v>
      </c>
      <c r="B946">
        <v>-5.72</v>
      </c>
      <c r="C946" t="s">
        <v>37</v>
      </c>
      <c r="D946">
        <v>1.96</v>
      </c>
    </row>
    <row r="948" spans="1:12" x14ac:dyDescent="0.25">
      <c r="A948" t="s">
        <v>38</v>
      </c>
      <c r="B948">
        <v>-219.34</v>
      </c>
      <c r="C948" t="s">
        <v>39</v>
      </c>
      <c r="D948">
        <v>-107.55</v>
      </c>
    </row>
    <row r="949" spans="1:12" x14ac:dyDescent="0.25">
      <c r="A949" t="s">
        <v>40</v>
      </c>
      <c r="B949">
        <v>-11071.26</v>
      </c>
      <c r="C949" t="s">
        <v>41</v>
      </c>
      <c r="D949">
        <v>-5658.62</v>
      </c>
    </row>
    <row r="951" spans="1:12" x14ac:dyDescent="0.25">
      <c r="A951" t="s">
        <v>20</v>
      </c>
      <c r="B951">
        <v>11</v>
      </c>
    </row>
    <row r="952" spans="1:12" x14ac:dyDescent="0.25">
      <c r="A952" t="s">
        <v>21</v>
      </c>
      <c r="B952">
        <v>4.3499999999999996</v>
      </c>
      <c r="C952" t="s">
        <v>22</v>
      </c>
      <c r="D952">
        <v>0.14000000000000001</v>
      </c>
      <c r="E952" t="s">
        <v>23</v>
      </c>
      <c r="F952">
        <v>1.98</v>
      </c>
      <c r="G952" t="s">
        <v>24</v>
      </c>
      <c r="H952">
        <v>-0.03</v>
      </c>
      <c r="I952" t="s">
        <v>25</v>
      </c>
      <c r="J952">
        <v>6.11</v>
      </c>
      <c r="K952" t="s">
        <v>26</v>
      </c>
      <c r="L952">
        <v>0.32</v>
      </c>
    </row>
    <row r="954" spans="1:12" x14ac:dyDescent="0.25">
      <c r="A954" t="s">
        <v>27</v>
      </c>
      <c r="B954">
        <v>11</v>
      </c>
    </row>
    <row r="955" spans="1:12" x14ac:dyDescent="0.25">
      <c r="A955" t="s">
        <v>28</v>
      </c>
      <c r="B955">
        <v>3.3</v>
      </c>
      <c r="C955" t="s">
        <v>29</v>
      </c>
      <c r="D955">
        <v>0</v>
      </c>
      <c r="E955" t="s">
        <v>30</v>
      </c>
      <c r="F955">
        <v>0</v>
      </c>
    </row>
    <row r="956" spans="1:12" x14ac:dyDescent="0.25">
      <c r="A956" t="s">
        <v>31</v>
      </c>
      <c r="B956">
        <v>11.3</v>
      </c>
      <c r="C956" t="s">
        <v>32</v>
      </c>
      <c r="D956">
        <v>1</v>
      </c>
      <c r="E956" t="s">
        <v>33</v>
      </c>
      <c r="F956">
        <v>0</v>
      </c>
    </row>
    <row r="957" spans="1:12" x14ac:dyDescent="0.25">
      <c r="A957" t="s">
        <v>34</v>
      </c>
      <c r="B957">
        <v>1.57</v>
      </c>
      <c r="C957" t="s">
        <v>35</v>
      </c>
      <c r="D957">
        <v>0</v>
      </c>
    </row>
    <row r="958" spans="1:12" x14ac:dyDescent="0.25">
      <c r="A958" t="s">
        <v>36</v>
      </c>
      <c r="B958">
        <v>-5.37</v>
      </c>
      <c r="C958" t="s">
        <v>37</v>
      </c>
      <c r="D958">
        <v>1.97</v>
      </c>
    </row>
    <row r="960" spans="1:12" x14ac:dyDescent="0.25">
      <c r="A960" t="s">
        <v>38</v>
      </c>
      <c r="B960">
        <v>-209.87</v>
      </c>
      <c r="C960" t="s">
        <v>39</v>
      </c>
      <c r="D960">
        <v>-97.22</v>
      </c>
    </row>
    <row r="961" spans="1:12" x14ac:dyDescent="0.25">
      <c r="A961" t="s">
        <v>40</v>
      </c>
      <c r="B961">
        <v>-10622.69</v>
      </c>
      <c r="C961" t="s">
        <v>41</v>
      </c>
      <c r="D961">
        <v>-5178.2299999999996</v>
      </c>
    </row>
    <row r="963" spans="1:12" x14ac:dyDescent="0.25">
      <c r="A963" t="s">
        <v>20</v>
      </c>
      <c r="B963">
        <v>11</v>
      </c>
    </row>
    <row r="964" spans="1:12" x14ac:dyDescent="0.25">
      <c r="A964" t="s">
        <v>21</v>
      </c>
      <c r="B964">
        <v>4.3099999999999996</v>
      </c>
      <c r="C964" t="s">
        <v>22</v>
      </c>
      <c r="D964">
        <v>-0.03</v>
      </c>
      <c r="E964" t="s">
        <v>23</v>
      </c>
      <c r="F964">
        <v>1.97</v>
      </c>
      <c r="G964" t="s">
        <v>24</v>
      </c>
      <c r="H964">
        <v>-0.01</v>
      </c>
      <c r="I964" t="s">
        <v>25</v>
      </c>
      <c r="J964">
        <v>6.11</v>
      </c>
      <c r="K964" t="s">
        <v>26</v>
      </c>
      <c r="L964">
        <v>0</v>
      </c>
    </row>
    <row r="966" spans="1:12" x14ac:dyDescent="0.25">
      <c r="A966" t="s">
        <v>27</v>
      </c>
      <c r="B966">
        <v>11</v>
      </c>
    </row>
    <row r="967" spans="1:12" x14ac:dyDescent="0.25">
      <c r="A967" t="s">
        <v>28</v>
      </c>
      <c r="B967">
        <v>3.3</v>
      </c>
      <c r="C967" t="s">
        <v>29</v>
      </c>
      <c r="D967">
        <v>0</v>
      </c>
      <c r="E967" t="s">
        <v>30</v>
      </c>
      <c r="F967">
        <v>0</v>
      </c>
    </row>
    <row r="968" spans="1:12" x14ac:dyDescent="0.25">
      <c r="A968" t="s">
        <v>31</v>
      </c>
      <c r="B968">
        <v>11.3</v>
      </c>
      <c r="C968" t="s">
        <v>32</v>
      </c>
      <c r="D968">
        <v>1</v>
      </c>
      <c r="E968" t="s">
        <v>33</v>
      </c>
      <c r="F968">
        <v>0</v>
      </c>
    </row>
    <row r="969" spans="1:12" x14ac:dyDescent="0.25">
      <c r="A969" t="s">
        <v>34</v>
      </c>
      <c r="B969">
        <v>1.57</v>
      </c>
      <c r="C969" t="s">
        <v>35</v>
      </c>
      <c r="D969">
        <v>0</v>
      </c>
    </row>
    <row r="970" spans="1:12" x14ac:dyDescent="0.25">
      <c r="A970" t="s">
        <v>36</v>
      </c>
      <c r="B970">
        <v>-5.3</v>
      </c>
      <c r="C970" t="s">
        <v>37</v>
      </c>
      <c r="D970">
        <v>1.97</v>
      </c>
    </row>
    <row r="972" spans="1:12" x14ac:dyDescent="0.25">
      <c r="A972" t="s">
        <v>38</v>
      </c>
      <c r="B972">
        <v>-207.75</v>
      </c>
      <c r="C972" t="s">
        <v>39</v>
      </c>
      <c r="D972">
        <v>-95.09</v>
      </c>
    </row>
    <row r="973" spans="1:12" x14ac:dyDescent="0.25">
      <c r="A973" t="s">
        <v>40</v>
      </c>
      <c r="B973">
        <v>-10521.77</v>
      </c>
      <c r="C973" t="s">
        <v>41</v>
      </c>
      <c r="D973">
        <v>-5079.1899999999996</v>
      </c>
    </row>
    <row r="975" spans="1:12" x14ac:dyDescent="0.25">
      <c r="A975" t="s">
        <v>20</v>
      </c>
      <c r="B975">
        <v>11</v>
      </c>
    </row>
    <row r="976" spans="1:12" x14ac:dyDescent="0.25">
      <c r="A976" t="s">
        <v>21</v>
      </c>
      <c r="B976">
        <v>4.29</v>
      </c>
      <c r="C976" t="s">
        <v>22</v>
      </c>
      <c r="D976">
        <v>-0.02</v>
      </c>
      <c r="E976" t="s">
        <v>23</v>
      </c>
      <c r="F976">
        <v>1.97</v>
      </c>
      <c r="G976" t="s">
        <v>24</v>
      </c>
      <c r="H976">
        <v>-0.01</v>
      </c>
      <c r="I976" t="s">
        <v>25</v>
      </c>
      <c r="J976">
        <v>6.12</v>
      </c>
      <c r="K976" t="s">
        <v>26</v>
      </c>
      <c r="L976">
        <v>0.08</v>
      </c>
    </row>
    <row r="978" spans="1:12" x14ac:dyDescent="0.25">
      <c r="A978" t="s">
        <v>27</v>
      </c>
      <c r="B978">
        <v>11</v>
      </c>
    </row>
    <row r="979" spans="1:12" x14ac:dyDescent="0.25">
      <c r="A979" t="s">
        <v>28</v>
      </c>
      <c r="B979">
        <v>3.3</v>
      </c>
      <c r="C979" t="s">
        <v>29</v>
      </c>
      <c r="D979">
        <v>0</v>
      </c>
      <c r="E979" t="s">
        <v>30</v>
      </c>
      <c r="F979">
        <v>0</v>
      </c>
    </row>
    <row r="980" spans="1:12" x14ac:dyDescent="0.25">
      <c r="A980" t="s">
        <v>31</v>
      </c>
      <c r="B980">
        <v>11.3</v>
      </c>
      <c r="C980" t="s">
        <v>32</v>
      </c>
      <c r="D980">
        <v>1</v>
      </c>
      <c r="E980" t="s">
        <v>33</v>
      </c>
      <c r="F980">
        <v>0</v>
      </c>
    </row>
    <row r="981" spans="1:12" x14ac:dyDescent="0.25">
      <c r="A981" t="s">
        <v>34</v>
      </c>
      <c r="B981">
        <v>1.57</v>
      </c>
      <c r="C981" t="s">
        <v>35</v>
      </c>
      <c r="D981">
        <v>0</v>
      </c>
    </row>
    <row r="982" spans="1:12" x14ac:dyDescent="0.25">
      <c r="A982" t="s">
        <v>36</v>
      </c>
      <c r="B982">
        <v>-5.0599999999999996</v>
      </c>
      <c r="C982" t="s">
        <v>37</v>
      </c>
      <c r="D982">
        <v>1.97</v>
      </c>
    </row>
    <row r="984" spans="1:12" x14ac:dyDescent="0.25">
      <c r="A984" t="s">
        <v>38</v>
      </c>
      <c r="B984">
        <v>-200.99</v>
      </c>
      <c r="C984" t="s">
        <v>39</v>
      </c>
      <c r="D984">
        <v>-88.14</v>
      </c>
    </row>
    <row r="985" spans="1:12" x14ac:dyDescent="0.25">
      <c r="A985" t="s">
        <v>40</v>
      </c>
      <c r="B985">
        <v>-10201.69</v>
      </c>
      <c r="C985" t="s">
        <v>41</v>
      </c>
      <c r="D985">
        <v>-4755.97</v>
      </c>
    </row>
    <row r="987" spans="1:12" x14ac:dyDescent="0.25">
      <c r="A987" t="s">
        <v>20</v>
      </c>
      <c r="B987">
        <v>11</v>
      </c>
    </row>
    <row r="988" spans="1:12" x14ac:dyDescent="0.25">
      <c r="A988" t="s">
        <v>21</v>
      </c>
      <c r="B988">
        <v>4.28</v>
      </c>
      <c r="C988" t="s">
        <v>22</v>
      </c>
      <c r="D988">
        <v>-0.03</v>
      </c>
      <c r="E988" t="s">
        <v>23</v>
      </c>
      <c r="F988">
        <v>1.97</v>
      </c>
      <c r="G988" t="s">
        <v>24</v>
      </c>
      <c r="H988">
        <v>-0.01</v>
      </c>
      <c r="I988" t="s">
        <v>25</v>
      </c>
      <c r="J988">
        <v>6.12</v>
      </c>
      <c r="K988" t="s">
        <v>26</v>
      </c>
      <c r="L988">
        <v>0</v>
      </c>
    </row>
    <row r="990" spans="1:12" x14ac:dyDescent="0.25">
      <c r="A990" t="s">
        <v>27</v>
      </c>
      <c r="B990">
        <v>11</v>
      </c>
    </row>
    <row r="991" spans="1:12" x14ac:dyDescent="0.25">
      <c r="A991" t="s">
        <v>28</v>
      </c>
      <c r="B991">
        <v>3.3</v>
      </c>
      <c r="C991" t="s">
        <v>29</v>
      </c>
      <c r="D991">
        <v>0</v>
      </c>
      <c r="E991" t="s">
        <v>30</v>
      </c>
      <c r="F991">
        <v>0</v>
      </c>
    </row>
    <row r="992" spans="1:12" x14ac:dyDescent="0.25">
      <c r="A992" t="s">
        <v>31</v>
      </c>
      <c r="B992">
        <v>11.3</v>
      </c>
      <c r="C992" t="s">
        <v>32</v>
      </c>
      <c r="D992">
        <v>1</v>
      </c>
      <c r="E992" t="s">
        <v>33</v>
      </c>
      <c r="F992">
        <v>0</v>
      </c>
    </row>
    <row r="993" spans="1:12" x14ac:dyDescent="0.25">
      <c r="A993" t="s">
        <v>34</v>
      </c>
      <c r="B993">
        <v>1.57</v>
      </c>
      <c r="C993" t="s">
        <v>35</v>
      </c>
      <c r="D993">
        <v>0</v>
      </c>
    </row>
    <row r="994" spans="1:12" x14ac:dyDescent="0.25">
      <c r="A994" t="s">
        <v>36</v>
      </c>
      <c r="B994">
        <v>-5.05</v>
      </c>
      <c r="C994" t="s">
        <v>37</v>
      </c>
      <c r="D994">
        <v>1.97</v>
      </c>
    </row>
    <row r="996" spans="1:12" x14ac:dyDescent="0.25">
      <c r="A996" t="s">
        <v>38</v>
      </c>
      <c r="B996">
        <v>-200.6</v>
      </c>
      <c r="C996" t="s">
        <v>39</v>
      </c>
      <c r="D996">
        <v>-87.75</v>
      </c>
    </row>
    <row r="997" spans="1:12" x14ac:dyDescent="0.25">
      <c r="A997" t="s">
        <v>40</v>
      </c>
      <c r="B997">
        <v>-10182.969999999999</v>
      </c>
      <c r="C997" t="s">
        <v>41</v>
      </c>
      <c r="D997">
        <v>-4737.6000000000004</v>
      </c>
    </row>
    <row r="999" spans="1:12" x14ac:dyDescent="0.25">
      <c r="A999" t="s">
        <v>20</v>
      </c>
      <c r="B999">
        <v>11</v>
      </c>
    </row>
    <row r="1000" spans="1:12" x14ac:dyDescent="0.25">
      <c r="A1000" t="s">
        <v>21</v>
      </c>
      <c r="B1000">
        <v>4.28</v>
      </c>
      <c r="C1000" t="s">
        <v>22</v>
      </c>
      <c r="D1000">
        <v>-0.01</v>
      </c>
      <c r="E1000" t="s">
        <v>23</v>
      </c>
      <c r="F1000">
        <v>1.97</v>
      </c>
      <c r="G1000" t="s">
        <v>24</v>
      </c>
      <c r="H1000">
        <v>-0.02</v>
      </c>
      <c r="I1000" t="s">
        <v>25</v>
      </c>
      <c r="J1000">
        <v>6.13</v>
      </c>
      <c r="K1000" t="s">
        <v>26</v>
      </c>
      <c r="L1000">
        <v>0.03</v>
      </c>
    </row>
    <row r="1002" spans="1:12" x14ac:dyDescent="0.25">
      <c r="A1002" t="s">
        <v>27</v>
      </c>
      <c r="B1002">
        <v>11</v>
      </c>
    </row>
    <row r="1003" spans="1:12" x14ac:dyDescent="0.25">
      <c r="A1003" t="s">
        <v>28</v>
      </c>
      <c r="B1003">
        <v>3.3</v>
      </c>
      <c r="C1003" t="s">
        <v>29</v>
      </c>
      <c r="D1003">
        <v>0</v>
      </c>
      <c r="E1003" t="s">
        <v>30</v>
      </c>
      <c r="F1003">
        <v>0</v>
      </c>
    </row>
    <row r="1004" spans="1:12" x14ac:dyDescent="0.25">
      <c r="A1004" t="s">
        <v>31</v>
      </c>
      <c r="B1004">
        <v>11.3</v>
      </c>
      <c r="C1004" t="s">
        <v>32</v>
      </c>
      <c r="D1004">
        <v>1</v>
      </c>
      <c r="E1004" t="s">
        <v>33</v>
      </c>
      <c r="F1004">
        <v>0</v>
      </c>
    </row>
    <row r="1005" spans="1:12" x14ac:dyDescent="0.25">
      <c r="A1005" t="s">
        <v>34</v>
      </c>
      <c r="B1005">
        <v>1.57</v>
      </c>
      <c r="C1005" t="s">
        <v>35</v>
      </c>
      <c r="D1005">
        <v>0</v>
      </c>
    </row>
    <row r="1006" spans="1:12" x14ac:dyDescent="0.25">
      <c r="A1006" t="s">
        <v>36</v>
      </c>
      <c r="B1006">
        <v>-4.99</v>
      </c>
      <c r="C1006" t="s">
        <v>37</v>
      </c>
      <c r="D1006">
        <v>1.98</v>
      </c>
    </row>
    <row r="1008" spans="1:12" x14ac:dyDescent="0.25">
      <c r="A1008" t="s">
        <v>38</v>
      </c>
      <c r="B1008">
        <v>-198.91</v>
      </c>
      <c r="C1008" t="s">
        <v>39</v>
      </c>
      <c r="D1008">
        <v>-86</v>
      </c>
    </row>
    <row r="1009" spans="1:12" x14ac:dyDescent="0.25">
      <c r="A1009" t="s">
        <v>40</v>
      </c>
      <c r="B1009">
        <v>-10103.01</v>
      </c>
      <c r="C1009" t="s">
        <v>41</v>
      </c>
      <c r="D1009">
        <v>-4656.22</v>
      </c>
    </row>
    <row r="1011" spans="1:12" x14ac:dyDescent="0.25">
      <c r="A1011" t="s">
        <v>20</v>
      </c>
      <c r="B1011">
        <v>11</v>
      </c>
    </row>
    <row r="1012" spans="1:12" x14ac:dyDescent="0.25">
      <c r="A1012" t="s">
        <v>21</v>
      </c>
      <c r="B1012">
        <v>4.28</v>
      </c>
      <c r="C1012" t="s">
        <v>22</v>
      </c>
      <c r="D1012">
        <v>-0.01</v>
      </c>
      <c r="E1012" t="s">
        <v>23</v>
      </c>
      <c r="F1012">
        <v>1.97</v>
      </c>
      <c r="G1012" t="s">
        <v>24</v>
      </c>
      <c r="H1012">
        <v>-0.03</v>
      </c>
      <c r="I1012" t="s">
        <v>25</v>
      </c>
      <c r="J1012">
        <v>6.15</v>
      </c>
      <c r="K1012" t="s">
        <v>26</v>
      </c>
      <c r="L1012">
        <v>0.15</v>
      </c>
    </row>
    <row r="1014" spans="1:12" x14ac:dyDescent="0.25">
      <c r="A1014" t="s">
        <v>27</v>
      </c>
      <c r="B1014">
        <v>11</v>
      </c>
    </row>
    <row r="1015" spans="1:12" x14ac:dyDescent="0.25">
      <c r="A1015" t="s">
        <v>28</v>
      </c>
      <c r="B1015">
        <v>3.3</v>
      </c>
      <c r="C1015" t="s">
        <v>29</v>
      </c>
      <c r="D1015">
        <v>0</v>
      </c>
      <c r="E1015" t="s">
        <v>30</v>
      </c>
      <c r="F1015">
        <v>0</v>
      </c>
    </row>
    <row r="1016" spans="1:12" x14ac:dyDescent="0.25">
      <c r="A1016" t="s">
        <v>31</v>
      </c>
      <c r="B1016">
        <v>11.3</v>
      </c>
      <c r="C1016" t="s">
        <v>32</v>
      </c>
      <c r="D1016">
        <v>1</v>
      </c>
      <c r="E1016" t="s">
        <v>33</v>
      </c>
      <c r="F1016">
        <v>0</v>
      </c>
    </row>
    <row r="1017" spans="1:12" x14ac:dyDescent="0.25">
      <c r="A1017" t="s">
        <v>34</v>
      </c>
      <c r="B1017">
        <v>1.57</v>
      </c>
      <c r="C1017" t="s">
        <v>35</v>
      </c>
      <c r="D1017">
        <v>0</v>
      </c>
    </row>
    <row r="1018" spans="1:12" x14ac:dyDescent="0.25">
      <c r="A1018" t="s">
        <v>36</v>
      </c>
      <c r="B1018">
        <v>-4.6100000000000003</v>
      </c>
      <c r="C1018" t="s">
        <v>37</v>
      </c>
      <c r="D1018">
        <v>1.98</v>
      </c>
    </row>
    <row r="1020" spans="1:12" x14ac:dyDescent="0.25">
      <c r="A1020" t="s">
        <v>38</v>
      </c>
      <c r="B1020">
        <v>-188.47</v>
      </c>
      <c r="C1020" t="s">
        <v>39</v>
      </c>
      <c r="D1020">
        <v>-75.239999999999995</v>
      </c>
    </row>
    <row r="1021" spans="1:12" x14ac:dyDescent="0.25">
      <c r="A1021" t="s">
        <v>40</v>
      </c>
      <c r="B1021">
        <v>-9608.0499999999993</v>
      </c>
      <c r="C1021" t="s">
        <v>41</v>
      </c>
      <c r="D1021">
        <v>-4155.6499999999996</v>
      </c>
    </row>
    <row r="1023" spans="1:12" x14ac:dyDescent="0.25">
      <c r="A1023" t="s">
        <v>20</v>
      </c>
      <c r="B1023">
        <v>11</v>
      </c>
    </row>
    <row r="1024" spans="1:12" x14ac:dyDescent="0.25">
      <c r="A1024" t="s">
        <v>21</v>
      </c>
      <c r="B1024">
        <v>4.28</v>
      </c>
      <c r="C1024" t="s">
        <v>22</v>
      </c>
      <c r="D1024">
        <v>-0.02</v>
      </c>
      <c r="E1024" t="s">
        <v>23</v>
      </c>
      <c r="F1024">
        <v>1.97</v>
      </c>
      <c r="G1024" t="s">
        <v>24</v>
      </c>
      <c r="H1024">
        <v>-0.01</v>
      </c>
      <c r="I1024" t="s">
        <v>25</v>
      </c>
      <c r="J1024">
        <v>6.15</v>
      </c>
      <c r="K1024" t="s">
        <v>26</v>
      </c>
      <c r="L1024">
        <v>0</v>
      </c>
    </row>
    <row r="1026" spans="1:12" x14ac:dyDescent="0.25">
      <c r="A1026" t="s">
        <v>27</v>
      </c>
      <c r="B1026">
        <v>11</v>
      </c>
    </row>
    <row r="1027" spans="1:12" x14ac:dyDescent="0.25">
      <c r="A1027" t="s">
        <v>28</v>
      </c>
      <c r="B1027">
        <v>3.3</v>
      </c>
      <c r="C1027" t="s">
        <v>29</v>
      </c>
      <c r="D1027">
        <v>0</v>
      </c>
      <c r="E1027" t="s">
        <v>30</v>
      </c>
      <c r="F1027">
        <v>0</v>
      </c>
    </row>
    <row r="1028" spans="1:12" x14ac:dyDescent="0.25">
      <c r="A1028" t="s">
        <v>31</v>
      </c>
      <c r="B1028">
        <v>11.3</v>
      </c>
      <c r="C1028" t="s">
        <v>32</v>
      </c>
      <c r="D1028">
        <v>1</v>
      </c>
      <c r="E1028" t="s">
        <v>33</v>
      </c>
      <c r="F1028">
        <v>0</v>
      </c>
    </row>
    <row r="1029" spans="1:12" x14ac:dyDescent="0.25">
      <c r="A1029" t="s">
        <v>34</v>
      </c>
      <c r="B1029">
        <v>1.57</v>
      </c>
      <c r="C1029" t="s">
        <v>35</v>
      </c>
      <c r="D1029">
        <v>0</v>
      </c>
    </row>
    <row r="1030" spans="1:12" x14ac:dyDescent="0.25">
      <c r="A1030" t="s">
        <v>36</v>
      </c>
      <c r="B1030">
        <v>-4.6100000000000003</v>
      </c>
      <c r="C1030" t="s">
        <v>37</v>
      </c>
      <c r="D1030">
        <v>1.98</v>
      </c>
    </row>
    <row r="1032" spans="1:12" x14ac:dyDescent="0.25">
      <c r="A1032" t="s">
        <v>38</v>
      </c>
      <c r="B1032">
        <v>-188.45</v>
      </c>
      <c r="C1032" t="s">
        <v>39</v>
      </c>
      <c r="D1032">
        <v>-75.22</v>
      </c>
    </row>
    <row r="1033" spans="1:12" x14ac:dyDescent="0.25">
      <c r="A1033" t="s">
        <v>40</v>
      </c>
      <c r="B1033">
        <v>-9607.31</v>
      </c>
      <c r="C1033" t="s">
        <v>41</v>
      </c>
      <c r="D1033">
        <v>-4154.93</v>
      </c>
    </row>
    <row r="1035" spans="1:12" x14ac:dyDescent="0.25">
      <c r="A1035" t="s">
        <v>20</v>
      </c>
      <c r="B1035">
        <v>12</v>
      </c>
    </row>
    <row r="1036" spans="1:12" x14ac:dyDescent="0.25">
      <c r="A1036" t="s">
        <v>21</v>
      </c>
      <c r="B1036">
        <v>4.28</v>
      </c>
      <c r="C1036" t="s">
        <v>22</v>
      </c>
      <c r="D1036">
        <v>-0.02</v>
      </c>
      <c r="E1036" t="s">
        <v>23</v>
      </c>
      <c r="F1036">
        <v>1.97</v>
      </c>
      <c r="G1036" t="s">
        <v>24</v>
      </c>
      <c r="H1036">
        <v>-0.01</v>
      </c>
      <c r="I1036" t="s">
        <v>25</v>
      </c>
      <c r="J1036">
        <v>6.13</v>
      </c>
      <c r="K1036" t="s">
        <v>26</v>
      </c>
      <c r="L1036">
        <v>-0.11</v>
      </c>
    </row>
    <row r="1038" spans="1:12" x14ac:dyDescent="0.25">
      <c r="A1038" t="s">
        <v>27</v>
      </c>
      <c r="B1038">
        <v>12</v>
      </c>
    </row>
    <row r="1039" spans="1:12" x14ac:dyDescent="0.25">
      <c r="A1039" t="s">
        <v>28</v>
      </c>
      <c r="B1039">
        <v>3.3</v>
      </c>
      <c r="C1039" t="s">
        <v>29</v>
      </c>
      <c r="D1039">
        <v>0</v>
      </c>
      <c r="E1039" t="s">
        <v>30</v>
      </c>
      <c r="F1039">
        <v>0</v>
      </c>
    </row>
    <row r="1040" spans="1:12" x14ac:dyDescent="0.25">
      <c r="A1040" t="s">
        <v>31</v>
      </c>
      <c r="B1040">
        <v>12.3</v>
      </c>
      <c r="C1040" t="s">
        <v>32</v>
      </c>
      <c r="D1040">
        <v>1</v>
      </c>
      <c r="E1040" t="s">
        <v>33</v>
      </c>
      <c r="F1040">
        <v>0</v>
      </c>
    </row>
    <row r="1041" spans="1:4" x14ac:dyDescent="0.25">
      <c r="A1041" t="s">
        <v>34</v>
      </c>
      <c r="B1041">
        <v>1.57</v>
      </c>
      <c r="C1041" t="s">
        <v>35</v>
      </c>
      <c r="D1041">
        <v>0</v>
      </c>
    </row>
    <row r="1042" spans="1:4" x14ac:dyDescent="0.25">
      <c r="A1042" t="s">
        <v>36</v>
      </c>
      <c r="B1042">
        <v>-5.18</v>
      </c>
      <c r="C1042" t="s">
        <v>37</v>
      </c>
      <c r="D1042">
        <v>1.98</v>
      </c>
    </row>
    <row r="1044" spans="1:4" x14ac:dyDescent="0.25">
      <c r="A1044" t="s">
        <v>38</v>
      </c>
      <c r="B1044">
        <v>-204.38</v>
      </c>
      <c r="C1044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6841-BDBB-CE4D-AEFE-E85869C92411}">
  <dimension ref="A1:D70"/>
  <sheetViews>
    <sheetView topLeftCell="A2" workbookViewId="0">
      <selection activeCell="K64" sqref="K64"/>
    </sheetView>
  </sheetViews>
  <sheetFormatPr baseColWidth="10" defaultColWidth="11.5703125" defaultRowHeight="17" x14ac:dyDescent="0.25"/>
  <sheetData>
    <row r="1" spans="1:4" x14ac:dyDescent="0.25">
      <c r="A1" s="1" t="s">
        <v>21</v>
      </c>
      <c r="B1" s="1" t="s">
        <v>23</v>
      </c>
      <c r="C1" s="1" t="s">
        <v>28</v>
      </c>
      <c r="D1" s="1" t="s">
        <v>31</v>
      </c>
    </row>
    <row r="2" spans="1:4" x14ac:dyDescent="0.25">
      <c r="A2" s="1">
        <v>2.64</v>
      </c>
      <c r="B2" s="1">
        <v>0.4</v>
      </c>
      <c r="C2" s="1">
        <v>3.3</v>
      </c>
      <c r="D2" s="1">
        <v>0.3</v>
      </c>
    </row>
    <row r="3" spans="1:4" x14ac:dyDescent="0.25">
      <c r="A3" s="1">
        <v>2.64</v>
      </c>
      <c r="B3" s="1">
        <v>0.4</v>
      </c>
      <c r="C3" s="1">
        <v>3.3</v>
      </c>
      <c r="D3" s="1">
        <v>0.3</v>
      </c>
    </row>
    <row r="4" spans="1:4" x14ac:dyDescent="0.25">
      <c r="A4" s="1">
        <v>2.65</v>
      </c>
      <c r="B4" s="1">
        <v>0.4</v>
      </c>
      <c r="C4" s="1">
        <v>3.3</v>
      </c>
      <c r="D4" s="1">
        <v>0.3</v>
      </c>
    </row>
    <row r="5" spans="1:4" x14ac:dyDescent="0.25">
      <c r="A5" s="1">
        <v>2.64</v>
      </c>
      <c r="B5" s="1">
        <v>0.4</v>
      </c>
      <c r="C5" s="1">
        <v>3.3</v>
      </c>
      <c r="D5" s="1">
        <v>0.3</v>
      </c>
    </row>
    <row r="6" spans="1:4" x14ac:dyDescent="0.25">
      <c r="A6" s="1">
        <v>2.64</v>
      </c>
      <c r="B6" s="1">
        <v>0.39</v>
      </c>
      <c r="C6" s="1">
        <v>3.3</v>
      </c>
      <c r="D6" s="1">
        <v>0.3</v>
      </c>
    </row>
    <row r="7" spans="1:4" x14ac:dyDescent="0.25">
      <c r="A7" s="1">
        <v>2.65</v>
      </c>
      <c r="B7" s="1">
        <v>0.4</v>
      </c>
      <c r="C7" s="1">
        <v>3.3</v>
      </c>
      <c r="D7" s="1">
        <v>0.3</v>
      </c>
    </row>
    <row r="8" spans="1:4" x14ac:dyDescent="0.25">
      <c r="A8" s="1">
        <v>2.65</v>
      </c>
      <c r="B8" s="1">
        <v>0.39</v>
      </c>
      <c r="C8" s="1">
        <v>3.3</v>
      </c>
      <c r="D8" s="1">
        <v>0.3</v>
      </c>
    </row>
    <row r="9" spans="1:4" x14ac:dyDescent="0.25">
      <c r="A9" s="1">
        <v>2.65</v>
      </c>
      <c r="B9" s="1">
        <v>0.4</v>
      </c>
      <c r="C9" s="1">
        <v>3.3</v>
      </c>
      <c r="D9" s="1">
        <v>1.3</v>
      </c>
    </row>
    <row r="10" spans="1:4" x14ac:dyDescent="0.25">
      <c r="A10" s="1">
        <v>2.65</v>
      </c>
      <c r="B10" s="1">
        <v>0.39</v>
      </c>
      <c r="C10" s="1">
        <v>3.3</v>
      </c>
      <c r="D10" s="1">
        <v>1.3</v>
      </c>
    </row>
    <row r="11" spans="1:4" x14ac:dyDescent="0.25">
      <c r="A11" s="1">
        <v>2.65</v>
      </c>
      <c r="B11" s="1">
        <v>0.4</v>
      </c>
      <c r="C11" s="1">
        <v>3.3</v>
      </c>
      <c r="D11" s="1">
        <v>1.3</v>
      </c>
    </row>
    <row r="12" spans="1:4" x14ac:dyDescent="0.25">
      <c r="A12" s="1">
        <v>2.64</v>
      </c>
      <c r="B12" s="1">
        <v>0.4</v>
      </c>
      <c r="C12" s="1">
        <v>3.3</v>
      </c>
      <c r="D12" s="1">
        <v>1.3</v>
      </c>
    </row>
    <row r="13" spans="1:4" x14ac:dyDescent="0.25">
      <c r="A13" s="1">
        <v>2.65</v>
      </c>
      <c r="B13" s="1">
        <v>0.39</v>
      </c>
      <c r="C13" s="1">
        <v>3.3</v>
      </c>
      <c r="D13" s="1">
        <v>1.3</v>
      </c>
    </row>
    <row r="14" spans="1:4" x14ac:dyDescent="0.25">
      <c r="A14" s="1">
        <v>2.65</v>
      </c>
      <c r="B14" s="1">
        <v>0.39</v>
      </c>
      <c r="C14" s="1">
        <v>3.3</v>
      </c>
      <c r="D14" s="1">
        <v>1.3</v>
      </c>
    </row>
    <row r="15" spans="1:4" x14ac:dyDescent="0.25">
      <c r="A15" s="1">
        <v>2.65</v>
      </c>
      <c r="B15" s="1">
        <v>0.39</v>
      </c>
      <c r="C15" s="1">
        <v>3.3</v>
      </c>
      <c r="D15" s="1">
        <v>1.3</v>
      </c>
    </row>
    <row r="16" spans="1:4" x14ac:dyDescent="0.25">
      <c r="A16" s="1">
        <v>2.65</v>
      </c>
      <c r="B16" s="1">
        <v>0.39</v>
      </c>
      <c r="C16" s="1">
        <v>3.3</v>
      </c>
      <c r="D16" s="1">
        <v>2.2999999999999998</v>
      </c>
    </row>
    <row r="17" spans="1:4" x14ac:dyDescent="0.25">
      <c r="A17" s="1">
        <v>2.66</v>
      </c>
      <c r="B17" s="1">
        <v>0.39</v>
      </c>
      <c r="C17" s="1">
        <v>3.3</v>
      </c>
      <c r="D17" s="1">
        <v>2.2999999999999998</v>
      </c>
    </row>
    <row r="18" spans="1:4" x14ac:dyDescent="0.25">
      <c r="A18" s="1">
        <v>2.66</v>
      </c>
      <c r="B18" s="1">
        <v>0.39</v>
      </c>
      <c r="C18" s="1">
        <v>3.3</v>
      </c>
      <c r="D18" s="1">
        <v>2.2999999999999998</v>
      </c>
    </row>
    <row r="19" spans="1:4" x14ac:dyDescent="0.25">
      <c r="A19" s="1">
        <v>2.66</v>
      </c>
      <c r="B19" s="1">
        <v>0.39</v>
      </c>
      <c r="C19" s="1">
        <v>3.3</v>
      </c>
      <c r="D19" s="1">
        <v>2.2999999999999998</v>
      </c>
    </row>
    <row r="20" spans="1:4" x14ac:dyDescent="0.25">
      <c r="A20" s="1">
        <v>2.66</v>
      </c>
      <c r="B20" s="1">
        <v>0.39</v>
      </c>
      <c r="C20" s="1">
        <v>3.3</v>
      </c>
      <c r="D20" s="1">
        <v>2.2999999999999998</v>
      </c>
    </row>
    <row r="21" spans="1:4" x14ac:dyDescent="0.25">
      <c r="A21" s="1">
        <v>2.66</v>
      </c>
      <c r="B21" s="1">
        <v>0.39</v>
      </c>
      <c r="C21" s="1">
        <v>3.3</v>
      </c>
      <c r="D21" s="1">
        <v>2.2999999999999998</v>
      </c>
    </row>
    <row r="22" spans="1:4" x14ac:dyDescent="0.25">
      <c r="A22" s="1">
        <v>2.66</v>
      </c>
      <c r="B22" s="1">
        <v>0.39</v>
      </c>
      <c r="C22" s="1">
        <v>3.3</v>
      </c>
      <c r="D22" s="1">
        <v>2.2999999999999998</v>
      </c>
    </row>
    <row r="23" spans="1:4" x14ac:dyDescent="0.25">
      <c r="A23" s="1">
        <v>2.66</v>
      </c>
      <c r="B23" s="1">
        <v>0.39</v>
      </c>
      <c r="C23" s="1">
        <v>3.3</v>
      </c>
      <c r="D23" s="1">
        <v>3.3</v>
      </c>
    </row>
    <row r="24" spans="1:4" x14ac:dyDescent="0.25">
      <c r="A24" s="1">
        <v>2.66</v>
      </c>
      <c r="B24" s="1">
        <v>0.39</v>
      </c>
      <c r="C24" s="1">
        <v>3.3</v>
      </c>
      <c r="D24" s="1">
        <v>3.3</v>
      </c>
    </row>
    <row r="25" spans="1:4" x14ac:dyDescent="0.25">
      <c r="A25" s="1">
        <v>2.66</v>
      </c>
      <c r="B25" s="1">
        <v>0.39</v>
      </c>
      <c r="C25" s="1">
        <v>3.3</v>
      </c>
      <c r="D25" s="1">
        <v>3.3</v>
      </c>
    </row>
    <row r="26" spans="1:4" x14ac:dyDescent="0.25">
      <c r="A26" s="1">
        <v>2.66</v>
      </c>
      <c r="B26" s="1">
        <v>0.39</v>
      </c>
      <c r="C26" s="1">
        <v>3.3</v>
      </c>
      <c r="D26" s="1">
        <v>3.3</v>
      </c>
    </row>
    <row r="27" spans="1:4" x14ac:dyDescent="0.25">
      <c r="A27" s="1">
        <v>2.65</v>
      </c>
      <c r="B27" s="1">
        <v>0.4</v>
      </c>
      <c r="C27" s="1">
        <v>3.3</v>
      </c>
      <c r="D27" s="1">
        <v>3.3</v>
      </c>
    </row>
    <row r="28" spans="1:4" x14ac:dyDescent="0.25">
      <c r="A28" s="1">
        <v>2.64</v>
      </c>
      <c r="B28" s="1">
        <v>0.4</v>
      </c>
      <c r="C28" s="1">
        <v>3.3</v>
      </c>
      <c r="D28" s="1">
        <v>3.3</v>
      </c>
    </row>
    <row r="29" spans="1:4" x14ac:dyDescent="0.25">
      <c r="A29" s="1">
        <v>2.65</v>
      </c>
      <c r="B29" s="1">
        <v>0.39</v>
      </c>
      <c r="C29" s="1">
        <v>3.3</v>
      </c>
      <c r="D29" s="1">
        <v>3.3</v>
      </c>
    </row>
    <row r="30" spans="1:4" x14ac:dyDescent="0.25">
      <c r="A30" s="1">
        <v>2.65</v>
      </c>
      <c r="B30" s="1">
        <v>0.39</v>
      </c>
      <c r="C30" s="1">
        <v>3.3</v>
      </c>
      <c r="D30" s="1">
        <v>3.3</v>
      </c>
    </row>
    <row r="31" spans="1:4" x14ac:dyDescent="0.25">
      <c r="A31" s="1">
        <v>2.65</v>
      </c>
      <c r="B31" s="1">
        <v>0.4</v>
      </c>
      <c r="C31" s="1">
        <v>3.3</v>
      </c>
      <c r="D31" s="1">
        <v>4.3</v>
      </c>
    </row>
    <row r="32" spans="1:4" x14ac:dyDescent="0.25">
      <c r="A32" s="1">
        <v>2.65</v>
      </c>
      <c r="B32" s="1">
        <v>0.4</v>
      </c>
      <c r="C32" s="1">
        <v>3.3</v>
      </c>
      <c r="D32" s="1">
        <v>4.3</v>
      </c>
    </row>
    <row r="33" spans="1:4" x14ac:dyDescent="0.25">
      <c r="A33" s="1">
        <v>2.65</v>
      </c>
      <c r="B33" s="1">
        <v>0.39</v>
      </c>
      <c r="C33" s="1">
        <v>3.3</v>
      </c>
      <c r="D33" s="1">
        <v>4.3</v>
      </c>
    </row>
    <row r="34" spans="1:4" x14ac:dyDescent="0.25">
      <c r="A34" s="1">
        <v>2.65</v>
      </c>
      <c r="B34" s="1">
        <v>0.39</v>
      </c>
      <c r="C34" s="1">
        <v>3.3</v>
      </c>
      <c r="D34" s="1">
        <v>4.3</v>
      </c>
    </row>
    <row r="35" spans="1:4" x14ac:dyDescent="0.25">
      <c r="A35" s="1">
        <v>2.66</v>
      </c>
      <c r="B35" s="1">
        <v>0.39</v>
      </c>
      <c r="C35" s="1">
        <v>3.3</v>
      </c>
      <c r="D35" s="1">
        <v>4.3</v>
      </c>
    </row>
    <row r="36" spans="1:4" x14ac:dyDescent="0.25">
      <c r="A36" s="1">
        <v>2.65</v>
      </c>
      <c r="B36" s="1">
        <v>0.39</v>
      </c>
      <c r="C36" s="1">
        <v>3.3</v>
      </c>
      <c r="D36" s="1">
        <v>4.3</v>
      </c>
    </row>
    <row r="37" spans="1:4" x14ac:dyDescent="0.25">
      <c r="A37" s="1">
        <v>2.65</v>
      </c>
      <c r="B37" s="1">
        <v>0.39</v>
      </c>
      <c r="C37" s="1">
        <v>3.3</v>
      </c>
      <c r="D37" s="1">
        <v>4.3</v>
      </c>
    </row>
    <row r="38" spans="1:4" x14ac:dyDescent="0.25">
      <c r="A38" s="1">
        <v>2.66</v>
      </c>
      <c r="B38" s="1">
        <v>0.4</v>
      </c>
      <c r="C38" s="1">
        <v>3.3</v>
      </c>
      <c r="D38" s="1">
        <v>5.3</v>
      </c>
    </row>
    <row r="39" spans="1:4" x14ac:dyDescent="0.25">
      <c r="A39" s="1">
        <v>2.68</v>
      </c>
      <c r="B39" s="1">
        <v>0.41</v>
      </c>
      <c r="C39" s="1">
        <v>3.3</v>
      </c>
      <c r="D39" s="1">
        <v>5.3</v>
      </c>
    </row>
    <row r="40" spans="1:4" x14ac:dyDescent="0.25">
      <c r="A40" s="1">
        <v>2.74</v>
      </c>
      <c r="B40" s="1">
        <v>0.44</v>
      </c>
      <c r="C40" s="1">
        <v>3.3</v>
      </c>
      <c r="D40" s="1">
        <v>5.3</v>
      </c>
    </row>
    <row r="41" spans="1:4" x14ac:dyDescent="0.25">
      <c r="A41" s="1">
        <v>2.79</v>
      </c>
      <c r="B41" s="1">
        <v>0.47</v>
      </c>
      <c r="C41" s="1">
        <v>3.3</v>
      </c>
      <c r="D41" s="1">
        <v>5.3</v>
      </c>
    </row>
    <row r="42" spans="1:4" x14ac:dyDescent="0.25">
      <c r="A42" s="1">
        <v>2.85</v>
      </c>
      <c r="B42" s="1">
        <v>0.51</v>
      </c>
      <c r="C42" s="1">
        <v>3.3</v>
      </c>
      <c r="D42" s="1">
        <v>5.3</v>
      </c>
    </row>
    <row r="43" spans="1:4" x14ac:dyDescent="0.25">
      <c r="A43" s="1">
        <v>2.91</v>
      </c>
      <c r="B43" s="1">
        <v>0.54</v>
      </c>
      <c r="C43" s="1">
        <v>3.3</v>
      </c>
      <c r="D43" s="1">
        <v>5.3</v>
      </c>
    </row>
    <row r="44" spans="1:4" x14ac:dyDescent="0.25">
      <c r="A44" s="1">
        <v>2.99</v>
      </c>
      <c r="B44" s="1">
        <v>0.57999999999999996</v>
      </c>
      <c r="C44" s="1">
        <v>3.3</v>
      </c>
      <c r="D44" s="1">
        <v>5.3</v>
      </c>
    </row>
    <row r="45" spans="1:4" x14ac:dyDescent="0.25">
      <c r="A45" s="1">
        <v>3.08</v>
      </c>
      <c r="B45" s="1">
        <v>0.63</v>
      </c>
      <c r="C45" s="1">
        <v>3.3</v>
      </c>
      <c r="D45" s="1">
        <v>6.3</v>
      </c>
    </row>
    <row r="46" spans="1:4" x14ac:dyDescent="0.25">
      <c r="A46" s="1">
        <v>3.17</v>
      </c>
      <c r="B46" s="1">
        <v>0.67</v>
      </c>
      <c r="C46" s="1">
        <v>3.3</v>
      </c>
      <c r="D46" s="1">
        <v>6.3</v>
      </c>
    </row>
    <row r="47" spans="1:4" x14ac:dyDescent="0.25">
      <c r="A47" s="1">
        <v>3.24</v>
      </c>
      <c r="B47" s="1">
        <v>0.7</v>
      </c>
      <c r="C47" s="1">
        <v>3.3</v>
      </c>
      <c r="D47" s="1">
        <v>6.3</v>
      </c>
    </row>
    <row r="48" spans="1:4" x14ac:dyDescent="0.25">
      <c r="A48" s="1">
        <v>3.31</v>
      </c>
      <c r="B48" s="1">
        <v>0.72</v>
      </c>
      <c r="C48" s="1">
        <v>3.3</v>
      </c>
      <c r="D48" s="1">
        <v>6.3</v>
      </c>
    </row>
    <row r="49" spans="1:4" x14ac:dyDescent="0.25">
      <c r="A49" s="1">
        <v>3.4</v>
      </c>
      <c r="B49" s="1">
        <v>0.77</v>
      </c>
      <c r="C49" s="1">
        <v>3.3</v>
      </c>
      <c r="D49" s="1">
        <v>6.3</v>
      </c>
    </row>
    <row r="50" spans="1:4" x14ac:dyDescent="0.25">
      <c r="A50" s="1">
        <v>3.48</v>
      </c>
      <c r="B50" s="1">
        <v>0.81</v>
      </c>
      <c r="C50" s="1">
        <v>3.3</v>
      </c>
      <c r="D50" s="1">
        <v>6.3</v>
      </c>
    </row>
    <row r="51" spans="1:4" x14ac:dyDescent="0.25">
      <c r="A51" s="1">
        <v>3.58</v>
      </c>
      <c r="B51" s="1">
        <v>0.84</v>
      </c>
      <c r="C51" s="1">
        <v>3.3</v>
      </c>
      <c r="D51" s="1">
        <v>6.3</v>
      </c>
    </row>
    <row r="52" spans="1:4" x14ac:dyDescent="0.25">
      <c r="A52" s="1">
        <v>3.66</v>
      </c>
      <c r="B52" s="1">
        <v>0.87</v>
      </c>
      <c r="C52" s="1">
        <v>3.3</v>
      </c>
      <c r="D52" s="1">
        <v>7.3</v>
      </c>
    </row>
    <row r="53" spans="1:4" x14ac:dyDescent="0.25">
      <c r="A53" s="1">
        <v>3.75</v>
      </c>
      <c r="B53" s="1">
        <v>0.9</v>
      </c>
      <c r="C53" s="1">
        <v>3.3</v>
      </c>
      <c r="D53" s="1">
        <v>7.3</v>
      </c>
    </row>
    <row r="54" spans="1:4" x14ac:dyDescent="0.25">
      <c r="A54" s="1">
        <v>3.84</v>
      </c>
      <c r="B54" s="1">
        <v>0.93</v>
      </c>
      <c r="C54" s="1">
        <v>3.3</v>
      </c>
      <c r="D54" s="1">
        <v>7.3</v>
      </c>
    </row>
    <row r="55" spans="1:4" x14ac:dyDescent="0.25">
      <c r="A55" s="1">
        <v>3.93</v>
      </c>
      <c r="B55" s="1">
        <v>0.97</v>
      </c>
      <c r="C55" s="1">
        <v>3.3</v>
      </c>
      <c r="D55" s="1">
        <v>7.3</v>
      </c>
    </row>
    <row r="56" spans="1:4" x14ac:dyDescent="0.25">
      <c r="A56" s="1">
        <v>3.93</v>
      </c>
      <c r="B56" s="1">
        <v>0.97</v>
      </c>
      <c r="C56" s="1">
        <v>3.3</v>
      </c>
      <c r="D56" s="1">
        <v>7.3</v>
      </c>
    </row>
    <row r="57" spans="1:4" x14ac:dyDescent="0.25">
      <c r="A57" s="1">
        <v>3.97</v>
      </c>
      <c r="B57" s="1">
        <v>0.98</v>
      </c>
      <c r="C57" s="1">
        <v>3.3</v>
      </c>
      <c r="D57" s="1">
        <v>7.3</v>
      </c>
    </row>
    <row r="58" spans="1:4" x14ac:dyDescent="0.25">
      <c r="A58" s="1">
        <v>4</v>
      </c>
      <c r="B58" s="1">
        <v>1.02</v>
      </c>
      <c r="C58" s="1">
        <v>3.3</v>
      </c>
      <c r="D58" s="1">
        <v>7.3</v>
      </c>
    </row>
    <row r="59" spans="1:4" x14ac:dyDescent="0.25">
      <c r="A59" s="1">
        <v>4.05</v>
      </c>
      <c r="B59" s="1">
        <v>1.07</v>
      </c>
      <c r="C59" s="1">
        <v>3.3</v>
      </c>
      <c r="D59" s="1">
        <v>8.3000000000000007</v>
      </c>
    </row>
    <row r="60" spans="1:4" x14ac:dyDescent="0.25">
      <c r="A60" s="1">
        <v>4.03</v>
      </c>
      <c r="B60" s="1">
        <v>1.06</v>
      </c>
      <c r="C60" s="1">
        <v>3.3</v>
      </c>
      <c r="D60" s="1">
        <v>8.3000000000000007</v>
      </c>
    </row>
    <row r="61" spans="1:4" x14ac:dyDescent="0.25">
      <c r="A61" s="1">
        <v>4.0199999999999996</v>
      </c>
      <c r="B61" s="1">
        <v>1.07</v>
      </c>
      <c r="C61" s="1">
        <v>3.3</v>
      </c>
      <c r="D61" s="1">
        <v>8.3000000000000007</v>
      </c>
    </row>
    <row r="62" spans="1:4" x14ac:dyDescent="0.25">
      <c r="A62" s="1">
        <v>4.01</v>
      </c>
      <c r="B62" s="1">
        <v>1.1000000000000001</v>
      </c>
      <c r="C62" s="1">
        <v>3.3</v>
      </c>
      <c r="D62" s="1">
        <v>8.3000000000000007</v>
      </c>
    </row>
    <row r="63" spans="1:4" x14ac:dyDescent="0.25">
      <c r="A63" s="1">
        <v>4.01</v>
      </c>
      <c r="B63" s="1">
        <v>1.17</v>
      </c>
      <c r="C63" s="1">
        <v>3.3</v>
      </c>
      <c r="D63" s="1">
        <v>8.3000000000000007</v>
      </c>
    </row>
    <row r="64" spans="1:4" x14ac:dyDescent="0.25">
      <c r="A64" s="1">
        <v>4.01</v>
      </c>
      <c r="B64" s="1">
        <v>1.17</v>
      </c>
      <c r="C64" s="1">
        <v>3.3</v>
      </c>
      <c r="D64" s="1">
        <v>8.3000000000000007</v>
      </c>
    </row>
    <row r="65" spans="1:4" x14ac:dyDescent="0.25">
      <c r="A65" s="1">
        <v>4.08</v>
      </c>
      <c r="B65" s="1">
        <v>1.1000000000000001</v>
      </c>
      <c r="C65" s="1">
        <v>3.3</v>
      </c>
      <c r="D65" s="1">
        <v>8.3000000000000007</v>
      </c>
    </row>
    <row r="66" spans="1:4" x14ac:dyDescent="0.25">
      <c r="A66" s="1">
        <v>4.13</v>
      </c>
      <c r="B66" s="1">
        <v>0.47</v>
      </c>
      <c r="C66" s="1">
        <v>3.3</v>
      </c>
      <c r="D66" s="1">
        <v>8.3000000000000007</v>
      </c>
    </row>
    <row r="67" spans="1:4" x14ac:dyDescent="0.25">
      <c r="A67" s="1">
        <v>4.04</v>
      </c>
      <c r="B67" s="1">
        <v>1.23</v>
      </c>
      <c r="C67" s="1">
        <v>3.3</v>
      </c>
      <c r="D67" s="1">
        <v>9.3000000000000007</v>
      </c>
    </row>
    <row r="68" spans="1:4" x14ac:dyDescent="0.25">
      <c r="A68" s="1">
        <v>4.04</v>
      </c>
      <c r="B68" s="1">
        <v>1.62</v>
      </c>
      <c r="C68" s="1">
        <v>3.3</v>
      </c>
      <c r="D68" s="1">
        <v>9.3000000000000007</v>
      </c>
    </row>
    <row r="69" spans="1:4" x14ac:dyDescent="0.25">
      <c r="A69" s="1">
        <v>4.0599999999999996</v>
      </c>
      <c r="B69" s="1">
        <v>1.8</v>
      </c>
      <c r="C69" s="1">
        <v>3.3</v>
      </c>
      <c r="D69" s="1">
        <v>9.3000000000000007</v>
      </c>
    </row>
    <row r="70" spans="1:4" x14ac:dyDescent="0.25">
      <c r="A70" s="1">
        <v>4.09</v>
      </c>
      <c r="B70" s="1">
        <v>1.89</v>
      </c>
      <c r="C70" s="1">
        <v>3.3</v>
      </c>
      <c r="D70" s="1">
        <v>9.3000000000000007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8047-08CD-2840-BFCE-EBBBA952273F}">
  <dimension ref="A2:R1867"/>
  <sheetViews>
    <sheetView workbookViewId="0">
      <selection activeCell="O1" sqref="O1:R1048576"/>
    </sheetView>
  </sheetViews>
  <sheetFormatPr baseColWidth="10" defaultColWidth="11.5703125" defaultRowHeight="17" x14ac:dyDescent="0.25"/>
  <cols>
    <col min="1" max="1" width="8" bestFit="1" customWidth="1"/>
    <col min="2" max="2" width="10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18" x14ac:dyDescent="0.25">
      <c r="O2" t="s">
        <v>21</v>
      </c>
      <c r="P2" t="s">
        <v>23</v>
      </c>
      <c r="Q2" t="s">
        <v>28</v>
      </c>
      <c r="R2" t="s">
        <v>31</v>
      </c>
    </row>
    <row r="3" spans="1:18" x14ac:dyDescent="0.25">
      <c r="A3" t="s">
        <v>20</v>
      </c>
      <c r="B3">
        <v>0</v>
      </c>
    </row>
    <row r="4" spans="1:18" x14ac:dyDescent="0.25">
      <c r="A4" t="s">
        <v>21</v>
      </c>
      <c r="B4">
        <v>2.64</v>
      </c>
      <c r="C4" t="s">
        <v>22</v>
      </c>
      <c r="D4">
        <v>0</v>
      </c>
      <c r="E4" t="s">
        <v>23</v>
      </c>
      <c r="F4">
        <v>0.36</v>
      </c>
      <c r="G4" t="s">
        <v>24</v>
      </c>
      <c r="H4">
        <v>0</v>
      </c>
      <c r="I4" t="s">
        <v>25</v>
      </c>
      <c r="J4">
        <v>0.56999999999999995</v>
      </c>
      <c r="K4" t="s">
        <v>26</v>
      </c>
      <c r="L4">
        <v>4.43</v>
      </c>
      <c r="O4">
        <f>IF(A4=$O$2,B4)</f>
        <v>2.64</v>
      </c>
      <c r="P4">
        <f>IF(E4=$P$2,F4)</f>
        <v>0.36</v>
      </c>
      <c r="Q4">
        <f>IF(A7=$Q$2,B7)</f>
        <v>3.3</v>
      </c>
      <c r="R4">
        <f>IF(A8=$R$2,B8)</f>
        <v>0.3</v>
      </c>
    </row>
    <row r="6" spans="1:18" x14ac:dyDescent="0.25">
      <c r="A6" t="s">
        <v>27</v>
      </c>
      <c r="B6">
        <v>0</v>
      </c>
    </row>
    <row r="7" spans="1:18" x14ac:dyDescent="0.25">
      <c r="A7" t="s">
        <v>28</v>
      </c>
      <c r="B7">
        <v>3.3</v>
      </c>
      <c r="C7" t="s">
        <v>29</v>
      </c>
      <c r="D7">
        <v>0</v>
      </c>
      <c r="E7" t="s">
        <v>30</v>
      </c>
      <c r="F7">
        <v>0</v>
      </c>
    </row>
    <row r="8" spans="1:18" x14ac:dyDescent="0.25">
      <c r="A8" t="s">
        <v>31</v>
      </c>
      <c r="B8">
        <v>0.3</v>
      </c>
      <c r="C8" t="s">
        <v>32</v>
      </c>
      <c r="D8">
        <v>1</v>
      </c>
      <c r="E8" t="s">
        <v>33</v>
      </c>
      <c r="F8">
        <v>0</v>
      </c>
    </row>
    <row r="9" spans="1:18" x14ac:dyDescent="0.25">
      <c r="A9" t="s">
        <v>34</v>
      </c>
      <c r="B9">
        <v>1.57</v>
      </c>
      <c r="C9" t="s">
        <v>35</v>
      </c>
      <c r="D9">
        <v>0</v>
      </c>
    </row>
    <row r="10" spans="1:18" x14ac:dyDescent="0.25">
      <c r="A10" t="s">
        <v>36</v>
      </c>
      <c r="B10">
        <v>1.58</v>
      </c>
      <c r="C10" t="s">
        <v>37</v>
      </c>
      <c r="D10">
        <v>1.69</v>
      </c>
    </row>
    <row r="12" spans="1:18" x14ac:dyDescent="0.25">
      <c r="A12" t="s">
        <v>38</v>
      </c>
      <c r="B12">
        <v>-2.98</v>
      </c>
      <c r="C12" t="s">
        <v>39</v>
      </c>
      <c r="D12">
        <v>93.41</v>
      </c>
    </row>
    <row r="13" spans="1:18" x14ac:dyDescent="0.25">
      <c r="A13" t="s">
        <v>40</v>
      </c>
      <c r="B13">
        <v>-817.12</v>
      </c>
      <c r="C13" t="s">
        <v>41</v>
      </c>
      <c r="D13">
        <v>3688.43</v>
      </c>
    </row>
    <row r="15" spans="1:18" x14ac:dyDescent="0.25">
      <c r="A15" t="s">
        <v>20</v>
      </c>
      <c r="B15">
        <v>0</v>
      </c>
    </row>
    <row r="16" spans="1:18" x14ac:dyDescent="0.25">
      <c r="A16" t="s">
        <v>21</v>
      </c>
      <c r="B16">
        <v>2.64</v>
      </c>
      <c r="C16" t="s">
        <v>22</v>
      </c>
      <c r="D16">
        <v>0</v>
      </c>
      <c r="E16" t="s">
        <v>23</v>
      </c>
      <c r="F16">
        <v>0.36</v>
      </c>
      <c r="G16" t="s">
        <v>24</v>
      </c>
      <c r="H16">
        <v>0</v>
      </c>
      <c r="I16" t="s">
        <v>25</v>
      </c>
      <c r="J16">
        <v>0.56999999999999995</v>
      </c>
      <c r="K16" t="s">
        <v>26</v>
      </c>
      <c r="L16">
        <v>0</v>
      </c>
      <c r="O16">
        <f t="shared" ref="O16" si="0">IF(A16=$O$2,B16)</f>
        <v>2.64</v>
      </c>
      <c r="P16">
        <f t="shared" ref="P16" si="1">IF(E16=$P$2,F16)</f>
        <v>0.36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27</v>
      </c>
      <c r="B18">
        <v>0</v>
      </c>
    </row>
    <row r="19" spans="1:18" x14ac:dyDescent="0.25">
      <c r="A19" t="s">
        <v>28</v>
      </c>
      <c r="B19">
        <v>3.3</v>
      </c>
      <c r="C19" t="s">
        <v>29</v>
      </c>
      <c r="D19">
        <v>0</v>
      </c>
      <c r="E19" t="s">
        <v>30</v>
      </c>
      <c r="F19">
        <v>0</v>
      </c>
    </row>
    <row r="20" spans="1:18" x14ac:dyDescent="0.25">
      <c r="A20" t="s">
        <v>31</v>
      </c>
      <c r="B20">
        <v>0.3</v>
      </c>
      <c r="C20" t="s">
        <v>32</v>
      </c>
      <c r="D20">
        <v>1</v>
      </c>
      <c r="E20" t="s">
        <v>33</v>
      </c>
      <c r="F20">
        <v>0</v>
      </c>
    </row>
    <row r="21" spans="1:18" x14ac:dyDescent="0.25">
      <c r="A21" t="s">
        <v>34</v>
      </c>
      <c r="B21">
        <v>1.57</v>
      </c>
      <c r="C21" t="s">
        <v>35</v>
      </c>
      <c r="D21">
        <v>0</v>
      </c>
    </row>
    <row r="22" spans="1:18" x14ac:dyDescent="0.25">
      <c r="A22" t="s">
        <v>36</v>
      </c>
      <c r="B22">
        <v>1.58</v>
      </c>
      <c r="C22" t="s">
        <v>37</v>
      </c>
      <c r="D22">
        <v>1.69</v>
      </c>
    </row>
    <row r="24" spans="1:18" x14ac:dyDescent="0.25">
      <c r="A24" t="s">
        <v>38</v>
      </c>
      <c r="B24">
        <v>-2.93</v>
      </c>
      <c r="C24" t="s">
        <v>39</v>
      </c>
      <c r="D24">
        <v>93.46</v>
      </c>
    </row>
    <row r="25" spans="1:18" x14ac:dyDescent="0.25">
      <c r="A25" t="s">
        <v>40</v>
      </c>
      <c r="B25">
        <v>-814.84</v>
      </c>
      <c r="C25" t="s">
        <v>41</v>
      </c>
      <c r="D25">
        <v>3690.67</v>
      </c>
    </row>
    <row r="27" spans="1:18" x14ac:dyDescent="0.25">
      <c r="A27" t="s">
        <v>20</v>
      </c>
      <c r="B27">
        <v>0</v>
      </c>
    </row>
    <row r="28" spans="1:18" x14ac:dyDescent="0.25">
      <c r="A28" t="s">
        <v>21</v>
      </c>
      <c r="B28">
        <v>2.64</v>
      </c>
      <c r="C28" t="s">
        <v>22</v>
      </c>
      <c r="D28">
        <v>0</v>
      </c>
      <c r="E28" t="s">
        <v>23</v>
      </c>
      <c r="F28">
        <v>0.36</v>
      </c>
      <c r="G28" t="s">
        <v>24</v>
      </c>
      <c r="H28">
        <v>-0.01</v>
      </c>
      <c r="I28" t="s">
        <v>25</v>
      </c>
      <c r="J28">
        <v>0.57999999999999996</v>
      </c>
      <c r="K28" t="s">
        <v>26</v>
      </c>
      <c r="L28">
        <v>0.11</v>
      </c>
      <c r="O28">
        <f t="shared" ref="O28" si="4">IF(A28=$O$2,B28)</f>
        <v>2.64</v>
      </c>
      <c r="P28">
        <f t="shared" ref="P28" si="5">IF(E28=$P$2,F28)</f>
        <v>0.36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27</v>
      </c>
      <c r="B30">
        <v>0</v>
      </c>
    </row>
    <row r="31" spans="1:18" x14ac:dyDescent="0.25">
      <c r="A31" t="s">
        <v>28</v>
      </c>
      <c r="B31">
        <v>3.3</v>
      </c>
      <c r="C31" t="s">
        <v>29</v>
      </c>
      <c r="D31">
        <v>0</v>
      </c>
      <c r="E31" t="s">
        <v>30</v>
      </c>
      <c r="F31">
        <v>0</v>
      </c>
    </row>
    <row r="32" spans="1:18" x14ac:dyDescent="0.25">
      <c r="A32" t="s">
        <v>31</v>
      </c>
      <c r="B32">
        <v>0.3</v>
      </c>
      <c r="C32" t="s">
        <v>32</v>
      </c>
      <c r="D32">
        <v>1</v>
      </c>
      <c r="E32" t="s">
        <v>33</v>
      </c>
      <c r="F32">
        <v>0</v>
      </c>
    </row>
    <row r="33" spans="1:18" x14ac:dyDescent="0.25">
      <c r="A33" t="s">
        <v>34</v>
      </c>
      <c r="B33">
        <v>1.57</v>
      </c>
      <c r="C33" t="s">
        <v>35</v>
      </c>
      <c r="D33">
        <v>0</v>
      </c>
    </row>
    <row r="34" spans="1:18" x14ac:dyDescent="0.25">
      <c r="A34" t="s">
        <v>36</v>
      </c>
      <c r="B34">
        <v>1.58</v>
      </c>
      <c r="C34" t="s">
        <v>37</v>
      </c>
      <c r="D34">
        <v>1.67</v>
      </c>
    </row>
    <row r="36" spans="1:18" x14ac:dyDescent="0.25">
      <c r="A36" t="s">
        <v>38</v>
      </c>
      <c r="B36">
        <v>-2.5299999999999998</v>
      </c>
      <c r="C36" t="s">
        <v>39</v>
      </c>
      <c r="D36">
        <v>92.99</v>
      </c>
    </row>
    <row r="37" spans="1:18" x14ac:dyDescent="0.25">
      <c r="A37" t="s">
        <v>40</v>
      </c>
      <c r="B37">
        <v>-795.99</v>
      </c>
      <c r="C37" t="s">
        <v>41</v>
      </c>
      <c r="D37">
        <v>3668.85</v>
      </c>
    </row>
    <row r="39" spans="1:18" x14ac:dyDescent="0.25">
      <c r="A39" t="s">
        <v>20</v>
      </c>
      <c r="B39">
        <v>0</v>
      </c>
    </row>
    <row r="40" spans="1:18" x14ac:dyDescent="0.25">
      <c r="A40" t="s">
        <v>21</v>
      </c>
      <c r="B40">
        <v>2.65</v>
      </c>
      <c r="C40" t="s">
        <v>22</v>
      </c>
      <c r="D40">
        <v>0.01</v>
      </c>
      <c r="E40" t="s">
        <v>23</v>
      </c>
      <c r="F40">
        <v>0.35</v>
      </c>
      <c r="G40" t="s">
        <v>24</v>
      </c>
      <c r="H40">
        <v>-0.01</v>
      </c>
      <c r="I40" t="s">
        <v>25</v>
      </c>
      <c r="J40">
        <v>0.57999999999999996</v>
      </c>
      <c r="K40" t="s">
        <v>26</v>
      </c>
      <c r="L40">
        <v>0</v>
      </c>
      <c r="O40">
        <f t="shared" ref="O40" si="8">IF(A40=$O$2,B40)</f>
        <v>2.65</v>
      </c>
      <c r="P40">
        <f t="shared" ref="P40" si="9">IF(E40=$P$2,F40)</f>
        <v>0.35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27</v>
      </c>
      <c r="B42">
        <v>0</v>
      </c>
    </row>
    <row r="43" spans="1:18" x14ac:dyDescent="0.25">
      <c r="A43" t="s">
        <v>28</v>
      </c>
      <c r="B43">
        <v>3.3</v>
      </c>
      <c r="C43" t="s">
        <v>29</v>
      </c>
      <c r="D43">
        <v>0</v>
      </c>
      <c r="E43" t="s">
        <v>30</v>
      </c>
      <c r="F43">
        <v>0</v>
      </c>
    </row>
    <row r="44" spans="1:18" x14ac:dyDescent="0.25">
      <c r="A44" t="s">
        <v>31</v>
      </c>
      <c r="B44">
        <v>0.3</v>
      </c>
      <c r="C44" t="s">
        <v>32</v>
      </c>
      <c r="D44">
        <v>1</v>
      </c>
      <c r="E44" t="s">
        <v>33</v>
      </c>
      <c r="F44">
        <v>0</v>
      </c>
    </row>
    <row r="45" spans="1:18" x14ac:dyDescent="0.25">
      <c r="A45" t="s">
        <v>34</v>
      </c>
      <c r="B45">
        <v>1.57</v>
      </c>
      <c r="C45" t="s">
        <v>35</v>
      </c>
      <c r="D45">
        <v>0</v>
      </c>
    </row>
    <row r="46" spans="1:18" x14ac:dyDescent="0.25">
      <c r="A46" t="s">
        <v>36</v>
      </c>
      <c r="B46">
        <v>1.58</v>
      </c>
      <c r="C46" t="s">
        <v>37</v>
      </c>
      <c r="D46">
        <v>1.67</v>
      </c>
    </row>
    <row r="48" spans="1:18" x14ac:dyDescent="0.25">
      <c r="A48" t="s">
        <v>38</v>
      </c>
      <c r="B48">
        <v>-2.5299999999999998</v>
      </c>
      <c r="C48" t="s">
        <v>39</v>
      </c>
      <c r="D48">
        <v>92.99</v>
      </c>
    </row>
    <row r="49" spans="1:18" x14ac:dyDescent="0.25">
      <c r="A49" t="s">
        <v>40</v>
      </c>
      <c r="B49">
        <v>-796.06</v>
      </c>
      <c r="C49" t="s">
        <v>41</v>
      </c>
      <c r="D49">
        <v>3668.79</v>
      </c>
    </row>
    <row r="51" spans="1:18" x14ac:dyDescent="0.25">
      <c r="A51" t="s">
        <v>20</v>
      </c>
      <c r="B51">
        <v>0</v>
      </c>
    </row>
    <row r="52" spans="1:18" x14ac:dyDescent="0.25">
      <c r="A52" t="s">
        <v>21</v>
      </c>
      <c r="B52">
        <v>2.65</v>
      </c>
      <c r="C52" t="s">
        <v>22</v>
      </c>
      <c r="D52">
        <v>0</v>
      </c>
      <c r="E52" t="s">
        <v>23</v>
      </c>
      <c r="F52">
        <v>0.35</v>
      </c>
      <c r="G52" t="s">
        <v>24</v>
      </c>
      <c r="H52">
        <v>0</v>
      </c>
      <c r="I52" t="s">
        <v>25</v>
      </c>
      <c r="J52">
        <v>0.57999999999999996</v>
      </c>
      <c r="K52" t="s">
        <v>26</v>
      </c>
      <c r="L52">
        <v>-0.04</v>
      </c>
      <c r="O52">
        <f t="shared" ref="O52" si="12">IF(A52=$O$2,B52)</f>
        <v>2.65</v>
      </c>
      <c r="P52">
        <f t="shared" ref="P52" si="13">IF(E52=$P$2,F52)</f>
        <v>0.35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27</v>
      </c>
      <c r="B54">
        <v>0</v>
      </c>
    </row>
    <row r="55" spans="1:18" x14ac:dyDescent="0.25">
      <c r="A55" t="s">
        <v>28</v>
      </c>
      <c r="B55">
        <v>3.3</v>
      </c>
      <c r="C55" t="s">
        <v>29</v>
      </c>
      <c r="D55">
        <v>0</v>
      </c>
      <c r="E55" t="s">
        <v>30</v>
      </c>
      <c r="F55">
        <v>0</v>
      </c>
    </row>
    <row r="56" spans="1:18" x14ac:dyDescent="0.25">
      <c r="A56" t="s">
        <v>31</v>
      </c>
      <c r="B56">
        <v>0.3</v>
      </c>
      <c r="C56" t="s">
        <v>32</v>
      </c>
      <c r="D56">
        <v>1</v>
      </c>
      <c r="E56" t="s">
        <v>33</v>
      </c>
      <c r="F56">
        <v>0</v>
      </c>
    </row>
    <row r="57" spans="1:18" x14ac:dyDescent="0.25">
      <c r="A57" t="s">
        <v>34</v>
      </c>
      <c r="B57">
        <v>1.57</v>
      </c>
      <c r="C57" t="s">
        <v>35</v>
      </c>
      <c r="D57">
        <v>0</v>
      </c>
    </row>
    <row r="58" spans="1:18" x14ac:dyDescent="0.25">
      <c r="A58" t="s">
        <v>36</v>
      </c>
      <c r="B58">
        <v>1.58</v>
      </c>
      <c r="C58" t="s">
        <v>37</v>
      </c>
      <c r="D58">
        <v>1.68</v>
      </c>
    </row>
    <row r="60" spans="1:18" x14ac:dyDescent="0.25">
      <c r="A60" t="s">
        <v>38</v>
      </c>
      <c r="B60">
        <v>-2.73</v>
      </c>
      <c r="C60" t="s">
        <v>39</v>
      </c>
      <c r="D60">
        <v>93.12</v>
      </c>
    </row>
    <row r="61" spans="1:18" x14ac:dyDescent="0.25">
      <c r="A61" t="s">
        <v>40</v>
      </c>
      <c r="B61">
        <v>-805.51</v>
      </c>
      <c r="C61" t="s">
        <v>41</v>
      </c>
      <c r="D61">
        <v>3674.73</v>
      </c>
    </row>
    <row r="63" spans="1:18" x14ac:dyDescent="0.25">
      <c r="A63" t="s">
        <v>20</v>
      </c>
      <c r="B63">
        <v>0</v>
      </c>
    </row>
    <row r="64" spans="1:18" x14ac:dyDescent="0.25">
      <c r="A64" t="s">
        <v>21</v>
      </c>
      <c r="B64">
        <v>2.65</v>
      </c>
      <c r="C64" t="s">
        <v>22</v>
      </c>
      <c r="D64">
        <v>0.01</v>
      </c>
      <c r="E64" t="s">
        <v>23</v>
      </c>
      <c r="F64">
        <v>0.35</v>
      </c>
      <c r="G64" t="s">
        <v>24</v>
      </c>
      <c r="H64">
        <v>-0.01</v>
      </c>
      <c r="I64" t="s">
        <v>25</v>
      </c>
      <c r="J64">
        <v>0.57999999999999996</v>
      </c>
      <c r="K64" t="s">
        <v>26</v>
      </c>
      <c r="L64">
        <v>0</v>
      </c>
      <c r="O64">
        <f t="shared" ref="O64" si="16">IF(A64=$O$2,B64)</f>
        <v>2.65</v>
      </c>
      <c r="P64">
        <f t="shared" ref="P64" si="17">IF(E64=$P$2,F64)</f>
        <v>0.35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27</v>
      </c>
      <c r="B66">
        <v>0</v>
      </c>
    </row>
    <row r="67" spans="1:18" x14ac:dyDescent="0.25">
      <c r="A67" t="s">
        <v>28</v>
      </c>
      <c r="B67">
        <v>3.3</v>
      </c>
      <c r="C67" t="s">
        <v>29</v>
      </c>
      <c r="D67">
        <v>0</v>
      </c>
      <c r="E67" t="s">
        <v>30</v>
      </c>
      <c r="F67">
        <v>0</v>
      </c>
    </row>
    <row r="68" spans="1:18" x14ac:dyDescent="0.25">
      <c r="A68" t="s">
        <v>31</v>
      </c>
      <c r="B68">
        <v>0.3</v>
      </c>
      <c r="C68" t="s">
        <v>32</v>
      </c>
      <c r="D68">
        <v>1</v>
      </c>
      <c r="E68" t="s">
        <v>33</v>
      </c>
      <c r="F68">
        <v>0</v>
      </c>
    </row>
    <row r="69" spans="1:18" x14ac:dyDescent="0.25">
      <c r="A69" t="s">
        <v>34</v>
      </c>
      <c r="B69">
        <v>1.57</v>
      </c>
      <c r="C69" t="s">
        <v>35</v>
      </c>
      <c r="D69">
        <v>0</v>
      </c>
    </row>
    <row r="70" spans="1:18" x14ac:dyDescent="0.25">
      <c r="A70" t="s">
        <v>36</v>
      </c>
      <c r="B70">
        <v>1.58</v>
      </c>
      <c r="C70" t="s">
        <v>37</v>
      </c>
      <c r="D70">
        <v>1.68</v>
      </c>
    </row>
    <row r="72" spans="1:18" x14ac:dyDescent="0.25">
      <c r="A72" t="s">
        <v>38</v>
      </c>
      <c r="B72">
        <v>-2.7</v>
      </c>
      <c r="C72" t="s">
        <v>39</v>
      </c>
      <c r="D72">
        <v>93.15</v>
      </c>
    </row>
    <row r="73" spans="1:18" x14ac:dyDescent="0.25">
      <c r="A73" t="s">
        <v>40</v>
      </c>
      <c r="B73">
        <v>-804.04</v>
      </c>
      <c r="C73" t="s">
        <v>41</v>
      </c>
      <c r="D73">
        <v>3676.18</v>
      </c>
    </row>
    <row r="75" spans="1:18" x14ac:dyDescent="0.25">
      <c r="A75" t="s">
        <v>20</v>
      </c>
      <c r="B75">
        <v>0</v>
      </c>
    </row>
    <row r="76" spans="1:18" x14ac:dyDescent="0.25">
      <c r="A76" t="s">
        <v>21</v>
      </c>
      <c r="B76">
        <v>2.65</v>
      </c>
      <c r="C76" t="s">
        <v>22</v>
      </c>
      <c r="D76">
        <v>0</v>
      </c>
      <c r="E76" t="s">
        <v>23</v>
      </c>
      <c r="F76">
        <v>0.36</v>
      </c>
      <c r="G76" t="s">
        <v>24</v>
      </c>
      <c r="H76">
        <v>0</v>
      </c>
      <c r="I76" t="s">
        <v>25</v>
      </c>
      <c r="J76">
        <v>0.57999999999999996</v>
      </c>
      <c r="K76" t="s">
        <v>26</v>
      </c>
      <c r="L76">
        <v>0.03</v>
      </c>
      <c r="O76">
        <f t="shared" ref="O76" si="20">IF(A76=$O$2,B76)</f>
        <v>2.65</v>
      </c>
      <c r="P76">
        <f t="shared" ref="P76" si="21">IF(E76=$P$2,F76)</f>
        <v>0.36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27</v>
      </c>
      <c r="B78">
        <v>0</v>
      </c>
    </row>
    <row r="79" spans="1:18" x14ac:dyDescent="0.25">
      <c r="A79" t="s">
        <v>28</v>
      </c>
      <c r="B79">
        <v>3.3</v>
      </c>
      <c r="C79" t="s">
        <v>29</v>
      </c>
      <c r="D79">
        <v>0</v>
      </c>
      <c r="E79" t="s">
        <v>30</v>
      </c>
      <c r="F79">
        <v>0</v>
      </c>
    </row>
    <row r="80" spans="1:18" x14ac:dyDescent="0.25">
      <c r="A80" t="s">
        <v>31</v>
      </c>
      <c r="B80">
        <v>0.3</v>
      </c>
      <c r="C80" t="s">
        <v>32</v>
      </c>
      <c r="D80">
        <v>1</v>
      </c>
      <c r="E80" t="s">
        <v>33</v>
      </c>
      <c r="F80">
        <v>0</v>
      </c>
    </row>
    <row r="81" spans="1:18" x14ac:dyDescent="0.25">
      <c r="A81" t="s">
        <v>34</v>
      </c>
      <c r="B81">
        <v>1.57</v>
      </c>
      <c r="C81" t="s">
        <v>35</v>
      </c>
      <c r="D81">
        <v>0</v>
      </c>
    </row>
    <row r="82" spans="1:18" x14ac:dyDescent="0.25">
      <c r="A82" t="s">
        <v>36</v>
      </c>
      <c r="B82">
        <v>1.58</v>
      </c>
      <c r="C82" t="s">
        <v>37</v>
      </c>
      <c r="D82">
        <v>1.67</v>
      </c>
    </row>
    <row r="84" spans="1:18" x14ac:dyDescent="0.25">
      <c r="A84" t="s">
        <v>38</v>
      </c>
      <c r="B84">
        <v>-2.6</v>
      </c>
      <c r="C84" t="s">
        <v>39</v>
      </c>
      <c r="D84">
        <v>93.03</v>
      </c>
    </row>
    <row r="85" spans="1:18" x14ac:dyDescent="0.25">
      <c r="A85" t="s">
        <v>40</v>
      </c>
      <c r="B85">
        <v>-799.42</v>
      </c>
      <c r="C85" t="s">
        <v>41</v>
      </c>
      <c r="D85">
        <v>3670.58</v>
      </c>
    </row>
    <row r="87" spans="1:18" x14ac:dyDescent="0.25">
      <c r="A87" t="s">
        <v>20</v>
      </c>
      <c r="B87">
        <v>1</v>
      </c>
    </row>
    <row r="88" spans="1:18" x14ac:dyDescent="0.25">
      <c r="A88" t="s">
        <v>21</v>
      </c>
      <c r="B88">
        <v>2.65</v>
      </c>
      <c r="C88" t="s">
        <v>22</v>
      </c>
      <c r="D88">
        <v>0.01</v>
      </c>
      <c r="E88" t="s">
        <v>23</v>
      </c>
      <c r="F88">
        <v>0.35</v>
      </c>
      <c r="G88" t="s">
        <v>24</v>
      </c>
      <c r="H88">
        <v>-0.01</v>
      </c>
      <c r="I88" t="s">
        <v>25</v>
      </c>
      <c r="J88">
        <v>0.56999999999999995</v>
      </c>
      <c r="K88" t="s">
        <v>26</v>
      </c>
      <c r="L88">
        <v>-0.04</v>
      </c>
      <c r="O88">
        <f t="shared" ref="O88" si="24">IF(A88=$O$2,B88)</f>
        <v>2.65</v>
      </c>
      <c r="P88">
        <f t="shared" ref="P88" si="25">IF(E88=$P$2,F88)</f>
        <v>0.35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27</v>
      </c>
      <c r="B90">
        <v>1</v>
      </c>
    </row>
    <row r="91" spans="1:18" x14ac:dyDescent="0.25">
      <c r="A91" t="s">
        <v>28</v>
      </c>
      <c r="B91">
        <v>3.3</v>
      </c>
      <c r="C91" t="s">
        <v>29</v>
      </c>
      <c r="D91">
        <v>0</v>
      </c>
      <c r="E91" t="s">
        <v>30</v>
      </c>
      <c r="F91">
        <v>0</v>
      </c>
    </row>
    <row r="92" spans="1:18" x14ac:dyDescent="0.25">
      <c r="A92" t="s">
        <v>31</v>
      </c>
      <c r="B92">
        <v>1.3</v>
      </c>
      <c r="C92" t="s">
        <v>32</v>
      </c>
      <c r="D92">
        <v>1</v>
      </c>
      <c r="E92" t="s">
        <v>33</v>
      </c>
      <c r="F92">
        <v>0</v>
      </c>
    </row>
    <row r="93" spans="1:18" x14ac:dyDescent="0.25">
      <c r="A93" t="s">
        <v>34</v>
      </c>
      <c r="B93">
        <v>1.57</v>
      </c>
      <c r="C93" t="s">
        <v>35</v>
      </c>
      <c r="D93">
        <v>0</v>
      </c>
    </row>
    <row r="94" spans="1:18" x14ac:dyDescent="0.25">
      <c r="A94" t="s">
        <v>36</v>
      </c>
      <c r="B94">
        <v>2.67</v>
      </c>
      <c r="C94" t="s">
        <v>37</v>
      </c>
      <c r="D94">
        <v>1.68</v>
      </c>
    </row>
    <row r="96" spans="1:18" x14ac:dyDescent="0.25">
      <c r="A96" t="s">
        <v>38</v>
      </c>
      <c r="B96">
        <v>28.25</v>
      </c>
      <c r="C96" t="s">
        <v>39</v>
      </c>
      <c r="D96">
        <v>124.21</v>
      </c>
    </row>
    <row r="97" spans="1:18" x14ac:dyDescent="0.25">
      <c r="A97" t="s">
        <v>40</v>
      </c>
      <c r="B97">
        <v>662.85</v>
      </c>
      <c r="C97" t="s">
        <v>41</v>
      </c>
      <c r="D97">
        <v>5120.83</v>
      </c>
    </row>
    <row r="99" spans="1:18" x14ac:dyDescent="0.25">
      <c r="A99" t="s">
        <v>20</v>
      </c>
      <c r="B99">
        <v>1</v>
      </c>
    </row>
    <row r="100" spans="1:18" x14ac:dyDescent="0.25">
      <c r="A100" t="s">
        <v>21</v>
      </c>
      <c r="B100">
        <v>2.64</v>
      </c>
      <c r="C100" t="s">
        <v>22</v>
      </c>
      <c r="D100">
        <v>-0.01</v>
      </c>
      <c r="E100" t="s">
        <v>23</v>
      </c>
      <c r="F100">
        <v>0.36</v>
      </c>
      <c r="G100" t="s">
        <v>24</v>
      </c>
      <c r="H100">
        <v>0</v>
      </c>
      <c r="I100" t="s">
        <v>25</v>
      </c>
      <c r="J100">
        <v>0.56999999999999995</v>
      </c>
      <c r="K100" t="s">
        <v>26</v>
      </c>
      <c r="L100">
        <v>0</v>
      </c>
      <c r="O100">
        <f t="shared" ref="O100" si="28">IF(A100=$O$2,B100)</f>
        <v>2.64</v>
      </c>
      <c r="P100">
        <f t="shared" ref="P100" si="29">IF(E100=$P$2,F100)</f>
        <v>0.36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27</v>
      </c>
      <c r="B102">
        <v>1</v>
      </c>
    </row>
    <row r="103" spans="1:18" x14ac:dyDescent="0.25">
      <c r="A103" t="s">
        <v>28</v>
      </c>
      <c r="B103">
        <v>3.3</v>
      </c>
      <c r="C103" t="s">
        <v>29</v>
      </c>
      <c r="D103">
        <v>0</v>
      </c>
      <c r="E103" t="s">
        <v>30</v>
      </c>
      <c r="F103">
        <v>0</v>
      </c>
    </row>
    <row r="104" spans="1:18" x14ac:dyDescent="0.25">
      <c r="A104" t="s">
        <v>31</v>
      </c>
      <c r="B104">
        <v>1.3</v>
      </c>
      <c r="C104" t="s">
        <v>32</v>
      </c>
      <c r="D104">
        <v>1</v>
      </c>
      <c r="E104" t="s">
        <v>33</v>
      </c>
      <c r="F104">
        <v>0</v>
      </c>
    </row>
    <row r="105" spans="1:18" x14ac:dyDescent="0.25">
      <c r="A105" t="s">
        <v>34</v>
      </c>
      <c r="B105">
        <v>1.57</v>
      </c>
      <c r="C105" t="s">
        <v>35</v>
      </c>
      <c r="D105">
        <v>0</v>
      </c>
    </row>
    <row r="106" spans="1:18" x14ac:dyDescent="0.25">
      <c r="A106" t="s">
        <v>36</v>
      </c>
      <c r="B106">
        <v>2.67</v>
      </c>
      <c r="C106" t="s">
        <v>37</v>
      </c>
      <c r="D106">
        <v>1.68</v>
      </c>
    </row>
    <row r="108" spans="1:18" x14ac:dyDescent="0.25">
      <c r="A108" t="s">
        <v>38</v>
      </c>
      <c r="B108">
        <v>28.36</v>
      </c>
      <c r="C108" t="s">
        <v>39</v>
      </c>
      <c r="D108">
        <v>124.32</v>
      </c>
    </row>
    <row r="109" spans="1:18" x14ac:dyDescent="0.25">
      <c r="A109" t="s">
        <v>40</v>
      </c>
      <c r="B109">
        <v>668.2</v>
      </c>
      <c r="C109" t="s">
        <v>41</v>
      </c>
      <c r="D109">
        <v>5126.08</v>
      </c>
    </row>
    <row r="111" spans="1:18" x14ac:dyDescent="0.25">
      <c r="A111" t="s">
        <v>20</v>
      </c>
      <c r="B111">
        <v>1</v>
      </c>
    </row>
    <row r="112" spans="1:18" x14ac:dyDescent="0.25">
      <c r="A112" t="s">
        <v>21</v>
      </c>
      <c r="B112">
        <v>2.64</v>
      </c>
      <c r="C112" t="s">
        <v>22</v>
      </c>
      <c r="D112">
        <v>-0.01</v>
      </c>
      <c r="E112" t="s">
        <v>23</v>
      </c>
      <c r="F112">
        <v>0.36</v>
      </c>
      <c r="G112" t="s">
        <v>24</v>
      </c>
      <c r="H112">
        <v>0</v>
      </c>
      <c r="I112" t="s">
        <v>25</v>
      </c>
      <c r="J112">
        <v>0.56999999999999995</v>
      </c>
      <c r="K112" t="s">
        <v>26</v>
      </c>
      <c r="L112">
        <v>-0.01</v>
      </c>
      <c r="O112">
        <f t="shared" ref="O112" si="32">IF(A112=$O$2,B112)</f>
        <v>2.64</v>
      </c>
      <c r="P112">
        <f t="shared" ref="P112" si="33">IF(E112=$P$2,F112)</f>
        <v>0.36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27</v>
      </c>
      <c r="B114">
        <v>1</v>
      </c>
    </row>
    <row r="115" spans="1:18" x14ac:dyDescent="0.25">
      <c r="A115" t="s">
        <v>28</v>
      </c>
      <c r="B115">
        <v>3.3</v>
      </c>
      <c r="C115" t="s">
        <v>29</v>
      </c>
      <c r="D115">
        <v>0</v>
      </c>
      <c r="E115" t="s">
        <v>30</v>
      </c>
      <c r="F115">
        <v>0</v>
      </c>
    </row>
    <row r="116" spans="1:18" x14ac:dyDescent="0.25">
      <c r="A116" t="s">
        <v>31</v>
      </c>
      <c r="B116">
        <v>1.3</v>
      </c>
      <c r="C116" t="s">
        <v>32</v>
      </c>
      <c r="D116">
        <v>1</v>
      </c>
      <c r="E116" t="s">
        <v>33</v>
      </c>
      <c r="F116">
        <v>0</v>
      </c>
    </row>
    <row r="117" spans="1:18" x14ac:dyDescent="0.25">
      <c r="A117" t="s">
        <v>34</v>
      </c>
      <c r="B117">
        <v>1.57</v>
      </c>
      <c r="C117" t="s">
        <v>35</v>
      </c>
      <c r="D117">
        <v>0</v>
      </c>
    </row>
    <row r="118" spans="1:18" x14ac:dyDescent="0.25">
      <c r="A118" t="s">
        <v>36</v>
      </c>
      <c r="B118">
        <v>2.67</v>
      </c>
      <c r="C118" t="s">
        <v>37</v>
      </c>
      <c r="D118">
        <v>1.68</v>
      </c>
    </row>
    <row r="120" spans="1:18" x14ac:dyDescent="0.25">
      <c r="A120" t="s">
        <v>38</v>
      </c>
      <c r="B120">
        <v>28.27</v>
      </c>
      <c r="C120" t="s">
        <v>39</v>
      </c>
      <c r="D120">
        <v>124.34</v>
      </c>
    </row>
    <row r="121" spans="1:18" x14ac:dyDescent="0.25">
      <c r="A121" t="s">
        <v>40</v>
      </c>
      <c r="B121">
        <v>663.87</v>
      </c>
      <c r="C121" t="s">
        <v>41</v>
      </c>
      <c r="D121">
        <v>5126.8500000000004</v>
      </c>
    </row>
    <row r="123" spans="1:18" x14ac:dyDescent="0.25">
      <c r="A123" t="s">
        <v>20</v>
      </c>
      <c r="B123">
        <v>1</v>
      </c>
    </row>
    <row r="124" spans="1:18" x14ac:dyDescent="0.25">
      <c r="A124" t="s">
        <v>21</v>
      </c>
      <c r="B124">
        <v>2.65</v>
      </c>
      <c r="C124" t="s">
        <v>22</v>
      </c>
      <c r="D124">
        <v>0.01</v>
      </c>
      <c r="E124" t="s">
        <v>23</v>
      </c>
      <c r="F124">
        <v>0.36</v>
      </c>
      <c r="G124" t="s">
        <v>24</v>
      </c>
      <c r="H124">
        <v>0</v>
      </c>
      <c r="I124" t="s">
        <v>25</v>
      </c>
      <c r="J124">
        <v>0.56999999999999995</v>
      </c>
      <c r="K124" t="s">
        <v>26</v>
      </c>
      <c r="L124">
        <v>0</v>
      </c>
      <c r="O124">
        <f t="shared" ref="O124" si="36">IF(A124=$O$2,B124)</f>
        <v>2.65</v>
      </c>
      <c r="P124">
        <f t="shared" ref="P124" si="37">IF(E124=$P$2,F124)</f>
        <v>0.36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27</v>
      </c>
      <c r="B126">
        <v>1</v>
      </c>
    </row>
    <row r="127" spans="1:18" x14ac:dyDescent="0.25">
      <c r="A127" t="s">
        <v>28</v>
      </c>
      <c r="B127">
        <v>3.3</v>
      </c>
      <c r="C127" t="s">
        <v>29</v>
      </c>
      <c r="D127">
        <v>0</v>
      </c>
      <c r="E127" t="s">
        <v>30</v>
      </c>
      <c r="F127">
        <v>0</v>
      </c>
    </row>
    <row r="128" spans="1:18" x14ac:dyDescent="0.25">
      <c r="A128" t="s">
        <v>31</v>
      </c>
      <c r="B128">
        <v>1.3</v>
      </c>
      <c r="C128" t="s">
        <v>32</v>
      </c>
      <c r="D128">
        <v>1</v>
      </c>
      <c r="E128" t="s">
        <v>33</v>
      </c>
      <c r="F128">
        <v>0</v>
      </c>
    </row>
    <row r="129" spans="1:18" x14ac:dyDescent="0.25">
      <c r="A129" t="s">
        <v>34</v>
      </c>
      <c r="B129">
        <v>1.57</v>
      </c>
      <c r="C129" t="s">
        <v>35</v>
      </c>
      <c r="D129">
        <v>0</v>
      </c>
    </row>
    <row r="130" spans="1:18" x14ac:dyDescent="0.25">
      <c r="A130" t="s">
        <v>36</v>
      </c>
      <c r="B130">
        <v>2.67</v>
      </c>
      <c r="C130" t="s">
        <v>37</v>
      </c>
      <c r="D130">
        <v>1.68</v>
      </c>
    </row>
    <row r="132" spans="1:18" x14ac:dyDescent="0.25">
      <c r="A132" t="s">
        <v>38</v>
      </c>
      <c r="B132">
        <v>28.13</v>
      </c>
      <c r="C132" t="s">
        <v>39</v>
      </c>
      <c r="D132">
        <v>124.19</v>
      </c>
    </row>
    <row r="133" spans="1:18" x14ac:dyDescent="0.25">
      <c r="A133" t="s">
        <v>40</v>
      </c>
      <c r="B133">
        <v>657.04</v>
      </c>
      <c r="C133" t="s">
        <v>41</v>
      </c>
      <c r="D133">
        <v>5120.1499999999996</v>
      </c>
    </row>
    <row r="135" spans="1:18" x14ac:dyDescent="0.25">
      <c r="A135" t="s">
        <v>20</v>
      </c>
      <c r="B135">
        <v>1</v>
      </c>
    </row>
    <row r="136" spans="1:18" x14ac:dyDescent="0.25">
      <c r="A136" t="s">
        <v>21</v>
      </c>
      <c r="B136">
        <v>2.65</v>
      </c>
      <c r="C136" t="s">
        <v>22</v>
      </c>
      <c r="D136">
        <v>0.01</v>
      </c>
      <c r="E136" t="s">
        <v>23</v>
      </c>
      <c r="F136">
        <v>0.36</v>
      </c>
      <c r="G136" t="s">
        <v>24</v>
      </c>
      <c r="H136">
        <v>0</v>
      </c>
      <c r="I136" t="s">
        <v>25</v>
      </c>
      <c r="J136">
        <v>0.56999999999999995</v>
      </c>
      <c r="K136" t="s">
        <v>26</v>
      </c>
      <c r="L136">
        <v>0</v>
      </c>
      <c r="O136">
        <f t="shared" ref="O136" si="40">IF(A136=$O$2,B136)</f>
        <v>2.65</v>
      </c>
      <c r="P136">
        <f t="shared" ref="P136" si="41">IF(E136=$P$2,F136)</f>
        <v>0.36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27</v>
      </c>
      <c r="B138">
        <v>1</v>
      </c>
    </row>
    <row r="139" spans="1:18" x14ac:dyDescent="0.25">
      <c r="A139" t="s">
        <v>28</v>
      </c>
      <c r="B139">
        <v>3.3</v>
      </c>
      <c r="C139" t="s">
        <v>29</v>
      </c>
      <c r="D139">
        <v>0</v>
      </c>
      <c r="E139" t="s">
        <v>30</v>
      </c>
      <c r="F139">
        <v>0</v>
      </c>
    </row>
    <row r="140" spans="1:18" x14ac:dyDescent="0.25">
      <c r="A140" t="s">
        <v>31</v>
      </c>
      <c r="B140">
        <v>1.3</v>
      </c>
      <c r="C140" t="s">
        <v>32</v>
      </c>
      <c r="D140">
        <v>1</v>
      </c>
      <c r="E140" t="s">
        <v>33</v>
      </c>
      <c r="F140">
        <v>0</v>
      </c>
    </row>
    <row r="141" spans="1:18" x14ac:dyDescent="0.25">
      <c r="A141" t="s">
        <v>34</v>
      </c>
      <c r="B141">
        <v>1.57</v>
      </c>
      <c r="C141" t="s">
        <v>35</v>
      </c>
      <c r="D141">
        <v>0</v>
      </c>
    </row>
    <row r="142" spans="1:18" x14ac:dyDescent="0.25">
      <c r="A142" t="s">
        <v>36</v>
      </c>
      <c r="B142">
        <v>2.66</v>
      </c>
      <c r="C142" t="s">
        <v>37</v>
      </c>
      <c r="D142">
        <v>1.68</v>
      </c>
    </row>
    <row r="144" spans="1:18" x14ac:dyDescent="0.25">
      <c r="A144" t="s">
        <v>38</v>
      </c>
      <c r="B144">
        <v>28.08</v>
      </c>
      <c r="C144" t="s">
        <v>39</v>
      </c>
      <c r="D144">
        <v>124.14</v>
      </c>
    </row>
    <row r="145" spans="1:18" x14ac:dyDescent="0.25">
      <c r="A145" t="s">
        <v>40</v>
      </c>
      <c r="B145">
        <v>654.76</v>
      </c>
      <c r="C145" t="s">
        <v>41</v>
      </c>
      <c r="D145">
        <v>5117.92</v>
      </c>
    </row>
    <row r="147" spans="1:18" x14ac:dyDescent="0.25">
      <c r="A147" t="s">
        <v>20</v>
      </c>
      <c r="B147">
        <v>1</v>
      </c>
    </row>
    <row r="148" spans="1:18" x14ac:dyDescent="0.25">
      <c r="A148" t="s">
        <v>21</v>
      </c>
      <c r="B148">
        <v>2.65</v>
      </c>
      <c r="C148" t="s">
        <v>22</v>
      </c>
      <c r="D148">
        <v>0</v>
      </c>
      <c r="E148" t="s">
        <v>23</v>
      </c>
      <c r="F148">
        <v>0.36</v>
      </c>
      <c r="G148" t="s">
        <v>24</v>
      </c>
      <c r="H148">
        <v>0</v>
      </c>
      <c r="I148" t="s">
        <v>25</v>
      </c>
      <c r="J148">
        <v>0.56999999999999995</v>
      </c>
      <c r="K148" t="s">
        <v>26</v>
      </c>
      <c r="L148">
        <v>0</v>
      </c>
      <c r="O148">
        <f t="shared" ref="O148" si="44">IF(A148=$O$2,B148)</f>
        <v>2.65</v>
      </c>
      <c r="P148">
        <f t="shared" ref="P148" si="45">IF(E148=$P$2,F148)</f>
        <v>0.36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27</v>
      </c>
      <c r="B150">
        <v>1</v>
      </c>
    </row>
    <row r="151" spans="1:18" x14ac:dyDescent="0.25">
      <c r="A151" t="s">
        <v>28</v>
      </c>
      <c r="B151">
        <v>3.3</v>
      </c>
      <c r="C151" t="s">
        <v>29</v>
      </c>
      <c r="D151">
        <v>0</v>
      </c>
      <c r="E151" t="s">
        <v>30</v>
      </c>
      <c r="F151">
        <v>0</v>
      </c>
    </row>
    <row r="152" spans="1:18" x14ac:dyDescent="0.25">
      <c r="A152" t="s">
        <v>31</v>
      </c>
      <c r="B152">
        <v>1.3</v>
      </c>
      <c r="C152" t="s">
        <v>32</v>
      </c>
      <c r="D152">
        <v>1</v>
      </c>
      <c r="E152" t="s">
        <v>33</v>
      </c>
      <c r="F152">
        <v>0</v>
      </c>
    </row>
    <row r="153" spans="1:18" x14ac:dyDescent="0.25">
      <c r="A153" t="s">
        <v>34</v>
      </c>
      <c r="B153">
        <v>1.57</v>
      </c>
      <c r="C153" t="s">
        <v>35</v>
      </c>
      <c r="D153">
        <v>0</v>
      </c>
    </row>
    <row r="154" spans="1:18" x14ac:dyDescent="0.25">
      <c r="A154" t="s">
        <v>36</v>
      </c>
      <c r="B154">
        <v>2.67</v>
      </c>
      <c r="C154" t="s">
        <v>37</v>
      </c>
      <c r="D154">
        <v>1.68</v>
      </c>
    </row>
    <row r="156" spans="1:18" x14ac:dyDescent="0.25">
      <c r="A156" t="s">
        <v>38</v>
      </c>
      <c r="B156">
        <v>28.13</v>
      </c>
      <c r="C156" t="s">
        <v>39</v>
      </c>
      <c r="D156">
        <v>124.19</v>
      </c>
    </row>
    <row r="157" spans="1:18" x14ac:dyDescent="0.25">
      <c r="A157" t="s">
        <v>40</v>
      </c>
      <c r="B157">
        <v>657.04</v>
      </c>
      <c r="C157" t="s">
        <v>41</v>
      </c>
      <c r="D157">
        <v>5120.1499999999996</v>
      </c>
    </row>
    <row r="159" spans="1:18" x14ac:dyDescent="0.25">
      <c r="A159" t="s">
        <v>20</v>
      </c>
      <c r="B159">
        <v>1</v>
      </c>
    </row>
    <row r="160" spans="1:18" x14ac:dyDescent="0.25">
      <c r="A160" t="s">
        <v>21</v>
      </c>
      <c r="B160">
        <v>2.65</v>
      </c>
      <c r="C160" t="s">
        <v>22</v>
      </c>
      <c r="D160">
        <v>0</v>
      </c>
      <c r="E160" t="s">
        <v>23</v>
      </c>
      <c r="F160">
        <v>0.36</v>
      </c>
      <c r="G160" t="s">
        <v>24</v>
      </c>
      <c r="H160">
        <v>0</v>
      </c>
      <c r="I160" t="s">
        <v>25</v>
      </c>
      <c r="J160">
        <v>0.56999999999999995</v>
      </c>
      <c r="K160" t="s">
        <v>26</v>
      </c>
      <c r="L160">
        <v>0.01</v>
      </c>
      <c r="O160">
        <f t="shared" ref="O160" si="48">IF(A160=$O$2,B160)</f>
        <v>2.65</v>
      </c>
      <c r="P160">
        <f t="shared" ref="P160" si="49">IF(E160=$P$2,F160)</f>
        <v>0.36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27</v>
      </c>
      <c r="B162">
        <v>1</v>
      </c>
    </row>
    <row r="163" spans="1:18" x14ac:dyDescent="0.25">
      <c r="A163" t="s">
        <v>28</v>
      </c>
      <c r="B163">
        <v>3.3</v>
      </c>
      <c r="C163" t="s">
        <v>29</v>
      </c>
      <c r="D163">
        <v>0</v>
      </c>
      <c r="E163" t="s">
        <v>30</v>
      </c>
      <c r="F163">
        <v>0</v>
      </c>
    </row>
    <row r="164" spans="1:18" x14ac:dyDescent="0.25">
      <c r="A164" t="s">
        <v>31</v>
      </c>
      <c r="B164">
        <v>1.3</v>
      </c>
      <c r="C164" t="s">
        <v>32</v>
      </c>
      <c r="D164">
        <v>1</v>
      </c>
      <c r="E164" t="s">
        <v>33</v>
      </c>
      <c r="F164">
        <v>0</v>
      </c>
    </row>
    <row r="165" spans="1:18" x14ac:dyDescent="0.25">
      <c r="A165" t="s">
        <v>34</v>
      </c>
      <c r="B165">
        <v>1.57</v>
      </c>
      <c r="C165" t="s">
        <v>35</v>
      </c>
      <c r="D165">
        <v>0</v>
      </c>
    </row>
    <row r="166" spans="1:18" x14ac:dyDescent="0.25">
      <c r="A166" t="s">
        <v>36</v>
      </c>
      <c r="B166">
        <v>2.67</v>
      </c>
      <c r="C166" t="s">
        <v>37</v>
      </c>
      <c r="D166">
        <v>1.68</v>
      </c>
    </row>
    <row r="168" spans="1:18" x14ac:dyDescent="0.25">
      <c r="A168" t="s">
        <v>38</v>
      </c>
      <c r="B168">
        <v>28.27</v>
      </c>
      <c r="C168" t="s">
        <v>39</v>
      </c>
      <c r="D168">
        <v>124.22</v>
      </c>
    </row>
    <row r="169" spans="1:18" x14ac:dyDescent="0.25">
      <c r="A169" t="s">
        <v>40</v>
      </c>
      <c r="B169">
        <v>663.66</v>
      </c>
      <c r="C169" t="s">
        <v>41</v>
      </c>
      <c r="D169">
        <v>5121.6099999999997</v>
      </c>
    </row>
    <row r="171" spans="1:18" x14ac:dyDescent="0.25">
      <c r="A171" t="s">
        <v>20</v>
      </c>
      <c r="B171">
        <v>2</v>
      </c>
    </row>
    <row r="172" spans="1:18" x14ac:dyDescent="0.25">
      <c r="A172" t="s">
        <v>21</v>
      </c>
      <c r="B172">
        <v>2.64</v>
      </c>
      <c r="C172" t="s">
        <v>22</v>
      </c>
      <c r="D172">
        <v>0</v>
      </c>
      <c r="E172" t="s">
        <v>23</v>
      </c>
      <c r="F172">
        <v>0.36</v>
      </c>
      <c r="G172" t="s">
        <v>24</v>
      </c>
      <c r="H172">
        <v>0</v>
      </c>
      <c r="I172" t="s">
        <v>25</v>
      </c>
      <c r="J172">
        <v>0.56999999999999995</v>
      </c>
      <c r="K172" t="s">
        <v>26</v>
      </c>
      <c r="L172">
        <v>0</v>
      </c>
      <c r="O172">
        <f t="shared" ref="O172" si="52">IF(A172=$O$2,B172)</f>
        <v>2.64</v>
      </c>
      <c r="P172">
        <f t="shared" ref="P172" si="53">IF(E172=$P$2,F172)</f>
        <v>0.36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27</v>
      </c>
      <c r="B174">
        <v>2</v>
      </c>
    </row>
    <row r="175" spans="1:18" x14ac:dyDescent="0.25">
      <c r="A175" t="s">
        <v>28</v>
      </c>
      <c r="B175">
        <v>3.3</v>
      </c>
      <c r="C175" t="s">
        <v>29</v>
      </c>
      <c r="D175">
        <v>0</v>
      </c>
      <c r="E175" t="s">
        <v>30</v>
      </c>
      <c r="F175">
        <v>0</v>
      </c>
    </row>
    <row r="176" spans="1:18" x14ac:dyDescent="0.25">
      <c r="A176" t="s">
        <v>31</v>
      </c>
      <c r="B176">
        <v>2.2999999999999998</v>
      </c>
      <c r="C176" t="s">
        <v>32</v>
      </c>
      <c r="D176">
        <v>1</v>
      </c>
      <c r="E176" t="s">
        <v>33</v>
      </c>
      <c r="F176">
        <v>0</v>
      </c>
    </row>
    <row r="177" spans="1:18" x14ac:dyDescent="0.25">
      <c r="A177" t="s">
        <v>34</v>
      </c>
      <c r="B177">
        <v>1.57</v>
      </c>
      <c r="C177" t="s">
        <v>35</v>
      </c>
      <c r="D177">
        <v>0</v>
      </c>
    </row>
    <row r="178" spans="1:18" x14ac:dyDescent="0.25">
      <c r="A178" t="s">
        <v>36</v>
      </c>
      <c r="B178">
        <v>3.76</v>
      </c>
      <c r="C178" t="s">
        <v>37</v>
      </c>
      <c r="D178">
        <v>1.68</v>
      </c>
    </row>
    <row r="180" spans="1:18" x14ac:dyDescent="0.25">
      <c r="A180" t="s">
        <v>38</v>
      </c>
      <c r="B180">
        <v>59.35</v>
      </c>
      <c r="C180" t="s">
        <v>39</v>
      </c>
      <c r="D180">
        <v>155.31</v>
      </c>
    </row>
    <row r="181" spans="1:18" x14ac:dyDescent="0.25">
      <c r="A181" t="s">
        <v>40</v>
      </c>
      <c r="B181">
        <v>2136.9499999999998</v>
      </c>
      <c r="C181" t="s">
        <v>41</v>
      </c>
      <c r="D181">
        <v>6567.5</v>
      </c>
    </row>
    <row r="183" spans="1:18" x14ac:dyDescent="0.25">
      <c r="A183" t="s">
        <v>20</v>
      </c>
      <c r="B183">
        <v>2</v>
      </c>
    </row>
    <row r="184" spans="1:18" x14ac:dyDescent="0.25">
      <c r="A184" t="s">
        <v>21</v>
      </c>
      <c r="B184">
        <v>2.64</v>
      </c>
      <c r="C184" t="s">
        <v>22</v>
      </c>
      <c r="D184">
        <v>0</v>
      </c>
      <c r="E184" t="s">
        <v>23</v>
      </c>
      <c r="F184">
        <v>0.36</v>
      </c>
      <c r="G184" t="s">
        <v>24</v>
      </c>
      <c r="H184">
        <v>0</v>
      </c>
      <c r="I184" t="s">
        <v>25</v>
      </c>
      <c r="J184">
        <v>0.56999999999999995</v>
      </c>
      <c r="K184" t="s">
        <v>26</v>
      </c>
      <c r="L184">
        <v>0</v>
      </c>
      <c r="O184">
        <f t="shared" ref="O184" si="56">IF(A184=$O$2,B184)</f>
        <v>2.64</v>
      </c>
      <c r="P184">
        <f t="shared" ref="P184" si="57">IF(E184=$P$2,F184)</f>
        <v>0.36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27</v>
      </c>
      <c r="B186">
        <v>2</v>
      </c>
    </row>
    <row r="187" spans="1:18" x14ac:dyDescent="0.25">
      <c r="A187" t="s">
        <v>28</v>
      </c>
      <c r="B187">
        <v>3.3</v>
      </c>
      <c r="C187" t="s">
        <v>29</v>
      </c>
      <c r="D187">
        <v>0</v>
      </c>
      <c r="E187" t="s">
        <v>30</v>
      </c>
      <c r="F187">
        <v>0</v>
      </c>
    </row>
    <row r="188" spans="1:18" x14ac:dyDescent="0.25">
      <c r="A188" t="s">
        <v>31</v>
      </c>
      <c r="B188">
        <v>2.2999999999999998</v>
      </c>
      <c r="C188" t="s">
        <v>32</v>
      </c>
      <c r="D188">
        <v>1</v>
      </c>
      <c r="E188" t="s">
        <v>33</v>
      </c>
      <c r="F188">
        <v>0</v>
      </c>
    </row>
    <row r="189" spans="1:18" x14ac:dyDescent="0.25">
      <c r="A189" t="s">
        <v>34</v>
      </c>
      <c r="B189">
        <v>1.57</v>
      </c>
      <c r="C189" t="s">
        <v>35</v>
      </c>
      <c r="D189">
        <v>0</v>
      </c>
    </row>
    <row r="190" spans="1:18" x14ac:dyDescent="0.25">
      <c r="A190" t="s">
        <v>36</v>
      </c>
      <c r="B190">
        <v>3.76</v>
      </c>
      <c r="C190" t="s">
        <v>37</v>
      </c>
      <c r="D190">
        <v>1.68</v>
      </c>
    </row>
    <row r="192" spans="1:18" x14ac:dyDescent="0.25">
      <c r="A192" t="s">
        <v>38</v>
      </c>
      <c r="B192">
        <v>59.35</v>
      </c>
      <c r="C192" t="s">
        <v>39</v>
      </c>
      <c r="D192">
        <v>155.31</v>
      </c>
    </row>
    <row r="193" spans="1:18" x14ac:dyDescent="0.25">
      <c r="A193" t="s">
        <v>40</v>
      </c>
      <c r="B193">
        <v>2136.9499999999998</v>
      </c>
      <c r="C193" t="s">
        <v>41</v>
      </c>
      <c r="D193">
        <v>6567.5</v>
      </c>
    </row>
    <row r="195" spans="1:18" x14ac:dyDescent="0.25">
      <c r="A195" t="s">
        <v>20</v>
      </c>
      <c r="B195">
        <v>2</v>
      </c>
    </row>
    <row r="196" spans="1:18" x14ac:dyDescent="0.25">
      <c r="A196" t="s">
        <v>21</v>
      </c>
      <c r="B196">
        <v>2.64</v>
      </c>
      <c r="C196" t="s">
        <v>22</v>
      </c>
      <c r="D196">
        <v>0</v>
      </c>
      <c r="E196" t="s">
        <v>23</v>
      </c>
      <c r="F196">
        <v>0.36</v>
      </c>
      <c r="G196" t="s">
        <v>24</v>
      </c>
      <c r="H196">
        <v>0</v>
      </c>
      <c r="I196" t="s">
        <v>25</v>
      </c>
      <c r="J196">
        <v>0.56999999999999995</v>
      </c>
      <c r="K196" t="s">
        <v>26</v>
      </c>
      <c r="L196">
        <v>0</v>
      </c>
      <c r="O196">
        <f t="shared" ref="O196" si="60">IF(A196=$O$2,B196)</f>
        <v>2.64</v>
      </c>
      <c r="P196">
        <f t="shared" ref="P196" si="61">IF(E196=$P$2,F196)</f>
        <v>0.36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27</v>
      </c>
      <c r="B198">
        <v>2</v>
      </c>
    </row>
    <row r="199" spans="1:18" x14ac:dyDescent="0.25">
      <c r="A199" t="s">
        <v>28</v>
      </c>
      <c r="B199">
        <v>3.3</v>
      </c>
      <c r="C199" t="s">
        <v>29</v>
      </c>
      <c r="D199">
        <v>0</v>
      </c>
      <c r="E199" t="s">
        <v>30</v>
      </c>
      <c r="F199">
        <v>0</v>
      </c>
    </row>
    <row r="200" spans="1:18" x14ac:dyDescent="0.25">
      <c r="A200" t="s">
        <v>31</v>
      </c>
      <c r="B200">
        <v>2.2999999999999998</v>
      </c>
      <c r="C200" t="s">
        <v>32</v>
      </c>
      <c r="D200">
        <v>1</v>
      </c>
      <c r="E200" t="s">
        <v>33</v>
      </c>
      <c r="F200">
        <v>0</v>
      </c>
    </row>
    <row r="201" spans="1:18" x14ac:dyDescent="0.25">
      <c r="A201" t="s">
        <v>34</v>
      </c>
      <c r="B201">
        <v>1.57</v>
      </c>
      <c r="C201" t="s">
        <v>35</v>
      </c>
      <c r="D201">
        <v>0</v>
      </c>
    </row>
    <row r="202" spans="1:18" x14ac:dyDescent="0.25">
      <c r="A202" t="s">
        <v>36</v>
      </c>
      <c r="B202">
        <v>3.76</v>
      </c>
      <c r="C202" t="s">
        <v>37</v>
      </c>
      <c r="D202">
        <v>1.68</v>
      </c>
    </row>
    <row r="204" spans="1:18" x14ac:dyDescent="0.25">
      <c r="A204" t="s">
        <v>38</v>
      </c>
      <c r="B204">
        <v>59.35</v>
      </c>
      <c r="C204" t="s">
        <v>39</v>
      </c>
      <c r="D204">
        <v>155.31</v>
      </c>
    </row>
    <row r="205" spans="1:18" x14ac:dyDescent="0.25">
      <c r="A205" t="s">
        <v>40</v>
      </c>
      <c r="B205">
        <v>2136.9499999999998</v>
      </c>
      <c r="C205" t="s">
        <v>41</v>
      </c>
      <c r="D205">
        <v>6567.5</v>
      </c>
    </row>
    <row r="207" spans="1:18" x14ac:dyDescent="0.25">
      <c r="A207" t="s">
        <v>20</v>
      </c>
      <c r="B207">
        <v>2</v>
      </c>
    </row>
    <row r="208" spans="1:18" x14ac:dyDescent="0.25">
      <c r="A208" t="s">
        <v>21</v>
      </c>
      <c r="B208">
        <v>2.64</v>
      </c>
      <c r="C208" t="s">
        <v>22</v>
      </c>
      <c r="D208">
        <v>0</v>
      </c>
      <c r="E208" t="s">
        <v>23</v>
      </c>
      <c r="F208">
        <v>0.35</v>
      </c>
      <c r="G208" t="s">
        <v>24</v>
      </c>
      <c r="H208">
        <v>-0.01</v>
      </c>
      <c r="I208" t="s">
        <v>25</v>
      </c>
      <c r="J208">
        <v>0.56999999999999995</v>
      </c>
      <c r="K208" t="s">
        <v>26</v>
      </c>
      <c r="L208">
        <v>0</v>
      </c>
      <c r="O208">
        <f t="shared" ref="O208" si="64">IF(A208=$O$2,B208)</f>
        <v>2.64</v>
      </c>
      <c r="P208">
        <f t="shared" ref="P208" si="65">IF(E208=$P$2,F208)</f>
        <v>0.35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27</v>
      </c>
      <c r="B210">
        <v>2</v>
      </c>
    </row>
    <row r="211" spans="1:18" x14ac:dyDescent="0.25">
      <c r="A211" t="s">
        <v>28</v>
      </c>
      <c r="B211">
        <v>3.3</v>
      </c>
      <c r="C211" t="s">
        <v>29</v>
      </c>
      <c r="D211">
        <v>0</v>
      </c>
      <c r="E211" t="s">
        <v>30</v>
      </c>
      <c r="F211">
        <v>0</v>
      </c>
    </row>
    <row r="212" spans="1:18" x14ac:dyDescent="0.25">
      <c r="A212" t="s">
        <v>31</v>
      </c>
      <c r="B212">
        <v>2.2999999999999998</v>
      </c>
      <c r="C212" t="s">
        <v>32</v>
      </c>
      <c r="D212">
        <v>1</v>
      </c>
      <c r="E212" t="s">
        <v>33</v>
      </c>
      <c r="F212">
        <v>0</v>
      </c>
    </row>
    <row r="213" spans="1:18" x14ac:dyDescent="0.25">
      <c r="A213" t="s">
        <v>34</v>
      </c>
      <c r="B213">
        <v>1.57</v>
      </c>
      <c r="C213" t="s">
        <v>35</v>
      </c>
      <c r="D213">
        <v>0</v>
      </c>
    </row>
    <row r="214" spans="1:18" x14ac:dyDescent="0.25">
      <c r="A214" t="s">
        <v>36</v>
      </c>
      <c r="B214">
        <v>3.76</v>
      </c>
      <c r="C214" t="s">
        <v>37</v>
      </c>
      <c r="D214">
        <v>1.68</v>
      </c>
    </row>
    <row r="216" spans="1:18" x14ac:dyDescent="0.25">
      <c r="A216" t="s">
        <v>38</v>
      </c>
      <c r="B216">
        <v>59.38</v>
      </c>
      <c r="C216" t="s">
        <v>39</v>
      </c>
      <c r="D216">
        <v>155.34</v>
      </c>
    </row>
    <row r="217" spans="1:18" x14ac:dyDescent="0.25">
      <c r="A217" t="s">
        <v>40</v>
      </c>
      <c r="B217">
        <v>2138.42</v>
      </c>
      <c r="C217" t="s">
        <v>41</v>
      </c>
      <c r="D217">
        <v>6568.94</v>
      </c>
    </row>
    <row r="219" spans="1:18" x14ac:dyDescent="0.25">
      <c r="A219" t="s">
        <v>20</v>
      </c>
      <c r="B219">
        <v>2</v>
      </c>
    </row>
    <row r="220" spans="1:18" x14ac:dyDescent="0.25">
      <c r="A220" t="s">
        <v>21</v>
      </c>
      <c r="B220">
        <v>2.64</v>
      </c>
      <c r="C220" t="s">
        <v>22</v>
      </c>
      <c r="D220">
        <v>0</v>
      </c>
      <c r="E220" t="s">
        <v>23</v>
      </c>
      <c r="F220">
        <v>0.35</v>
      </c>
      <c r="G220" t="s">
        <v>24</v>
      </c>
      <c r="H220">
        <v>-0.01</v>
      </c>
      <c r="I220" t="s">
        <v>25</v>
      </c>
      <c r="J220">
        <v>0.56999999999999995</v>
      </c>
      <c r="K220" t="s">
        <v>26</v>
      </c>
      <c r="L220">
        <v>-0.03</v>
      </c>
      <c r="O220">
        <f t="shared" ref="O220" si="68">IF(A220=$O$2,B220)</f>
        <v>2.64</v>
      </c>
      <c r="P220">
        <f t="shared" ref="P220" si="69">IF(E220=$P$2,F220)</f>
        <v>0.35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27</v>
      </c>
      <c r="B222">
        <v>2</v>
      </c>
    </row>
    <row r="223" spans="1:18" x14ac:dyDescent="0.25">
      <c r="A223" t="s">
        <v>28</v>
      </c>
      <c r="B223">
        <v>3.3</v>
      </c>
      <c r="C223" t="s">
        <v>29</v>
      </c>
      <c r="D223">
        <v>0</v>
      </c>
      <c r="E223" t="s">
        <v>30</v>
      </c>
      <c r="F223">
        <v>0</v>
      </c>
    </row>
    <row r="224" spans="1:18" x14ac:dyDescent="0.25">
      <c r="A224" t="s">
        <v>31</v>
      </c>
      <c r="B224">
        <v>2.2999999999999998</v>
      </c>
      <c r="C224" t="s">
        <v>32</v>
      </c>
      <c r="D224">
        <v>1</v>
      </c>
      <c r="E224" t="s">
        <v>33</v>
      </c>
      <c r="F224">
        <v>0</v>
      </c>
    </row>
    <row r="225" spans="1:18" x14ac:dyDescent="0.25">
      <c r="A225" t="s">
        <v>34</v>
      </c>
      <c r="B225">
        <v>1.57</v>
      </c>
      <c r="C225" t="s">
        <v>35</v>
      </c>
      <c r="D225">
        <v>0</v>
      </c>
    </row>
    <row r="226" spans="1:18" x14ac:dyDescent="0.25">
      <c r="A226" t="s">
        <v>36</v>
      </c>
      <c r="B226">
        <v>3.75</v>
      </c>
      <c r="C226" t="s">
        <v>37</v>
      </c>
      <c r="D226">
        <v>1.68</v>
      </c>
    </row>
    <row r="228" spans="1:18" x14ac:dyDescent="0.25">
      <c r="A228" t="s">
        <v>38</v>
      </c>
      <c r="B228">
        <v>59</v>
      </c>
      <c r="C228" t="s">
        <v>39</v>
      </c>
      <c r="D228">
        <v>155.16999999999999</v>
      </c>
    </row>
    <row r="229" spans="1:18" x14ac:dyDescent="0.25">
      <c r="A229" t="s">
        <v>40</v>
      </c>
      <c r="B229">
        <v>2120.16</v>
      </c>
      <c r="C229" t="s">
        <v>41</v>
      </c>
      <c r="D229">
        <v>6561.07</v>
      </c>
    </row>
    <row r="231" spans="1:18" x14ac:dyDescent="0.25">
      <c r="A231" t="s">
        <v>20</v>
      </c>
      <c r="B231">
        <v>2</v>
      </c>
    </row>
    <row r="232" spans="1:18" x14ac:dyDescent="0.25">
      <c r="A232" t="s">
        <v>21</v>
      </c>
      <c r="B232">
        <v>2.64</v>
      </c>
      <c r="C232" t="s">
        <v>22</v>
      </c>
      <c r="D232">
        <v>-0.01</v>
      </c>
      <c r="E232" t="s">
        <v>23</v>
      </c>
      <c r="F232">
        <v>0.36</v>
      </c>
      <c r="G232" t="s">
        <v>24</v>
      </c>
      <c r="H232">
        <v>0.01</v>
      </c>
      <c r="I232" t="s">
        <v>25</v>
      </c>
      <c r="J232">
        <v>0.56999999999999995</v>
      </c>
      <c r="K232" t="s">
        <v>26</v>
      </c>
      <c r="L232">
        <v>0</v>
      </c>
      <c r="O232">
        <f t="shared" ref="O232" si="72">IF(A232=$O$2,B232)</f>
        <v>2.64</v>
      </c>
      <c r="P232">
        <f t="shared" ref="P232" si="73">IF(E232=$P$2,F232)</f>
        <v>0.36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27</v>
      </c>
      <c r="B234">
        <v>2</v>
      </c>
    </row>
    <row r="235" spans="1:18" x14ac:dyDescent="0.25">
      <c r="A235" t="s">
        <v>28</v>
      </c>
      <c r="B235">
        <v>3.3</v>
      </c>
      <c r="C235" t="s">
        <v>29</v>
      </c>
      <c r="D235">
        <v>0</v>
      </c>
      <c r="E235" t="s">
        <v>30</v>
      </c>
      <c r="F235">
        <v>0</v>
      </c>
    </row>
    <row r="236" spans="1:18" x14ac:dyDescent="0.25">
      <c r="A236" t="s">
        <v>31</v>
      </c>
      <c r="B236">
        <v>2.2999999999999998</v>
      </c>
      <c r="C236" t="s">
        <v>32</v>
      </c>
      <c r="D236">
        <v>1</v>
      </c>
      <c r="E236" t="s">
        <v>33</v>
      </c>
      <c r="F236">
        <v>0</v>
      </c>
    </row>
    <row r="237" spans="1:18" x14ac:dyDescent="0.25">
      <c r="A237" t="s">
        <v>34</v>
      </c>
      <c r="B237">
        <v>1.57</v>
      </c>
      <c r="C237" t="s">
        <v>35</v>
      </c>
      <c r="D237">
        <v>0</v>
      </c>
    </row>
    <row r="238" spans="1:18" x14ac:dyDescent="0.25">
      <c r="A238" t="s">
        <v>36</v>
      </c>
      <c r="B238">
        <v>3.75</v>
      </c>
      <c r="C238" t="s">
        <v>37</v>
      </c>
      <c r="D238">
        <v>1.68</v>
      </c>
    </row>
    <row r="240" spans="1:18" x14ac:dyDescent="0.25">
      <c r="A240" t="s">
        <v>38</v>
      </c>
      <c r="B240">
        <v>58.97</v>
      </c>
      <c r="C240" t="s">
        <v>39</v>
      </c>
      <c r="D240">
        <v>155.13999999999999</v>
      </c>
    </row>
    <row r="241" spans="1:18" x14ac:dyDescent="0.25">
      <c r="A241" t="s">
        <v>40</v>
      </c>
      <c r="B241">
        <v>2118.86</v>
      </c>
      <c r="C241" t="s">
        <v>41</v>
      </c>
      <c r="D241">
        <v>6559.8</v>
      </c>
    </row>
    <row r="243" spans="1:18" x14ac:dyDescent="0.25">
      <c r="A243" t="s">
        <v>20</v>
      </c>
      <c r="B243">
        <v>2</v>
      </c>
    </row>
    <row r="244" spans="1:18" x14ac:dyDescent="0.25">
      <c r="A244" t="s">
        <v>21</v>
      </c>
      <c r="B244">
        <v>2.64</v>
      </c>
      <c r="C244" t="s">
        <v>22</v>
      </c>
      <c r="D244">
        <v>-0.01</v>
      </c>
      <c r="E244" t="s">
        <v>23</v>
      </c>
      <c r="F244">
        <v>0.36</v>
      </c>
      <c r="G244" t="s">
        <v>24</v>
      </c>
      <c r="H244">
        <v>0.01</v>
      </c>
      <c r="I244" t="s">
        <v>25</v>
      </c>
      <c r="J244">
        <v>0.56999999999999995</v>
      </c>
      <c r="K244" t="s">
        <v>26</v>
      </c>
      <c r="L244">
        <v>0.03</v>
      </c>
      <c r="O244">
        <f t="shared" ref="O244" si="76">IF(A244=$O$2,B244)</f>
        <v>2.64</v>
      </c>
      <c r="P244">
        <f t="shared" ref="P244" si="77">IF(E244=$P$2,F244)</f>
        <v>0.36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27</v>
      </c>
      <c r="B246">
        <v>2</v>
      </c>
    </row>
    <row r="247" spans="1:18" x14ac:dyDescent="0.25">
      <c r="A247" t="s">
        <v>28</v>
      </c>
      <c r="B247">
        <v>3.3</v>
      </c>
      <c r="C247" t="s">
        <v>29</v>
      </c>
      <c r="D247">
        <v>0</v>
      </c>
      <c r="E247" t="s">
        <v>30</v>
      </c>
      <c r="F247">
        <v>0</v>
      </c>
    </row>
    <row r="248" spans="1:18" x14ac:dyDescent="0.25">
      <c r="A248" t="s">
        <v>31</v>
      </c>
      <c r="B248">
        <v>2.2999999999999998</v>
      </c>
      <c r="C248" t="s">
        <v>32</v>
      </c>
      <c r="D248">
        <v>1</v>
      </c>
      <c r="E248" t="s">
        <v>33</v>
      </c>
      <c r="F248">
        <v>0</v>
      </c>
    </row>
    <row r="249" spans="1:18" x14ac:dyDescent="0.25">
      <c r="A249" t="s">
        <v>34</v>
      </c>
      <c r="B249">
        <v>1.57</v>
      </c>
      <c r="C249" t="s">
        <v>35</v>
      </c>
      <c r="D249">
        <v>0</v>
      </c>
    </row>
    <row r="250" spans="1:18" x14ac:dyDescent="0.25">
      <c r="A250" t="s">
        <v>36</v>
      </c>
      <c r="B250">
        <v>3.76</v>
      </c>
      <c r="C250" t="s">
        <v>37</v>
      </c>
      <c r="D250">
        <v>1.68</v>
      </c>
    </row>
    <row r="252" spans="1:18" x14ac:dyDescent="0.25">
      <c r="A252" t="s">
        <v>38</v>
      </c>
      <c r="B252">
        <v>59.44</v>
      </c>
      <c r="C252" t="s">
        <v>39</v>
      </c>
      <c r="D252">
        <v>155.38999999999999</v>
      </c>
    </row>
    <row r="253" spans="1:18" x14ac:dyDescent="0.25">
      <c r="A253" t="s">
        <v>40</v>
      </c>
      <c r="B253">
        <v>2140.83</v>
      </c>
      <c r="C253" t="s">
        <v>41</v>
      </c>
      <c r="D253">
        <v>6571.31</v>
      </c>
    </row>
    <row r="255" spans="1:18" x14ac:dyDescent="0.25">
      <c r="A255" t="s">
        <v>20</v>
      </c>
      <c r="B255">
        <v>3</v>
      </c>
    </row>
    <row r="256" spans="1:18" x14ac:dyDescent="0.25">
      <c r="A256" t="s">
        <v>21</v>
      </c>
      <c r="B256">
        <v>2.64</v>
      </c>
      <c r="C256" t="s">
        <v>22</v>
      </c>
      <c r="D256">
        <v>0</v>
      </c>
      <c r="E256" t="s">
        <v>23</v>
      </c>
      <c r="F256">
        <v>0.36</v>
      </c>
      <c r="G256" t="s">
        <v>24</v>
      </c>
      <c r="H256">
        <v>0</v>
      </c>
      <c r="I256" t="s">
        <v>25</v>
      </c>
      <c r="J256">
        <v>0.56999999999999995</v>
      </c>
      <c r="K256" t="s">
        <v>26</v>
      </c>
      <c r="L256">
        <v>0</v>
      </c>
      <c r="O256">
        <f t="shared" ref="O256" si="80">IF(A256=$O$2,B256)</f>
        <v>2.64</v>
      </c>
      <c r="P256">
        <f t="shared" ref="P256" si="81">IF(E256=$P$2,F256)</f>
        <v>0.36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27</v>
      </c>
      <c r="B258">
        <v>3</v>
      </c>
    </row>
    <row r="259" spans="1:18" x14ac:dyDescent="0.25">
      <c r="A259" t="s">
        <v>28</v>
      </c>
      <c r="B259">
        <v>3.3</v>
      </c>
      <c r="C259" t="s">
        <v>29</v>
      </c>
      <c r="D259">
        <v>0</v>
      </c>
      <c r="E259" t="s">
        <v>30</v>
      </c>
      <c r="F259">
        <v>0</v>
      </c>
    </row>
    <row r="260" spans="1:18" x14ac:dyDescent="0.25">
      <c r="A260" t="s">
        <v>31</v>
      </c>
      <c r="B260">
        <v>3.3</v>
      </c>
      <c r="C260" t="s">
        <v>32</v>
      </c>
      <c r="D260">
        <v>1</v>
      </c>
      <c r="E260" t="s">
        <v>33</v>
      </c>
      <c r="F260">
        <v>0</v>
      </c>
    </row>
    <row r="261" spans="1:18" x14ac:dyDescent="0.25">
      <c r="A261" t="s">
        <v>34</v>
      </c>
      <c r="B261">
        <v>1.57</v>
      </c>
      <c r="C261" t="s">
        <v>35</v>
      </c>
      <c r="D261">
        <v>0</v>
      </c>
    </row>
    <row r="262" spans="1:18" x14ac:dyDescent="0.25">
      <c r="A262" t="s">
        <v>36</v>
      </c>
      <c r="B262">
        <v>4.84</v>
      </c>
      <c r="C262" t="s">
        <v>37</v>
      </c>
      <c r="D262">
        <v>1.68</v>
      </c>
    </row>
    <row r="264" spans="1:18" x14ac:dyDescent="0.25">
      <c r="A264" t="s">
        <v>38</v>
      </c>
      <c r="B264">
        <v>90.43</v>
      </c>
      <c r="C264" t="s">
        <v>39</v>
      </c>
      <c r="D264">
        <v>186.38</v>
      </c>
    </row>
    <row r="265" spans="1:18" x14ac:dyDescent="0.25">
      <c r="A265" t="s">
        <v>40</v>
      </c>
      <c r="B265">
        <v>3609.58</v>
      </c>
      <c r="C265" t="s">
        <v>41</v>
      </c>
      <c r="D265">
        <v>8012.73</v>
      </c>
    </row>
    <row r="267" spans="1:18" x14ac:dyDescent="0.25">
      <c r="A267" t="s">
        <v>20</v>
      </c>
      <c r="B267">
        <v>3</v>
      </c>
    </row>
    <row r="268" spans="1:18" x14ac:dyDescent="0.25">
      <c r="A268" t="s">
        <v>21</v>
      </c>
      <c r="B268">
        <v>2.64</v>
      </c>
      <c r="C268" t="s">
        <v>22</v>
      </c>
      <c r="D268">
        <v>-0.01</v>
      </c>
      <c r="E268" t="s">
        <v>23</v>
      </c>
      <c r="F268">
        <v>0.36</v>
      </c>
      <c r="G268" t="s">
        <v>24</v>
      </c>
      <c r="H268">
        <v>0</v>
      </c>
      <c r="I268" t="s">
        <v>25</v>
      </c>
      <c r="J268">
        <v>0.57999999999999996</v>
      </c>
      <c r="K268" t="s">
        <v>26</v>
      </c>
      <c r="L268">
        <v>0.04</v>
      </c>
      <c r="O268">
        <f t="shared" ref="O268" si="84">IF(A268=$O$2,B268)</f>
        <v>2.64</v>
      </c>
      <c r="P268">
        <f t="shared" ref="P268" si="85">IF(E268=$P$2,F268)</f>
        <v>0.36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27</v>
      </c>
      <c r="B270">
        <v>3</v>
      </c>
    </row>
    <row r="271" spans="1:18" x14ac:dyDescent="0.25">
      <c r="A271" t="s">
        <v>28</v>
      </c>
      <c r="B271">
        <v>3.3</v>
      </c>
      <c r="C271" t="s">
        <v>29</v>
      </c>
      <c r="D271">
        <v>0</v>
      </c>
      <c r="E271" t="s">
        <v>30</v>
      </c>
      <c r="F271">
        <v>0</v>
      </c>
    </row>
    <row r="272" spans="1:18" x14ac:dyDescent="0.25">
      <c r="A272" t="s">
        <v>31</v>
      </c>
      <c r="B272">
        <v>3.3</v>
      </c>
      <c r="C272" t="s">
        <v>32</v>
      </c>
      <c r="D272">
        <v>1</v>
      </c>
      <c r="E272" t="s">
        <v>33</v>
      </c>
      <c r="F272">
        <v>0</v>
      </c>
    </row>
    <row r="273" spans="1:18" x14ac:dyDescent="0.25">
      <c r="A273" t="s">
        <v>34</v>
      </c>
      <c r="B273">
        <v>1.57</v>
      </c>
      <c r="C273" t="s">
        <v>35</v>
      </c>
      <c r="D273">
        <v>0</v>
      </c>
    </row>
    <row r="274" spans="1:18" x14ac:dyDescent="0.25">
      <c r="A274" t="s">
        <v>36</v>
      </c>
      <c r="B274">
        <v>4.87</v>
      </c>
      <c r="C274" t="s">
        <v>37</v>
      </c>
      <c r="D274">
        <v>1.67</v>
      </c>
    </row>
    <row r="276" spans="1:18" x14ac:dyDescent="0.25">
      <c r="A276" t="s">
        <v>38</v>
      </c>
      <c r="B276">
        <v>91.35</v>
      </c>
      <c r="C276" t="s">
        <v>39</v>
      </c>
      <c r="D276">
        <v>186.98</v>
      </c>
    </row>
    <row r="277" spans="1:18" x14ac:dyDescent="0.25">
      <c r="A277" t="s">
        <v>40</v>
      </c>
      <c r="B277">
        <v>3653.13</v>
      </c>
      <c r="C277" t="s">
        <v>41</v>
      </c>
      <c r="D277">
        <v>8040.29</v>
      </c>
    </row>
    <row r="279" spans="1:18" x14ac:dyDescent="0.25">
      <c r="A279" t="s">
        <v>20</v>
      </c>
      <c r="B279">
        <v>3</v>
      </c>
    </row>
    <row r="280" spans="1:18" x14ac:dyDescent="0.25">
      <c r="A280" t="s">
        <v>21</v>
      </c>
      <c r="B280">
        <v>2.64</v>
      </c>
      <c r="C280" t="s">
        <v>22</v>
      </c>
      <c r="D280">
        <v>-0.01</v>
      </c>
      <c r="E280" t="s">
        <v>23</v>
      </c>
      <c r="F280">
        <v>0.36</v>
      </c>
      <c r="G280" t="s">
        <v>24</v>
      </c>
      <c r="H280">
        <v>0</v>
      </c>
      <c r="I280" t="s">
        <v>25</v>
      </c>
      <c r="J280">
        <v>0.57999999999999996</v>
      </c>
      <c r="K280" t="s">
        <v>26</v>
      </c>
      <c r="L280">
        <v>0</v>
      </c>
      <c r="O280">
        <f t="shared" ref="O280" si="88">IF(A280=$O$2,B280)</f>
        <v>2.64</v>
      </c>
      <c r="P280">
        <f t="shared" ref="P280" si="89">IF(E280=$P$2,F280)</f>
        <v>0.36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27</v>
      </c>
      <c r="B282">
        <v>3</v>
      </c>
    </row>
    <row r="283" spans="1:18" x14ac:dyDescent="0.25">
      <c r="A283" t="s">
        <v>28</v>
      </c>
      <c r="B283">
        <v>3.3</v>
      </c>
      <c r="C283" t="s">
        <v>29</v>
      </c>
      <c r="D283">
        <v>0</v>
      </c>
      <c r="E283" t="s">
        <v>30</v>
      </c>
      <c r="F283">
        <v>0</v>
      </c>
    </row>
    <row r="284" spans="1:18" x14ac:dyDescent="0.25">
      <c r="A284" t="s">
        <v>31</v>
      </c>
      <c r="B284">
        <v>3.3</v>
      </c>
      <c r="C284" t="s">
        <v>32</v>
      </c>
      <c r="D284">
        <v>1</v>
      </c>
      <c r="E284" t="s">
        <v>33</v>
      </c>
      <c r="F284">
        <v>0</v>
      </c>
    </row>
    <row r="285" spans="1:18" x14ac:dyDescent="0.25">
      <c r="A285" t="s">
        <v>34</v>
      </c>
      <c r="B285">
        <v>1.57</v>
      </c>
      <c r="C285" t="s">
        <v>35</v>
      </c>
      <c r="D285">
        <v>0</v>
      </c>
    </row>
    <row r="286" spans="1:18" x14ac:dyDescent="0.25">
      <c r="A286" t="s">
        <v>36</v>
      </c>
      <c r="B286">
        <v>4.88</v>
      </c>
      <c r="C286" t="s">
        <v>37</v>
      </c>
      <c r="D286">
        <v>1.67</v>
      </c>
    </row>
    <row r="288" spans="1:18" x14ac:dyDescent="0.25">
      <c r="A288" t="s">
        <v>38</v>
      </c>
      <c r="B288">
        <v>91.47</v>
      </c>
      <c r="C288" t="s">
        <v>39</v>
      </c>
      <c r="D288">
        <v>187.1</v>
      </c>
    </row>
    <row r="289" spans="1:18" x14ac:dyDescent="0.25">
      <c r="A289" t="s">
        <v>40</v>
      </c>
      <c r="B289">
        <v>3659.15</v>
      </c>
      <c r="C289" t="s">
        <v>41</v>
      </c>
      <c r="D289">
        <v>8046.2</v>
      </c>
    </row>
    <row r="291" spans="1:18" x14ac:dyDescent="0.25">
      <c r="A291" t="s">
        <v>20</v>
      </c>
      <c r="B291">
        <v>3</v>
      </c>
    </row>
    <row r="292" spans="1:18" x14ac:dyDescent="0.25">
      <c r="A292" t="s">
        <v>21</v>
      </c>
      <c r="B292">
        <v>2.64</v>
      </c>
      <c r="C292" t="s">
        <v>22</v>
      </c>
      <c r="D292">
        <v>0</v>
      </c>
      <c r="E292" t="s">
        <v>23</v>
      </c>
      <c r="F292">
        <v>0.36</v>
      </c>
      <c r="G292" t="s">
        <v>24</v>
      </c>
      <c r="H292">
        <v>0</v>
      </c>
      <c r="I292" t="s">
        <v>25</v>
      </c>
      <c r="J292">
        <v>0.57999999999999996</v>
      </c>
      <c r="K292" t="s">
        <v>26</v>
      </c>
      <c r="L292">
        <v>0.01</v>
      </c>
      <c r="O292">
        <f t="shared" ref="O292" si="92">IF(A292=$O$2,B292)</f>
        <v>2.64</v>
      </c>
      <c r="P292">
        <f t="shared" ref="P292" si="93">IF(E292=$P$2,F292)</f>
        <v>0.36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27</v>
      </c>
      <c r="B294">
        <v>3</v>
      </c>
    </row>
    <row r="295" spans="1:18" x14ac:dyDescent="0.25">
      <c r="A295" t="s">
        <v>28</v>
      </c>
      <c r="B295">
        <v>3.3</v>
      </c>
      <c r="C295" t="s">
        <v>29</v>
      </c>
      <c r="D295">
        <v>0</v>
      </c>
      <c r="E295" t="s">
        <v>30</v>
      </c>
      <c r="F295">
        <v>0</v>
      </c>
    </row>
    <row r="296" spans="1:18" x14ac:dyDescent="0.25">
      <c r="A296" t="s">
        <v>31</v>
      </c>
      <c r="B296">
        <v>3.3</v>
      </c>
      <c r="C296" t="s">
        <v>32</v>
      </c>
      <c r="D296">
        <v>1</v>
      </c>
      <c r="E296" t="s">
        <v>33</v>
      </c>
      <c r="F296">
        <v>0</v>
      </c>
    </row>
    <row r="297" spans="1:18" x14ac:dyDescent="0.25">
      <c r="A297" t="s">
        <v>34</v>
      </c>
      <c r="B297">
        <v>1.57</v>
      </c>
      <c r="C297" t="s">
        <v>35</v>
      </c>
      <c r="D297">
        <v>0</v>
      </c>
    </row>
    <row r="298" spans="1:18" x14ac:dyDescent="0.25">
      <c r="A298" t="s">
        <v>36</v>
      </c>
      <c r="B298">
        <v>4.88</v>
      </c>
      <c r="C298" t="s">
        <v>37</v>
      </c>
      <c r="D298">
        <v>1.67</v>
      </c>
    </row>
    <row r="300" spans="1:18" x14ac:dyDescent="0.25">
      <c r="A300" t="s">
        <v>38</v>
      </c>
      <c r="B300">
        <v>91.71</v>
      </c>
      <c r="C300" t="s">
        <v>39</v>
      </c>
      <c r="D300">
        <v>187.23</v>
      </c>
    </row>
    <row r="301" spans="1:18" x14ac:dyDescent="0.25">
      <c r="A301" t="s">
        <v>40</v>
      </c>
      <c r="B301">
        <v>3670.6</v>
      </c>
      <c r="C301" t="s">
        <v>41</v>
      </c>
      <c r="D301">
        <v>8052.35</v>
      </c>
    </row>
    <row r="303" spans="1:18" x14ac:dyDescent="0.25">
      <c r="A303" t="s">
        <v>20</v>
      </c>
      <c r="B303">
        <v>3</v>
      </c>
    </row>
    <row r="304" spans="1:18" x14ac:dyDescent="0.25">
      <c r="A304" t="s">
        <v>21</v>
      </c>
      <c r="B304">
        <v>2.64</v>
      </c>
      <c r="C304" t="s">
        <v>22</v>
      </c>
      <c r="D304">
        <v>0.01</v>
      </c>
      <c r="E304" t="s">
        <v>23</v>
      </c>
      <c r="F304">
        <v>0.36</v>
      </c>
      <c r="G304" t="s">
        <v>24</v>
      </c>
      <c r="H304">
        <v>0</v>
      </c>
      <c r="I304" t="s">
        <v>25</v>
      </c>
      <c r="J304">
        <v>0.57999999999999996</v>
      </c>
      <c r="K304" t="s">
        <v>26</v>
      </c>
      <c r="L304">
        <v>0</v>
      </c>
      <c r="O304">
        <f t="shared" ref="O304" si="96">IF(A304=$O$2,B304)</f>
        <v>2.64</v>
      </c>
      <c r="P304">
        <f t="shared" ref="P304" si="97">IF(E304=$P$2,F304)</f>
        <v>0.36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27</v>
      </c>
      <c r="B306">
        <v>3</v>
      </c>
    </row>
    <row r="307" spans="1:18" x14ac:dyDescent="0.25">
      <c r="A307" t="s">
        <v>28</v>
      </c>
      <c r="B307">
        <v>3.3</v>
      </c>
      <c r="C307" t="s">
        <v>29</v>
      </c>
      <c r="D307">
        <v>0</v>
      </c>
      <c r="E307" t="s">
        <v>30</v>
      </c>
      <c r="F307">
        <v>0</v>
      </c>
    </row>
    <row r="308" spans="1:18" x14ac:dyDescent="0.25">
      <c r="A308" t="s">
        <v>31</v>
      </c>
      <c r="B308">
        <v>3.3</v>
      </c>
      <c r="C308" t="s">
        <v>32</v>
      </c>
      <c r="D308">
        <v>1</v>
      </c>
      <c r="E308" t="s">
        <v>33</v>
      </c>
      <c r="F308">
        <v>0</v>
      </c>
    </row>
    <row r="309" spans="1:18" x14ac:dyDescent="0.25">
      <c r="A309" t="s">
        <v>34</v>
      </c>
      <c r="B309">
        <v>1.57</v>
      </c>
      <c r="C309" t="s">
        <v>35</v>
      </c>
      <c r="D309">
        <v>0</v>
      </c>
    </row>
    <row r="310" spans="1:18" x14ac:dyDescent="0.25">
      <c r="A310" t="s">
        <v>36</v>
      </c>
      <c r="B310">
        <v>4.88</v>
      </c>
      <c r="C310" t="s">
        <v>37</v>
      </c>
      <c r="D310">
        <v>1.67</v>
      </c>
    </row>
    <row r="312" spans="1:18" x14ac:dyDescent="0.25">
      <c r="A312" t="s">
        <v>38</v>
      </c>
      <c r="B312">
        <v>91.62</v>
      </c>
      <c r="C312" t="s">
        <v>39</v>
      </c>
      <c r="D312">
        <v>187.14</v>
      </c>
    </row>
    <row r="313" spans="1:18" x14ac:dyDescent="0.25">
      <c r="A313" t="s">
        <v>40</v>
      </c>
      <c r="B313">
        <v>3666.07</v>
      </c>
      <c r="C313" t="s">
        <v>41</v>
      </c>
      <c r="D313">
        <v>8047.9</v>
      </c>
    </row>
    <row r="315" spans="1:18" x14ac:dyDescent="0.25">
      <c r="A315" t="s">
        <v>20</v>
      </c>
      <c r="B315">
        <v>3</v>
      </c>
    </row>
    <row r="316" spans="1:18" x14ac:dyDescent="0.25">
      <c r="A316" t="s">
        <v>21</v>
      </c>
      <c r="B316">
        <v>2.64</v>
      </c>
      <c r="C316" t="s">
        <v>22</v>
      </c>
      <c r="D316">
        <v>0</v>
      </c>
      <c r="E316" t="s">
        <v>23</v>
      </c>
      <c r="F316">
        <v>0.36</v>
      </c>
      <c r="G316" t="s">
        <v>24</v>
      </c>
      <c r="H316">
        <v>0</v>
      </c>
      <c r="I316" t="s">
        <v>25</v>
      </c>
      <c r="J316">
        <v>0.57999999999999996</v>
      </c>
      <c r="K316" t="s">
        <v>26</v>
      </c>
      <c r="L316">
        <v>0</v>
      </c>
      <c r="O316">
        <f t="shared" ref="O316" si="100">IF(A316=$O$2,B316)</f>
        <v>2.64</v>
      </c>
      <c r="P316">
        <f t="shared" ref="P316" si="101">IF(E316=$P$2,F316)</f>
        <v>0.36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27</v>
      </c>
      <c r="B318">
        <v>3</v>
      </c>
    </row>
    <row r="319" spans="1:18" x14ac:dyDescent="0.25">
      <c r="A319" t="s">
        <v>28</v>
      </c>
      <c r="B319">
        <v>3.3</v>
      </c>
      <c r="C319" t="s">
        <v>29</v>
      </c>
      <c r="D319">
        <v>0</v>
      </c>
      <c r="E319" t="s">
        <v>30</v>
      </c>
      <c r="F319">
        <v>0</v>
      </c>
    </row>
    <row r="320" spans="1:18" x14ac:dyDescent="0.25">
      <c r="A320" t="s">
        <v>31</v>
      </c>
      <c r="B320">
        <v>3.3</v>
      </c>
      <c r="C320" t="s">
        <v>32</v>
      </c>
      <c r="D320">
        <v>1</v>
      </c>
      <c r="E320" t="s">
        <v>33</v>
      </c>
      <c r="F320">
        <v>0</v>
      </c>
    </row>
    <row r="321" spans="1:18" x14ac:dyDescent="0.25">
      <c r="A321" t="s">
        <v>34</v>
      </c>
      <c r="B321">
        <v>1.57</v>
      </c>
      <c r="C321" t="s">
        <v>35</v>
      </c>
      <c r="D321">
        <v>0</v>
      </c>
    </row>
    <row r="322" spans="1:18" x14ac:dyDescent="0.25">
      <c r="A322" t="s">
        <v>36</v>
      </c>
      <c r="B322">
        <v>4.88</v>
      </c>
      <c r="C322" t="s">
        <v>37</v>
      </c>
      <c r="D322">
        <v>1.67</v>
      </c>
    </row>
    <row r="324" spans="1:18" x14ac:dyDescent="0.25">
      <c r="A324" t="s">
        <v>38</v>
      </c>
      <c r="B324">
        <v>91.62</v>
      </c>
      <c r="C324" t="s">
        <v>39</v>
      </c>
      <c r="D324">
        <v>187.14</v>
      </c>
    </row>
    <row r="325" spans="1:18" x14ac:dyDescent="0.25">
      <c r="A325" t="s">
        <v>40</v>
      </c>
      <c r="B325">
        <v>3666.07</v>
      </c>
      <c r="C325" t="s">
        <v>41</v>
      </c>
      <c r="D325">
        <v>8047.9</v>
      </c>
    </row>
    <row r="327" spans="1:18" x14ac:dyDescent="0.25">
      <c r="A327" t="s">
        <v>20</v>
      </c>
      <c r="B327">
        <v>3</v>
      </c>
    </row>
    <row r="328" spans="1:18" x14ac:dyDescent="0.25">
      <c r="A328" t="s">
        <v>21</v>
      </c>
      <c r="B328">
        <v>2.64</v>
      </c>
      <c r="C328" t="s">
        <v>22</v>
      </c>
      <c r="D328">
        <v>0</v>
      </c>
      <c r="E328" t="s">
        <v>23</v>
      </c>
      <c r="F328">
        <v>0.36</v>
      </c>
      <c r="G328" t="s">
        <v>24</v>
      </c>
      <c r="H328">
        <v>-0.01</v>
      </c>
      <c r="I328" t="s">
        <v>25</v>
      </c>
      <c r="J328">
        <v>0.57999999999999996</v>
      </c>
      <c r="K328" t="s">
        <v>26</v>
      </c>
      <c r="L328">
        <v>0</v>
      </c>
      <c r="O328">
        <f t="shared" ref="O328" si="104">IF(A328=$O$2,B328)</f>
        <v>2.64</v>
      </c>
      <c r="P328">
        <f t="shared" ref="P328" si="105">IF(E328=$P$2,F328)</f>
        <v>0.36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27</v>
      </c>
      <c r="B330">
        <v>3</v>
      </c>
    </row>
    <row r="331" spans="1:18" x14ac:dyDescent="0.25">
      <c r="A331" t="s">
        <v>28</v>
      </c>
      <c r="B331">
        <v>3.3</v>
      </c>
      <c r="C331" t="s">
        <v>29</v>
      </c>
      <c r="D331">
        <v>0</v>
      </c>
      <c r="E331" t="s">
        <v>30</v>
      </c>
      <c r="F331">
        <v>0</v>
      </c>
    </row>
    <row r="332" spans="1:18" x14ac:dyDescent="0.25">
      <c r="A332" t="s">
        <v>31</v>
      </c>
      <c r="B332">
        <v>3.3</v>
      </c>
      <c r="C332" t="s">
        <v>32</v>
      </c>
      <c r="D332">
        <v>1</v>
      </c>
      <c r="E332" t="s">
        <v>33</v>
      </c>
      <c r="F332">
        <v>0</v>
      </c>
    </row>
    <row r="333" spans="1:18" x14ac:dyDescent="0.25">
      <c r="A333" t="s">
        <v>34</v>
      </c>
      <c r="B333">
        <v>1.57</v>
      </c>
      <c r="C333" t="s">
        <v>35</v>
      </c>
      <c r="D333">
        <v>0</v>
      </c>
    </row>
    <row r="334" spans="1:18" x14ac:dyDescent="0.25">
      <c r="A334" t="s">
        <v>36</v>
      </c>
      <c r="B334">
        <v>4.88</v>
      </c>
      <c r="C334" t="s">
        <v>37</v>
      </c>
      <c r="D334">
        <v>1.67</v>
      </c>
    </row>
    <row r="336" spans="1:18" x14ac:dyDescent="0.25">
      <c r="A336" t="s">
        <v>38</v>
      </c>
      <c r="B336">
        <v>91.62</v>
      </c>
      <c r="C336" t="s">
        <v>39</v>
      </c>
      <c r="D336">
        <v>187.14</v>
      </c>
    </row>
    <row r="337" spans="1:18" x14ac:dyDescent="0.25">
      <c r="A337" t="s">
        <v>40</v>
      </c>
      <c r="B337">
        <v>3666.07</v>
      </c>
      <c r="C337" t="s">
        <v>41</v>
      </c>
      <c r="D337">
        <v>8047.9</v>
      </c>
    </row>
    <row r="339" spans="1:18" x14ac:dyDescent="0.25">
      <c r="A339" t="s">
        <v>20</v>
      </c>
      <c r="B339">
        <v>3</v>
      </c>
    </row>
    <row r="340" spans="1:18" x14ac:dyDescent="0.25">
      <c r="A340" t="s">
        <v>21</v>
      </c>
      <c r="B340">
        <v>2.64</v>
      </c>
      <c r="C340" t="s">
        <v>22</v>
      </c>
      <c r="D340">
        <v>0</v>
      </c>
      <c r="E340" t="s">
        <v>23</v>
      </c>
      <c r="F340">
        <v>0.36</v>
      </c>
      <c r="G340" t="s">
        <v>24</v>
      </c>
      <c r="H340">
        <v>0</v>
      </c>
      <c r="I340" t="s">
        <v>25</v>
      </c>
      <c r="J340">
        <v>0.57999999999999996</v>
      </c>
      <c r="K340" t="s">
        <v>26</v>
      </c>
      <c r="L340">
        <v>0</v>
      </c>
      <c r="O340">
        <f t="shared" ref="O340" si="108">IF(A340=$O$2,B340)</f>
        <v>2.64</v>
      </c>
      <c r="P340">
        <f t="shared" ref="P340" si="109">IF(E340=$P$2,F340)</f>
        <v>0.36</v>
      </c>
      <c r="Q340">
        <f t="shared" ref="Q340" si="110">IF(A343=$Q$2,B343)</f>
        <v>3.3</v>
      </c>
      <c r="R340">
        <f t="shared" ref="R340" si="111">IF(A344=$R$2,B344)</f>
        <v>3.3</v>
      </c>
    </row>
    <row r="342" spans="1:18" x14ac:dyDescent="0.25">
      <c r="A342" t="s">
        <v>27</v>
      </c>
      <c r="B342">
        <v>3</v>
      </c>
    </row>
    <row r="343" spans="1:18" x14ac:dyDescent="0.25">
      <c r="A343" t="s">
        <v>28</v>
      </c>
      <c r="B343">
        <v>3.3</v>
      </c>
      <c r="C343" t="s">
        <v>29</v>
      </c>
      <c r="D343">
        <v>0</v>
      </c>
      <c r="E343" t="s">
        <v>30</v>
      </c>
      <c r="F343">
        <v>0</v>
      </c>
    </row>
    <row r="344" spans="1:18" x14ac:dyDescent="0.25">
      <c r="A344" t="s">
        <v>31</v>
      </c>
      <c r="B344">
        <v>3.3</v>
      </c>
      <c r="C344" t="s">
        <v>32</v>
      </c>
      <c r="D344">
        <v>1</v>
      </c>
      <c r="E344" t="s">
        <v>33</v>
      </c>
      <c r="F344">
        <v>0</v>
      </c>
    </row>
    <row r="345" spans="1:18" x14ac:dyDescent="0.25">
      <c r="A345" t="s">
        <v>34</v>
      </c>
      <c r="B345">
        <v>1.57</v>
      </c>
      <c r="C345" t="s">
        <v>35</v>
      </c>
      <c r="D345">
        <v>0</v>
      </c>
    </row>
    <row r="346" spans="1:18" x14ac:dyDescent="0.25">
      <c r="A346" t="s">
        <v>36</v>
      </c>
      <c r="B346">
        <v>4.88</v>
      </c>
      <c r="C346" t="s">
        <v>37</v>
      </c>
      <c r="D346">
        <v>1.67</v>
      </c>
    </row>
    <row r="348" spans="1:18" x14ac:dyDescent="0.25">
      <c r="A348" t="s">
        <v>38</v>
      </c>
      <c r="B348">
        <v>91.62</v>
      </c>
      <c r="C348" t="s">
        <v>39</v>
      </c>
      <c r="D348">
        <v>187.14</v>
      </c>
    </row>
    <row r="349" spans="1:18" x14ac:dyDescent="0.25">
      <c r="A349" t="s">
        <v>40</v>
      </c>
      <c r="B349">
        <v>3666.07</v>
      </c>
      <c r="C349" t="s">
        <v>41</v>
      </c>
      <c r="D349">
        <v>8047.9</v>
      </c>
    </row>
    <row r="351" spans="1:18" x14ac:dyDescent="0.25">
      <c r="A351" t="s">
        <v>20</v>
      </c>
      <c r="B351">
        <v>4</v>
      </c>
    </row>
    <row r="352" spans="1:18" x14ac:dyDescent="0.25">
      <c r="A352" t="s">
        <v>21</v>
      </c>
      <c r="B352">
        <v>2.65</v>
      </c>
      <c r="C352" t="s">
        <v>22</v>
      </c>
      <c r="D352">
        <v>0.01</v>
      </c>
      <c r="E352" t="s">
        <v>23</v>
      </c>
      <c r="F352">
        <v>0.36</v>
      </c>
      <c r="G352" t="s">
        <v>24</v>
      </c>
      <c r="H352">
        <v>0</v>
      </c>
      <c r="I352" t="s">
        <v>25</v>
      </c>
      <c r="J352">
        <v>0.61</v>
      </c>
      <c r="K352" t="s">
        <v>26</v>
      </c>
      <c r="L352">
        <v>0.21</v>
      </c>
      <c r="O352">
        <f t="shared" ref="O352" si="112">IF(A352=$O$2,B352)</f>
        <v>2.65</v>
      </c>
      <c r="P352">
        <f t="shared" ref="P352" si="113">IF(E352=$P$2,F352)</f>
        <v>0.36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27</v>
      </c>
      <c r="B354">
        <v>4</v>
      </c>
    </row>
    <row r="355" spans="1:18" x14ac:dyDescent="0.25">
      <c r="A355" t="s">
        <v>28</v>
      </c>
      <c r="B355">
        <v>3.3</v>
      </c>
      <c r="C355" t="s">
        <v>29</v>
      </c>
      <c r="D355">
        <v>0</v>
      </c>
      <c r="E355" t="s">
        <v>30</v>
      </c>
      <c r="F355">
        <v>0</v>
      </c>
    </row>
    <row r="356" spans="1:18" x14ac:dyDescent="0.25">
      <c r="A356" t="s">
        <v>31</v>
      </c>
      <c r="B356">
        <v>4.3</v>
      </c>
      <c r="C356" t="s">
        <v>32</v>
      </c>
      <c r="D356">
        <v>1</v>
      </c>
      <c r="E356" t="s">
        <v>33</v>
      </c>
      <c r="F356">
        <v>0</v>
      </c>
    </row>
    <row r="357" spans="1:18" x14ac:dyDescent="0.25">
      <c r="A357" t="s">
        <v>34</v>
      </c>
      <c r="B357">
        <v>1.57</v>
      </c>
      <c r="C357" t="s">
        <v>35</v>
      </c>
      <c r="D357">
        <v>0</v>
      </c>
    </row>
    <row r="358" spans="1:18" x14ac:dyDescent="0.25">
      <c r="A358" t="s">
        <v>36</v>
      </c>
      <c r="B358">
        <v>6.15</v>
      </c>
      <c r="C358" t="s">
        <v>37</v>
      </c>
      <c r="D358">
        <v>1.64</v>
      </c>
    </row>
    <row r="360" spans="1:18" x14ac:dyDescent="0.25">
      <c r="A360" t="s">
        <v>38</v>
      </c>
      <c r="B360">
        <v>128.74</v>
      </c>
      <c r="C360" t="s">
        <v>39</v>
      </c>
      <c r="D360">
        <v>222.59</v>
      </c>
    </row>
    <row r="361" spans="1:18" x14ac:dyDescent="0.25">
      <c r="A361" t="s">
        <v>40</v>
      </c>
      <c r="B361">
        <v>5425.42</v>
      </c>
      <c r="C361" t="s">
        <v>41</v>
      </c>
      <c r="D361">
        <v>9696.6</v>
      </c>
    </row>
    <row r="363" spans="1:18" x14ac:dyDescent="0.25">
      <c r="A363" t="s">
        <v>20</v>
      </c>
      <c r="B363">
        <v>4</v>
      </c>
    </row>
    <row r="364" spans="1:18" x14ac:dyDescent="0.25">
      <c r="A364" t="s">
        <v>21</v>
      </c>
      <c r="B364">
        <v>2.65</v>
      </c>
      <c r="C364" t="s">
        <v>22</v>
      </c>
      <c r="D364">
        <v>0.03</v>
      </c>
      <c r="E364" t="s">
        <v>23</v>
      </c>
      <c r="F364">
        <v>0.36</v>
      </c>
      <c r="G364" t="s">
        <v>24</v>
      </c>
      <c r="H364">
        <v>0.01</v>
      </c>
      <c r="I364" t="s">
        <v>25</v>
      </c>
      <c r="J364">
        <v>0.61</v>
      </c>
      <c r="K364" t="s">
        <v>26</v>
      </c>
      <c r="L364">
        <v>0</v>
      </c>
      <c r="O364">
        <f t="shared" ref="O364" si="116">IF(A364=$O$2,B364)</f>
        <v>2.65</v>
      </c>
      <c r="P364">
        <f t="shared" ref="P364" si="117">IF(E364=$P$2,F364)</f>
        <v>0.36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27</v>
      </c>
      <c r="B366">
        <v>4</v>
      </c>
    </row>
    <row r="367" spans="1:18" x14ac:dyDescent="0.25">
      <c r="A367" t="s">
        <v>28</v>
      </c>
      <c r="B367">
        <v>3.3</v>
      </c>
      <c r="C367" t="s">
        <v>29</v>
      </c>
      <c r="D367">
        <v>0</v>
      </c>
      <c r="E367" t="s">
        <v>30</v>
      </c>
      <c r="F367">
        <v>0</v>
      </c>
    </row>
    <row r="368" spans="1:18" x14ac:dyDescent="0.25">
      <c r="A368" t="s">
        <v>31</v>
      </c>
      <c r="B368">
        <v>4.3</v>
      </c>
      <c r="C368" t="s">
        <v>32</v>
      </c>
      <c r="D368">
        <v>1</v>
      </c>
      <c r="E368" t="s">
        <v>33</v>
      </c>
      <c r="F368">
        <v>0</v>
      </c>
    </row>
    <row r="369" spans="1:18" x14ac:dyDescent="0.25">
      <c r="A369" t="s">
        <v>34</v>
      </c>
      <c r="B369">
        <v>1.57</v>
      </c>
      <c r="C369" t="s">
        <v>35</v>
      </c>
      <c r="D369">
        <v>0</v>
      </c>
    </row>
    <row r="370" spans="1:18" x14ac:dyDescent="0.25">
      <c r="A370" t="s">
        <v>36</v>
      </c>
      <c r="B370">
        <v>6.13</v>
      </c>
      <c r="C370" t="s">
        <v>37</v>
      </c>
      <c r="D370">
        <v>1.64</v>
      </c>
    </row>
    <row r="372" spans="1:18" x14ac:dyDescent="0.25">
      <c r="A372" t="s">
        <v>38</v>
      </c>
      <c r="B372">
        <v>128.36000000000001</v>
      </c>
      <c r="C372" t="s">
        <v>39</v>
      </c>
      <c r="D372">
        <v>222.21</v>
      </c>
    </row>
    <row r="373" spans="1:18" x14ac:dyDescent="0.25">
      <c r="A373" t="s">
        <v>40</v>
      </c>
      <c r="B373">
        <v>5407.43</v>
      </c>
      <c r="C373" t="s">
        <v>41</v>
      </c>
      <c r="D373">
        <v>9678.9500000000007</v>
      </c>
    </row>
    <row r="375" spans="1:18" x14ac:dyDescent="0.25">
      <c r="A375" t="s">
        <v>20</v>
      </c>
      <c r="B375">
        <v>4</v>
      </c>
    </row>
    <row r="376" spans="1:18" x14ac:dyDescent="0.25">
      <c r="A376" t="s">
        <v>21</v>
      </c>
      <c r="B376">
        <v>2.66</v>
      </c>
      <c r="C376" t="s">
        <v>22</v>
      </c>
      <c r="D376">
        <v>0.08</v>
      </c>
      <c r="E376" t="s">
        <v>23</v>
      </c>
      <c r="F376">
        <v>0.36</v>
      </c>
      <c r="G376" t="s">
        <v>24</v>
      </c>
      <c r="H376">
        <v>0.02</v>
      </c>
      <c r="I376" t="s">
        <v>25</v>
      </c>
      <c r="J376">
        <v>0.68</v>
      </c>
      <c r="K376" t="s">
        <v>26</v>
      </c>
      <c r="L376">
        <v>0.59</v>
      </c>
      <c r="O376">
        <f t="shared" ref="O376" si="120">IF(A376=$O$2,B376)</f>
        <v>2.66</v>
      </c>
      <c r="P376">
        <f t="shared" ref="P376" si="121">IF(E376=$P$2,F376)</f>
        <v>0.36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27</v>
      </c>
      <c r="B378">
        <v>4</v>
      </c>
    </row>
    <row r="379" spans="1:18" x14ac:dyDescent="0.25">
      <c r="A379" t="s">
        <v>28</v>
      </c>
      <c r="B379">
        <v>3.3</v>
      </c>
      <c r="C379" t="s">
        <v>29</v>
      </c>
      <c r="D379">
        <v>0</v>
      </c>
      <c r="E379" t="s">
        <v>30</v>
      </c>
      <c r="F379">
        <v>0</v>
      </c>
    </row>
    <row r="380" spans="1:18" x14ac:dyDescent="0.25">
      <c r="A380" t="s">
        <v>31</v>
      </c>
      <c r="B380">
        <v>4.3</v>
      </c>
      <c r="C380" t="s">
        <v>32</v>
      </c>
      <c r="D380">
        <v>1</v>
      </c>
      <c r="E380" t="s">
        <v>33</v>
      </c>
      <c r="F380">
        <v>0</v>
      </c>
    </row>
    <row r="381" spans="1:18" x14ac:dyDescent="0.25">
      <c r="A381" t="s">
        <v>34</v>
      </c>
      <c r="B381">
        <v>1.57</v>
      </c>
      <c r="C381" t="s">
        <v>35</v>
      </c>
      <c r="D381">
        <v>0</v>
      </c>
    </row>
    <row r="382" spans="1:18" x14ac:dyDescent="0.25">
      <c r="A382" t="s">
        <v>36</v>
      </c>
      <c r="B382">
        <v>6.59</v>
      </c>
      <c r="C382" t="s">
        <v>37</v>
      </c>
      <c r="D382">
        <v>1.55</v>
      </c>
    </row>
    <row r="384" spans="1:18" x14ac:dyDescent="0.25">
      <c r="A384" t="s">
        <v>38</v>
      </c>
      <c r="B384">
        <v>143.88999999999999</v>
      </c>
      <c r="C384" t="s">
        <v>39</v>
      </c>
      <c r="D384">
        <v>232.59</v>
      </c>
    </row>
    <row r="385" spans="1:18" x14ac:dyDescent="0.25">
      <c r="A385" t="s">
        <v>40</v>
      </c>
      <c r="B385">
        <v>6143.63</v>
      </c>
      <c r="C385" t="s">
        <v>41</v>
      </c>
      <c r="D385">
        <v>10161.700000000001</v>
      </c>
    </row>
    <row r="387" spans="1:18" x14ac:dyDescent="0.25">
      <c r="A387" t="s">
        <v>20</v>
      </c>
      <c r="B387">
        <v>4</v>
      </c>
    </row>
    <row r="388" spans="1:18" x14ac:dyDescent="0.25">
      <c r="A388" t="s">
        <v>21</v>
      </c>
      <c r="B388">
        <v>2.69</v>
      </c>
      <c r="C388" t="s">
        <v>22</v>
      </c>
      <c r="D388">
        <v>-0.03</v>
      </c>
      <c r="E388" t="s">
        <v>23</v>
      </c>
      <c r="F388">
        <v>0.37</v>
      </c>
      <c r="G388" t="s">
        <v>24</v>
      </c>
      <c r="H388">
        <v>-0.28999999999999998</v>
      </c>
      <c r="I388" t="s">
        <v>25</v>
      </c>
      <c r="J388">
        <v>0.68</v>
      </c>
      <c r="K388" t="s">
        <v>26</v>
      </c>
      <c r="L388">
        <v>0</v>
      </c>
      <c r="O388">
        <f t="shared" ref="O388" si="124">IF(A388=$O$2,B388)</f>
        <v>2.69</v>
      </c>
      <c r="P388">
        <f t="shared" ref="P388" si="125">IF(E388=$P$2,F388)</f>
        <v>0.37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27</v>
      </c>
      <c r="B390">
        <v>4</v>
      </c>
    </row>
    <row r="391" spans="1:18" x14ac:dyDescent="0.25">
      <c r="A391" t="s">
        <v>28</v>
      </c>
      <c r="B391">
        <v>3.3</v>
      </c>
      <c r="C391" t="s">
        <v>29</v>
      </c>
      <c r="D391">
        <v>0</v>
      </c>
      <c r="E391" t="s">
        <v>30</v>
      </c>
      <c r="F391">
        <v>0</v>
      </c>
    </row>
    <row r="392" spans="1:18" x14ac:dyDescent="0.25">
      <c r="A392" t="s">
        <v>31</v>
      </c>
      <c r="B392">
        <v>4.3</v>
      </c>
      <c r="C392" t="s">
        <v>32</v>
      </c>
      <c r="D392">
        <v>1</v>
      </c>
      <c r="E392" t="s">
        <v>33</v>
      </c>
      <c r="F392">
        <v>0</v>
      </c>
    </row>
    <row r="393" spans="1:18" x14ac:dyDescent="0.25">
      <c r="A393" t="s">
        <v>34</v>
      </c>
      <c r="B393">
        <v>1.57</v>
      </c>
      <c r="C393" t="s">
        <v>35</v>
      </c>
      <c r="D393">
        <v>0</v>
      </c>
    </row>
    <row r="394" spans="1:18" x14ac:dyDescent="0.25">
      <c r="A394" t="s">
        <v>36</v>
      </c>
      <c r="B394">
        <v>6.54</v>
      </c>
      <c r="C394" t="s">
        <v>37</v>
      </c>
      <c r="D394">
        <v>1.55</v>
      </c>
    </row>
    <row r="396" spans="1:18" x14ac:dyDescent="0.25">
      <c r="A396" t="s">
        <v>38</v>
      </c>
      <c r="B396">
        <v>142.44</v>
      </c>
      <c r="C396" t="s">
        <v>39</v>
      </c>
      <c r="D396">
        <v>231.13</v>
      </c>
    </row>
    <row r="397" spans="1:18" x14ac:dyDescent="0.25">
      <c r="A397" t="s">
        <v>40</v>
      </c>
      <c r="B397">
        <v>6074.54</v>
      </c>
      <c r="C397" t="s">
        <v>41</v>
      </c>
      <c r="D397">
        <v>10093.9</v>
      </c>
    </row>
    <row r="399" spans="1:18" x14ac:dyDescent="0.25">
      <c r="A399" t="s">
        <v>20</v>
      </c>
      <c r="B399">
        <v>4</v>
      </c>
    </row>
    <row r="400" spans="1:18" x14ac:dyDescent="0.25">
      <c r="A400" t="s">
        <v>21</v>
      </c>
      <c r="B400">
        <v>2.72</v>
      </c>
      <c r="C400" t="s">
        <v>22</v>
      </c>
      <c r="D400">
        <v>0.16</v>
      </c>
      <c r="E400" t="s">
        <v>23</v>
      </c>
      <c r="F400">
        <v>0.37</v>
      </c>
      <c r="G400" t="s">
        <v>24</v>
      </c>
      <c r="H400">
        <v>-0.02</v>
      </c>
      <c r="I400" t="s">
        <v>25</v>
      </c>
      <c r="J400">
        <v>0.71</v>
      </c>
      <c r="K400" t="s">
        <v>26</v>
      </c>
      <c r="L400">
        <v>0.23</v>
      </c>
      <c r="O400">
        <f t="shared" ref="O400" si="128">IF(A400=$O$2,B400)</f>
        <v>2.72</v>
      </c>
      <c r="P400">
        <f t="shared" ref="P400" si="129">IF(E400=$P$2,F400)</f>
        <v>0.37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27</v>
      </c>
      <c r="B402">
        <v>4</v>
      </c>
    </row>
    <row r="403" spans="1:18" x14ac:dyDescent="0.25">
      <c r="A403" t="s">
        <v>28</v>
      </c>
      <c r="B403">
        <v>3.3</v>
      </c>
      <c r="C403" t="s">
        <v>29</v>
      </c>
      <c r="D403">
        <v>0</v>
      </c>
      <c r="E403" t="s">
        <v>30</v>
      </c>
      <c r="F403">
        <v>0</v>
      </c>
    </row>
    <row r="404" spans="1:18" x14ac:dyDescent="0.25">
      <c r="A404" t="s">
        <v>31</v>
      </c>
      <c r="B404">
        <v>4.3</v>
      </c>
      <c r="C404" t="s">
        <v>32</v>
      </c>
      <c r="D404">
        <v>1</v>
      </c>
      <c r="E404" t="s">
        <v>33</v>
      </c>
      <c r="F404">
        <v>0</v>
      </c>
    </row>
    <row r="405" spans="1:18" x14ac:dyDescent="0.25">
      <c r="A405" t="s">
        <v>34</v>
      </c>
      <c r="B405">
        <v>1.57</v>
      </c>
      <c r="C405" t="s">
        <v>35</v>
      </c>
      <c r="D405">
        <v>0</v>
      </c>
    </row>
    <row r="406" spans="1:18" x14ac:dyDescent="0.25">
      <c r="A406" t="s">
        <v>36</v>
      </c>
      <c r="B406">
        <v>6.66</v>
      </c>
      <c r="C406" t="s">
        <v>37</v>
      </c>
      <c r="D406">
        <v>1.51</v>
      </c>
    </row>
    <row r="408" spans="1:18" x14ac:dyDescent="0.25">
      <c r="A408" t="s">
        <v>38</v>
      </c>
      <c r="B408">
        <v>146.91999999999999</v>
      </c>
      <c r="C408" t="s">
        <v>39</v>
      </c>
      <c r="D408">
        <v>233.43</v>
      </c>
    </row>
    <row r="409" spans="1:18" x14ac:dyDescent="0.25">
      <c r="A409" t="s">
        <v>40</v>
      </c>
      <c r="B409">
        <v>6286.94</v>
      </c>
      <c r="C409" t="s">
        <v>41</v>
      </c>
      <c r="D409">
        <v>10201.08</v>
      </c>
    </row>
    <row r="411" spans="1:18" x14ac:dyDescent="0.25">
      <c r="A411" t="s">
        <v>20</v>
      </c>
      <c r="B411">
        <v>4</v>
      </c>
    </row>
    <row r="412" spans="1:18" x14ac:dyDescent="0.25">
      <c r="A412" t="s">
        <v>21</v>
      </c>
      <c r="B412">
        <v>2.77</v>
      </c>
      <c r="C412" t="s">
        <v>22</v>
      </c>
      <c r="D412">
        <v>0.31</v>
      </c>
      <c r="E412" t="s">
        <v>23</v>
      </c>
      <c r="F412">
        <v>0.41</v>
      </c>
      <c r="G412" t="s">
        <v>24</v>
      </c>
      <c r="H412">
        <v>0.13</v>
      </c>
      <c r="I412" t="s">
        <v>25</v>
      </c>
      <c r="J412">
        <v>0.71</v>
      </c>
      <c r="K412" t="s">
        <v>26</v>
      </c>
      <c r="L412">
        <v>0</v>
      </c>
      <c r="O412">
        <f t="shared" ref="O412" si="132">IF(A412=$O$2,B412)</f>
        <v>2.77</v>
      </c>
      <c r="P412">
        <f t="shared" ref="P412" si="133">IF(E412=$P$2,F412)</f>
        <v>0.41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27</v>
      </c>
      <c r="B414">
        <v>4</v>
      </c>
    </row>
    <row r="415" spans="1:18" x14ac:dyDescent="0.25">
      <c r="A415" t="s">
        <v>28</v>
      </c>
      <c r="B415">
        <v>3.3</v>
      </c>
      <c r="C415" t="s">
        <v>29</v>
      </c>
      <c r="D415">
        <v>0</v>
      </c>
      <c r="E415" t="s">
        <v>30</v>
      </c>
      <c r="F415">
        <v>0</v>
      </c>
    </row>
    <row r="416" spans="1:18" x14ac:dyDescent="0.25">
      <c r="A416" t="s">
        <v>31</v>
      </c>
      <c r="B416">
        <v>4.3</v>
      </c>
      <c r="C416" t="s">
        <v>32</v>
      </c>
      <c r="D416">
        <v>1</v>
      </c>
      <c r="E416" t="s">
        <v>33</v>
      </c>
      <c r="F416">
        <v>0</v>
      </c>
    </row>
    <row r="417" spans="1:18" x14ac:dyDescent="0.25">
      <c r="A417" t="s">
        <v>34</v>
      </c>
      <c r="B417">
        <v>1.57</v>
      </c>
      <c r="C417" t="s">
        <v>35</v>
      </c>
      <c r="D417">
        <v>0</v>
      </c>
    </row>
    <row r="418" spans="1:18" x14ac:dyDescent="0.25">
      <c r="A418" t="s">
        <v>36</v>
      </c>
      <c r="B418">
        <v>6.54</v>
      </c>
      <c r="C418" t="s">
        <v>37</v>
      </c>
      <c r="D418">
        <v>1.51</v>
      </c>
    </row>
    <row r="420" spans="1:18" x14ac:dyDescent="0.25">
      <c r="A420" t="s">
        <v>38</v>
      </c>
      <c r="B420">
        <v>143.5</v>
      </c>
      <c r="C420" t="s">
        <v>39</v>
      </c>
      <c r="D420">
        <v>230.02</v>
      </c>
    </row>
    <row r="421" spans="1:18" x14ac:dyDescent="0.25">
      <c r="A421" t="s">
        <v>40</v>
      </c>
      <c r="B421">
        <v>6125.11</v>
      </c>
      <c r="C421" t="s">
        <v>41</v>
      </c>
      <c r="D421">
        <v>10042.26</v>
      </c>
    </row>
    <row r="423" spans="1:18" x14ac:dyDescent="0.25">
      <c r="A423" t="s">
        <v>20</v>
      </c>
      <c r="B423">
        <v>4</v>
      </c>
    </row>
    <row r="424" spans="1:18" x14ac:dyDescent="0.25">
      <c r="A424" t="s">
        <v>21</v>
      </c>
      <c r="B424">
        <v>2.84</v>
      </c>
      <c r="C424" t="s">
        <v>22</v>
      </c>
      <c r="D424">
        <v>0.34</v>
      </c>
      <c r="E424" t="s">
        <v>23</v>
      </c>
      <c r="F424">
        <v>0.48</v>
      </c>
      <c r="G424" t="s">
        <v>24</v>
      </c>
      <c r="H424">
        <v>0.24</v>
      </c>
      <c r="I424" t="s">
        <v>25</v>
      </c>
      <c r="J424">
        <v>0.7</v>
      </c>
      <c r="K424" t="s">
        <v>26</v>
      </c>
      <c r="L424">
        <v>-0.12</v>
      </c>
      <c r="O424">
        <f t="shared" ref="O424" si="136">IF(A424=$O$2,B424)</f>
        <v>2.84</v>
      </c>
      <c r="P424">
        <f t="shared" ref="P424" si="137">IF(E424=$P$2,F424)</f>
        <v>0.48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27</v>
      </c>
      <c r="B426">
        <v>4</v>
      </c>
    </row>
    <row r="427" spans="1:18" x14ac:dyDescent="0.25">
      <c r="A427" t="s">
        <v>28</v>
      </c>
      <c r="B427">
        <v>3.3</v>
      </c>
      <c r="C427" t="s">
        <v>29</v>
      </c>
      <c r="D427">
        <v>0</v>
      </c>
      <c r="E427" t="s">
        <v>30</v>
      </c>
      <c r="F427">
        <v>0</v>
      </c>
    </row>
    <row r="428" spans="1:18" x14ac:dyDescent="0.25">
      <c r="A428" t="s">
        <v>31</v>
      </c>
      <c r="B428">
        <v>4.3</v>
      </c>
      <c r="C428" t="s">
        <v>32</v>
      </c>
      <c r="D428">
        <v>1</v>
      </c>
      <c r="E428" t="s">
        <v>33</v>
      </c>
      <c r="F428">
        <v>0</v>
      </c>
    </row>
    <row r="429" spans="1:18" x14ac:dyDescent="0.25">
      <c r="A429" t="s">
        <v>34</v>
      </c>
      <c r="B429">
        <v>1.57</v>
      </c>
      <c r="C429" t="s">
        <v>35</v>
      </c>
      <c r="D429">
        <v>0</v>
      </c>
    </row>
    <row r="430" spans="1:18" x14ac:dyDescent="0.25">
      <c r="A430" t="s">
        <v>36</v>
      </c>
      <c r="B430">
        <v>6.24</v>
      </c>
      <c r="C430" t="s">
        <v>37</v>
      </c>
      <c r="D430">
        <v>1.53</v>
      </c>
    </row>
    <row r="432" spans="1:18" x14ac:dyDescent="0.25">
      <c r="A432" t="s">
        <v>38</v>
      </c>
      <c r="B432">
        <v>134.35</v>
      </c>
      <c r="C432" t="s">
        <v>39</v>
      </c>
      <c r="D432">
        <v>222.03</v>
      </c>
    </row>
    <row r="433" spans="1:18" x14ac:dyDescent="0.25">
      <c r="A433" t="s">
        <v>40</v>
      </c>
      <c r="B433">
        <v>5691.37</v>
      </c>
      <c r="C433" t="s">
        <v>41</v>
      </c>
      <c r="D433">
        <v>9670.65</v>
      </c>
    </row>
    <row r="435" spans="1:18" x14ac:dyDescent="0.25">
      <c r="A435" t="s">
        <v>20</v>
      </c>
      <c r="B435">
        <v>5</v>
      </c>
    </row>
    <row r="436" spans="1:18" x14ac:dyDescent="0.25">
      <c r="A436" t="s">
        <v>21</v>
      </c>
      <c r="B436">
        <v>2.9</v>
      </c>
      <c r="C436" t="s">
        <v>22</v>
      </c>
      <c r="D436">
        <v>0.38</v>
      </c>
      <c r="E436" t="s">
        <v>23</v>
      </c>
      <c r="F436">
        <v>0.52</v>
      </c>
      <c r="G436" t="s">
        <v>24</v>
      </c>
      <c r="H436">
        <v>0.21</v>
      </c>
      <c r="I436" t="s">
        <v>25</v>
      </c>
      <c r="J436">
        <v>0.7</v>
      </c>
      <c r="K436" t="s">
        <v>26</v>
      </c>
      <c r="L436">
        <v>0</v>
      </c>
      <c r="O436">
        <f t="shared" ref="O436" si="140">IF(A436=$O$2,B436)</f>
        <v>2.9</v>
      </c>
      <c r="P436">
        <f t="shared" ref="P436" si="141">IF(E436=$P$2,F436)</f>
        <v>0.52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27</v>
      </c>
      <c r="B438">
        <v>5</v>
      </c>
    </row>
    <row r="439" spans="1:18" x14ac:dyDescent="0.25">
      <c r="A439" t="s">
        <v>28</v>
      </c>
      <c r="B439">
        <v>3.3</v>
      </c>
      <c r="C439" t="s">
        <v>29</v>
      </c>
      <c r="D439">
        <v>0</v>
      </c>
      <c r="E439" t="s">
        <v>30</v>
      </c>
      <c r="F439">
        <v>0</v>
      </c>
    </row>
    <row r="440" spans="1:18" x14ac:dyDescent="0.25">
      <c r="A440" t="s">
        <v>31</v>
      </c>
      <c r="B440">
        <v>5.3</v>
      </c>
      <c r="C440" t="s">
        <v>32</v>
      </c>
      <c r="D440">
        <v>1</v>
      </c>
      <c r="E440" t="s">
        <v>33</v>
      </c>
      <c r="F440">
        <v>0</v>
      </c>
    </row>
    <row r="441" spans="1:18" x14ac:dyDescent="0.25">
      <c r="A441" t="s">
        <v>34</v>
      </c>
      <c r="B441">
        <v>1.57</v>
      </c>
      <c r="C441" t="s">
        <v>35</v>
      </c>
      <c r="D441">
        <v>0</v>
      </c>
    </row>
    <row r="442" spans="1:18" x14ac:dyDescent="0.25">
      <c r="A442" t="s">
        <v>36</v>
      </c>
      <c r="B442">
        <v>7.38</v>
      </c>
      <c r="C442" t="s">
        <v>37</v>
      </c>
      <c r="D442">
        <v>1.53</v>
      </c>
    </row>
    <row r="444" spans="1:18" x14ac:dyDescent="0.25">
      <c r="A444" t="s">
        <v>38</v>
      </c>
      <c r="B444">
        <v>167.09</v>
      </c>
      <c r="C444" t="s">
        <v>39</v>
      </c>
      <c r="D444">
        <v>254.77</v>
      </c>
    </row>
    <row r="445" spans="1:18" x14ac:dyDescent="0.25">
      <c r="A445" t="s">
        <v>40</v>
      </c>
      <c r="B445">
        <v>7243.05</v>
      </c>
      <c r="C445" t="s">
        <v>41</v>
      </c>
      <c r="D445">
        <v>11193.46</v>
      </c>
    </row>
    <row r="447" spans="1:18" x14ac:dyDescent="0.25">
      <c r="A447" t="s">
        <v>20</v>
      </c>
      <c r="B447">
        <v>5</v>
      </c>
    </row>
    <row r="448" spans="1:18" x14ac:dyDescent="0.25">
      <c r="A448" t="s">
        <v>21</v>
      </c>
      <c r="B448">
        <v>2.98</v>
      </c>
      <c r="C448" t="s">
        <v>22</v>
      </c>
      <c r="D448">
        <v>0.48</v>
      </c>
      <c r="E448" t="s">
        <v>23</v>
      </c>
      <c r="F448">
        <v>0.59</v>
      </c>
      <c r="G448" t="s">
        <v>24</v>
      </c>
      <c r="H448">
        <v>0.32</v>
      </c>
      <c r="I448" t="s">
        <v>25</v>
      </c>
      <c r="J448">
        <v>0.7</v>
      </c>
      <c r="K448" t="s">
        <v>26</v>
      </c>
      <c r="L448">
        <v>0</v>
      </c>
      <c r="O448">
        <f t="shared" ref="O448" si="144">IF(A448=$O$2,B448)</f>
        <v>2.98</v>
      </c>
      <c r="P448">
        <f t="shared" ref="P448" si="145">IF(E448=$P$2,F448)</f>
        <v>0.59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27</v>
      </c>
      <c r="B450">
        <v>5</v>
      </c>
    </row>
    <row r="451" spans="1:18" x14ac:dyDescent="0.25">
      <c r="A451" t="s">
        <v>28</v>
      </c>
      <c r="B451">
        <v>3.3</v>
      </c>
      <c r="C451" t="s">
        <v>29</v>
      </c>
      <c r="D451">
        <v>0</v>
      </c>
      <c r="E451" t="s">
        <v>30</v>
      </c>
      <c r="F451">
        <v>0</v>
      </c>
    </row>
    <row r="452" spans="1:18" x14ac:dyDescent="0.25">
      <c r="A452" t="s">
        <v>31</v>
      </c>
      <c r="B452">
        <v>5.3</v>
      </c>
      <c r="C452" t="s">
        <v>32</v>
      </c>
      <c r="D452">
        <v>1</v>
      </c>
      <c r="E452" t="s">
        <v>33</v>
      </c>
      <c r="F452">
        <v>0</v>
      </c>
    </row>
    <row r="453" spans="1:18" x14ac:dyDescent="0.25">
      <c r="A453" t="s">
        <v>34</v>
      </c>
      <c r="B453">
        <v>1.57</v>
      </c>
      <c r="C453" t="s">
        <v>35</v>
      </c>
      <c r="D453">
        <v>0</v>
      </c>
    </row>
    <row r="454" spans="1:18" x14ac:dyDescent="0.25">
      <c r="A454" t="s">
        <v>36</v>
      </c>
      <c r="B454">
        <v>7.18</v>
      </c>
      <c r="C454" t="s">
        <v>37</v>
      </c>
      <c r="D454">
        <v>1.53</v>
      </c>
    </row>
    <row r="456" spans="1:18" x14ac:dyDescent="0.25">
      <c r="A456" t="s">
        <v>38</v>
      </c>
      <c r="B456">
        <v>161.18</v>
      </c>
      <c r="C456" t="s">
        <v>39</v>
      </c>
      <c r="D456">
        <v>248.86</v>
      </c>
    </row>
    <row r="457" spans="1:18" x14ac:dyDescent="0.25">
      <c r="A457" t="s">
        <v>40</v>
      </c>
      <c r="B457">
        <v>6962.9</v>
      </c>
      <c r="C457" t="s">
        <v>41</v>
      </c>
      <c r="D457">
        <v>10918.52</v>
      </c>
    </row>
    <row r="459" spans="1:18" x14ac:dyDescent="0.25">
      <c r="A459" t="s">
        <v>20</v>
      </c>
      <c r="B459">
        <v>5</v>
      </c>
    </row>
    <row r="460" spans="1:18" x14ac:dyDescent="0.25">
      <c r="A460" t="s">
        <v>21</v>
      </c>
      <c r="B460">
        <v>3.05</v>
      </c>
      <c r="C460" t="s">
        <v>22</v>
      </c>
      <c r="D460">
        <v>0.49</v>
      </c>
      <c r="E460" t="s">
        <v>23</v>
      </c>
      <c r="F460">
        <v>0.64</v>
      </c>
      <c r="G460" t="s">
        <v>24</v>
      </c>
      <c r="H460">
        <v>0.33</v>
      </c>
      <c r="I460" t="s">
        <v>25</v>
      </c>
      <c r="J460">
        <v>0.57999999999999996</v>
      </c>
      <c r="K460" t="s">
        <v>26</v>
      </c>
      <c r="L460">
        <v>-0.93</v>
      </c>
      <c r="O460">
        <f t="shared" ref="O460" si="148">IF(A460=$O$2,B460)</f>
        <v>3.05</v>
      </c>
      <c r="P460">
        <f t="shared" ref="P460" si="149">IF(E460=$P$2,F460)</f>
        <v>0.64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27</v>
      </c>
      <c r="B462">
        <v>5</v>
      </c>
    </row>
    <row r="463" spans="1:18" x14ac:dyDescent="0.25">
      <c r="A463" t="s">
        <v>28</v>
      </c>
      <c r="B463">
        <v>3.3</v>
      </c>
      <c r="C463" t="s">
        <v>29</v>
      </c>
      <c r="D463">
        <v>0</v>
      </c>
      <c r="E463" t="s">
        <v>30</v>
      </c>
      <c r="F463">
        <v>0</v>
      </c>
    </row>
    <row r="464" spans="1:18" x14ac:dyDescent="0.25">
      <c r="A464" t="s">
        <v>31</v>
      </c>
      <c r="B464">
        <v>5.3</v>
      </c>
      <c r="C464" t="s">
        <v>32</v>
      </c>
      <c r="D464">
        <v>1</v>
      </c>
      <c r="E464" t="s">
        <v>33</v>
      </c>
      <c r="F464">
        <v>0</v>
      </c>
    </row>
    <row r="465" spans="1:18" x14ac:dyDescent="0.25">
      <c r="A465" t="s">
        <v>34</v>
      </c>
      <c r="B465">
        <v>1.57</v>
      </c>
      <c r="C465" t="s">
        <v>35</v>
      </c>
      <c r="D465">
        <v>0</v>
      </c>
    </row>
    <row r="466" spans="1:18" x14ac:dyDescent="0.25">
      <c r="A466" t="s">
        <v>36</v>
      </c>
      <c r="B466">
        <v>6.05</v>
      </c>
      <c r="C466" t="s">
        <v>37</v>
      </c>
      <c r="D466">
        <v>1.68</v>
      </c>
    </row>
    <row r="468" spans="1:18" x14ac:dyDescent="0.25">
      <c r="A468" t="s">
        <v>38</v>
      </c>
      <c r="B468">
        <v>125.02</v>
      </c>
      <c r="C468" t="s">
        <v>39</v>
      </c>
      <c r="D468">
        <v>220.76</v>
      </c>
    </row>
    <row r="469" spans="1:18" x14ac:dyDescent="0.25">
      <c r="A469" t="s">
        <v>40</v>
      </c>
      <c r="B469">
        <v>5249.19</v>
      </c>
      <c r="C469" t="s">
        <v>41</v>
      </c>
      <c r="D469">
        <v>9611.73</v>
      </c>
    </row>
    <row r="471" spans="1:18" x14ac:dyDescent="0.25">
      <c r="A471" t="s">
        <v>20</v>
      </c>
      <c r="B471">
        <v>5</v>
      </c>
    </row>
    <row r="472" spans="1:18" x14ac:dyDescent="0.25">
      <c r="A472" t="s">
        <v>21</v>
      </c>
      <c r="B472">
        <v>3.13</v>
      </c>
      <c r="C472" t="s">
        <v>22</v>
      </c>
      <c r="D472">
        <v>0.55000000000000004</v>
      </c>
      <c r="E472" t="s">
        <v>23</v>
      </c>
      <c r="F472">
        <v>0.7</v>
      </c>
      <c r="G472" t="s">
        <v>24</v>
      </c>
      <c r="H472">
        <v>0.37</v>
      </c>
      <c r="I472" t="s">
        <v>25</v>
      </c>
      <c r="J472">
        <v>0.57999999999999996</v>
      </c>
      <c r="K472" t="s">
        <v>26</v>
      </c>
      <c r="L472">
        <v>0</v>
      </c>
      <c r="O472">
        <f t="shared" ref="O472" si="152">IF(A472=$O$2,B472)</f>
        <v>3.13</v>
      </c>
      <c r="P472">
        <f t="shared" ref="P472" si="153">IF(E472=$P$2,F472)</f>
        <v>0.7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27</v>
      </c>
      <c r="B474">
        <v>5</v>
      </c>
    </row>
    <row r="475" spans="1:18" x14ac:dyDescent="0.25">
      <c r="A475" t="s">
        <v>28</v>
      </c>
      <c r="B475">
        <v>3.3</v>
      </c>
      <c r="C475" t="s">
        <v>29</v>
      </c>
      <c r="D475">
        <v>0</v>
      </c>
      <c r="E475" t="s">
        <v>30</v>
      </c>
      <c r="F475">
        <v>0</v>
      </c>
    </row>
    <row r="476" spans="1:18" x14ac:dyDescent="0.25">
      <c r="A476" t="s">
        <v>31</v>
      </c>
      <c r="B476">
        <v>5.3</v>
      </c>
      <c r="C476" t="s">
        <v>32</v>
      </c>
      <c r="D476">
        <v>1</v>
      </c>
      <c r="E476" t="s">
        <v>33</v>
      </c>
      <c r="F476">
        <v>0</v>
      </c>
    </row>
    <row r="477" spans="1:18" x14ac:dyDescent="0.25">
      <c r="A477" t="s">
        <v>34</v>
      </c>
      <c r="B477">
        <v>1.57</v>
      </c>
      <c r="C477" t="s">
        <v>35</v>
      </c>
      <c r="D477">
        <v>0</v>
      </c>
    </row>
    <row r="478" spans="1:18" x14ac:dyDescent="0.25">
      <c r="A478" t="s">
        <v>36</v>
      </c>
      <c r="B478">
        <v>5.86</v>
      </c>
      <c r="C478" t="s">
        <v>37</v>
      </c>
      <c r="D478">
        <v>1.68</v>
      </c>
    </row>
    <row r="480" spans="1:18" x14ac:dyDescent="0.25">
      <c r="A480" t="s">
        <v>38</v>
      </c>
      <c r="B480">
        <v>119.69</v>
      </c>
      <c r="C480" t="s">
        <v>39</v>
      </c>
      <c r="D480">
        <v>215.43</v>
      </c>
    </row>
    <row r="481" spans="1:18" x14ac:dyDescent="0.25">
      <c r="A481" t="s">
        <v>40</v>
      </c>
      <c r="B481">
        <v>4996.32</v>
      </c>
      <c r="C481" t="s">
        <v>41</v>
      </c>
      <c r="D481">
        <v>9363.56</v>
      </c>
    </row>
    <row r="483" spans="1:18" x14ac:dyDescent="0.25">
      <c r="A483" t="s">
        <v>20</v>
      </c>
      <c r="B483">
        <v>5</v>
      </c>
    </row>
    <row r="484" spans="1:18" x14ac:dyDescent="0.25">
      <c r="A484" t="s">
        <v>21</v>
      </c>
      <c r="B484">
        <v>3.21</v>
      </c>
      <c r="C484" t="s">
        <v>22</v>
      </c>
      <c r="D484">
        <v>0.57999999999999996</v>
      </c>
      <c r="E484" t="s">
        <v>23</v>
      </c>
      <c r="F484">
        <v>0.75</v>
      </c>
      <c r="G484" t="s">
        <v>24</v>
      </c>
      <c r="H484">
        <v>0.38</v>
      </c>
      <c r="I484" t="s">
        <v>25</v>
      </c>
      <c r="J484">
        <v>0.53</v>
      </c>
      <c r="K484" t="s">
        <v>26</v>
      </c>
      <c r="L484">
        <v>-0.37</v>
      </c>
      <c r="O484">
        <f t="shared" ref="O484" si="156">IF(A484=$O$2,B484)</f>
        <v>3.21</v>
      </c>
      <c r="P484">
        <f t="shared" ref="P484" si="157">IF(E484=$P$2,F484)</f>
        <v>0.75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27</v>
      </c>
      <c r="B486">
        <v>5</v>
      </c>
    </row>
    <row r="487" spans="1:18" x14ac:dyDescent="0.25">
      <c r="A487" t="s">
        <v>28</v>
      </c>
      <c r="B487">
        <v>3.3</v>
      </c>
      <c r="C487" t="s">
        <v>29</v>
      </c>
      <c r="D487">
        <v>0</v>
      </c>
      <c r="E487" t="s">
        <v>30</v>
      </c>
      <c r="F487">
        <v>0</v>
      </c>
    </row>
    <row r="488" spans="1:18" x14ac:dyDescent="0.25">
      <c r="A488" t="s">
        <v>31</v>
      </c>
      <c r="B488">
        <v>5.3</v>
      </c>
      <c r="C488" t="s">
        <v>32</v>
      </c>
      <c r="D488">
        <v>1</v>
      </c>
      <c r="E488" t="s">
        <v>33</v>
      </c>
      <c r="F488">
        <v>0</v>
      </c>
    </row>
    <row r="489" spans="1:18" x14ac:dyDescent="0.25">
      <c r="A489" t="s">
        <v>34</v>
      </c>
      <c r="B489">
        <v>1.57</v>
      </c>
      <c r="C489" t="s">
        <v>35</v>
      </c>
      <c r="D489">
        <v>0</v>
      </c>
    </row>
    <row r="490" spans="1:18" x14ac:dyDescent="0.25">
      <c r="A490" t="s">
        <v>36</v>
      </c>
      <c r="B490">
        <v>5.27</v>
      </c>
      <c r="C490" t="s">
        <v>37</v>
      </c>
      <c r="D490">
        <v>1.73</v>
      </c>
    </row>
    <row r="492" spans="1:18" x14ac:dyDescent="0.25">
      <c r="A492" t="s">
        <v>38</v>
      </c>
      <c r="B492">
        <v>101.4</v>
      </c>
      <c r="C492" t="s">
        <v>39</v>
      </c>
      <c r="D492">
        <v>199.98</v>
      </c>
    </row>
    <row r="493" spans="1:18" x14ac:dyDescent="0.25">
      <c r="A493" t="s">
        <v>40</v>
      </c>
      <c r="B493">
        <v>4129.7700000000004</v>
      </c>
      <c r="C493" t="s">
        <v>41</v>
      </c>
      <c r="D493">
        <v>8644.94</v>
      </c>
    </row>
    <row r="495" spans="1:18" x14ac:dyDescent="0.25">
      <c r="A495" t="s">
        <v>20</v>
      </c>
      <c r="B495">
        <v>5</v>
      </c>
    </row>
    <row r="496" spans="1:18" x14ac:dyDescent="0.25">
      <c r="A496" t="s">
        <v>21</v>
      </c>
      <c r="B496">
        <v>3.26</v>
      </c>
      <c r="C496" t="s">
        <v>22</v>
      </c>
      <c r="D496">
        <v>0.5</v>
      </c>
      <c r="E496" t="s">
        <v>23</v>
      </c>
      <c r="F496">
        <v>0.78</v>
      </c>
      <c r="G496" t="s">
        <v>24</v>
      </c>
      <c r="H496">
        <v>0.27</v>
      </c>
      <c r="I496" t="s">
        <v>25</v>
      </c>
      <c r="J496">
        <v>0.53</v>
      </c>
      <c r="K496" t="s">
        <v>26</v>
      </c>
      <c r="L496">
        <v>0</v>
      </c>
      <c r="O496">
        <f t="shared" ref="O496" si="160">IF(A496=$O$2,B496)</f>
        <v>3.26</v>
      </c>
      <c r="P496">
        <f t="shared" ref="P496" si="161">IF(E496=$P$2,F496)</f>
        <v>0.78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27</v>
      </c>
      <c r="B498">
        <v>5</v>
      </c>
    </row>
    <row r="499" spans="1:18" x14ac:dyDescent="0.25">
      <c r="A499" t="s">
        <v>28</v>
      </c>
      <c r="B499">
        <v>3.3</v>
      </c>
      <c r="C499" t="s">
        <v>29</v>
      </c>
      <c r="D499">
        <v>0</v>
      </c>
      <c r="E499" t="s">
        <v>30</v>
      </c>
      <c r="F499">
        <v>0</v>
      </c>
    </row>
    <row r="500" spans="1:18" x14ac:dyDescent="0.25">
      <c r="A500" t="s">
        <v>31</v>
      </c>
      <c r="B500">
        <v>5.3</v>
      </c>
      <c r="C500" t="s">
        <v>32</v>
      </c>
      <c r="D500">
        <v>1</v>
      </c>
      <c r="E500" t="s">
        <v>33</v>
      </c>
      <c r="F500">
        <v>0</v>
      </c>
    </row>
    <row r="501" spans="1:18" x14ac:dyDescent="0.25">
      <c r="A501" t="s">
        <v>34</v>
      </c>
      <c r="B501">
        <v>1.57</v>
      </c>
      <c r="C501" t="s">
        <v>35</v>
      </c>
      <c r="D501">
        <v>0</v>
      </c>
    </row>
    <row r="502" spans="1:18" x14ac:dyDescent="0.25">
      <c r="A502" t="s">
        <v>36</v>
      </c>
      <c r="B502">
        <v>5.15</v>
      </c>
      <c r="C502" t="s">
        <v>37</v>
      </c>
      <c r="D502">
        <v>1.73</v>
      </c>
    </row>
    <row r="504" spans="1:18" x14ac:dyDescent="0.25">
      <c r="A504" t="s">
        <v>38</v>
      </c>
      <c r="B504">
        <v>97.75</v>
      </c>
      <c r="C504" t="s">
        <v>39</v>
      </c>
      <c r="D504">
        <v>196.32</v>
      </c>
    </row>
    <row r="505" spans="1:18" x14ac:dyDescent="0.25">
      <c r="A505" t="s">
        <v>40</v>
      </c>
      <c r="B505">
        <v>3956.48</v>
      </c>
      <c r="C505" t="s">
        <v>41</v>
      </c>
      <c r="D505">
        <v>8474.8700000000008</v>
      </c>
    </row>
    <row r="507" spans="1:18" x14ac:dyDescent="0.25">
      <c r="A507" t="s">
        <v>20</v>
      </c>
      <c r="B507">
        <v>5</v>
      </c>
    </row>
    <row r="508" spans="1:18" x14ac:dyDescent="0.25">
      <c r="A508" t="s">
        <v>21</v>
      </c>
      <c r="B508">
        <v>3.33</v>
      </c>
      <c r="C508" t="s">
        <v>22</v>
      </c>
      <c r="D508">
        <v>0.51</v>
      </c>
      <c r="E508" t="s">
        <v>23</v>
      </c>
      <c r="F508">
        <v>0.82</v>
      </c>
      <c r="G508" t="s">
        <v>24</v>
      </c>
      <c r="H508">
        <v>0.27</v>
      </c>
      <c r="I508" t="s">
        <v>25</v>
      </c>
      <c r="J508">
        <v>0.48</v>
      </c>
      <c r="K508" t="s">
        <v>26</v>
      </c>
      <c r="L508">
        <v>-0.38</v>
      </c>
      <c r="O508">
        <f t="shared" ref="O508" si="164">IF(A508=$O$2,B508)</f>
        <v>3.33</v>
      </c>
      <c r="P508">
        <f t="shared" ref="P508" si="165">IF(E508=$P$2,F508)</f>
        <v>0.82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27</v>
      </c>
      <c r="B510">
        <v>5</v>
      </c>
    </row>
    <row r="511" spans="1:18" x14ac:dyDescent="0.25">
      <c r="A511" t="s">
        <v>28</v>
      </c>
      <c r="B511">
        <v>3.3</v>
      </c>
      <c r="C511" t="s">
        <v>29</v>
      </c>
      <c r="D511">
        <v>0</v>
      </c>
      <c r="E511" t="s">
        <v>30</v>
      </c>
      <c r="F511">
        <v>0</v>
      </c>
    </row>
    <row r="512" spans="1:18" x14ac:dyDescent="0.25">
      <c r="A512" t="s">
        <v>31</v>
      </c>
      <c r="B512">
        <v>5.3</v>
      </c>
      <c r="C512" t="s">
        <v>32</v>
      </c>
      <c r="D512">
        <v>1</v>
      </c>
      <c r="E512" t="s">
        <v>33</v>
      </c>
      <c r="F512">
        <v>0</v>
      </c>
    </row>
    <row r="513" spans="1:18" x14ac:dyDescent="0.25">
      <c r="A513" t="s">
        <v>34</v>
      </c>
      <c r="B513">
        <v>1.57</v>
      </c>
      <c r="C513" t="s">
        <v>35</v>
      </c>
      <c r="D513">
        <v>0</v>
      </c>
    </row>
    <row r="514" spans="1:18" x14ac:dyDescent="0.25">
      <c r="A514" t="s">
        <v>36</v>
      </c>
      <c r="B514">
        <v>4.5599999999999996</v>
      </c>
      <c r="C514" t="s">
        <v>37</v>
      </c>
      <c r="D514">
        <v>1.77</v>
      </c>
    </row>
    <row r="516" spans="1:18" x14ac:dyDescent="0.25">
      <c r="A516" t="s">
        <v>38</v>
      </c>
      <c r="B516">
        <v>79.790000000000006</v>
      </c>
      <c r="C516" t="s">
        <v>39</v>
      </c>
      <c r="D516">
        <v>181.07</v>
      </c>
    </row>
    <row r="517" spans="1:18" x14ac:dyDescent="0.25">
      <c r="A517" t="s">
        <v>40</v>
      </c>
      <c r="B517">
        <v>3105.37</v>
      </c>
      <c r="C517" t="s">
        <v>41</v>
      </c>
      <c r="D517">
        <v>7765.52</v>
      </c>
    </row>
    <row r="519" spans="1:18" x14ac:dyDescent="0.25">
      <c r="A519" t="s">
        <v>20</v>
      </c>
      <c r="B519">
        <v>6</v>
      </c>
    </row>
    <row r="520" spans="1:18" x14ac:dyDescent="0.25">
      <c r="A520" t="s">
        <v>21</v>
      </c>
      <c r="B520">
        <v>3.4</v>
      </c>
      <c r="C520" t="s">
        <v>22</v>
      </c>
      <c r="D520">
        <v>0.49</v>
      </c>
      <c r="E520" t="s">
        <v>23</v>
      </c>
      <c r="F520">
        <v>0.85</v>
      </c>
      <c r="G520" t="s">
        <v>24</v>
      </c>
      <c r="H520">
        <v>0.24</v>
      </c>
      <c r="I520" t="s">
        <v>25</v>
      </c>
      <c r="J520">
        <v>0.48</v>
      </c>
      <c r="K520" t="s">
        <v>26</v>
      </c>
      <c r="L520">
        <v>0</v>
      </c>
      <c r="O520">
        <f t="shared" ref="O520" si="168">IF(A520=$O$2,B520)</f>
        <v>3.4</v>
      </c>
      <c r="P520">
        <f t="shared" ref="P520" si="169">IF(E520=$P$2,F520)</f>
        <v>0.85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27</v>
      </c>
      <c r="B522">
        <v>6</v>
      </c>
    </row>
    <row r="523" spans="1:18" x14ac:dyDescent="0.25">
      <c r="A523" t="s">
        <v>28</v>
      </c>
      <c r="B523">
        <v>3.3</v>
      </c>
      <c r="C523" t="s">
        <v>29</v>
      </c>
      <c r="D523">
        <v>0</v>
      </c>
      <c r="E523" t="s">
        <v>30</v>
      </c>
      <c r="F523">
        <v>0</v>
      </c>
    </row>
    <row r="524" spans="1:18" x14ac:dyDescent="0.25">
      <c r="A524" t="s">
        <v>31</v>
      </c>
      <c r="B524">
        <v>6.3</v>
      </c>
      <c r="C524" t="s">
        <v>32</v>
      </c>
      <c r="D524">
        <v>1</v>
      </c>
      <c r="E524" t="s">
        <v>33</v>
      </c>
      <c r="F524">
        <v>0</v>
      </c>
    </row>
    <row r="525" spans="1:18" x14ac:dyDescent="0.25">
      <c r="A525" t="s">
        <v>34</v>
      </c>
      <c r="B525">
        <v>1.57</v>
      </c>
      <c r="C525" t="s">
        <v>35</v>
      </c>
      <c r="D525">
        <v>0</v>
      </c>
    </row>
    <row r="526" spans="1:18" x14ac:dyDescent="0.25">
      <c r="A526" t="s">
        <v>36</v>
      </c>
      <c r="B526">
        <v>5.34</v>
      </c>
      <c r="C526" t="s">
        <v>37</v>
      </c>
      <c r="D526">
        <v>1.77</v>
      </c>
    </row>
    <row r="528" spans="1:18" x14ac:dyDescent="0.25">
      <c r="A528" t="s">
        <v>38</v>
      </c>
      <c r="B528">
        <v>101.87</v>
      </c>
      <c r="C528" t="s">
        <v>39</v>
      </c>
      <c r="D528">
        <v>203.15</v>
      </c>
    </row>
    <row r="529" spans="1:18" x14ac:dyDescent="0.25">
      <c r="A529" t="s">
        <v>40</v>
      </c>
      <c r="B529">
        <v>4151.8</v>
      </c>
      <c r="C529" t="s">
        <v>41</v>
      </c>
      <c r="D529">
        <v>8792.49</v>
      </c>
    </row>
    <row r="531" spans="1:18" x14ac:dyDescent="0.25">
      <c r="A531" t="s">
        <v>20</v>
      </c>
      <c r="B531">
        <v>6</v>
      </c>
    </row>
    <row r="532" spans="1:18" x14ac:dyDescent="0.25">
      <c r="A532" t="s">
        <v>21</v>
      </c>
      <c r="B532">
        <v>3.71</v>
      </c>
      <c r="C532" t="s">
        <v>22</v>
      </c>
      <c r="D532">
        <v>1.37</v>
      </c>
      <c r="E532" t="s">
        <v>23</v>
      </c>
      <c r="F532">
        <v>1.02</v>
      </c>
      <c r="G532" t="s">
        <v>24</v>
      </c>
      <c r="H532">
        <v>0.7</v>
      </c>
      <c r="I532" t="s">
        <v>25</v>
      </c>
      <c r="J532">
        <v>5.61</v>
      </c>
      <c r="K532" t="s">
        <v>26</v>
      </c>
      <c r="L532">
        <v>40.049999999999997</v>
      </c>
      <c r="O532">
        <f t="shared" ref="O532" si="172">IF(A532=$O$2,B532)</f>
        <v>3.71</v>
      </c>
      <c r="P532">
        <f t="shared" ref="P532" si="173">IF(E532=$P$2,F532)</f>
        <v>1.02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27</v>
      </c>
      <c r="B534">
        <v>6</v>
      </c>
    </row>
    <row r="535" spans="1:18" x14ac:dyDescent="0.25">
      <c r="A535" t="s">
        <v>28</v>
      </c>
      <c r="B535">
        <v>3.3</v>
      </c>
      <c r="C535" t="s">
        <v>29</v>
      </c>
      <c r="D535">
        <v>0</v>
      </c>
      <c r="E535" t="s">
        <v>30</v>
      </c>
      <c r="F535">
        <v>0</v>
      </c>
    </row>
    <row r="536" spans="1:18" x14ac:dyDescent="0.25">
      <c r="A536" t="s">
        <v>31</v>
      </c>
      <c r="B536">
        <v>6.3</v>
      </c>
      <c r="C536" t="s">
        <v>32</v>
      </c>
      <c r="D536">
        <v>1</v>
      </c>
      <c r="E536" t="s">
        <v>33</v>
      </c>
      <c r="F536">
        <v>0</v>
      </c>
    </row>
    <row r="537" spans="1:18" x14ac:dyDescent="0.25">
      <c r="A537" t="s">
        <v>34</v>
      </c>
      <c r="B537">
        <v>1.57</v>
      </c>
      <c r="C537" t="s">
        <v>35</v>
      </c>
      <c r="D537">
        <v>0</v>
      </c>
    </row>
    <row r="538" spans="1:18" x14ac:dyDescent="0.25">
      <c r="A538" t="s">
        <v>36</v>
      </c>
      <c r="B538">
        <v>-7.86</v>
      </c>
      <c r="C538" t="s">
        <v>37</v>
      </c>
      <c r="D538">
        <v>1.56</v>
      </c>
    </row>
    <row r="540" spans="1:18" x14ac:dyDescent="0.25">
      <c r="A540" t="s">
        <v>38</v>
      </c>
      <c r="B540">
        <v>-269.24</v>
      </c>
      <c r="C540" t="s">
        <v>39</v>
      </c>
      <c r="D540">
        <v>-180.05</v>
      </c>
    </row>
    <row r="541" spans="1:18" x14ac:dyDescent="0.25">
      <c r="A541" t="s">
        <v>40</v>
      </c>
      <c r="B541">
        <v>-13436.08</v>
      </c>
      <c r="C541" t="s">
        <v>41</v>
      </c>
      <c r="D541">
        <v>-9030.43</v>
      </c>
    </row>
    <row r="543" spans="1:18" x14ac:dyDescent="0.25">
      <c r="A543" t="s">
        <v>20</v>
      </c>
      <c r="B543">
        <v>6</v>
      </c>
    </row>
    <row r="544" spans="1:18" x14ac:dyDescent="0.25">
      <c r="A544" t="s">
        <v>21</v>
      </c>
      <c r="B544">
        <v>3.97</v>
      </c>
      <c r="C544" t="s">
        <v>22</v>
      </c>
      <c r="D544">
        <v>1.21</v>
      </c>
      <c r="E544" t="s">
        <v>23</v>
      </c>
      <c r="F544">
        <v>1.1499999999999999</v>
      </c>
      <c r="G544" t="s">
        <v>24</v>
      </c>
      <c r="H544">
        <v>0.85</v>
      </c>
      <c r="I544" t="s">
        <v>25</v>
      </c>
      <c r="J544">
        <v>5.61</v>
      </c>
      <c r="K544" t="s">
        <v>26</v>
      </c>
      <c r="L544">
        <v>0</v>
      </c>
      <c r="O544">
        <f t="shared" ref="O544" si="176">IF(A544=$O$2,B544)</f>
        <v>3.97</v>
      </c>
      <c r="P544">
        <f t="shared" ref="P544" si="177">IF(E544=$P$2,F544)</f>
        <v>1.1499999999999999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27</v>
      </c>
      <c r="B546">
        <v>6</v>
      </c>
    </row>
    <row r="547" spans="1:18" x14ac:dyDescent="0.25">
      <c r="A547" t="s">
        <v>28</v>
      </c>
      <c r="B547">
        <v>3.3</v>
      </c>
      <c r="C547" t="s">
        <v>29</v>
      </c>
      <c r="D547">
        <v>0</v>
      </c>
      <c r="E547" t="s">
        <v>30</v>
      </c>
      <c r="F547">
        <v>0</v>
      </c>
    </row>
    <row r="548" spans="1:18" x14ac:dyDescent="0.25">
      <c r="A548" t="s">
        <v>31</v>
      </c>
      <c r="B548">
        <v>6.3</v>
      </c>
      <c r="C548" t="s">
        <v>32</v>
      </c>
      <c r="D548">
        <v>1</v>
      </c>
      <c r="E548" t="s">
        <v>33</v>
      </c>
      <c r="F548">
        <v>0</v>
      </c>
    </row>
    <row r="549" spans="1:18" x14ac:dyDescent="0.25">
      <c r="A549" t="s">
        <v>34</v>
      </c>
      <c r="B549">
        <v>1.57</v>
      </c>
      <c r="C549" t="s">
        <v>35</v>
      </c>
      <c r="D549">
        <v>0</v>
      </c>
    </row>
    <row r="550" spans="1:18" x14ac:dyDescent="0.25">
      <c r="A550" t="s">
        <v>36</v>
      </c>
      <c r="B550">
        <v>-8.1</v>
      </c>
      <c r="C550" t="s">
        <v>37</v>
      </c>
      <c r="D550">
        <v>1.56</v>
      </c>
    </row>
    <row r="552" spans="1:18" x14ac:dyDescent="0.25">
      <c r="A552" t="s">
        <v>38</v>
      </c>
      <c r="B552">
        <v>-276.01</v>
      </c>
      <c r="C552" t="s">
        <v>39</v>
      </c>
      <c r="D552">
        <v>-186.82</v>
      </c>
    </row>
    <row r="553" spans="1:18" x14ac:dyDescent="0.25">
      <c r="A553" t="s">
        <v>40</v>
      </c>
      <c r="B553">
        <v>-13757.03</v>
      </c>
      <c r="C553" t="s">
        <v>41</v>
      </c>
      <c r="D553">
        <v>-9345.41</v>
      </c>
    </row>
    <row r="555" spans="1:18" x14ac:dyDescent="0.25">
      <c r="A555" t="s">
        <v>20</v>
      </c>
      <c r="B555">
        <v>6</v>
      </c>
    </row>
    <row r="556" spans="1:18" x14ac:dyDescent="0.25">
      <c r="A556" t="s">
        <v>21</v>
      </c>
      <c r="B556">
        <v>3.85</v>
      </c>
      <c r="C556" t="s">
        <v>22</v>
      </c>
      <c r="D556">
        <v>0.24</v>
      </c>
      <c r="E556" t="s">
        <v>23</v>
      </c>
      <c r="F556">
        <v>1.1100000000000001</v>
      </c>
      <c r="G556" t="s">
        <v>24</v>
      </c>
      <c r="H556">
        <v>0.11</v>
      </c>
      <c r="I556" t="s">
        <v>25</v>
      </c>
      <c r="J556">
        <v>5.61</v>
      </c>
      <c r="K556" t="s">
        <v>26</v>
      </c>
      <c r="L556">
        <v>0</v>
      </c>
      <c r="O556">
        <f t="shared" ref="O556" si="180">IF(A556=$O$2,B556)</f>
        <v>3.85</v>
      </c>
      <c r="P556">
        <f t="shared" ref="P556" si="181">IF(E556=$P$2,F556)</f>
        <v>1.1100000000000001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27</v>
      </c>
      <c r="B558">
        <v>6</v>
      </c>
    </row>
    <row r="559" spans="1:18" x14ac:dyDescent="0.25">
      <c r="A559" t="s">
        <v>28</v>
      </c>
      <c r="B559">
        <v>3.3</v>
      </c>
      <c r="C559" t="s">
        <v>29</v>
      </c>
      <c r="D559">
        <v>0</v>
      </c>
      <c r="E559" t="s">
        <v>30</v>
      </c>
      <c r="F559">
        <v>0</v>
      </c>
    </row>
    <row r="560" spans="1:18" x14ac:dyDescent="0.25">
      <c r="A560" t="s">
        <v>31</v>
      </c>
      <c r="B560">
        <v>6.3</v>
      </c>
      <c r="C560" t="s">
        <v>32</v>
      </c>
      <c r="D560">
        <v>1</v>
      </c>
      <c r="E560" t="s">
        <v>33</v>
      </c>
      <c r="F560">
        <v>0</v>
      </c>
    </row>
    <row r="561" spans="1:18" x14ac:dyDescent="0.25">
      <c r="A561" t="s">
        <v>34</v>
      </c>
      <c r="B561">
        <v>1.57</v>
      </c>
      <c r="C561" t="s">
        <v>35</v>
      </c>
      <c r="D561">
        <v>0</v>
      </c>
    </row>
    <row r="562" spans="1:18" x14ac:dyDescent="0.25">
      <c r="A562" t="s">
        <v>36</v>
      </c>
      <c r="B562">
        <v>-7.98</v>
      </c>
      <c r="C562" t="s">
        <v>37</v>
      </c>
      <c r="D562">
        <v>1.56</v>
      </c>
    </row>
    <row r="564" spans="1:18" x14ac:dyDescent="0.25">
      <c r="A564" t="s">
        <v>38</v>
      </c>
      <c r="B564">
        <v>-272.52</v>
      </c>
      <c r="C564" t="s">
        <v>39</v>
      </c>
      <c r="D564">
        <v>-183.33</v>
      </c>
    </row>
    <row r="565" spans="1:18" x14ac:dyDescent="0.25">
      <c r="A565" t="s">
        <v>40</v>
      </c>
      <c r="B565">
        <v>-13591.86</v>
      </c>
      <c r="C565" t="s">
        <v>41</v>
      </c>
      <c r="D565">
        <v>-9183.31</v>
      </c>
    </row>
    <row r="567" spans="1:18" x14ac:dyDescent="0.25">
      <c r="A567" t="s">
        <v>20</v>
      </c>
      <c r="B567">
        <v>6</v>
      </c>
    </row>
    <row r="568" spans="1:18" x14ac:dyDescent="0.25">
      <c r="A568" t="s">
        <v>21</v>
      </c>
      <c r="B568">
        <v>3.88</v>
      </c>
      <c r="C568" t="s">
        <v>22</v>
      </c>
      <c r="D568">
        <v>0.24</v>
      </c>
      <c r="E568" t="s">
        <v>23</v>
      </c>
      <c r="F568">
        <v>1.1200000000000001</v>
      </c>
      <c r="G568" t="s">
        <v>24</v>
      </c>
      <c r="H568">
        <v>0.09</v>
      </c>
      <c r="I568" t="s">
        <v>25</v>
      </c>
      <c r="J568">
        <v>5.7</v>
      </c>
      <c r="K568" t="s">
        <v>26</v>
      </c>
      <c r="L568">
        <v>0.76</v>
      </c>
      <c r="O568">
        <f t="shared" ref="O568" si="184">IF(A568=$O$2,B568)</f>
        <v>3.88</v>
      </c>
      <c r="P568">
        <f t="shared" ref="P568" si="185">IF(E568=$P$2,F568)</f>
        <v>1.1200000000000001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27</v>
      </c>
      <c r="B570">
        <v>6</v>
      </c>
    </row>
    <row r="571" spans="1:18" x14ac:dyDescent="0.25">
      <c r="A571" t="s">
        <v>28</v>
      </c>
      <c r="B571">
        <v>3.3</v>
      </c>
      <c r="C571" t="s">
        <v>29</v>
      </c>
      <c r="D571">
        <v>0</v>
      </c>
      <c r="E571" t="s">
        <v>30</v>
      </c>
      <c r="F571">
        <v>0</v>
      </c>
    </row>
    <row r="572" spans="1:18" x14ac:dyDescent="0.25">
      <c r="A572" t="s">
        <v>31</v>
      </c>
      <c r="B572">
        <v>6.3</v>
      </c>
      <c r="C572" t="s">
        <v>32</v>
      </c>
      <c r="D572">
        <v>1</v>
      </c>
      <c r="E572" t="s">
        <v>33</v>
      </c>
      <c r="F572">
        <v>0</v>
      </c>
    </row>
    <row r="573" spans="1:18" x14ac:dyDescent="0.25">
      <c r="A573" t="s">
        <v>34</v>
      </c>
      <c r="B573">
        <v>1.57</v>
      </c>
      <c r="C573" t="s">
        <v>35</v>
      </c>
      <c r="D573">
        <v>0</v>
      </c>
    </row>
    <row r="574" spans="1:18" x14ac:dyDescent="0.25">
      <c r="A574" t="s">
        <v>36</v>
      </c>
      <c r="B574">
        <v>-7.19</v>
      </c>
      <c r="C574" t="s">
        <v>37</v>
      </c>
      <c r="D574">
        <v>1.67</v>
      </c>
    </row>
    <row r="576" spans="1:18" x14ac:dyDescent="0.25">
      <c r="A576" t="s">
        <v>38</v>
      </c>
      <c r="B576">
        <v>-253.22</v>
      </c>
      <c r="C576" t="s">
        <v>39</v>
      </c>
      <c r="D576">
        <v>-157.59</v>
      </c>
    </row>
    <row r="577" spans="1:18" x14ac:dyDescent="0.25">
      <c r="A577" t="s">
        <v>40</v>
      </c>
      <c r="B577">
        <v>-12677.05</v>
      </c>
      <c r="C577" t="s">
        <v>41</v>
      </c>
      <c r="D577">
        <v>-7986.07</v>
      </c>
    </row>
    <row r="579" spans="1:18" x14ac:dyDescent="0.25">
      <c r="A579" t="s">
        <v>20</v>
      </c>
      <c r="B579">
        <v>6</v>
      </c>
    </row>
    <row r="580" spans="1:18" x14ac:dyDescent="0.25">
      <c r="A580" t="s">
        <v>21</v>
      </c>
      <c r="B580">
        <v>3.95</v>
      </c>
      <c r="C580" t="s">
        <v>22</v>
      </c>
      <c r="D580">
        <v>0.55000000000000004</v>
      </c>
      <c r="E580" t="s">
        <v>23</v>
      </c>
      <c r="F580">
        <v>1.1299999999999999</v>
      </c>
      <c r="G580" t="s">
        <v>24</v>
      </c>
      <c r="H580">
        <v>0.21</v>
      </c>
      <c r="I580" t="s">
        <v>25</v>
      </c>
      <c r="J580">
        <v>5.7</v>
      </c>
      <c r="K580" t="s">
        <v>26</v>
      </c>
      <c r="L580">
        <v>0</v>
      </c>
      <c r="O580">
        <f t="shared" ref="O580" si="188">IF(A580=$O$2,B580)</f>
        <v>3.95</v>
      </c>
      <c r="P580">
        <f t="shared" ref="P580" si="189">IF(E580=$P$2,F580)</f>
        <v>1.1299999999999999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27</v>
      </c>
      <c r="B582">
        <v>6</v>
      </c>
    </row>
    <row r="583" spans="1:18" x14ac:dyDescent="0.25">
      <c r="A583" t="s">
        <v>28</v>
      </c>
      <c r="B583">
        <v>3.3</v>
      </c>
      <c r="C583" t="s">
        <v>29</v>
      </c>
      <c r="D583">
        <v>0</v>
      </c>
      <c r="E583" t="s">
        <v>30</v>
      </c>
      <c r="F583">
        <v>0</v>
      </c>
    </row>
    <row r="584" spans="1:18" x14ac:dyDescent="0.25">
      <c r="A584" t="s">
        <v>31</v>
      </c>
      <c r="B584">
        <v>6.3</v>
      </c>
      <c r="C584" t="s">
        <v>32</v>
      </c>
      <c r="D584">
        <v>1</v>
      </c>
      <c r="E584" t="s">
        <v>33</v>
      </c>
      <c r="F584">
        <v>0</v>
      </c>
    </row>
    <row r="585" spans="1:18" x14ac:dyDescent="0.25">
      <c r="A585" t="s">
        <v>34</v>
      </c>
      <c r="B585">
        <v>1.57</v>
      </c>
      <c r="C585" t="s">
        <v>35</v>
      </c>
      <c r="D585">
        <v>0</v>
      </c>
    </row>
    <row r="586" spans="1:18" x14ac:dyDescent="0.25">
      <c r="A586" t="s">
        <v>36</v>
      </c>
      <c r="B586">
        <v>-7.3</v>
      </c>
      <c r="C586" t="s">
        <v>37</v>
      </c>
      <c r="D586">
        <v>1.67</v>
      </c>
    </row>
    <row r="588" spans="1:18" x14ac:dyDescent="0.25">
      <c r="A588" t="s">
        <v>38</v>
      </c>
      <c r="B588">
        <v>-256.52999999999997</v>
      </c>
      <c r="C588" t="s">
        <v>39</v>
      </c>
      <c r="D588">
        <v>-160.9</v>
      </c>
    </row>
    <row r="589" spans="1:18" x14ac:dyDescent="0.25">
      <c r="A589" t="s">
        <v>40</v>
      </c>
      <c r="B589">
        <v>-12833.66</v>
      </c>
      <c r="C589" t="s">
        <v>41</v>
      </c>
      <c r="D589">
        <v>-8139.77</v>
      </c>
    </row>
    <row r="591" spans="1:18" x14ac:dyDescent="0.25">
      <c r="A591" t="s">
        <v>20</v>
      </c>
      <c r="B591">
        <v>6</v>
      </c>
    </row>
    <row r="592" spans="1:18" x14ac:dyDescent="0.25">
      <c r="A592" t="s">
        <v>21</v>
      </c>
      <c r="B592">
        <v>4.04</v>
      </c>
      <c r="C592" t="s">
        <v>22</v>
      </c>
      <c r="D592">
        <v>0.71</v>
      </c>
      <c r="E592" t="s">
        <v>23</v>
      </c>
      <c r="F592">
        <v>1.1399999999999999</v>
      </c>
      <c r="G592" t="s">
        <v>24</v>
      </c>
      <c r="H592">
        <v>0.09</v>
      </c>
      <c r="I592" t="s">
        <v>25</v>
      </c>
      <c r="J592">
        <v>5.68</v>
      </c>
      <c r="K592" t="s">
        <v>26</v>
      </c>
      <c r="L592">
        <v>-0.21</v>
      </c>
      <c r="O592">
        <f t="shared" ref="O592" si="192">IF(A592=$O$2,B592)</f>
        <v>4.04</v>
      </c>
      <c r="P592">
        <f t="shared" ref="P592" si="193">IF(E592=$P$2,F592)</f>
        <v>1.1399999999999999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27</v>
      </c>
      <c r="B594">
        <v>6</v>
      </c>
    </row>
    <row r="595" spans="1:18" x14ac:dyDescent="0.25">
      <c r="A595" t="s">
        <v>28</v>
      </c>
      <c r="B595">
        <v>3.3</v>
      </c>
      <c r="C595" t="s">
        <v>29</v>
      </c>
      <c r="D595">
        <v>0</v>
      </c>
      <c r="E595" t="s">
        <v>30</v>
      </c>
      <c r="F595">
        <v>0</v>
      </c>
    </row>
    <row r="596" spans="1:18" x14ac:dyDescent="0.25">
      <c r="A596" t="s">
        <v>31</v>
      </c>
      <c r="B596">
        <v>6.3</v>
      </c>
      <c r="C596" t="s">
        <v>32</v>
      </c>
      <c r="D596">
        <v>1</v>
      </c>
      <c r="E596" t="s">
        <v>33</v>
      </c>
      <c r="F596">
        <v>0</v>
      </c>
    </row>
    <row r="597" spans="1:18" x14ac:dyDescent="0.25">
      <c r="A597" t="s">
        <v>34</v>
      </c>
      <c r="B597">
        <v>1.57</v>
      </c>
      <c r="C597" t="s">
        <v>35</v>
      </c>
      <c r="D597">
        <v>0</v>
      </c>
    </row>
    <row r="598" spans="1:18" x14ac:dyDescent="0.25">
      <c r="A598" t="s">
        <v>36</v>
      </c>
      <c r="B598">
        <v>-7.66</v>
      </c>
      <c r="C598" t="s">
        <v>37</v>
      </c>
      <c r="D598">
        <v>1.64</v>
      </c>
    </row>
    <row r="600" spans="1:18" x14ac:dyDescent="0.25">
      <c r="A600" t="s">
        <v>38</v>
      </c>
      <c r="B600">
        <v>-265.97000000000003</v>
      </c>
      <c r="C600" t="s">
        <v>39</v>
      </c>
      <c r="D600">
        <v>-172.02</v>
      </c>
    </row>
    <row r="601" spans="1:18" x14ac:dyDescent="0.25">
      <c r="A601" t="s">
        <v>40</v>
      </c>
      <c r="B601">
        <v>-13281.44</v>
      </c>
      <c r="C601" t="s">
        <v>41</v>
      </c>
      <c r="D601">
        <v>-8656.93</v>
      </c>
    </row>
    <row r="603" spans="1:18" x14ac:dyDescent="0.25">
      <c r="A603" t="s">
        <v>20</v>
      </c>
      <c r="B603">
        <v>7</v>
      </c>
    </row>
    <row r="604" spans="1:18" x14ac:dyDescent="0.25">
      <c r="A604" t="s">
        <v>21</v>
      </c>
      <c r="B604">
        <v>4.1100000000000003</v>
      </c>
      <c r="C604" t="s">
        <v>22</v>
      </c>
      <c r="D604">
        <v>0.54</v>
      </c>
      <c r="E604" t="s">
        <v>23</v>
      </c>
      <c r="F604">
        <v>1.17</v>
      </c>
      <c r="G604" t="s">
        <v>24</v>
      </c>
      <c r="H604">
        <v>0.15</v>
      </c>
      <c r="I604" t="s">
        <v>25</v>
      </c>
      <c r="J604">
        <v>5.68</v>
      </c>
      <c r="K604" t="s">
        <v>26</v>
      </c>
      <c r="L604">
        <v>0</v>
      </c>
      <c r="O604">
        <f t="shared" ref="O604" si="196">IF(A604=$O$2,B604)</f>
        <v>4.1100000000000003</v>
      </c>
      <c r="P604">
        <f t="shared" ref="P604" si="197">IF(E604=$P$2,F604)</f>
        <v>1.17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27</v>
      </c>
      <c r="B606">
        <v>7</v>
      </c>
    </row>
    <row r="607" spans="1:18" x14ac:dyDescent="0.25">
      <c r="A607" t="s">
        <v>28</v>
      </c>
      <c r="B607">
        <v>3.3</v>
      </c>
      <c r="C607" t="s">
        <v>29</v>
      </c>
      <c r="D607">
        <v>0</v>
      </c>
      <c r="E607" t="s">
        <v>30</v>
      </c>
      <c r="F607">
        <v>0</v>
      </c>
    </row>
    <row r="608" spans="1:18" x14ac:dyDescent="0.25">
      <c r="A608" t="s">
        <v>31</v>
      </c>
      <c r="B608">
        <v>7.3</v>
      </c>
      <c r="C608" t="s">
        <v>32</v>
      </c>
      <c r="D608">
        <v>1</v>
      </c>
      <c r="E608" t="s">
        <v>33</v>
      </c>
      <c r="F608">
        <v>0</v>
      </c>
    </row>
    <row r="609" spans="1:18" x14ac:dyDescent="0.25">
      <c r="A609" t="s">
        <v>34</v>
      </c>
      <c r="B609">
        <v>1.57</v>
      </c>
      <c r="C609" t="s">
        <v>35</v>
      </c>
      <c r="D609">
        <v>0</v>
      </c>
    </row>
    <row r="610" spans="1:18" x14ac:dyDescent="0.25">
      <c r="A610" t="s">
        <v>36</v>
      </c>
      <c r="B610">
        <v>-8.89</v>
      </c>
      <c r="C610" t="s">
        <v>37</v>
      </c>
      <c r="D610">
        <v>1.64</v>
      </c>
    </row>
    <row r="612" spans="1:18" x14ac:dyDescent="0.25">
      <c r="A612" t="s">
        <v>38</v>
      </c>
      <c r="B612">
        <v>-300.93</v>
      </c>
      <c r="C612" t="s">
        <v>39</v>
      </c>
      <c r="D612">
        <v>-206.97</v>
      </c>
    </row>
    <row r="613" spans="1:18" x14ac:dyDescent="0.25">
      <c r="A613" t="s">
        <v>40</v>
      </c>
      <c r="B613">
        <v>-14938.24</v>
      </c>
      <c r="C613" t="s">
        <v>41</v>
      </c>
      <c r="D613">
        <v>-10282.91</v>
      </c>
    </row>
    <row r="615" spans="1:18" x14ac:dyDescent="0.25">
      <c r="A615" t="s">
        <v>20</v>
      </c>
      <c r="B615">
        <v>7</v>
      </c>
    </row>
    <row r="616" spans="1:18" x14ac:dyDescent="0.25">
      <c r="A616" t="s">
        <v>21</v>
      </c>
      <c r="B616">
        <v>4.05</v>
      </c>
      <c r="C616" t="s">
        <v>22</v>
      </c>
      <c r="D616">
        <v>-0.01</v>
      </c>
      <c r="E616" t="s">
        <v>23</v>
      </c>
      <c r="F616">
        <v>1.1200000000000001</v>
      </c>
      <c r="G616" t="s">
        <v>24</v>
      </c>
      <c r="H616">
        <v>-0.05</v>
      </c>
      <c r="I616" t="s">
        <v>25</v>
      </c>
      <c r="J616">
        <v>0.75</v>
      </c>
      <c r="K616" t="s">
        <v>26</v>
      </c>
      <c r="L616">
        <v>-38.78</v>
      </c>
      <c r="O616">
        <f t="shared" ref="O616" si="200">IF(A616=$O$2,B616)</f>
        <v>4.05</v>
      </c>
      <c r="P616">
        <f t="shared" ref="P616" si="201">IF(E616=$P$2,F616)</f>
        <v>1.1200000000000001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27</v>
      </c>
      <c r="B618">
        <v>7</v>
      </c>
    </row>
    <row r="619" spans="1:18" x14ac:dyDescent="0.25">
      <c r="A619" t="s">
        <v>28</v>
      </c>
      <c r="B619">
        <v>3.3</v>
      </c>
      <c r="C619" t="s">
        <v>29</v>
      </c>
      <c r="D619">
        <v>0</v>
      </c>
      <c r="E619" t="s">
        <v>30</v>
      </c>
      <c r="F619">
        <v>0</v>
      </c>
    </row>
    <row r="620" spans="1:18" x14ac:dyDescent="0.25">
      <c r="A620" t="s">
        <v>31</v>
      </c>
      <c r="B620">
        <v>7.3</v>
      </c>
      <c r="C620" t="s">
        <v>32</v>
      </c>
      <c r="D620">
        <v>1</v>
      </c>
      <c r="E620" t="s">
        <v>33</v>
      </c>
      <c r="F620">
        <v>0</v>
      </c>
    </row>
    <row r="621" spans="1:18" x14ac:dyDescent="0.25">
      <c r="A621" t="s">
        <v>34</v>
      </c>
      <c r="B621">
        <v>1.57</v>
      </c>
      <c r="C621" t="s">
        <v>35</v>
      </c>
      <c r="D621">
        <v>0</v>
      </c>
    </row>
    <row r="622" spans="1:18" x14ac:dyDescent="0.25">
      <c r="A622" t="s">
        <v>36</v>
      </c>
      <c r="B622">
        <v>8.0299999999999994</v>
      </c>
      <c r="C622" t="s">
        <v>37</v>
      </c>
      <c r="D622">
        <v>1.46</v>
      </c>
    </row>
    <row r="624" spans="1:18" x14ac:dyDescent="0.25">
      <c r="A624" t="s">
        <v>38</v>
      </c>
      <c r="B624">
        <v>187.81</v>
      </c>
      <c r="C624" t="s">
        <v>39</v>
      </c>
      <c r="D624">
        <v>271.25</v>
      </c>
    </row>
    <row r="625" spans="1:18" x14ac:dyDescent="0.25">
      <c r="A625" t="s">
        <v>40</v>
      </c>
      <c r="B625">
        <v>8224.7999999999993</v>
      </c>
      <c r="C625" t="s">
        <v>41</v>
      </c>
      <c r="D625">
        <v>11960.25</v>
      </c>
    </row>
    <row r="627" spans="1:18" x14ac:dyDescent="0.25">
      <c r="A627" t="s">
        <v>20</v>
      </c>
      <c r="B627">
        <v>7</v>
      </c>
    </row>
    <row r="628" spans="1:18" x14ac:dyDescent="0.25">
      <c r="A628" t="s">
        <v>21</v>
      </c>
      <c r="B628">
        <v>3.72</v>
      </c>
      <c r="C628" t="s">
        <v>22</v>
      </c>
      <c r="D628">
        <v>-1.06</v>
      </c>
      <c r="E628" t="s">
        <v>23</v>
      </c>
      <c r="F628">
        <v>0.97</v>
      </c>
      <c r="G628" t="s">
        <v>24</v>
      </c>
      <c r="H628">
        <v>-0.46</v>
      </c>
      <c r="I628" t="s">
        <v>25</v>
      </c>
      <c r="J628">
        <v>0.75</v>
      </c>
      <c r="K628" t="s">
        <v>26</v>
      </c>
      <c r="L628">
        <v>0</v>
      </c>
      <c r="O628">
        <f t="shared" ref="O628" si="204">IF(A628=$O$2,B628)</f>
        <v>3.72</v>
      </c>
      <c r="P628">
        <f t="shared" ref="P628" si="205">IF(E628=$P$2,F628)</f>
        <v>0.97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27</v>
      </c>
      <c r="B630">
        <v>7</v>
      </c>
    </row>
    <row r="631" spans="1:18" x14ac:dyDescent="0.25">
      <c r="A631" t="s">
        <v>28</v>
      </c>
      <c r="B631">
        <v>3.3</v>
      </c>
      <c r="C631" t="s">
        <v>29</v>
      </c>
      <c r="D631">
        <v>0</v>
      </c>
      <c r="E631" t="s">
        <v>30</v>
      </c>
      <c r="F631">
        <v>0</v>
      </c>
    </row>
    <row r="632" spans="1:18" x14ac:dyDescent="0.25">
      <c r="A632" t="s">
        <v>31</v>
      </c>
      <c r="B632">
        <v>7.3</v>
      </c>
      <c r="C632" t="s">
        <v>32</v>
      </c>
      <c r="D632">
        <v>1</v>
      </c>
      <c r="E632" t="s">
        <v>33</v>
      </c>
      <c r="F632">
        <v>0</v>
      </c>
    </row>
    <row r="633" spans="1:18" x14ac:dyDescent="0.25">
      <c r="A633" t="s">
        <v>34</v>
      </c>
      <c r="B633">
        <v>1.57</v>
      </c>
      <c r="C633" t="s">
        <v>35</v>
      </c>
      <c r="D633">
        <v>0</v>
      </c>
    </row>
    <row r="634" spans="1:18" x14ac:dyDescent="0.25">
      <c r="A634" t="s">
        <v>36</v>
      </c>
      <c r="B634">
        <v>8.7100000000000009</v>
      </c>
      <c r="C634" t="s">
        <v>37</v>
      </c>
      <c r="D634">
        <v>1.46</v>
      </c>
    </row>
    <row r="636" spans="1:18" x14ac:dyDescent="0.25">
      <c r="A636" t="s">
        <v>38</v>
      </c>
      <c r="B636">
        <v>207.18</v>
      </c>
      <c r="C636" t="s">
        <v>39</v>
      </c>
      <c r="D636">
        <v>290.63</v>
      </c>
    </row>
    <row r="637" spans="1:18" x14ac:dyDescent="0.25">
      <c r="A637" t="s">
        <v>40</v>
      </c>
      <c r="B637">
        <v>9143.17</v>
      </c>
      <c r="C637" t="s">
        <v>41</v>
      </c>
      <c r="D637">
        <v>12861.54</v>
      </c>
    </row>
    <row r="639" spans="1:18" x14ac:dyDescent="0.25">
      <c r="A639" t="s">
        <v>20</v>
      </c>
      <c r="B639">
        <v>7</v>
      </c>
    </row>
    <row r="640" spans="1:18" x14ac:dyDescent="0.25">
      <c r="A640" t="s">
        <v>21</v>
      </c>
      <c r="B640">
        <v>3.78</v>
      </c>
      <c r="C640" t="s">
        <v>22</v>
      </c>
      <c r="D640">
        <v>-0.12</v>
      </c>
      <c r="E640" t="s">
        <v>23</v>
      </c>
      <c r="F640">
        <v>1.02</v>
      </c>
      <c r="G640" t="s">
        <v>24</v>
      </c>
      <c r="H640">
        <v>7.0000000000000007E-2</v>
      </c>
      <c r="I640" t="s">
        <v>25</v>
      </c>
      <c r="J640">
        <v>6.22</v>
      </c>
      <c r="K640" t="s">
        <v>26</v>
      </c>
      <c r="L640">
        <v>43.07</v>
      </c>
      <c r="O640">
        <f t="shared" ref="O640" si="208">IF(A640=$O$2,B640)</f>
        <v>3.78</v>
      </c>
      <c r="P640">
        <f t="shared" ref="P640" si="209">IF(E640=$P$2,F640)</f>
        <v>1.02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27</v>
      </c>
      <c r="B642">
        <v>7</v>
      </c>
    </row>
    <row r="643" spans="1:18" x14ac:dyDescent="0.25">
      <c r="A643" t="s">
        <v>28</v>
      </c>
      <c r="B643">
        <v>3.3</v>
      </c>
      <c r="C643" t="s">
        <v>29</v>
      </c>
      <c r="D643">
        <v>0</v>
      </c>
      <c r="E643" t="s">
        <v>30</v>
      </c>
      <c r="F643">
        <v>0</v>
      </c>
    </row>
    <row r="644" spans="1:18" x14ac:dyDescent="0.25">
      <c r="A644" t="s">
        <v>31</v>
      </c>
      <c r="B644">
        <v>7.3</v>
      </c>
      <c r="C644" t="s">
        <v>32</v>
      </c>
      <c r="D644">
        <v>1</v>
      </c>
      <c r="E644" t="s">
        <v>33</v>
      </c>
      <c r="F644">
        <v>0</v>
      </c>
    </row>
    <row r="645" spans="1:18" x14ac:dyDescent="0.25">
      <c r="A645" t="s">
        <v>34</v>
      </c>
      <c r="B645">
        <v>1.57</v>
      </c>
      <c r="C645" t="s">
        <v>35</v>
      </c>
      <c r="D645">
        <v>0</v>
      </c>
    </row>
    <row r="646" spans="1:18" x14ac:dyDescent="0.25">
      <c r="A646" t="s">
        <v>36</v>
      </c>
      <c r="B646">
        <v>-1.79</v>
      </c>
      <c r="C646" t="s">
        <v>37</v>
      </c>
      <c r="D646">
        <v>2</v>
      </c>
    </row>
    <row r="648" spans="1:18" x14ac:dyDescent="0.25">
      <c r="A648" t="s">
        <v>38</v>
      </c>
      <c r="B648">
        <v>-108.3</v>
      </c>
      <c r="C648" t="s">
        <v>39</v>
      </c>
      <c r="D648">
        <v>5.78</v>
      </c>
    </row>
    <row r="649" spans="1:18" x14ac:dyDescent="0.25">
      <c r="A649" t="s">
        <v>40</v>
      </c>
      <c r="B649">
        <v>-5808.59</v>
      </c>
      <c r="C649" t="s">
        <v>41</v>
      </c>
      <c r="D649">
        <v>-387.61</v>
      </c>
    </row>
    <row r="651" spans="1:18" x14ac:dyDescent="0.25">
      <c r="A651" t="s">
        <v>20</v>
      </c>
      <c r="B651">
        <v>7</v>
      </c>
    </row>
    <row r="652" spans="1:18" x14ac:dyDescent="0.25">
      <c r="A652" t="s">
        <v>21</v>
      </c>
      <c r="B652">
        <v>3.93</v>
      </c>
      <c r="C652" t="s">
        <v>22</v>
      </c>
      <c r="D652">
        <v>0.44</v>
      </c>
      <c r="E652" t="s">
        <v>23</v>
      </c>
      <c r="F652">
        <v>1.1100000000000001</v>
      </c>
      <c r="G652" t="s">
        <v>24</v>
      </c>
      <c r="H652">
        <v>0.42</v>
      </c>
      <c r="I652" t="s">
        <v>25</v>
      </c>
      <c r="J652">
        <v>6.22</v>
      </c>
      <c r="K652" t="s">
        <v>26</v>
      </c>
      <c r="L652">
        <v>0</v>
      </c>
      <c r="O652">
        <f t="shared" ref="O652" si="212">IF(A652=$O$2,B652)</f>
        <v>3.93</v>
      </c>
      <c r="P652">
        <f t="shared" ref="P652" si="213">IF(E652=$P$2,F652)</f>
        <v>1.1100000000000001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27</v>
      </c>
      <c r="B654">
        <v>7</v>
      </c>
    </row>
    <row r="655" spans="1:18" x14ac:dyDescent="0.25">
      <c r="A655" t="s">
        <v>28</v>
      </c>
      <c r="B655">
        <v>3.3</v>
      </c>
      <c r="C655" t="s">
        <v>29</v>
      </c>
      <c r="D655">
        <v>0</v>
      </c>
      <c r="E655" t="s">
        <v>30</v>
      </c>
      <c r="F655">
        <v>0</v>
      </c>
    </row>
    <row r="656" spans="1:18" x14ac:dyDescent="0.25">
      <c r="A656" t="s">
        <v>31</v>
      </c>
      <c r="B656">
        <v>7.3</v>
      </c>
      <c r="C656" t="s">
        <v>32</v>
      </c>
      <c r="D656">
        <v>1</v>
      </c>
      <c r="E656" t="s">
        <v>33</v>
      </c>
      <c r="F656">
        <v>0</v>
      </c>
    </row>
    <row r="657" spans="1:18" x14ac:dyDescent="0.25">
      <c r="A657" t="s">
        <v>34</v>
      </c>
      <c r="B657">
        <v>1.57</v>
      </c>
      <c r="C657" t="s">
        <v>35</v>
      </c>
      <c r="D657">
        <v>0</v>
      </c>
    </row>
    <row r="658" spans="1:18" x14ac:dyDescent="0.25">
      <c r="A658" t="s">
        <v>36</v>
      </c>
      <c r="B658">
        <v>-2.0699999999999998</v>
      </c>
      <c r="C658" t="s">
        <v>37</v>
      </c>
      <c r="D658">
        <v>2</v>
      </c>
    </row>
    <row r="660" spans="1:18" x14ac:dyDescent="0.25">
      <c r="A660" t="s">
        <v>38</v>
      </c>
      <c r="B660">
        <v>-116.08</v>
      </c>
      <c r="C660" t="s">
        <v>39</v>
      </c>
      <c r="D660">
        <v>-2.0099999999999998</v>
      </c>
    </row>
    <row r="661" spans="1:18" x14ac:dyDescent="0.25">
      <c r="A661" t="s">
        <v>40</v>
      </c>
      <c r="B661">
        <v>-6177.39</v>
      </c>
      <c r="C661" t="s">
        <v>41</v>
      </c>
      <c r="D661">
        <v>-749.55</v>
      </c>
    </row>
    <row r="663" spans="1:18" x14ac:dyDescent="0.25">
      <c r="A663" t="s">
        <v>20</v>
      </c>
      <c r="B663">
        <v>7</v>
      </c>
    </row>
    <row r="664" spans="1:18" x14ac:dyDescent="0.25">
      <c r="A664" t="s">
        <v>21</v>
      </c>
      <c r="B664">
        <v>4</v>
      </c>
      <c r="C664" t="s">
        <v>22</v>
      </c>
      <c r="D664">
        <v>7.0000000000000007E-2</v>
      </c>
      <c r="E664" t="s">
        <v>23</v>
      </c>
      <c r="F664">
        <v>1.1299999999999999</v>
      </c>
      <c r="G664" t="s">
        <v>24</v>
      </c>
      <c r="H664">
        <v>7.0000000000000007E-2</v>
      </c>
      <c r="I664" t="s">
        <v>25</v>
      </c>
      <c r="J664">
        <v>6.24</v>
      </c>
      <c r="K664" t="s">
        <v>26</v>
      </c>
      <c r="L664">
        <v>0.15</v>
      </c>
      <c r="O664">
        <f t="shared" ref="O664" si="216">IF(A664=$O$2,B664)</f>
        <v>4</v>
      </c>
      <c r="P664">
        <f t="shared" ref="P664" si="217">IF(E664=$P$2,F664)</f>
        <v>1.1299999999999999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27</v>
      </c>
      <c r="B666">
        <v>7</v>
      </c>
    </row>
    <row r="667" spans="1:18" x14ac:dyDescent="0.25">
      <c r="A667" t="s">
        <v>28</v>
      </c>
      <c r="B667">
        <v>3.3</v>
      </c>
      <c r="C667" t="s">
        <v>29</v>
      </c>
      <c r="D667">
        <v>0</v>
      </c>
      <c r="E667" t="s">
        <v>30</v>
      </c>
      <c r="F667">
        <v>0</v>
      </c>
    </row>
    <row r="668" spans="1:18" x14ac:dyDescent="0.25">
      <c r="A668" t="s">
        <v>31</v>
      </c>
      <c r="B668">
        <v>7.3</v>
      </c>
      <c r="C668" t="s">
        <v>32</v>
      </c>
      <c r="D668">
        <v>1</v>
      </c>
      <c r="E668" t="s">
        <v>33</v>
      </c>
      <c r="F668">
        <v>0</v>
      </c>
    </row>
    <row r="669" spans="1:18" x14ac:dyDescent="0.25">
      <c r="A669" t="s">
        <v>34</v>
      </c>
      <c r="B669">
        <v>1.57</v>
      </c>
      <c r="C669" t="s">
        <v>35</v>
      </c>
      <c r="D669">
        <v>0</v>
      </c>
    </row>
    <row r="670" spans="1:18" x14ac:dyDescent="0.25">
      <c r="A670" t="s">
        <v>36</v>
      </c>
      <c r="B670">
        <v>-1.95</v>
      </c>
      <c r="C670" t="s">
        <v>37</v>
      </c>
      <c r="D670">
        <v>2</v>
      </c>
    </row>
    <row r="672" spans="1:18" x14ac:dyDescent="0.25">
      <c r="A672" t="s">
        <v>38</v>
      </c>
      <c r="B672">
        <v>-112.85</v>
      </c>
      <c r="C672" t="s">
        <v>39</v>
      </c>
      <c r="D672">
        <v>1.33</v>
      </c>
    </row>
    <row r="673" spans="1:18" x14ac:dyDescent="0.25">
      <c r="A673" t="s">
        <v>40</v>
      </c>
      <c r="B673">
        <v>-6024.55</v>
      </c>
      <c r="C673" t="s">
        <v>41</v>
      </c>
      <c r="D673">
        <v>-594.30999999999995</v>
      </c>
    </row>
    <row r="675" spans="1:18" x14ac:dyDescent="0.25">
      <c r="A675" t="s">
        <v>20</v>
      </c>
      <c r="B675">
        <v>7</v>
      </c>
    </row>
    <row r="676" spans="1:18" x14ac:dyDescent="0.25">
      <c r="A676" t="s">
        <v>21</v>
      </c>
      <c r="B676">
        <v>4.01</v>
      </c>
      <c r="C676" t="s">
        <v>22</v>
      </c>
      <c r="D676">
        <v>0.06</v>
      </c>
      <c r="E676" t="s">
        <v>23</v>
      </c>
      <c r="F676">
        <v>1.1399999999999999</v>
      </c>
      <c r="G676" t="s">
        <v>24</v>
      </c>
      <c r="H676">
        <v>0.06</v>
      </c>
      <c r="I676" t="s">
        <v>25</v>
      </c>
      <c r="J676">
        <v>6.24</v>
      </c>
      <c r="K676" t="s">
        <v>26</v>
      </c>
      <c r="L676">
        <v>0</v>
      </c>
      <c r="O676">
        <f t="shared" ref="O676" si="220">IF(A676=$O$2,B676)</f>
        <v>4.01</v>
      </c>
      <c r="P676">
        <f t="shared" ref="P676" si="221">IF(E676=$P$2,F676)</f>
        <v>1.1399999999999999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27</v>
      </c>
      <c r="B678">
        <v>7</v>
      </c>
    </row>
    <row r="679" spans="1:18" x14ac:dyDescent="0.25">
      <c r="A679" t="s">
        <v>28</v>
      </c>
      <c r="B679">
        <v>3.3</v>
      </c>
      <c r="C679" t="s">
        <v>29</v>
      </c>
      <c r="D679">
        <v>0</v>
      </c>
      <c r="E679" t="s">
        <v>30</v>
      </c>
      <c r="F679">
        <v>0</v>
      </c>
    </row>
    <row r="680" spans="1:18" x14ac:dyDescent="0.25">
      <c r="A680" t="s">
        <v>31</v>
      </c>
      <c r="B680">
        <v>7.3</v>
      </c>
      <c r="C680" t="s">
        <v>32</v>
      </c>
      <c r="D680">
        <v>1</v>
      </c>
      <c r="E680" t="s">
        <v>33</v>
      </c>
      <c r="F680">
        <v>0</v>
      </c>
    </row>
    <row r="681" spans="1:18" x14ac:dyDescent="0.25">
      <c r="A681" t="s">
        <v>34</v>
      </c>
      <c r="B681">
        <v>1.57</v>
      </c>
      <c r="C681" t="s">
        <v>35</v>
      </c>
      <c r="D681">
        <v>0</v>
      </c>
    </row>
    <row r="682" spans="1:18" x14ac:dyDescent="0.25">
      <c r="A682" t="s">
        <v>36</v>
      </c>
      <c r="B682">
        <v>-1.97</v>
      </c>
      <c r="C682" t="s">
        <v>37</v>
      </c>
      <c r="D682">
        <v>2</v>
      </c>
    </row>
    <row r="684" spans="1:18" x14ac:dyDescent="0.25">
      <c r="A684" t="s">
        <v>38</v>
      </c>
      <c r="B684">
        <v>-113.35</v>
      </c>
      <c r="C684" t="s">
        <v>39</v>
      </c>
      <c r="D684">
        <v>0.84</v>
      </c>
    </row>
    <row r="685" spans="1:18" x14ac:dyDescent="0.25">
      <c r="A685" t="s">
        <v>40</v>
      </c>
      <c r="B685">
        <v>-6047.88</v>
      </c>
      <c r="C685" t="s">
        <v>41</v>
      </c>
      <c r="D685">
        <v>-617.20000000000005</v>
      </c>
    </row>
    <row r="687" spans="1:18" x14ac:dyDescent="0.25">
      <c r="A687" t="s">
        <v>20</v>
      </c>
      <c r="B687">
        <v>8</v>
      </c>
    </row>
    <row r="688" spans="1:18" x14ac:dyDescent="0.25">
      <c r="A688" t="s">
        <v>21</v>
      </c>
      <c r="B688">
        <v>4.04</v>
      </c>
      <c r="C688" t="s">
        <v>22</v>
      </c>
      <c r="D688">
        <v>0.34</v>
      </c>
      <c r="E688" t="s">
        <v>23</v>
      </c>
      <c r="F688">
        <v>1.1100000000000001</v>
      </c>
      <c r="G688" t="s">
        <v>24</v>
      </c>
      <c r="H688">
        <v>0</v>
      </c>
      <c r="I688" t="s">
        <v>25</v>
      </c>
      <c r="J688">
        <v>6.24</v>
      </c>
      <c r="K688" t="s">
        <v>26</v>
      </c>
      <c r="L688">
        <v>0</v>
      </c>
      <c r="O688">
        <f t="shared" ref="O688" si="224">IF(A688=$O$2,B688)</f>
        <v>4.04</v>
      </c>
      <c r="P688">
        <f t="shared" ref="P688" si="225">IF(E688=$P$2,F688)</f>
        <v>1.1100000000000001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27</v>
      </c>
      <c r="B690">
        <v>8</v>
      </c>
    </row>
    <row r="691" spans="1:18" x14ac:dyDescent="0.25">
      <c r="A691" t="s">
        <v>28</v>
      </c>
      <c r="B691">
        <v>3.3</v>
      </c>
      <c r="C691" t="s">
        <v>29</v>
      </c>
      <c r="D691">
        <v>0</v>
      </c>
      <c r="E691" t="s">
        <v>30</v>
      </c>
      <c r="F691">
        <v>0</v>
      </c>
    </row>
    <row r="692" spans="1:18" x14ac:dyDescent="0.25">
      <c r="A692" t="s">
        <v>31</v>
      </c>
      <c r="B692">
        <v>8.3000000000000007</v>
      </c>
      <c r="C692" t="s">
        <v>32</v>
      </c>
      <c r="D692">
        <v>1</v>
      </c>
      <c r="E692" t="s">
        <v>33</v>
      </c>
      <c r="F692">
        <v>0</v>
      </c>
    </row>
    <row r="693" spans="1:18" x14ac:dyDescent="0.25">
      <c r="A693" t="s">
        <v>34</v>
      </c>
      <c r="B693">
        <v>1.57</v>
      </c>
      <c r="C693" t="s">
        <v>35</v>
      </c>
      <c r="D693">
        <v>0</v>
      </c>
    </row>
    <row r="694" spans="1:18" x14ac:dyDescent="0.25">
      <c r="A694" t="s">
        <v>36</v>
      </c>
      <c r="B694">
        <v>-2.13</v>
      </c>
      <c r="C694" t="s">
        <v>37</v>
      </c>
      <c r="D694">
        <v>2</v>
      </c>
    </row>
    <row r="696" spans="1:18" x14ac:dyDescent="0.25">
      <c r="A696" t="s">
        <v>38</v>
      </c>
      <c r="B696">
        <v>-117.97</v>
      </c>
      <c r="C696" t="s">
        <v>39</v>
      </c>
      <c r="D696">
        <v>-3.78</v>
      </c>
    </row>
    <row r="697" spans="1:18" x14ac:dyDescent="0.25">
      <c r="A697" t="s">
        <v>40</v>
      </c>
      <c r="B697">
        <v>-6266.83</v>
      </c>
      <c r="C697" t="s">
        <v>41</v>
      </c>
      <c r="D697">
        <v>-832.08</v>
      </c>
    </row>
    <row r="699" spans="1:18" x14ac:dyDescent="0.25">
      <c r="A699" t="s">
        <v>20</v>
      </c>
      <c r="B699">
        <v>8</v>
      </c>
    </row>
    <row r="700" spans="1:18" x14ac:dyDescent="0.25">
      <c r="A700" t="s">
        <v>21</v>
      </c>
      <c r="B700">
        <v>4.0999999999999996</v>
      </c>
      <c r="C700" t="s">
        <v>22</v>
      </c>
      <c r="D700">
        <v>0.43</v>
      </c>
      <c r="E700" t="s">
        <v>23</v>
      </c>
      <c r="F700">
        <v>1.1000000000000001</v>
      </c>
      <c r="G700" t="s">
        <v>24</v>
      </c>
      <c r="H700">
        <v>-0.13</v>
      </c>
      <c r="I700" t="s">
        <v>25</v>
      </c>
      <c r="J700">
        <v>6.15</v>
      </c>
      <c r="K700" t="s">
        <v>26</v>
      </c>
      <c r="L700">
        <v>-0.7</v>
      </c>
      <c r="O700">
        <f t="shared" ref="O700" si="228">IF(A700=$O$2,B700)</f>
        <v>4.0999999999999996</v>
      </c>
      <c r="P700">
        <f t="shared" ref="P700" si="229">IF(E700=$P$2,F700)</f>
        <v>1.1000000000000001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27</v>
      </c>
      <c r="B702">
        <v>8</v>
      </c>
    </row>
    <row r="703" spans="1:18" x14ac:dyDescent="0.25">
      <c r="A703" t="s">
        <v>28</v>
      </c>
      <c r="B703">
        <v>3.3</v>
      </c>
      <c r="C703" t="s">
        <v>29</v>
      </c>
      <c r="D703">
        <v>0</v>
      </c>
      <c r="E703" t="s">
        <v>30</v>
      </c>
      <c r="F703">
        <v>0</v>
      </c>
    </row>
    <row r="704" spans="1:18" x14ac:dyDescent="0.25">
      <c r="A704" t="s">
        <v>31</v>
      </c>
      <c r="B704">
        <v>8.3000000000000007</v>
      </c>
      <c r="C704" t="s">
        <v>32</v>
      </c>
      <c r="D704">
        <v>1</v>
      </c>
      <c r="E704" t="s">
        <v>33</v>
      </c>
      <c r="F704">
        <v>0</v>
      </c>
    </row>
    <row r="705" spans="1:18" x14ac:dyDescent="0.25">
      <c r="A705" t="s">
        <v>34</v>
      </c>
      <c r="B705">
        <v>1.57</v>
      </c>
      <c r="C705" t="s">
        <v>35</v>
      </c>
      <c r="D705">
        <v>0</v>
      </c>
    </row>
    <row r="706" spans="1:18" x14ac:dyDescent="0.25">
      <c r="A706" t="s">
        <v>36</v>
      </c>
      <c r="B706">
        <v>-3.6</v>
      </c>
      <c r="C706" t="s">
        <v>37</v>
      </c>
      <c r="D706">
        <v>1.98</v>
      </c>
    </row>
    <row r="708" spans="1:18" x14ac:dyDescent="0.25">
      <c r="A708" t="s">
        <v>38</v>
      </c>
      <c r="B708">
        <v>-159.41999999999999</v>
      </c>
      <c r="C708" t="s">
        <v>39</v>
      </c>
      <c r="D708">
        <v>-46.12</v>
      </c>
    </row>
    <row r="709" spans="1:18" x14ac:dyDescent="0.25">
      <c r="A709" t="s">
        <v>40</v>
      </c>
      <c r="B709">
        <v>-8231.6299999999992</v>
      </c>
      <c r="C709" t="s">
        <v>41</v>
      </c>
      <c r="D709">
        <v>-2801.14</v>
      </c>
    </row>
    <row r="711" spans="1:18" x14ac:dyDescent="0.25">
      <c r="A711" t="s">
        <v>20</v>
      </c>
      <c r="B711">
        <v>8</v>
      </c>
    </row>
    <row r="712" spans="1:18" x14ac:dyDescent="0.25">
      <c r="A712" t="s">
        <v>21</v>
      </c>
      <c r="B712">
        <v>4.12</v>
      </c>
      <c r="C712" t="s">
        <v>22</v>
      </c>
      <c r="D712">
        <v>0.25</v>
      </c>
      <c r="E712" t="s">
        <v>23</v>
      </c>
      <c r="F712">
        <v>1.1100000000000001</v>
      </c>
      <c r="G712" t="s">
        <v>24</v>
      </c>
      <c r="H712">
        <v>0.02</v>
      </c>
      <c r="I712" t="s">
        <v>25</v>
      </c>
      <c r="J712">
        <v>6.15</v>
      </c>
      <c r="K712" t="s">
        <v>26</v>
      </c>
      <c r="L712">
        <v>0</v>
      </c>
      <c r="O712">
        <f t="shared" ref="O712" si="232">IF(A712=$O$2,B712)</f>
        <v>4.12</v>
      </c>
      <c r="P712">
        <f t="shared" ref="P712" si="233">IF(E712=$P$2,F712)</f>
        <v>1.1100000000000001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27</v>
      </c>
      <c r="B714">
        <v>8</v>
      </c>
    </row>
    <row r="715" spans="1:18" x14ac:dyDescent="0.25">
      <c r="A715" t="s">
        <v>28</v>
      </c>
      <c r="B715">
        <v>3.3</v>
      </c>
      <c r="C715" t="s">
        <v>29</v>
      </c>
      <c r="D715">
        <v>0</v>
      </c>
      <c r="E715" t="s">
        <v>30</v>
      </c>
      <c r="F715">
        <v>0</v>
      </c>
    </row>
    <row r="716" spans="1:18" x14ac:dyDescent="0.25">
      <c r="A716" t="s">
        <v>31</v>
      </c>
      <c r="B716">
        <v>8.3000000000000007</v>
      </c>
      <c r="C716" t="s">
        <v>32</v>
      </c>
      <c r="D716">
        <v>1</v>
      </c>
      <c r="E716" t="s">
        <v>33</v>
      </c>
      <c r="F716">
        <v>0</v>
      </c>
    </row>
    <row r="717" spans="1:18" x14ac:dyDescent="0.25">
      <c r="A717" t="s">
        <v>34</v>
      </c>
      <c r="B717">
        <v>1.57</v>
      </c>
      <c r="C717" t="s">
        <v>35</v>
      </c>
      <c r="D717">
        <v>0</v>
      </c>
    </row>
    <row r="718" spans="1:18" x14ac:dyDescent="0.25">
      <c r="A718" t="s">
        <v>36</v>
      </c>
      <c r="B718">
        <v>-3.63</v>
      </c>
      <c r="C718" t="s">
        <v>37</v>
      </c>
      <c r="D718">
        <v>1.98</v>
      </c>
    </row>
    <row r="720" spans="1:18" x14ac:dyDescent="0.25">
      <c r="A720" t="s">
        <v>38</v>
      </c>
      <c r="B720">
        <v>-160.24</v>
      </c>
      <c r="C720" t="s">
        <v>39</v>
      </c>
      <c r="D720">
        <v>-46.93</v>
      </c>
    </row>
    <row r="721" spans="1:18" x14ac:dyDescent="0.25">
      <c r="A721" t="s">
        <v>40</v>
      </c>
      <c r="B721">
        <v>-8270.35</v>
      </c>
      <c r="C721" t="s">
        <v>41</v>
      </c>
      <c r="D721">
        <v>-2839.14</v>
      </c>
    </row>
    <row r="723" spans="1:18" x14ac:dyDescent="0.25">
      <c r="A723" t="s">
        <v>20</v>
      </c>
      <c r="B723">
        <v>8</v>
      </c>
    </row>
    <row r="724" spans="1:18" x14ac:dyDescent="0.25">
      <c r="A724" t="s">
        <v>21</v>
      </c>
      <c r="B724">
        <v>4.1399999999999997</v>
      </c>
      <c r="C724" t="s">
        <v>22</v>
      </c>
      <c r="D724">
        <v>0.25</v>
      </c>
      <c r="E724" t="s">
        <v>23</v>
      </c>
      <c r="F724">
        <v>1.1200000000000001</v>
      </c>
      <c r="G724" t="s">
        <v>24</v>
      </c>
      <c r="H724">
        <v>0.01</v>
      </c>
      <c r="I724" t="s">
        <v>25</v>
      </c>
      <c r="J724">
        <v>6.16</v>
      </c>
      <c r="K724" t="s">
        <v>26</v>
      </c>
      <c r="L724">
        <v>0.08</v>
      </c>
      <c r="O724">
        <f t="shared" ref="O724" si="236">IF(A724=$O$2,B724)</f>
        <v>4.1399999999999997</v>
      </c>
      <c r="P724">
        <f t="shared" ref="P724" si="237">IF(E724=$P$2,F724)</f>
        <v>1.1200000000000001</v>
      </c>
      <c r="Q724">
        <f t="shared" ref="Q724" si="238">IF(A727=$Q$2,B727)</f>
        <v>3.3</v>
      </c>
      <c r="R724">
        <f t="shared" ref="R724" si="239">IF(A728=$R$2,B728)</f>
        <v>8.3000000000000007</v>
      </c>
    </row>
    <row r="726" spans="1:18" x14ac:dyDescent="0.25">
      <c r="A726" t="s">
        <v>27</v>
      </c>
      <c r="B726">
        <v>8</v>
      </c>
    </row>
    <row r="727" spans="1:18" x14ac:dyDescent="0.25">
      <c r="A727" t="s">
        <v>28</v>
      </c>
      <c r="B727">
        <v>3.3</v>
      </c>
      <c r="C727" t="s">
        <v>29</v>
      </c>
      <c r="D727">
        <v>0</v>
      </c>
      <c r="E727" t="s">
        <v>30</v>
      </c>
      <c r="F727">
        <v>0</v>
      </c>
    </row>
    <row r="728" spans="1:18" x14ac:dyDescent="0.25">
      <c r="A728" t="s">
        <v>31</v>
      </c>
      <c r="B728">
        <v>8.3000000000000007</v>
      </c>
      <c r="C728" t="s">
        <v>32</v>
      </c>
      <c r="D728">
        <v>1</v>
      </c>
      <c r="E728" t="s">
        <v>33</v>
      </c>
      <c r="F728">
        <v>0</v>
      </c>
    </row>
    <row r="729" spans="1:18" x14ac:dyDescent="0.25">
      <c r="A729" t="s">
        <v>34</v>
      </c>
      <c r="B729">
        <v>1.57</v>
      </c>
      <c r="C729" t="s">
        <v>35</v>
      </c>
      <c r="D729">
        <v>0</v>
      </c>
    </row>
    <row r="730" spans="1:18" x14ac:dyDescent="0.25">
      <c r="A730" t="s">
        <v>36</v>
      </c>
      <c r="B730">
        <v>-3.52</v>
      </c>
      <c r="C730" t="s">
        <v>37</v>
      </c>
      <c r="D730">
        <v>1.99</v>
      </c>
    </row>
    <row r="732" spans="1:18" x14ac:dyDescent="0.25">
      <c r="A732" t="s">
        <v>38</v>
      </c>
      <c r="B732">
        <v>-157.37</v>
      </c>
      <c r="C732" t="s">
        <v>39</v>
      </c>
      <c r="D732">
        <v>-43.91</v>
      </c>
    </row>
    <row r="733" spans="1:18" x14ac:dyDescent="0.25">
      <c r="A733" t="s">
        <v>40</v>
      </c>
      <c r="B733">
        <v>-8134.09</v>
      </c>
      <c r="C733" t="s">
        <v>41</v>
      </c>
      <c r="D733">
        <v>-2698.44</v>
      </c>
    </row>
    <row r="735" spans="1:18" x14ac:dyDescent="0.25">
      <c r="A735" t="s">
        <v>20</v>
      </c>
      <c r="B735">
        <v>8</v>
      </c>
    </row>
    <row r="736" spans="1:18" x14ac:dyDescent="0.25">
      <c r="A736" t="s">
        <v>21</v>
      </c>
      <c r="B736">
        <v>4.1500000000000004</v>
      </c>
      <c r="C736" t="s">
        <v>22</v>
      </c>
      <c r="D736">
        <v>0.22</v>
      </c>
      <c r="E736" t="s">
        <v>23</v>
      </c>
      <c r="F736">
        <v>1.1200000000000001</v>
      </c>
      <c r="G736" t="s">
        <v>24</v>
      </c>
      <c r="H736">
        <v>0</v>
      </c>
      <c r="I736" t="s">
        <v>25</v>
      </c>
      <c r="J736">
        <v>6.16</v>
      </c>
      <c r="K736" t="s">
        <v>26</v>
      </c>
      <c r="L736">
        <v>0</v>
      </c>
      <c r="O736">
        <f t="shared" ref="O736" si="240">IF(A736=$O$2,B736)</f>
        <v>4.1500000000000004</v>
      </c>
      <c r="P736">
        <f t="shared" ref="P736" si="241">IF(E736=$P$2,F736)</f>
        <v>1.1200000000000001</v>
      </c>
      <c r="Q736">
        <f t="shared" ref="Q736" si="242">IF(A739=$Q$2,B739)</f>
        <v>3.3</v>
      </c>
      <c r="R736">
        <f t="shared" ref="R736" si="243">IF(A740=$R$2,B740)</f>
        <v>8.3000000000000007</v>
      </c>
    </row>
    <row r="738" spans="1:18" x14ac:dyDescent="0.25">
      <c r="A738" t="s">
        <v>27</v>
      </c>
      <c r="B738">
        <v>8</v>
      </c>
    </row>
    <row r="739" spans="1:18" x14ac:dyDescent="0.25">
      <c r="A739" t="s">
        <v>28</v>
      </c>
      <c r="B739">
        <v>3.3</v>
      </c>
      <c r="C739" t="s">
        <v>29</v>
      </c>
      <c r="D739">
        <v>0</v>
      </c>
      <c r="E739" t="s">
        <v>30</v>
      </c>
      <c r="F739">
        <v>0</v>
      </c>
    </row>
    <row r="740" spans="1:18" x14ac:dyDescent="0.25">
      <c r="A740" t="s">
        <v>31</v>
      </c>
      <c r="B740">
        <v>8.3000000000000007</v>
      </c>
      <c r="C740" t="s">
        <v>32</v>
      </c>
      <c r="D740">
        <v>1</v>
      </c>
      <c r="E740" t="s">
        <v>33</v>
      </c>
      <c r="F740">
        <v>0</v>
      </c>
    </row>
    <row r="741" spans="1:18" x14ac:dyDescent="0.25">
      <c r="A741" t="s">
        <v>34</v>
      </c>
      <c r="B741">
        <v>1.57</v>
      </c>
      <c r="C741" t="s">
        <v>35</v>
      </c>
      <c r="D741">
        <v>0</v>
      </c>
    </row>
    <row r="742" spans="1:18" x14ac:dyDescent="0.25">
      <c r="A742" t="s">
        <v>36</v>
      </c>
      <c r="B742">
        <v>-3.54</v>
      </c>
      <c r="C742" t="s">
        <v>37</v>
      </c>
      <c r="D742">
        <v>1.99</v>
      </c>
    </row>
    <row r="744" spans="1:18" x14ac:dyDescent="0.25">
      <c r="A744" t="s">
        <v>38</v>
      </c>
      <c r="B744">
        <v>-157.76</v>
      </c>
      <c r="C744" t="s">
        <v>39</v>
      </c>
      <c r="D744">
        <v>-44.31</v>
      </c>
    </row>
    <row r="745" spans="1:18" x14ac:dyDescent="0.25">
      <c r="A745" t="s">
        <v>40</v>
      </c>
      <c r="B745">
        <v>-8153</v>
      </c>
      <c r="C745" t="s">
        <v>41</v>
      </c>
      <c r="D745">
        <v>-2716.99</v>
      </c>
    </row>
    <row r="747" spans="1:18" x14ac:dyDescent="0.25">
      <c r="A747" t="s">
        <v>20</v>
      </c>
      <c r="B747">
        <v>8</v>
      </c>
    </row>
    <row r="748" spans="1:18" x14ac:dyDescent="0.25">
      <c r="A748" t="s">
        <v>21</v>
      </c>
      <c r="B748">
        <v>4.17</v>
      </c>
      <c r="C748" t="s">
        <v>22</v>
      </c>
      <c r="D748">
        <v>0.2</v>
      </c>
      <c r="E748" t="s">
        <v>23</v>
      </c>
      <c r="F748">
        <v>1.1200000000000001</v>
      </c>
      <c r="G748" t="s">
        <v>24</v>
      </c>
      <c r="H748">
        <v>-0.01</v>
      </c>
      <c r="I748" t="s">
        <v>25</v>
      </c>
      <c r="J748">
        <v>6.12</v>
      </c>
      <c r="K748" t="s">
        <v>26</v>
      </c>
      <c r="L748">
        <v>-0.33</v>
      </c>
      <c r="O748">
        <f t="shared" ref="O748" si="244">IF(A748=$O$2,B748)</f>
        <v>4.17</v>
      </c>
      <c r="P748">
        <f t="shared" ref="P748" si="245">IF(E748=$P$2,F748)</f>
        <v>1.1200000000000001</v>
      </c>
      <c r="Q748">
        <f t="shared" ref="Q748" si="246">IF(A751=$Q$2,B751)</f>
        <v>3.3</v>
      </c>
      <c r="R748">
        <f t="shared" ref="R748" si="247">IF(A752=$R$2,B752)</f>
        <v>8.3000000000000007</v>
      </c>
    </row>
    <row r="750" spans="1:18" x14ac:dyDescent="0.25">
      <c r="A750" t="s">
        <v>27</v>
      </c>
      <c r="B750">
        <v>8</v>
      </c>
    </row>
    <row r="751" spans="1:18" x14ac:dyDescent="0.25">
      <c r="A751" t="s">
        <v>28</v>
      </c>
      <c r="B751">
        <v>3.3</v>
      </c>
      <c r="C751" t="s">
        <v>29</v>
      </c>
      <c r="D751">
        <v>0</v>
      </c>
      <c r="E751" t="s">
        <v>30</v>
      </c>
      <c r="F751">
        <v>0</v>
      </c>
    </row>
    <row r="752" spans="1:18" x14ac:dyDescent="0.25">
      <c r="A752" t="s">
        <v>31</v>
      </c>
      <c r="B752">
        <v>8.3000000000000007</v>
      </c>
      <c r="C752" t="s">
        <v>32</v>
      </c>
      <c r="D752">
        <v>1</v>
      </c>
      <c r="E752" t="s">
        <v>33</v>
      </c>
      <c r="F752">
        <v>0</v>
      </c>
    </row>
    <row r="753" spans="1:18" x14ac:dyDescent="0.25">
      <c r="A753" t="s">
        <v>34</v>
      </c>
      <c r="B753">
        <v>1.57</v>
      </c>
      <c r="C753" t="s">
        <v>35</v>
      </c>
      <c r="D753">
        <v>0</v>
      </c>
    </row>
    <row r="754" spans="1:18" x14ac:dyDescent="0.25">
      <c r="A754" t="s">
        <v>36</v>
      </c>
      <c r="B754">
        <v>-4.2</v>
      </c>
      <c r="C754" t="s">
        <v>37</v>
      </c>
      <c r="D754">
        <v>1.97</v>
      </c>
    </row>
    <row r="756" spans="1:18" x14ac:dyDescent="0.25">
      <c r="A756" t="s">
        <v>38</v>
      </c>
      <c r="B756">
        <v>-176.29</v>
      </c>
      <c r="C756" t="s">
        <v>39</v>
      </c>
      <c r="D756">
        <v>-63.51</v>
      </c>
    </row>
    <row r="757" spans="1:18" x14ac:dyDescent="0.25">
      <c r="A757" t="s">
        <v>40</v>
      </c>
      <c r="B757">
        <v>-9030.9599999999991</v>
      </c>
      <c r="C757" t="s">
        <v>41</v>
      </c>
      <c r="D757">
        <v>-3609.99</v>
      </c>
    </row>
    <row r="759" spans="1:18" x14ac:dyDescent="0.25">
      <c r="A759" t="s">
        <v>20</v>
      </c>
      <c r="B759">
        <v>8</v>
      </c>
    </row>
    <row r="760" spans="1:18" x14ac:dyDescent="0.25">
      <c r="A760" t="s">
        <v>21</v>
      </c>
      <c r="B760">
        <v>4.18</v>
      </c>
      <c r="C760" t="s">
        <v>22</v>
      </c>
      <c r="D760">
        <v>0.19</v>
      </c>
      <c r="E760" t="s">
        <v>23</v>
      </c>
      <c r="F760">
        <v>1.1200000000000001</v>
      </c>
      <c r="G760" t="s">
        <v>24</v>
      </c>
      <c r="H760">
        <v>0</v>
      </c>
      <c r="I760" t="s">
        <v>25</v>
      </c>
      <c r="J760">
        <v>6.12</v>
      </c>
      <c r="K760" t="s">
        <v>26</v>
      </c>
      <c r="L760">
        <v>0</v>
      </c>
      <c r="O760">
        <f t="shared" ref="O760" si="248">IF(A760=$O$2,B760)</f>
        <v>4.18</v>
      </c>
      <c r="P760">
        <f t="shared" ref="P760" si="249">IF(E760=$P$2,F760)</f>
        <v>1.1200000000000001</v>
      </c>
      <c r="Q760">
        <f t="shared" ref="Q760" si="250">IF(A763=$Q$2,B763)</f>
        <v>3.3</v>
      </c>
      <c r="R760">
        <f t="shared" ref="R760" si="251">IF(A764=$R$2,B764)</f>
        <v>8.3000000000000007</v>
      </c>
    </row>
    <row r="762" spans="1:18" x14ac:dyDescent="0.25">
      <c r="A762" t="s">
        <v>27</v>
      </c>
      <c r="B762">
        <v>8</v>
      </c>
    </row>
    <row r="763" spans="1:18" x14ac:dyDescent="0.25">
      <c r="A763" t="s">
        <v>28</v>
      </c>
      <c r="B763">
        <v>3.3</v>
      </c>
      <c r="C763" t="s">
        <v>29</v>
      </c>
      <c r="D763">
        <v>0</v>
      </c>
      <c r="E763" t="s">
        <v>30</v>
      </c>
      <c r="F763">
        <v>0</v>
      </c>
    </row>
    <row r="764" spans="1:18" x14ac:dyDescent="0.25">
      <c r="A764" t="s">
        <v>31</v>
      </c>
      <c r="B764">
        <v>8.3000000000000007</v>
      </c>
      <c r="C764" t="s">
        <v>32</v>
      </c>
      <c r="D764">
        <v>1</v>
      </c>
      <c r="E764" t="s">
        <v>33</v>
      </c>
      <c r="F764">
        <v>0</v>
      </c>
    </row>
    <row r="765" spans="1:18" x14ac:dyDescent="0.25">
      <c r="A765" t="s">
        <v>34</v>
      </c>
      <c r="B765">
        <v>1.57</v>
      </c>
      <c r="C765" t="s">
        <v>35</v>
      </c>
      <c r="D765">
        <v>0</v>
      </c>
    </row>
    <row r="766" spans="1:18" x14ac:dyDescent="0.25">
      <c r="A766" t="s">
        <v>36</v>
      </c>
      <c r="B766">
        <v>-4.22</v>
      </c>
      <c r="C766" t="s">
        <v>37</v>
      </c>
      <c r="D766">
        <v>1.97</v>
      </c>
    </row>
    <row r="768" spans="1:18" x14ac:dyDescent="0.25">
      <c r="A768" t="s">
        <v>38</v>
      </c>
      <c r="B768">
        <v>-177</v>
      </c>
      <c r="C768" t="s">
        <v>39</v>
      </c>
      <c r="D768">
        <v>-64.22</v>
      </c>
    </row>
    <row r="769" spans="1:18" x14ac:dyDescent="0.25">
      <c r="A769" t="s">
        <v>40</v>
      </c>
      <c r="B769">
        <v>-9064.83</v>
      </c>
      <c r="C769" t="s">
        <v>41</v>
      </c>
      <c r="D769">
        <v>-3643.23</v>
      </c>
    </row>
    <row r="771" spans="1:18" x14ac:dyDescent="0.25">
      <c r="A771" t="s">
        <v>20</v>
      </c>
      <c r="B771">
        <v>8</v>
      </c>
    </row>
    <row r="772" spans="1:18" x14ac:dyDescent="0.25">
      <c r="A772" t="s">
        <v>21</v>
      </c>
      <c r="B772">
        <v>4.16</v>
      </c>
      <c r="C772" t="s">
        <v>22</v>
      </c>
      <c r="D772">
        <v>0.01</v>
      </c>
      <c r="E772" t="s">
        <v>23</v>
      </c>
      <c r="F772">
        <v>1.1200000000000001</v>
      </c>
      <c r="G772" t="s">
        <v>24</v>
      </c>
      <c r="H772">
        <v>-0.01</v>
      </c>
      <c r="I772" t="s">
        <v>25</v>
      </c>
      <c r="J772">
        <v>6.15</v>
      </c>
      <c r="K772" t="s">
        <v>26</v>
      </c>
      <c r="L772">
        <v>0.23</v>
      </c>
      <c r="O772">
        <f t="shared" ref="O772" si="252">IF(A772=$O$2,B772)</f>
        <v>4.16</v>
      </c>
      <c r="P772">
        <f t="shared" ref="P772" si="253">IF(E772=$P$2,F772)</f>
        <v>1.1200000000000001</v>
      </c>
      <c r="Q772">
        <f t="shared" ref="Q772" si="254">IF(A775=$Q$2,B775)</f>
        <v>3.3</v>
      </c>
      <c r="R772">
        <f t="shared" ref="R772" si="255">IF(A776=$R$2,B776)</f>
        <v>8.3000000000000007</v>
      </c>
    </row>
    <row r="774" spans="1:18" x14ac:dyDescent="0.25">
      <c r="A774" t="s">
        <v>27</v>
      </c>
      <c r="B774">
        <v>8</v>
      </c>
    </row>
    <row r="775" spans="1:18" x14ac:dyDescent="0.25">
      <c r="A775" t="s">
        <v>28</v>
      </c>
      <c r="B775">
        <v>3.3</v>
      </c>
      <c r="C775" t="s">
        <v>29</v>
      </c>
      <c r="D775">
        <v>0</v>
      </c>
      <c r="E775" t="s">
        <v>30</v>
      </c>
      <c r="F775">
        <v>0</v>
      </c>
    </row>
    <row r="776" spans="1:18" x14ac:dyDescent="0.25">
      <c r="A776" t="s">
        <v>31</v>
      </c>
      <c r="B776">
        <v>8.3000000000000007</v>
      </c>
      <c r="C776" t="s">
        <v>32</v>
      </c>
      <c r="D776">
        <v>1</v>
      </c>
      <c r="E776" t="s">
        <v>33</v>
      </c>
      <c r="F776">
        <v>0</v>
      </c>
    </row>
    <row r="777" spans="1:18" x14ac:dyDescent="0.25">
      <c r="A777" t="s">
        <v>34</v>
      </c>
      <c r="B777">
        <v>1.57</v>
      </c>
      <c r="C777" t="s">
        <v>35</v>
      </c>
      <c r="D777">
        <v>0</v>
      </c>
    </row>
    <row r="778" spans="1:18" x14ac:dyDescent="0.25">
      <c r="A778" t="s">
        <v>36</v>
      </c>
      <c r="B778">
        <v>-3.73</v>
      </c>
      <c r="C778" t="s">
        <v>37</v>
      </c>
      <c r="D778">
        <v>1.98</v>
      </c>
    </row>
    <row r="780" spans="1:18" x14ac:dyDescent="0.25">
      <c r="A780" t="s">
        <v>38</v>
      </c>
      <c r="B780">
        <v>-163.19</v>
      </c>
      <c r="C780" t="s">
        <v>39</v>
      </c>
      <c r="D780">
        <v>-49.91</v>
      </c>
    </row>
    <row r="781" spans="1:18" x14ac:dyDescent="0.25">
      <c r="A781" t="s">
        <v>40</v>
      </c>
      <c r="B781">
        <v>-8410.31</v>
      </c>
      <c r="C781" t="s">
        <v>41</v>
      </c>
      <c r="D781">
        <v>-2977.71</v>
      </c>
    </row>
    <row r="783" spans="1:18" x14ac:dyDescent="0.25">
      <c r="A783" t="s">
        <v>20</v>
      </c>
      <c r="B783">
        <v>9</v>
      </c>
    </row>
    <row r="784" spans="1:18" x14ac:dyDescent="0.25">
      <c r="A784" t="s">
        <v>21</v>
      </c>
      <c r="B784">
        <v>4.1500000000000004</v>
      </c>
      <c r="C784" t="s">
        <v>22</v>
      </c>
      <c r="D784">
        <v>-0.01</v>
      </c>
      <c r="E784" t="s">
        <v>23</v>
      </c>
      <c r="F784">
        <v>1.1200000000000001</v>
      </c>
      <c r="G784" t="s">
        <v>24</v>
      </c>
      <c r="H784">
        <v>-0.01</v>
      </c>
      <c r="I784" t="s">
        <v>25</v>
      </c>
      <c r="J784">
        <v>6.15</v>
      </c>
      <c r="K784" t="s">
        <v>26</v>
      </c>
      <c r="L784">
        <v>0</v>
      </c>
      <c r="O784">
        <f t="shared" ref="O784" si="256">IF(A784=$O$2,B784)</f>
        <v>4.1500000000000004</v>
      </c>
      <c r="P784">
        <f t="shared" ref="P784" si="257">IF(E784=$P$2,F784)</f>
        <v>1.1200000000000001</v>
      </c>
      <c r="Q784">
        <f t="shared" ref="Q784" si="258">IF(A787=$Q$2,B787)</f>
        <v>3.3</v>
      </c>
      <c r="R784">
        <f t="shared" ref="R784" si="259">IF(A788=$R$2,B788)</f>
        <v>9.3000000000000007</v>
      </c>
    </row>
    <row r="786" spans="1:18" x14ac:dyDescent="0.25">
      <c r="A786" t="s">
        <v>27</v>
      </c>
      <c r="B786">
        <v>9</v>
      </c>
    </row>
    <row r="787" spans="1:18" x14ac:dyDescent="0.25">
      <c r="A787" t="s">
        <v>28</v>
      </c>
      <c r="B787">
        <v>3.3</v>
      </c>
      <c r="C787" t="s">
        <v>29</v>
      </c>
      <c r="D787">
        <v>0</v>
      </c>
      <c r="E787" t="s">
        <v>30</v>
      </c>
      <c r="F787">
        <v>0</v>
      </c>
    </row>
    <row r="788" spans="1:18" x14ac:dyDescent="0.25">
      <c r="A788" t="s">
        <v>31</v>
      </c>
      <c r="B788">
        <v>9.3000000000000007</v>
      </c>
      <c r="C788" t="s">
        <v>32</v>
      </c>
      <c r="D788">
        <v>1</v>
      </c>
      <c r="E788" t="s">
        <v>33</v>
      </c>
      <c r="F788">
        <v>0</v>
      </c>
    </row>
    <row r="789" spans="1:18" x14ac:dyDescent="0.25">
      <c r="A789" t="s">
        <v>34</v>
      </c>
      <c r="B789">
        <v>1.57</v>
      </c>
      <c r="C789" t="s">
        <v>35</v>
      </c>
      <c r="D789">
        <v>0</v>
      </c>
    </row>
    <row r="790" spans="1:18" x14ac:dyDescent="0.25">
      <c r="A790" t="s">
        <v>36</v>
      </c>
      <c r="B790">
        <v>-3.98</v>
      </c>
      <c r="C790" t="s">
        <v>37</v>
      </c>
      <c r="D790">
        <v>1.98</v>
      </c>
    </row>
    <row r="792" spans="1:18" x14ac:dyDescent="0.25">
      <c r="A792" t="s">
        <v>38</v>
      </c>
      <c r="B792">
        <v>-170.42</v>
      </c>
      <c r="C792" t="s">
        <v>39</v>
      </c>
      <c r="D792">
        <v>-57.14</v>
      </c>
    </row>
    <row r="793" spans="1:18" x14ac:dyDescent="0.25">
      <c r="A793" t="s">
        <v>40</v>
      </c>
      <c r="B793">
        <v>-8752.74</v>
      </c>
      <c r="C793" t="s">
        <v>41</v>
      </c>
      <c r="D793">
        <v>-3313.77</v>
      </c>
    </row>
    <row r="795" spans="1:18" x14ac:dyDescent="0.25">
      <c r="A795" t="s">
        <v>20</v>
      </c>
      <c r="B795">
        <v>9</v>
      </c>
    </row>
    <row r="796" spans="1:18" x14ac:dyDescent="0.25">
      <c r="A796" t="s">
        <v>21</v>
      </c>
      <c r="B796">
        <v>4.1399999999999997</v>
      </c>
      <c r="C796" t="s">
        <v>22</v>
      </c>
      <c r="D796">
        <v>0.01</v>
      </c>
      <c r="E796" t="s">
        <v>23</v>
      </c>
      <c r="F796">
        <v>1.1299999999999999</v>
      </c>
      <c r="G796" t="s">
        <v>24</v>
      </c>
      <c r="H796">
        <v>0.02</v>
      </c>
      <c r="I796" t="s">
        <v>25</v>
      </c>
      <c r="J796">
        <v>6.16</v>
      </c>
      <c r="K796" t="s">
        <v>26</v>
      </c>
      <c r="L796">
        <v>0.04</v>
      </c>
      <c r="O796">
        <f t="shared" ref="O796" si="260">IF(A796=$O$2,B796)</f>
        <v>4.1399999999999997</v>
      </c>
      <c r="P796">
        <f t="shared" ref="P796" si="261">IF(E796=$P$2,F796)</f>
        <v>1.1299999999999999</v>
      </c>
      <c r="Q796">
        <f t="shared" ref="Q796" si="262">IF(A799=$Q$2,B799)</f>
        <v>3.3</v>
      </c>
      <c r="R796">
        <f t="shared" ref="R796" si="263">IF(A800=$R$2,B800)</f>
        <v>9.3000000000000007</v>
      </c>
    </row>
    <row r="798" spans="1:18" x14ac:dyDescent="0.25">
      <c r="A798" t="s">
        <v>27</v>
      </c>
      <c r="B798">
        <v>9</v>
      </c>
    </row>
    <row r="799" spans="1:18" x14ac:dyDescent="0.25">
      <c r="A799" t="s">
        <v>28</v>
      </c>
      <c r="B799">
        <v>3.3</v>
      </c>
      <c r="C799" t="s">
        <v>29</v>
      </c>
      <c r="D799">
        <v>0</v>
      </c>
      <c r="E799" t="s">
        <v>30</v>
      </c>
      <c r="F799">
        <v>0</v>
      </c>
    </row>
    <row r="800" spans="1:18" x14ac:dyDescent="0.25">
      <c r="A800" t="s">
        <v>31</v>
      </c>
      <c r="B800">
        <v>9.3000000000000007</v>
      </c>
      <c r="C800" t="s">
        <v>32</v>
      </c>
      <c r="D800">
        <v>1</v>
      </c>
      <c r="E800" t="s">
        <v>33</v>
      </c>
      <c r="F800">
        <v>0</v>
      </c>
    </row>
    <row r="801" spans="1:18" x14ac:dyDescent="0.25">
      <c r="A801" t="s">
        <v>34</v>
      </c>
      <c r="B801">
        <v>1.57</v>
      </c>
      <c r="C801" t="s">
        <v>35</v>
      </c>
      <c r="D801">
        <v>0</v>
      </c>
    </row>
    <row r="802" spans="1:18" x14ac:dyDescent="0.25">
      <c r="A802" t="s">
        <v>36</v>
      </c>
      <c r="B802">
        <v>-3.87</v>
      </c>
      <c r="C802" t="s">
        <v>37</v>
      </c>
      <c r="D802">
        <v>1.98</v>
      </c>
    </row>
    <row r="804" spans="1:18" x14ac:dyDescent="0.25">
      <c r="A804" t="s">
        <v>38</v>
      </c>
      <c r="B804">
        <v>-167.26</v>
      </c>
      <c r="C804" t="s">
        <v>39</v>
      </c>
      <c r="D804">
        <v>-53.9</v>
      </c>
    </row>
    <row r="805" spans="1:18" x14ac:dyDescent="0.25">
      <c r="A805" t="s">
        <v>40</v>
      </c>
      <c r="B805">
        <v>-8602.8700000000008</v>
      </c>
      <c r="C805" t="s">
        <v>41</v>
      </c>
      <c r="D805">
        <v>-3163.07</v>
      </c>
    </row>
    <row r="807" spans="1:18" x14ac:dyDescent="0.25">
      <c r="A807" t="s">
        <v>20</v>
      </c>
      <c r="B807">
        <v>9</v>
      </c>
    </row>
    <row r="808" spans="1:18" x14ac:dyDescent="0.25">
      <c r="A808" t="s">
        <v>21</v>
      </c>
      <c r="B808">
        <v>4.1399999999999997</v>
      </c>
      <c r="C808" t="s">
        <v>22</v>
      </c>
      <c r="D808">
        <v>0.01</v>
      </c>
      <c r="E808" t="s">
        <v>23</v>
      </c>
      <c r="F808">
        <v>1.1299999999999999</v>
      </c>
      <c r="G808" t="s">
        <v>24</v>
      </c>
      <c r="H808">
        <v>0.02</v>
      </c>
      <c r="I808" t="s">
        <v>25</v>
      </c>
      <c r="J808">
        <v>6.15</v>
      </c>
      <c r="K808" t="s">
        <v>26</v>
      </c>
      <c r="L808">
        <v>-0.04</v>
      </c>
      <c r="O808">
        <f t="shared" ref="O808" si="264">IF(A808=$O$2,B808)</f>
        <v>4.1399999999999997</v>
      </c>
      <c r="P808">
        <f t="shared" ref="P808" si="265">IF(E808=$P$2,F808)</f>
        <v>1.1299999999999999</v>
      </c>
      <c r="Q808">
        <f t="shared" ref="Q808" si="266">IF(A811=$Q$2,B811)</f>
        <v>3.3</v>
      </c>
      <c r="R808">
        <f t="shared" ref="R808" si="267">IF(A812=$R$2,B812)</f>
        <v>9.3000000000000007</v>
      </c>
    </row>
    <row r="810" spans="1:18" x14ac:dyDescent="0.25">
      <c r="A810" t="s">
        <v>27</v>
      </c>
      <c r="B810">
        <v>9</v>
      </c>
    </row>
    <row r="811" spans="1:18" x14ac:dyDescent="0.25">
      <c r="A811" t="s">
        <v>28</v>
      </c>
      <c r="B811">
        <v>3.3</v>
      </c>
      <c r="C811" t="s">
        <v>29</v>
      </c>
      <c r="D811">
        <v>0</v>
      </c>
      <c r="E811" t="s">
        <v>30</v>
      </c>
      <c r="F811">
        <v>0</v>
      </c>
    </row>
    <row r="812" spans="1:18" x14ac:dyDescent="0.25">
      <c r="A812" t="s">
        <v>31</v>
      </c>
      <c r="B812">
        <v>9.3000000000000007</v>
      </c>
      <c r="C812" t="s">
        <v>32</v>
      </c>
      <c r="D812">
        <v>1</v>
      </c>
      <c r="E812" t="s">
        <v>33</v>
      </c>
      <c r="F812">
        <v>0</v>
      </c>
    </row>
    <row r="813" spans="1:18" x14ac:dyDescent="0.25">
      <c r="A813" t="s">
        <v>34</v>
      </c>
      <c r="B813">
        <v>1.57</v>
      </c>
      <c r="C813" t="s">
        <v>35</v>
      </c>
      <c r="D813">
        <v>0</v>
      </c>
    </row>
    <row r="814" spans="1:18" x14ac:dyDescent="0.25">
      <c r="A814" t="s">
        <v>36</v>
      </c>
      <c r="B814">
        <v>-3.96</v>
      </c>
      <c r="C814" t="s">
        <v>37</v>
      </c>
      <c r="D814">
        <v>1.98</v>
      </c>
    </row>
    <row r="816" spans="1:18" x14ac:dyDescent="0.25">
      <c r="A816" t="s">
        <v>38</v>
      </c>
      <c r="B816">
        <v>-169.85</v>
      </c>
      <c r="C816" t="s">
        <v>39</v>
      </c>
      <c r="D816">
        <v>-56.57</v>
      </c>
    </row>
    <row r="817" spans="1:18" x14ac:dyDescent="0.25">
      <c r="A817" t="s">
        <v>40</v>
      </c>
      <c r="B817">
        <v>-8725.7099999999991</v>
      </c>
      <c r="C817" t="s">
        <v>41</v>
      </c>
      <c r="D817">
        <v>-3287.24</v>
      </c>
    </row>
    <row r="819" spans="1:18" x14ac:dyDescent="0.25">
      <c r="A819" t="s">
        <v>20</v>
      </c>
      <c r="B819">
        <v>9</v>
      </c>
    </row>
    <row r="820" spans="1:18" x14ac:dyDescent="0.25">
      <c r="A820" t="s">
        <v>21</v>
      </c>
      <c r="B820">
        <v>4.1399999999999997</v>
      </c>
      <c r="C820" t="s">
        <v>22</v>
      </c>
      <c r="D820">
        <v>0</v>
      </c>
      <c r="E820" t="s">
        <v>23</v>
      </c>
      <c r="F820">
        <v>1.1299999999999999</v>
      </c>
      <c r="G820" t="s">
        <v>24</v>
      </c>
      <c r="H820">
        <v>0.01</v>
      </c>
      <c r="I820" t="s">
        <v>25</v>
      </c>
      <c r="J820">
        <v>6.15</v>
      </c>
      <c r="K820" t="s">
        <v>26</v>
      </c>
      <c r="L820">
        <v>0</v>
      </c>
      <c r="O820">
        <f t="shared" ref="O820" si="268">IF(A820=$O$2,B820)</f>
        <v>4.1399999999999997</v>
      </c>
      <c r="P820">
        <f t="shared" ref="P820" si="269">IF(E820=$P$2,F820)</f>
        <v>1.1299999999999999</v>
      </c>
      <c r="Q820">
        <f t="shared" ref="Q820" si="270">IF(A823=$Q$2,B823)</f>
        <v>3.3</v>
      </c>
      <c r="R820">
        <f t="shared" ref="R820" si="271">IF(A824=$R$2,B824)</f>
        <v>9.3000000000000007</v>
      </c>
    </row>
    <row r="822" spans="1:18" x14ac:dyDescent="0.25">
      <c r="A822" t="s">
        <v>27</v>
      </c>
      <c r="B822">
        <v>9</v>
      </c>
    </row>
    <row r="823" spans="1:18" x14ac:dyDescent="0.25">
      <c r="A823" t="s">
        <v>28</v>
      </c>
      <c r="B823">
        <v>3.3</v>
      </c>
      <c r="C823" t="s">
        <v>29</v>
      </c>
      <c r="D823">
        <v>0</v>
      </c>
      <c r="E823" t="s">
        <v>30</v>
      </c>
      <c r="F823">
        <v>0</v>
      </c>
    </row>
    <row r="824" spans="1:18" x14ac:dyDescent="0.25">
      <c r="A824" t="s">
        <v>31</v>
      </c>
      <c r="B824">
        <v>9.3000000000000007</v>
      </c>
      <c r="C824" t="s">
        <v>32</v>
      </c>
      <c r="D824">
        <v>1</v>
      </c>
      <c r="E824" t="s">
        <v>33</v>
      </c>
      <c r="F824">
        <v>0</v>
      </c>
    </row>
    <row r="825" spans="1:18" x14ac:dyDescent="0.25">
      <c r="A825" t="s">
        <v>34</v>
      </c>
      <c r="B825">
        <v>1.57</v>
      </c>
      <c r="C825" t="s">
        <v>35</v>
      </c>
      <c r="D825">
        <v>0</v>
      </c>
    </row>
    <row r="826" spans="1:18" x14ac:dyDescent="0.25">
      <c r="A826" t="s">
        <v>36</v>
      </c>
      <c r="B826">
        <v>-3.96</v>
      </c>
      <c r="C826" t="s">
        <v>37</v>
      </c>
      <c r="D826">
        <v>1.98</v>
      </c>
    </row>
    <row r="828" spans="1:18" x14ac:dyDescent="0.25">
      <c r="A828" t="s">
        <v>38</v>
      </c>
      <c r="B828">
        <v>-169.79</v>
      </c>
      <c r="C828" t="s">
        <v>39</v>
      </c>
      <c r="D828">
        <v>-56.51</v>
      </c>
    </row>
    <row r="829" spans="1:18" x14ac:dyDescent="0.25">
      <c r="A829" t="s">
        <v>40</v>
      </c>
      <c r="B829">
        <v>-8723.0300000000007</v>
      </c>
      <c r="C829" t="s">
        <v>41</v>
      </c>
      <c r="D829">
        <v>-3284.61</v>
      </c>
    </row>
    <row r="831" spans="1:18" x14ac:dyDescent="0.25">
      <c r="A831" t="s">
        <v>20</v>
      </c>
      <c r="B831">
        <v>9</v>
      </c>
    </row>
    <row r="832" spans="1:18" x14ac:dyDescent="0.25">
      <c r="A832" t="s">
        <v>21</v>
      </c>
      <c r="B832">
        <v>4.1399999999999997</v>
      </c>
      <c r="C832" t="s">
        <v>22</v>
      </c>
      <c r="D832">
        <v>0</v>
      </c>
      <c r="E832" t="s">
        <v>23</v>
      </c>
      <c r="F832">
        <v>1.1299999999999999</v>
      </c>
      <c r="G832" t="s">
        <v>24</v>
      </c>
      <c r="H832">
        <v>0.01</v>
      </c>
      <c r="I832" t="s">
        <v>25</v>
      </c>
      <c r="J832">
        <v>6.12</v>
      </c>
      <c r="K832" t="s">
        <v>26</v>
      </c>
      <c r="L832">
        <v>-0.22</v>
      </c>
    </row>
    <row r="834" spans="1:12" x14ac:dyDescent="0.25">
      <c r="A834" t="s">
        <v>27</v>
      </c>
      <c r="B834">
        <v>9</v>
      </c>
    </row>
    <row r="835" spans="1:12" x14ac:dyDescent="0.25">
      <c r="A835" t="s">
        <v>28</v>
      </c>
      <c r="B835">
        <v>3.3</v>
      </c>
      <c r="C835" t="s">
        <v>29</v>
      </c>
      <c r="D835">
        <v>0</v>
      </c>
      <c r="E835" t="s">
        <v>30</v>
      </c>
      <c r="F835">
        <v>0</v>
      </c>
    </row>
    <row r="836" spans="1:12" x14ac:dyDescent="0.25">
      <c r="A836" t="s">
        <v>31</v>
      </c>
      <c r="B836">
        <v>9.3000000000000007</v>
      </c>
      <c r="C836" t="s">
        <v>32</v>
      </c>
      <c r="D836">
        <v>1</v>
      </c>
      <c r="E836" t="s">
        <v>33</v>
      </c>
      <c r="F836">
        <v>0</v>
      </c>
    </row>
    <row r="837" spans="1:12" x14ac:dyDescent="0.25">
      <c r="A837" t="s">
        <v>34</v>
      </c>
      <c r="B837">
        <v>1.57</v>
      </c>
      <c r="C837" t="s">
        <v>35</v>
      </c>
      <c r="D837">
        <v>0</v>
      </c>
    </row>
    <row r="838" spans="1:12" x14ac:dyDescent="0.25">
      <c r="A838" t="s">
        <v>36</v>
      </c>
      <c r="B838">
        <v>-4.43</v>
      </c>
      <c r="C838" t="s">
        <v>37</v>
      </c>
      <c r="D838">
        <v>1.97</v>
      </c>
    </row>
    <row r="840" spans="1:12" x14ac:dyDescent="0.25">
      <c r="A840" t="s">
        <v>38</v>
      </c>
      <c r="B840">
        <v>-183.09</v>
      </c>
      <c r="C840" t="s">
        <v>39</v>
      </c>
      <c r="D840">
        <v>-70.28</v>
      </c>
    </row>
    <row r="841" spans="1:12" x14ac:dyDescent="0.25">
      <c r="A841" t="s">
        <v>40</v>
      </c>
      <c r="B841">
        <v>-9353.49</v>
      </c>
      <c r="C841" t="s">
        <v>41</v>
      </c>
      <c r="D841">
        <v>-3925.03</v>
      </c>
    </row>
    <row r="843" spans="1:12" x14ac:dyDescent="0.25">
      <c r="A843" t="s">
        <v>20</v>
      </c>
      <c r="B843">
        <v>9</v>
      </c>
    </row>
    <row r="844" spans="1:12" x14ac:dyDescent="0.25">
      <c r="A844" t="s">
        <v>21</v>
      </c>
      <c r="B844">
        <v>4.1500000000000004</v>
      </c>
      <c r="C844" t="s">
        <v>22</v>
      </c>
      <c r="D844">
        <v>0.05</v>
      </c>
      <c r="E844" t="s">
        <v>23</v>
      </c>
      <c r="F844">
        <v>1.1299999999999999</v>
      </c>
      <c r="G844" t="s">
        <v>24</v>
      </c>
      <c r="H844">
        <v>0.01</v>
      </c>
      <c r="I844" t="s">
        <v>25</v>
      </c>
      <c r="J844">
        <v>6.12</v>
      </c>
      <c r="K844" t="s">
        <v>26</v>
      </c>
      <c r="L844">
        <v>0</v>
      </c>
    </row>
    <row r="846" spans="1:12" x14ac:dyDescent="0.25">
      <c r="A846" t="s">
        <v>27</v>
      </c>
      <c r="B846">
        <v>9</v>
      </c>
    </row>
    <row r="847" spans="1:12" x14ac:dyDescent="0.25">
      <c r="A847" t="s">
        <v>28</v>
      </c>
      <c r="B847">
        <v>3.3</v>
      </c>
      <c r="C847" t="s">
        <v>29</v>
      </c>
      <c r="D847">
        <v>0</v>
      </c>
      <c r="E847" t="s">
        <v>30</v>
      </c>
      <c r="F847">
        <v>0</v>
      </c>
    </row>
    <row r="848" spans="1:12" x14ac:dyDescent="0.25">
      <c r="A848" t="s">
        <v>31</v>
      </c>
      <c r="B848">
        <v>9.3000000000000007</v>
      </c>
      <c r="C848" t="s">
        <v>32</v>
      </c>
      <c r="D848">
        <v>1</v>
      </c>
      <c r="E848" t="s">
        <v>33</v>
      </c>
      <c r="F848">
        <v>0</v>
      </c>
    </row>
    <row r="849" spans="1:12" x14ac:dyDescent="0.25">
      <c r="A849" t="s">
        <v>34</v>
      </c>
      <c r="B849">
        <v>1.57</v>
      </c>
      <c r="C849" t="s">
        <v>35</v>
      </c>
      <c r="D849">
        <v>0</v>
      </c>
    </row>
    <row r="850" spans="1:12" x14ac:dyDescent="0.25">
      <c r="A850" t="s">
        <v>36</v>
      </c>
      <c r="B850">
        <v>-4.45</v>
      </c>
      <c r="C850" t="s">
        <v>37</v>
      </c>
      <c r="D850">
        <v>1.97</v>
      </c>
    </row>
    <row r="852" spans="1:12" x14ac:dyDescent="0.25">
      <c r="A852" t="s">
        <v>38</v>
      </c>
      <c r="B852">
        <v>-183.5</v>
      </c>
      <c r="C852" t="s">
        <v>39</v>
      </c>
      <c r="D852">
        <v>-70.680000000000007</v>
      </c>
    </row>
    <row r="853" spans="1:12" x14ac:dyDescent="0.25">
      <c r="A853" t="s">
        <v>40</v>
      </c>
      <c r="B853">
        <v>-9372.64</v>
      </c>
      <c r="C853" t="s">
        <v>41</v>
      </c>
      <c r="D853">
        <v>-3943.82</v>
      </c>
    </row>
    <row r="855" spans="1:12" x14ac:dyDescent="0.25">
      <c r="A855" t="s">
        <v>20</v>
      </c>
      <c r="B855">
        <v>9</v>
      </c>
    </row>
    <row r="856" spans="1:12" x14ac:dyDescent="0.25">
      <c r="A856" t="s">
        <v>21</v>
      </c>
      <c r="B856">
        <v>4.1500000000000004</v>
      </c>
      <c r="C856" t="s">
        <v>22</v>
      </c>
      <c r="D856">
        <v>0.03</v>
      </c>
      <c r="E856" t="s">
        <v>23</v>
      </c>
      <c r="F856">
        <v>1.1299999999999999</v>
      </c>
      <c r="G856" t="s">
        <v>24</v>
      </c>
      <c r="H856">
        <v>0.01</v>
      </c>
      <c r="I856" t="s">
        <v>25</v>
      </c>
      <c r="J856">
        <v>6.12</v>
      </c>
      <c r="K856" t="s">
        <v>26</v>
      </c>
      <c r="L856">
        <v>-0.05</v>
      </c>
    </row>
    <row r="858" spans="1:12" x14ac:dyDescent="0.25">
      <c r="A858" t="s">
        <v>27</v>
      </c>
      <c r="B858">
        <v>9</v>
      </c>
    </row>
    <row r="859" spans="1:12" x14ac:dyDescent="0.25">
      <c r="A859" t="s">
        <v>28</v>
      </c>
      <c r="B859">
        <v>3.3</v>
      </c>
      <c r="C859" t="s">
        <v>29</v>
      </c>
      <c r="D859">
        <v>0</v>
      </c>
      <c r="E859" t="s">
        <v>30</v>
      </c>
      <c r="F859">
        <v>0</v>
      </c>
    </row>
    <row r="860" spans="1:12" x14ac:dyDescent="0.25">
      <c r="A860" t="s">
        <v>31</v>
      </c>
      <c r="B860">
        <v>9.3000000000000007</v>
      </c>
      <c r="C860" t="s">
        <v>32</v>
      </c>
      <c r="D860">
        <v>1</v>
      </c>
      <c r="E860" t="s">
        <v>33</v>
      </c>
      <c r="F860">
        <v>0</v>
      </c>
    </row>
    <row r="861" spans="1:12" x14ac:dyDescent="0.25">
      <c r="A861" t="s">
        <v>34</v>
      </c>
      <c r="B861">
        <v>1.57</v>
      </c>
      <c r="C861" t="s">
        <v>35</v>
      </c>
      <c r="D861">
        <v>0</v>
      </c>
    </row>
    <row r="862" spans="1:12" x14ac:dyDescent="0.25">
      <c r="A862" t="s">
        <v>36</v>
      </c>
      <c r="B862">
        <v>-4.57</v>
      </c>
      <c r="C862" t="s">
        <v>37</v>
      </c>
      <c r="D862">
        <v>1.97</v>
      </c>
    </row>
    <row r="864" spans="1:12" x14ac:dyDescent="0.25">
      <c r="A864" t="s">
        <v>38</v>
      </c>
      <c r="B864">
        <v>-187.02</v>
      </c>
      <c r="C864" t="s">
        <v>39</v>
      </c>
      <c r="D864">
        <v>-74.33</v>
      </c>
    </row>
    <row r="865" spans="1:12" x14ac:dyDescent="0.25">
      <c r="A865" t="s">
        <v>40</v>
      </c>
      <c r="B865">
        <v>-9539.2999999999993</v>
      </c>
      <c r="C865" t="s">
        <v>41</v>
      </c>
      <c r="D865">
        <v>-4113.4399999999996</v>
      </c>
    </row>
    <row r="867" spans="1:12" x14ac:dyDescent="0.25">
      <c r="A867" t="s">
        <v>20</v>
      </c>
      <c r="B867">
        <v>10</v>
      </c>
    </row>
    <row r="868" spans="1:12" x14ac:dyDescent="0.25">
      <c r="A868" t="s">
        <v>21</v>
      </c>
      <c r="B868">
        <v>4.1500000000000004</v>
      </c>
      <c r="C868" t="s">
        <v>22</v>
      </c>
      <c r="D868">
        <v>0</v>
      </c>
      <c r="E868" t="s">
        <v>23</v>
      </c>
      <c r="F868">
        <v>1.1299999999999999</v>
      </c>
      <c r="G868" t="s">
        <v>24</v>
      </c>
      <c r="H868">
        <v>0.01</v>
      </c>
      <c r="I868" t="s">
        <v>25</v>
      </c>
      <c r="J868">
        <v>6.12</v>
      </c>
      <c r="K868" t="s">
        <v>26</v>
      </c>
      <c r="L868">
        <v>0</v>
      </c>
    </row>
    <row r="870" spans="1:12" x14ac:dyDescent="0.25">
      <c r="A870" t="s">
        <v>27</v>
      </c>
      <c r="B870">
        <v>10</v>
      </c>
    </row>
    <row r="871" spans="1:12" x14ac:dyDescent="0.25">
      <c r="A871" t="s">
        <v>28</v>
      </c>
      <c r="B871">
        <v>3.3</v>
      </c>
      <c r="C871" t="s">
        <v>29</v>
      </c>
      <c r="D871">
        <v>0</v>
      </c>
      <c r="E871" t="s">
        <v>30</v>
      </c>
      <c r="F871">
        <v>0</v>
      </c>
    </row>
    <row r="872" spans="1:12" x14ac:dyDescent="0.25">
      <c r="A872" t="s">
        <v>31</v>
      </c>
      <c r="B872">
        <v>10.3</v>
      </c>
      <c r="C872" t="s">
        <v>32</v>
      </c>
      <c r="D872">
        <v>1</v>
      </c>
      <c r="E872" t="s">
        <v>33</v>
      </c>
      <c r="F872">
        <v>0</v>
      </c>
    </row>
    <row r="873" spans="1:12" x14ac:dyDescent="0.25">
      <c r="A873" t="s">
        <v>34</v>
      </c>
      <c r="B873">
        <v>1.57</v>
      </c>
      <c r="C873" t="s">
        <v>35</v>
      </c>
      <c r="D873">
        <v>0</v>
      </c>
    </row>
    <row r="874" spans="1:12" x14ac:dyDescent="0.25">
      <c r="A874" t="s">
        <v>36</v>
      </c>
      <c r="B874">
        <v>-4.9000000000000004</v>
      </c>
      <c r="C874" t="s">
        <v>37</v>
      </c>
      <c r="D874">
        <v>1.97</v>
      </c>
    </row>
    <row r="876" spans="1:12" x14ac:dyDescent="0.25">
      <c r="A876" t="s">
        <v>38</v>
      </c>
      <c r="B876">
        <v>-196.25</v>
      </c>
      <c r="C876" t="s">
        <v>39</v>
      </c>
      <c r="D876">
        <v>-83.57</v>
      </c>
    </row>
    <row r="877" spans="1:12" x14ac:dyDescent="0.25">
      <c r="A877" t="s">
        <v>40</v>
      </c>
      <c r="B877">
        <v>-9977.14</v>
      </c>
      <c r="C877" t="s">
        <v>41</v>
      </c>
      <c r="D877">
        <v>-4543.13</v>
      </c>
    </row>
    <row r="879" spans="1:12" x14ac:dyDescent="0.25">
      <c r="A879" t="s">
        <v>20</v>
      </c>
      <c r="B879">
        <v>10</v>
      </c>
    </row>
    <row r="880" spans="1:12" x14ac:dyDescent="0.25">
      <c r="A880" t="s">
        <v>21</v>
      </c>
      <c r="B880">
        <v>4.1500000000000004</v>
      </c>
      <c r="C880" t="s">
        <v>22</v>
      </c>
      <c r="D880">
        <v>-0.01</v>
      </c>
      <c r="E880" t="s">
        <v>23</v>
      </c>
      <c r="F880">
        <v>1.1299999999999999</v>
      </c>
      <c r="G880" t="s">
        <v>24</v>
      </c>
      <c r="H880">
        <v>0</v>
      </c>
      <c r="I880" t="s">
        <v>25</v>
      </c>
      <c r="J880">
        <v>6.13</v>
      </c>
      <c r="K880" t="s">
        <v>26</v>
      </c>
      <c r="L880">
        <v>0.08</v>
      </c>
    </row>
    <row r="882" spans="1:12" x14ac:dyDescent="0.25">
      <c r="A882" t="s">
        <v>27</v>
      </c>
      <c r="B882">
        <v>10</v>
      </c>
    </row>
    <row r="883" spans="1:12" x14ac:dyDescent="0.25">
      <c r="A883" t="s">
        <v>28</v>
      </c>
      <c r="B883">
        <v>3.3</v>
      </c>
      <c r="C883" t="s">
        <v>29</v>
      </c>
      <c r="D883">
        <v>0</v>
      </c>
      <c r="E883" t="s">
        <v>30</v>
      </c>
      <c r="F883">
        <v>0</v>
      </c>
    </row>
    <row r="884" spans="1:12" x14ac:dyDescent="0.25">
      <c r="A884" t="s">
        <v>31</v>
      </c>
      <c r="B884">
        <v>10.3</v>
      </c>
      <c r="C884" t="s">
        <v>32</v>
      </c>
      <c r="D884">
        <v>1</v>
      </c>
      <c r="E884" t="s">
        <v>33</v>
      </c>
      <c r="F884">
        <v>0</v>
      </c>
    </row>
    <row r="885" spans="1:12" x14ac:dyDescent="0.25">
      <c r="A885" t="s">
        <v>34</v>
      </c>
      <c r="B885">
        <v>1.57</v>
      </c>
      <c r="C885" t="s">
        <v>35</v>
      </c>
      <c r="D885">
        <v>0</v>
      </c>
    </row>
    <row r="886" spans="1:12" x14ac:dyDescent="0.25">
      <c r="A886" t="s">
        <v>36</v>
      </c>
      <c r="B886">
        <v>-4.6900000000000004</v>
      </c>
      <c r="C886" t="s">
        <v>37</v>
      </c>
      <c r="D886">
        <v>1.98</v>
      </c>
    </row>
    <row r="888" spans="1:12" x14ac:dyDescent="0.25">
      <c r="A888" t="s">
        <v>38</v>
      </c>
      <c r="B888">
        <v>-190.56</v>
      </c>
      <c r="C888" t="s">
        <v>39</v>
      </c>
      <c r="D888">
        <v>-77.680000000000007</v>
      </c>
    </row>
    <row r="889" spans="1:12" x14ac:dyDescent="0.25">
      <c r="A889" t="s">
        <v>40</v>
      </c>
      <c r="B889">
        <v>-9707.42</v>
      </c>
      <c r="C889" t="s">
        <v>41</v>
      </c>
      <c r="D889">
        <v>-4269.4399999999996</v>
      </c>
    </row>
    <row r="891" spans="1:12" x14ac:dyDescent="0.25">
      <c r="A891" t="s">
        <v>20</v>
      </c>
      <c r="B891">
        <v>10</v>
      </c>
    </row>
    <row r="892" spans="1:12" x14ac:dyDescent="0.25">
      <c r="A892" t="s">
        <v>21</v>
      </c>
      <c r="B892">
        <v>4.1399999999999997</v>
      </c>
      <c r="C892" t="s">
        <v>22</v>
      </c>
      <c r="D892">
        <v>-0.01</v>
      </c>
      <c r="E892" t="s">
        <v>23</v>
      </c>
      <c r="F892">
        <v>1.1299999999999999</v>
      </c>
      <c r="G892" t="s">
        <v>24</v>
      </c>
      <c r="H892">
        <v>-0.02</v>
      </c>
      <c r="I892" t="s">
        <v>25</v>
      </c>
      <c r="J892">
        <v>6.13</v>
      </c>
      <c r="K892" t="s">
        <v>26</v>
      </c>
      <c r="L892">
        <v>0</v>
      </c>
    </row>
    <row r="894" spans="1:12" x14ac:dyDescent="0.25">
      <c r="A894" t="s">
        <v>27</v>
      </c>
      <c r="B894">
        <v>10</v>
      </c>
    </row>
    <row r="895" spans="1:12" x14ac:dyDescent="0.25">
      <c r="A895" t="s">
        <v>28</v>
      </c>
      <c r="B895">
        <v>3.3</v>
      </c>
      <c r="C895" t="s">
        <v>29</v>
      </c>
      <c r="D895">
        <v>0</v>
      </c>
      <c r="E895" t="s">
        <v>30</v>
      </c>
      <c r="F895">
        <v>0</v>
      </c>
    </row>
    <row r="896" spans="1:12" x14ac:dyDescent="0.25">
      <c r="A896" t="s">
        <v>31</v>
      </c>
      <c r="B896">
        <v>10.3</v>
      </c>
      <c r="C896" t="s">
        <v>32</v>
      </c>
      <c r="D896">
        <v>1</v>
      </c>
      <c r="E896" t="s">
        <v>33</v>
      </c>
      <c r="F896">
        <v>0</v>
      </c>
    </row>
    <row r="897" spans="1:12" x14ac:dyDescent="0.25">
      <c r="A897" t="s">
        <v>34</v>
      </c>
      <c r="B897">
        <v>1.57</v>
      </c>
      <c r="C897" t="s">
        <v>35</v>
      </c>
      <c r="D897">
        <v>0</v>
      </c>
    </row>
    <row r="898" spans="1:12" x14ac:dyDescent="0.25">
      <c r="A898" t="s">
        <v>36</v>
      </c>
      <c r="B898">
        <v>-4.6900000000000004</v>
      </c>
      <c r="C898" t="s">
        <v>37</v>
      </c>
      <c r="D898">
        <v>1.98</v>
      </c>
    </row>
    <row r="900" spans="1:12" x14ac:dyDescent="0.25">
      <c r="A900" t="s">
        <v>38</v>
      </c>
      <c r="B900">
        <v>-190.42</v>
      </c>
      <c r="C900" t="s">
        <v>39</v>
      </c>
      <c r="D900">
        <v>-77.540000000000006</v>
      </c>
    </row>
    <row r="901" spans="1:12" x14ac:dyDescent="0.25">
      <c r="A901" t="s">
        <v>40</v>
      </c>
      <c r="B901">
        <v>-9700.67</v>
      </c>
      <c r="C901" t="s">
        <v>41</v>
      </c>
      <c r="D901">
        <v>-4262.8100000000004</v>
      </c>
    </row>
    <row r="903" spans="1:12" x14ac:dyDescent="0.25">
      <c r="A903" t="s">
        <v>20</v>
      </c>
      <c r="B903">
        <v>10</v>
      </c>
    </row>
    <row r="904" spans="1:12" x14ac:dyDescent="0.25">
      <c r="A904" t="s">
        <v>21</v>
      </c>
      <c r="B904">
        <v>4.1399999999999997</v>
      </c>
      <c r="C904" t="s">
        <v>22</v>
      </c>
      <c r="D904">
        <v>-0.01</v>
      </c>
      <c r="E904" t="s">
        <v>23</v>
      </c>
      <c r="F904">
        <v>1.1299999999999999</v>
      </c>
      <c r="G904" t="s">
        <v>24</v>
      </c>
      <c r="H904">
        <v>-0.01</v>
      </c>
      <c r="I904" t="s">
        <v>25</v>
      </c>
      <c r="J904">
        <v>6.13</v>
      </c>
      <c r="K904" t="s">
        <v>26</v>
      </c>
      <c r="L904">
        <v>0.03</v>
      </c>
    </row>
    <row r="906" spans="1:12" x14ac:dyDescent="0.25">
      <c r="A906" t="s">
        <v>27</v>
      </c>
      <c r="B906">
        <v>10</v>
      </c>
    </row>
    <row r="907" spans="1:12" x14ac:dyDescent="0.25">
      <c r="A907" t="s">
        <v>28</v>
      </c>
      <c r="B907">
        <v>3.3</v>
      </c>
      <c r="C907" t="s">
        <v>29</v>
      </c>
      <c r="D907">
        <v>0</v>
      </c>
      <c r="E907" t="s">
        <v>30</v>
      </c>
      <c r="F907">
        <v>0</v>
      </c>
    </row>
    <row r="908" spans="1:12" x14ac:dyDescent="0.25">
      <c r="A908" t="s">
        <v>31</v>
      </c>
      <c r="B908">
        <v>10.3</v>
      </c>
      <c r="C908" t="s">
        <v>32</v>
      </c>
      <c r="D908">
        <v>1</v>
      </c>
      <c r="E908" t="s">
        <v>33</v>
      </c>
      <c r="F908">
        <v>0</v>
      </c>
    </row>
    <row r="909" spans="1:12" x14ac:dyDescent="0.25">
      <c r="A909" t="s">
        <v>34</v>
      </c>
      <c r="B909">
        <v>1.57</v>
      </c>
      <c r="C909" t="s">
        <v>35</v>
      </c>
      <c r="D909">
        <v>0</v>
      </c>
    </row>
    <row r="910" spans="1:12" x14ac:dyDescent="0.25">
      <c r="A910" t="s">
        <v>36</v>
      </c>
      <c r="B910">
        <v>-4.62</v>
      </c>
      <c r="C910" t="s">
        <v>37</v>
      </c>
      <c r="D910">
        <v>1.98</v>
      </c>
    </row>
    <row r="912" spans="1:12" x14ac:dyDescent="0.25">
      <c r="A912" t="s">
        <v>38</v>
      </c>
      <c r="B912">
        <v>-188.52</v>
      </c>
      <c r="C912" t="s">
        <v>39</v>
      </c>
      <c r="D912">
        <v>-75.58</v>
      </c>
    </row>
    <row r="913" spans="1:12" x14ac:dyDescent="0.25">
      <c r="A913" t="s">
        <v>40</v>
      </c>
      <c r="B913">
        <v>-9610.77</v>
      </c>
      <c r="C913" t="s">
        <v>41</v>
      </c>
      <c r="D913">
        <v>-4171.71</v>
      </c>
    </row>
    <row r="915" spans="1:12" x14ac:dyDescent="0.25">
      <c r="A915" t="s">
        <v>20</v>
      </c>
      <c r="B915">
        <v>10</v>
      </c>
    </row>
    <row r="916" spans="1:12" x14ac:dyDescent="0.25">
      <c r="A916" t="s">
        <v>21</v>
      </c>
      <c r="B916">
        <v>4.1399999999999997</v>
      </c>
      <c r="C916" t="s">
        <v>22</v>
      </c>
      <c r="D916">
        <v>-0.01</v>
      </c>
      <c r="E916" t="s">
        <v>23</v>
      </c>
      <c r="F916">
        <v>1.1200000000000001</v>
      </c>
      <c r="G916" t="s">
        <v>24</v>
      </c>
      <c r="H916">
        <v>-0.01</v>
      </c>
      <c r="I916" t="s">
        <v>25</v>
      </c>
      <c r="J916">
        <v>6.13</v>
      </c>
      <c r="K916" t="s">
        <v>26</v>
      </c>
      <c r="L916">
        <v>0</v>
      </c>
    </row>
    <row r="918" spans="1:12" x14ac:dyDescent="0.25">
      <c r="A918" t="s">
        <v>27</v>
      </c>
      <c r="B918">
        <v>10</v>
      </c>
    </row>
    <row r="919" spans="1:12" x14ac:dyDescent="0.25">
      <c r="A919" t="s">
        <v>28</v>
      </c>
      <c r="B919">
        <v>3.3</v>
      </c>
      <c r="C919" t="s">
        <v>29</v>
      </c>
      <c r="D919">
        <v>0</v>
      </c>
      <c r="E919" t="s">
        <v>30</v>
      </c>
      <c r="F919">
        <v>0</v>
      </c>
    </row>
    <row r="920" spans="1:12" x14ac:dyDescent="0.25">
      <c r="A920" t="s">
        <v>31</v>
      </c>
      <c r="B920">
        <v>10.3</v>
      </c>
      <c r="C920" t="s">
        <v>32</v>
      </c>
      <c r="D920">
        <v>1</v>
      </c>
      <c r="E920" t="s">
        <v>33</v>
      </c>
      <c r="F920">
        <v>0</v>
      </c>
    </row>
    <row r="921" spans="1:12" x14ac:dyDescent="0.25">
      <c r="A921" t="s">
        <v>34</v>
      </c>
      <c r="B921">
        <v>1.57</v>
      </c>
      <c r="C921" t="s">
        <v>35</v>
      </c>
      <c r="D921">
        <v>0</v>
      </c>
    </row>
    <row r="922" spans="1:12" x14ac:dyDescent="0.25">
      <c r="A922" t="s">
        <v>36</v>
      </c>
      <c r="B922">
        <v>-4.62</v>
      </c>
      <c r="C922" t="s">
        <v>37</v>
      </c>
      <c r="D922">
        <v>1.98</v>
      </c>
    </row>
    <row r="924" spans="1:12" x14ac:dyDescent="0.25">
      <c r="A924" t="s">
        <v>38</v>
      </c>
      <c r="B924">
        <v>-188.43</v>
      </c>
      <c r="C924" t="s">
        <v>39</v>
      </c>
      <c r="D924">
        <v>-75.489999999999995</v>
      </c>
    </row>
    <row r="925" spans="1:12" x14ac:dyDescent="0.25">
      <c r="A925" t="s">
        <v>40</v>
      </c>
      <c r="B925">
        <v>-9606.25</v>
      </c>
      <c r="C925" t="s">
        <v>41</v>
      </c>
      <c r="D925">
        <v>-4167.2700000000004</v>
      </c>
    </row>
    <row r="927" spans="1:12" x14ac:dyDescent="0.25">
      <c r="A927" t="s">
        <v>20</v>
      </c>
      <c r="B927">
        <v>10</v>
      </c>
    </row>
    <row r="928" spans="1:12" x14ac:dyDescent="0.25">
      <c r="A928" t="s">
        <v>21</v>
      </c>
      <c r="B928">
        <v>4.1399999999999997</v>
      </c>
      <c r="C928" t="s">
        <v>22</v>
      </c>
      <c r="D928">
        <v>0.01</v>
      </c>
      <c r="E928" t="s">
        <v>23</v>
      </c>
      <c r="F928">
        <v>1.1299999999999999</v>
      </c>
      <c r="G928" t="s">
        <v>24</v>
      </c>
      <c r="H928">
        <v>0.01</v>
      </c>
      <c r="I928" t="s">
        <v>25</v>
      </c>
      <c r="J928">
        <v>6.13</v>
      </c>
      <c r="K928" t="s">
        <v>26</v>
      </c>
      <c r="L928">
        <v>-0.01</v>
      </c>
    </row>
    <row r="930" spans="1:12" x14ac:dyDescent="0.25">
      <c r="A930" t="s">
        <v>27</v>
      </c>
      <c r="B930">
        <v>10</v>
      </c>
    </row>
    <row r="931" spans="1:12" x14ac:dyDescent="0.25">
      <c r="A931" t="s">
        <v>28</v>
      </c>
      <c r="B931">
        <v>3.3</v>
      </c>
      <c r="C931" t="s">
        <v>29</v>
      </c>
      <c r="D931">
        <v>0</v>
      </c>
      <c r="E931" t="s">
        <v>30</v>
      </c>
      <c r="F931">
        <v>0</v>
      </c>
    </row>
    <row r="932" spans="1:12" x14ac:dyDescent="0.25">
      <c r="A932" t="s">
        <v>31</v>
      </c>
      <c r="B932">
        <v>10.3</v>
      </c>
      <c r="C932" t="s">
        <v>32</v>
      </c>
      <c r="D932">
        <v>1</v>
      </c>
      <c r="E932" t="s">
        <v>33</v>
      </c>
      <c r="F932">
        <v>0</v>
      </c>
    </row>
    <row r="933" spans="1:12" x14ac:dyDescent="0.25">
      <c r="A933" t="s">
        <v>34</v>
      </c>
      <c r="B933">
        <v>1.57</v>
      </c>
      <c r="C933" t="s">
        <v>35</v>
      </c>
      <c r="D933">
        <v>0</v>
      </c>
    </row>
    <row r="934" spans="1:12" x14ac:dyDescent="0.25">
      <c r="A934" t="s">
        <v>36</v>
      </c>
      <c r="B934">
        <v>-4.66</v>
      </c>
      <c r="C934" t="s">
        <v>37</v>
      </c>
      <c r="D934">
        <v>1.98</v>
      </c>
    </row>
    <row r="936" spans="1:12" x14ac:dyDescent="0.25">
      <c r="A936" t="s">
        <v>38</v>
      </c>
      <c r="B936">
        <v>-189.54</v>
      </c>
      <c r="C936" t="s">
        <v>39</v>
      </c>
      <c r="D936">
        <v>-76.63</v>
      </c>
    </row>
    <row r="937" spans="1:12" x14ac:dyDescent="0.25">
      <c r="A937" t="s">
        <v>40</v>
      </c>
      <c r="B937">
        <v>-9659.1299999999992</v>
      </c>
      <c r="C937" t="s">
        <v>41</v>
      </c>
      <c r="D937">
        <v>-4220.6000000000004</v>
      </c>
    </row>
    <row r="939" spans="1:12" x14ac:dyDescent="0.25">
      <c r="A939" t="s">
        <v>20</v>
      </c>
      <c r="B939">
        <v>10</v>
      </c>
    </row>
    <row r="940" spans="1:12" x14ac:dyDescent="0.25">
      <c r="A940" t="s">
        <v>21</v>
      </c>
      <c r="B940">
        <v>4.1500000000000004</v>
      </c>
      <c r="C940" t="s">
        <v>22</v>
      </c>
      <c r="D940">
        <v>0.01</v>
      </c>
      <c r="E940" t="s">
        <v>23</v>
      </c>
      <c r="F940">
        <v>1.1299999999999999</v>
      </c>
      <c r="G940" t="s">
        <v>24</v>
      </c>
      <c r="H940">
        <v>0.01</v>
      </c>
      <c r="I940" t="s">
        <v>25</v>
      </c>
      <c r="J940">
        <v>6.13</v>
      </c>
      <c r="K940" t="s">
        <v>26</v>
      </c>
      <c r="L940">
        <v>0.05</v>
      </c>
    </row>
    <row r="942" spans="1:12" x14ac:dyDescent="0.25">
      <c r="A942" t="s">
        <v>27</v>
      </c>
      <c r="B942">
        <v>10</v>
      </c>
    </row>
    <row r="943" spans="1:12" x14ac:dyDescent="0.25">
      <c r="A943" t="s">
        <v>28</v>
      </c>
      <c r="B943">
        <v>3.3</v>
      </c>
      <c r="C943" t="s">
        <v>29</v>
      </c>
      <c r="D943">
        <v>0</v>
      </c>
      <c r="E943" t="s">
        <v>30</v>
      </c>
      <c r="F943">
        <v>0</v>
      </c>
    </row>
    <row r="944" spans="1:12" x14ac:dyDescent="0.25">
      <c r="A944" t="s">
        <v>31</v>
      </c>
      <c r="B944">
        <v>10.3</v>
      </c>
      <c r="C944" t="s">
        <v>32</v>
      </c>
      <c r="D944">
        <v>1</v>
      </c>
      <c r="E944" t="s">
        <v>33</v>
      </c>
      <c r="F944">
        <v>0</v>
      </c>
    </row>
    <row r="945" spans="1:12" x14ac:dyDescent="0.25">
      <c r="A945" t="s">
        <v>34</v>
      </c>
      <c r="B945">
        <v>1.57</v>
      </c>
      <c r="C945" t="s">
        <v>35</v>
      </c>
      <c r="D945">
        <v>0</v>
      </c>
    </row>
    <row r="946" spans="1:12" x14ac:dyDescent="0.25">
      <c r="A946" t="s">
        <v>36</v>
      </c>
      <c r="B946">
        <v>-4.53</v>
      </c>
      <c r="C946" t="s">
        <v>37</v>
      </c>
      <c r="D946">
        <v>1.98</v>
      </c>
    </row>
    <row r="948" spans="1:12" x14ac:dyDescent="0.25">
      <c r="A948" t="s">
        <v>38</v>
      </c>
      <c r="B948">
        <v>-185.94</v>
      </c>
      <c r="C948" t="s">
        <v>39</v>
      </c>
      <c r="D948">
        <v>-72.91</v>
      </c>
    </row>
    <row r="949" spans="1:12" x14ac:dyDescent="0.25">
      <c r="A949" t="s">
        <v>40</v>
      </c>
      <c r="B949">
        <v>-9488.2000000000007</v>
      </c>
      <c r="C949" t="s">
        <v>41</v>
      </c>
      <c r="D949">
        <v>-4047.24</v>
      </c>
    </row>
    <row r="951" spans="1:12" x14ac:dyDescent="0.25">
      <c r="A951" t="s">
        <v>20</v>
      </c>
      <c r="B951">
        <v>11</v>
      </c>
    </row>
    <row r="952" spans="1:12" x14ac:dyDescent="0.25">
      <c r="A952" t="s">
        <v>21</v>
      </c>
      <c r="B952">
        <v>4.1399999999999997</v>
      </c>
      <c r="C952" t="s">
        <v>22</v>
      </c>
      <c r="D952">
        <v>-0.01</v>
      </c>
      <c r="E952" t="s">
        <v>23</v>
      </c>
      <c r="F952">
        <v>1.1299999999999999</v>
      </c>
      <c r="G952" t="s">
        <v>24</v>
      </c>
      <c r="H952">
        <v>0</v>
      </c>
      <c r="I952" t="s">
        <v>25</v>
      </c>
      <c r="J952">
        <v>6.13</v>
      </c>
      <c r="K952" t="s">
        <v>26</v>
      </c>
      <c r="L952">
        <v>0</v>
      </c>
    </row>
    <row r="954" spans="1:12" x14ac:dyDescent="0.25">
      <c r="A954" t="s">
        <v>27</v>
      </c>
      <c r="B954">
        <v>11</v>
      </c>
    </row>
    <row r="955" spans="1:12" x14ac:dyDescent="0.25">
      <c r="A955" t="s">
        <v>28</v>
      </c>
      <c r="B955">
        <v>3.3</v>
      </c>
      <c r="C955" t="s">
        <v>29</v>
      </c>
      <c r="D955">
        <v>0</v>
      </c>
      <c r="E955" t="s">
        <v>30</v>
      </c>
      <c r="F955">
        <v>0</v>
      </c>
    </row>
    <row r="956" spans="1:12" x14ac:dyDescent="0.25">
      <c r="A956" t="s">
        <v>31</v>
      </c>
      <c r="B956">
        <v>11.3</v>
      </c>
      <c r="C956" t="s">
        <v>32</v>
      </c>
      <c r="D956">
        <v>1</v>
      </c>
      <c r="E956" t="s">
        <v>33</v>
      </c>
      <c r="F956">
        <v>0</v>
      </c>
    </row>
    <row r="957" spans="1:12" x14ac:dyDescent="0.25">
      <c r="A957" t="s">
        <v>34</v>
      </c>
      <c r="B957">
        <v>1.57</v>
      </c>
      <c r="C957" t="s">
        <v>35</v>
      </c>
      <c r="D957">
        <v>0</v>
      </c>
    </row>
    <row r="958" spans="1:12" x14ac:dyDescent="0.25">
      <c r="A958" t="s">
        <v>36</v>
      </c>
      <c r="B958">
        <v>-4.82</v>
      </c>
      <c r="C958" t="s">
        <v>37</v>
      </c>
      <c r="D958">
        <v>1.98</v>
      </c>
    </row>
    <row r="960" spans="1:12" x14ac:dyDescent="0.25">
      <c r="A960" t="s">
        <v>38</v>
      </c>
      <c r="B960">
        <v>-194.22</v>
      </c>
      <c r="C960" t="s">
        <v>39</v>
      </c>
      <c r="D960">
        <v>-81.19</v>
      </c>
    </row>
    <row r="961" spans="1:12" x14ac:dyDescent="0.25">
      <c r="A961" t="s">
        <v>40</v>
      </c>
      <c r="B961">
        <v>-9880.86</v>
      </c>
      <c r="C961" t="s">
        <v>41</v>
      </c>
      <c r="D961">
        <v>-4432.59</v>
      </c>
    </row>
    <row r="963" spans="1:12" x14ac:dyDescent="0.25">
      <c r="A963" t="s">
        <v>20</v>
      </c>
      <c r="B963">
        <v>11</v>
      </c>
    </row>
    <row r="964" spans="1:12" x14ac:dyDescent="0.25">
      <c r="A964" t="s">
        <v>21</v>
      </c>
      <c r="B964">
        <v>4.1399999999999997</v>
      </c>
      <c r="C964" t="s">
        <v>22</v>
      </c>
      <c r="D964">
        <v>-0.01</v>
      </c>
      <c r="E964" t="s">
        <v>23</v>
      </c>
      <c r="F964">
        <v>1.1299999999999999</v>
      </c>
      <c r="G964" t="s">
        <v>24</v>
      </c>
      <c r="H964">
        <v>0</v>
      </c>
      <c r="I964" t="s">
        <v>25</v>
      </c>
      <c r="J964">
        <v>6.13</v>
      </c>
      <c r="K964" t="s">
        <v>26</v>
      </c>
      <c r="L964">
        <v>-0.05</v>
      </c>
    </row>
    <row r="966" spans="1:12" x14ac:dyDescent="0.25">
      <c r="A966" t="s">
        <v>27</v>
      </c>
      <c r="B966">
        <v>11</v>
      </c>
    </row>
    <row r="967" spans="1:12" x14ac:dyDescent="0.25">
      <c r="A967" t="s">
        <v>28</v>
      </c>
      <c r="B967">
        <v>3.3</v>
      </c>
      <c r="C967" t="s">
        <v>29</v>
      </c>
      <c r="D967">
        <v>0</v>
      </c>
      <c r="E967" t="s">
        <v>30</v>
      </c>
      <c r="F967">
        <v>0</v>
      </c>
    </row>
    <row r="968" spans="1:12" x14ac:dyDescent="0.25">
      <c r="A968" t="s">
        <v>31</v>
      </c>
      <c r="B968">
        <v>11.3</v>
      </c>
      <c r="C968" t="s">
        <v>32</v>
      </c>
      <c r="D968">
        <v>1</v>
      </c>
      <c r="E968" t="s">
        <v>33</v>
      </c>
      <c r="F968">
        <v>0</v>
      </c>
    </row>
    <row r="969" spans="1:12" x14ac:dyDescent="0.25">
      <c r="A969" t="s">
        <v>34</v>
      </c>
      <c r="B969">
        <v>1.57</v>
      </c>
      <c r="C969" t="s">
        <v>35</v>
      </c>
      <c r="D969">
        <v>0</v>
      </c>
    </row>
    <row r="970" spans="1:12" x14ac:dyDescent="0.25">
      <c r="A970" t="s">
        <v>36</v>
      </c>
      <c r="B970">
        <v>-4.96</v>
      </c>
      <c r="C970" t="s">
        <v>37</v>
      </c>
      <c r="D970">
        <v>1.98</v>
      </c>
    </row>
    <row r="972" spans="1:12" x14ac:dyDescent="0.25">
      <c r="A972" t="s">
        <v>38</v>
      </c>
      <c r="B972">
        <v>-198.26</v>
      </c>
      <c r="C972" t="s">
        <v>39</v>
      </c>
      <c r="D972">
        <v>-85.35</v>
      </c>
    </row>
    <row r="973" spans="1:12" x14ac:dyDescent="0.25">
      <c r="A973" t="s">
        <v>40</v>
      </c>
      <c r="B973">
        <v>-10072.35</v>
      </c>
      <c r="C973" t="s">
        <v>41</v>
      </c>
      <c r="D973">
        <v>-4626.13</v>
      </c>
    </row>
    <row r="975" spans="1:12" x14ac:dyDescent="0.25">
      <c r="A975" t="s">
        <v>20</v>
      </c>
      <c r="B975">
        <v>11</v>
      </c>
    </row>
    <row r="976" spans="1:12" x14ac:dyDescent="0.25">
      <c r="A976" t="s">
        <v>21</v>
      </c>
      <c r="B976">
        <v>4.1399999999999997</v>
      </c>
      <c r="C976" t="s">
        <v>22</v>
      </c>
      <c r="D976">
        <v>0</v>
      </c>
      <c r="E976" t="s">
        <v>23</v>
      </c>
      <c r="F976">
        <v>1.1299999999999999</v>
      </c>
      <c r="G976" t="s">
        <v>24</v>
      </c>
      <c r="H976">
        <v>0</v>
      </c>
      <c r="I976" t="s">
        <v>25</v>
      </c>
      <c r="J976">
        <v>6.13</v>
      </c>
      <c r="K976" t="s">
        <v>26</v>
      </c>
      <c r="L976">
        <v>0</v>
      </c>
    </row>
    <row r="978" spans="1:12" x14ac:dyDescent="0.25">
      <c r="A978" t="s">
        <v>27</v>
      </c>
      <c r="B978">
        <v>11</v>
      </c>
    </row>
    <row r="979" spans="1:12" x14ac:dyDescent="0.25">
      <c r="A979" t="s">
        <v>28</v>
      </c>
      <c r="B979">
        <v>3.3</v>
      </c>
      <c r="C979" t="s">
        <v>29</v>
      </c>
      <c r="D979">
        <v>0</v>
      </c>
      <c r="E979" t="s">
        <v>30</v>
      </c>
      <c r="F979">
        <v>0</v>
      </c>
    </row>
    <row r="980" spans="1:12" x14ac:dyDescent="0.25">
      <c r="A980" t="s">
        <v>31</v>
      </c>
      <c r="B980">
        <v>11.3</v>
      </c>
      <c r="C980" t="s">
        <v>32</v>
      </c>
      <c r="D980">
        <v>1</v>
      </c>
      <c r="E980" t="s">
        <v>33</v>
      </c>
      <c r="F980">
        <v>0</v>
      </c>
    </row>
    <row r="981" spans="1:12" x14ac:dyDescent="0.25">
      <c r="A981" t="s">
        <v>34</v>
      </c>
      <c r="B981">
        <v>1.57</v>
      </c>
      <c r="C981" t="s">
        <v>35</v>
      </c>
      <c r="D981">
        <v>0</v>
      </c>
    </row>
    <row r="982" spans="1:12" x14ac:dyDescent="0.25">
      <c r="A982" t="s">
        <v>36</v>
      </c>
      <c r="B982">
        <v>-4.96</v>
      </c>
      <c r="C982" t="s">
        <v>37</v>
      </c>
      <c r="D982">
        <v>1.98</v>
      </c>
    </row>
    <row r="984" spans="1:12" x14ac:dyDescent="0.25">
      <c r="A984" t="s">
        <v>38</v>
      </c>
      <c r="B984">
        <v>-198.27</v>
      </c>
      <c r="C984" t="s">
        <v>39</v>
      </c>
      <c r="D984">
        <v>-85.36</v>
      </c>
    </row>
    <row r="985" spans="1:12" x14ac:dyDescent="0.25">
      <c r="A985" t="s">
        <v>40</v>
      </c>
      <c r="B985">
        <v>-10072.76</v>
      </c>
      <c r="C985" t="s">
        <v>41</v>
      </c>
      <c r="D985">
        <v>-4626.54</v>
      </c>
    </row>
    <row r="987" spans="1:12" x14ac:dyDescent="0.25">
      <c r="A987" t="s">
        <v>20</v>
      </c>
      <c r="B987">
        <v>11</v>
      </c>
    </row>
    <row r="988" spans="1:12" x14ac:dyDescent="0.25">
      <c r="A988" t="s">
        <v>21</v>
      </c>
      <c r="B988">
        <v>4.1399999999999997</v>
      </c>
      <c r="C988" t="s">
        <v>22</v>
      </c>
      <c r="D988">
        <v>-0.01</v>
      </c>
      <c r="E988" t="s">
        <v>23</v>
      </c>
      <c r="F988">
        <v>1.1299999999999999</v>
      </c>
      <c r="G988" t="s">
        <v>24</v>
      </c>
      <c r="H988">
        <v>-0.02</v>
      </c>
      <c r="I988" t="s">
        <v>25</v>
      </c>
      <c r="J988">
        <v>6.15</v>
      </c>
      <c r="K988" t="s">
        <v>26</v>
      </c>
      <c r="L988">
        <v>0.16</v>
      </c>
    </row>
    <row r="990" spans="1:12" x14ac:dyDescent="0.25">
      <c r="A990" t="s">
        <v>27</v>
      </c>
      <c r="B990">
        <v>11</v>
      </c>
    </row>
    <row r="991" spans="1:12" x14ac:dyDescent="0.25">
      <c r="A991" t="s">
        <v>28</v>
      </c>
      <c r="B991">
        <v>3.3</v>
      </c>
      <c r="C991" t="s">
        <v>29</v>
      </c>
      <c r="D991">
        <v>0</v>
      </c>
      <c r="E991" t="s">
        <v>30</v>
      </c>
      <c r="F991">
        <v>0</v>
      </c>
    </row>
    <row r="992" spans="1:12" x14ac:dyDescent="0.25">
      <c r="A992" t="s">
        <v>31</v>
      </c>
      <c r="B992">
        <v>11.3</v>
      </c>
      <c r="C992" t="s">
        <v>32</v>
      </c>
      <c r="D992">
        <v>1</v>
      </c>
      <c r="E992" t="s">
        <v>33</v>
      </c>
      <c r="F992">
        <v>0</v>
      </c>
    </row>
    <row r="993" spans="1:12" x14ac:dyDescent="0.25">
      <c r="A993" t="s">
        <v>34</v>
      </c>
      <c r="B993">
        <v>1.57</v>
      </c>
      <c r="C993" t="s">
        <v>35</v>
      </c>
      <c r="D993">
        <v>0</v>
      </c>
    </row>
    <row r="994" spans="1:12" x14ac:dyDescent="0.25">
      <c r="A994" t="s">
        <v>36</v>
      </c>
      <c r="B994">
        <v>-4.5199999999999996</v>
      </c>
      <c r="C994" t="s">
        <v>37</v>
      </c>
      <c r="D994">
        <v>1.98</v>
      </c>
    </row>
    <row r="996" spans="1:12" x14ac:dyDescent="0.25">
      <c r="A996" t="s">
        <v>38</v>
      </c>
      <c r="B996">
        <v>-185.91</v>
      </c>
      <c r="C996" t="s">
        <v>39</v>
      </c>
      <c r="D996">
        <v>-72.66</v>
      </c>
    </row>
    <row r="997" spans="1:12" x14ac:dyDescent="0.25">
      <c r="A997" t="s">
        <v>40</v>
      </c>
      <c r="B997">
        <v>-9486.9599999999991</v>
      </c>
      <c r="C997" t="s">
        <v>41</v>
      </c>
      <c r="D997">
        <v>-4035.57</v>
      </c>
    </row>
    <row r="999" spans="1:12" x14ac:dyDescent="0.25">
      <c r="A999" t="s">
        <v>20</v>
      </c>
      <c r="B999">
        <v>11</v>
      </c>
    </row>
    <row r="1000" spans="1:12" x14ac:dyDescent="0.25">
      <c r="A1000" t="s">
        <v>21</v>
      </c>
      <c r="B1000">
        <v>4.1399999999999997</v>
      </c>
      <c r="C1000" t="s">
        <v>22</v>
      </c>
      <c r="D1000">
        <v>-0.03</v>
      </c>
      <c r="E1000" t="s">
        <v>23</v>
      </c>
      <c r="F1000">
        <v>1.1200000000000001</v>
      </c>
      <c r="G1000" t="s">
        <v>24</v>
      </c>
      <c r="H1000">
        <v>-0.04</v>
      </c>
      <c r="I1000" t="s">
        <v>25</v>
      </c>
      <c r="J1000">
        <v>6.15</v>
      </c>
      <c r="K1000" t="s">
        <v>26</v>
      </c>
      <c r="L1000">
        <v>0</v>
      </c>
    </row>
    <row r="1002" spans="1:12" x14ac:dyDescent="0.25">
      <c r="A1002" t="s">
        <v>27</v>
      </c>
      <c r="B1002">
        <v>11</v>
      </c>
    </row>
    <row r="1003" spans="1:12" x14ac:dyDescent="0.25">
      <c r="A1003" t="s">
        <v>28</v>
      </c>
      <c r="B1003">
        <v>3.3</v>
      </c>
      <c r="C1003" t="s">
        <v>29</v>
      </c>
      <c r="D1003">
        <v>0</v>
      </c>
      <c r="E1003" t="s">
        <v>30</v>
      </c>
      <c r="F1003">
        <v>0</v>
      </c>
    </row>
    <row r="1004" spans="1:12" x14ac:dyDescent="0.25">
      <c r="A1004" t="s">
        <v>31</v>
      </c>
      <c r="B1004">
        <v>11.3</v>
      </c>
      <c r="C1004" t="s">
        <v>32</v>
      </c>
      <c r="D1004">
        <v>1</v>
      </c>
      <c r="E1004" t="s">
        <v>33</v>
      </c>
      <c r="F1004">
        <v>0</v>
      </c>
    </row>
    <row r="1005" spans="1:12" x14ac:dyDescent="0.25">
      <c r="A1005" t="s">
        <v>34</v>
      </c>
      <c r="B1005">
        <v>1.57</v>
      </c>
      <c r="C1005" t="s">
        <v>35</v>
      </c>
      <c r="D1005">
        <v>0</v>
      </c>
    </row>
    <row r="1006" spans="1:12" x14ac:dyDescent="0.25">
      <c r="A1006" t="s">
        <v>36</v>
      </c>
      <c r="B1006">
        <v>-4.5199999999999996</v>
      </c>
      <c r="C1006" t="s">
        <v>37</v>
      </c>
      <c r="D1006">
        <v>1.98</v>
      </c>
    </row>
    <row r="1008" spans="1:12" x14ac:dyDescent="0.25">
      <c r="A1008" t="s">
        <v>38</v>
      </c>
      <c r="B1008">
        <v>-185.79</v>
      </c>
      <c r="C1008" t="s">
        <v>39</v>
      </c>
      <c r="D1008">
        <v>-72.53</v>
      </c>
    </row>
    <row r="1009" spans="1:12" x14ac:dyDescent="0.25">
      <c r="A1009" t="s">
        <v>40</v>
      </c>
      <c r="B1009">
        <v>-9481.09</v>
      </c>
      <c r="C1009" t="s">
        <v>41</v>
      </c>
      <c r="D1009">
        <v>-4029.8</v>
      </c>
    </row>
    <row r="1011" spans="1:12" x14ac:dyDescent="0.25">
      <c r="A1011" t="s">
        <v>20</v>
      </c>
      <c r="B1011">
        <v>11</v>
      </c>
    </row>
    <row r="1012" spans="1:12" x14ac:dyDescent="0.25">
      <c r="A1012" t="s">
        <v>21</v>
      </c>
      <c r="B1012">
        <v>4.1399999999999997</v>
      </c>
      <c r="C1012" t="s">
        <v>22</v>
      </c>
      <c r="D1012">
        <v>0.01</v>
      </c>
      <c r="E1012" t="s">
        <v>23</v>
      </c>
      <c r="F1012">
        <v>1.1200000000000001</v>
      </c>
      <c r="G1012" t="s">
        <v>24</v>
      </c>
      <c r="H1012">
        <v>0</v>
      </c>
      <c r="I1012" t="s">
        <v>25</v>
      </c>
      <c r="J1012">
        <v>6.16</v>
      </c>
      <c r="K1012" t="s">
        <v>26</v>
      </c>
      <c r="L1012">
        <v>0.05</v>
      </c>
    </row>
    <row r="1014" spans="1:12" x14ac:dyDescent="0.25">
      <c r="A1014" t="s">
        <v>27</v>
      </c>
      <c r="B1014">
        <v>11</v>
      </c>
    </row>
    <row r="1015" spans="1:12" x14ac:dyDescent="0.25">
      <c r="A1015" t="s">
        <v>28</v>
      </c>
      <c r="B1015">
        <v>3.3</v>
      </c>
      <c r="C1015" t="s">
        <v>29</v>
      </c>
      <c r="D1015">
        <v>0</v>
      </c>
      <c r="E1015" t="s">
        <v>30</v>
      </c>
      <c r="F1015">
        <v>0</v>
      </c>
    </row>
    <row r="1016" spans="1:12" x14ac:dyDescent="0.25">
      <c r="A1016" t="s">
        <v>31</v>
      </c>
      <c r="B1016">
        <v>11.3</v>
      </c>
      <c r="C1016" t="s">
        <v>32</v>
      </c>
      <c r="D1016">
        <v>1</v>
      </c>
      <c r="E1016" t="s">
        <v>33</v>
      </c>
      <c r="F1016">
        <v>0</v>
      </c>
    </row>
    <row r="1017" spans="1:12" x14ac:dyDescent="0.25">
      <c r="A1017" t="s">
        <v>34</v>
      </c>
      <c r="B1017">
        <v>1.57</v>
      </c>
      <c r="C1017" t="s">
        <v>35</v>
      </c>
      <c r="D1017">
        <v>0</v>
      </c>
    </row>
    <row r="1018" spans="1:12" x14ac:dyDescent="0.25">
      <c r="A1018" t="s">
        <v>36</v>
      </c>
      <c r="B1018">
        <v>-4.38</v>
      </c>
      <c r="C1018" t="s">
        <v>37</v>
      </c>
      <c r="D1018">
        <v>1.98</v>
      </c>
    </row>
    <row r="1020" spans="1:12" x14ac:dyDescent="0.25">
      <c r="A1020" t="s">
        <v>38</v>
      </c>
      <c r="B1020">
        <v>-181.76</v>
      </c>
      <c r="C1020" t="s">
        <v>39</v>
      </c>
      <c r="D1020">
        <v>-68.400000000000006</v>
      </c>
    </row>
    <row r="1021" spans="1:12" x14ac:dyDescent="0.25">
      <c r="A1021" t="s">
        <v>40</v>
      </c>
      <c r="B1021">
        <v>-9290.1299999999992</v>
      </c>
      <c r="C1021" t="s">
        <v>41</v>
      </c>
      <c r="D1021">
        <v>-3837.55</v>
      </c>
    </row>
    <row r="1023" spans="1:12" x14ac:dyDescent="0.25">
      <c r="A1023" t="s">
        <v>20</v>
      </c>
      <c r="B1023">
        <v>11</v>
      </c>
    </row>
    <row r="1024" spans="1:12" x14ac:dyDescent="0.25">
      <c r="A1024" t="s">
        <v>21</v>
      </c>
      <c r="B1024">
        <v>4.1399999999999997</v>
      </c>
      <c r="C1024" t="s">
        <v>22</v>
      </c>
      <c r="D1024">
        <v>0.01</v>
      </c>
      <c r="E1024" t="s">
        <v>23</v>
      </c>
      <c r="F1024">
        <v>1.1200000000000001</v>
      </c>
      <c r="G1024" t="s">
        <v>24</v>
      </c>
      <c r="H1024">
        <v>0</v>
      </c>
      <c r="I1024" t="s">
        <v>25</v>
      </c>
      <c r="J1024">
        <v>6.16</v>
      </c>
      <c r="K1024" t="s">
        <v>26</v>
      </c>
      <c r="L1024">
        <v>0</v>
      </c>
    </row>
    <row r="1026" spans="1:12" x14ac:dyDescent="0.25">
      <c r="A1026" t="s">
        <v>27</v>
      </c>
      <c r="B1026">
        <v>11</v>
      </c>
    </row>
    <row r="1027" spans="1:12" x14ac:dyDescent="0.25">
      <c r="A1027" t="s">
        <v>28</v>
      </c>
      <c r="B1027">
        <v>3.3</v>
      </c>
      <c r="C1027" t="s">
        <v>29</v>
      </c>
      <c r="D1027">
        <v>0</v>
      </c>
      <c r="E1027" t="s">
        <v>30</v>
      </c>
      <c r="F1027">
        <v>0</v>
      </c>
    </row>
    <row r="1028" spans="1:12" x14ac:dyDescent="0.25">
      <c r="A1028" t="s">
        <v>31</v>
      </c>
      <c r="B1028">
        <v>11.3</v>
      </c>
      <c r="C1028" t="s">
        <v>32</v>
      </c>
      <c r="D1028">
        <v>1</v>
      </c>
      <c r="E1028" t="s">
        <v>33</v>
      </c>
      <c r="F1028">
        <v>0</v>
      </c>
    </row>
    <row r="1029" spans="1:12" x14ac:dyDescent="0.25">
      <c r="A1029" t="s">
        <v>34</v>
      </c>
      <c r="B1029">
        <v>1.57</v>
      </c>
      <c r="C1029" t="s">
        <v>35</v>
      </c>
      <c r="D1029">
        <v>0</v>
      </c>
    </row>
    <row r="1030" spans="1:12" x14ac:dyDescent="0.25">
      <c r="A1030" t="s">
        <v>36</v>
      </c>
      <c r="B1030">
        <v>-4.38</v>
      </c>
      <c r="C1030" t="s">
        <v>37</v>
      </c>
      <c r="D1030">
        <v>1.98</v>
      </c>
    </row>
    <row r="1032" spans="1:12" x14ac:dyDescent="0.25">
      <c r="A1032" t="s">
        <v>38</v>
      </c>
      <c r="B1032">
        <v>-181.92</v>
      </c>
      <c r="C1032" t="s">
        <v>39</v>
      </c>
      <c r="D1032">
        <v>-68.56</v>
      </c>
    </row>
    <row r="1033" spans="1:12" x14ac:dyDescent="0.25">
      <c r="A1033" t="s">
        <v>40</v>
      </c>
      <c r="B1033">
        <v>-9297.85</v>
      </c>
      <c r="C1033" t="s">
        <v>41</v>
      </c>
      <c r="D1033">
        <v>-3845.12</v>
      </c>
    </row>
    <row r="1035" spans="1:12" x14ac:dyDescent="0.25">
      <c r="A1035" t="s">
        <v>20</v>
      </c>
      <c r="B1035">
        <v>12</v>
      </c>
    </row>
    <row r="1036" spans="1:12" x14ac:dyDescent="0.25">
      <c r="A1036" t="s">
        <v>21</v>
      </c>
      <c r="B1036">
        <v>4.1399999999999997</v>
      </c>
      <c r="C1036" t="s">
        <v>22</v>
      </c>
      <c r="D1036">
        <v>-0.01</v>
      </c>
      <c r="E1036" t="s">
        <v>23</v>
      </c>
      <c r="F1036">
        <v>1.1299999999999999</v>
      </c>
      <c r="G1036" t="s">
        <v>24</v>
      </c>
      <c r="H1036">
        <v>0.01</v>
      </c>
      <c r="I1036" t="s">
        <v>25</v>
      </c>
      <c r="J1036">
        <v>6.16</v>
      </c>
      <c r="K1036" t="s">
        <v>26</v>
      </c>
      <c r="L1036">
        <v>0</v>
      </c>
    </row>
    <row r="1038" spans="1:12" x14ac:dyDescent="0.25">
      <c r="A1038" t="s">
        <v>27</v>
      </c>
      <c r="B1038">
        <v>12</v>
      </c>
    </row>
    <row r="1039" spans="1:12" x14ac:dyDescent="0.25">
      <c r="A1039" t="s">
        <v>28</v>
      </c>
      <c r="B1039">
        <v>3.3</v>
      </c>
      <c r="C1039" t="s">
        <v>29</v>
      </c>
      <c r="D1039">
        <v>0</v>
      </c>
      <c r="E1039" t="s">
        <v>30</v>
      </c>
      <c r="F1039">
        <v>0</v>
      </c>
    </row>
    <row r="1040" spans="1:12" x14ac:dyDescent="0.25">
      <c r="A1040" t="s">
        <v>31</v>
      </c>
      <c r="B1040">
        <v>12.3</v>
      </c>
      <c r="C1040" t="s">
        <v>32</v>
      </c>
      <c r="D1040">
        <v>1</v>
      </c>
      <c r="E1040" t="s">
        <v>33</v>
      </c>
      <c r="F1040">
        <v>0</v>
      </c>
    </row>
    <row r="1041" spans="1:12" x14ac:dyDescent="0.25">
      <c r="A1041" t="s">
        <v>34</v>
      </c>
      <c r="B1041">
        <v>1.57</v>
      </c>
      <c r="C1041" t="s">
        <v>35</v>
      </c>
      <c r="D1041">
        <v>0</v>
      </c>
    </row>
    <row r="1042" spans="1:12" x14ac:dyDescent="0.25">
      <c r="A1042" t="s">
        <v>36</v>
      </c>
      <c r="B1042">
        <v>-4.63</v>
      </c>
      <c r="C1042" t="s">
        <v>37</v>
      </c>
      <c r="D1042">
        <v>1.98</v>
      </c>
    </row>
    <row r="1044" spans="1:12" x14ac:dyDescent="0.25">
      <c r="A1044" t="s">
        <v>38</v>
      </c>
      <c r="B1044">
        <v>-189.1</v>
      </c>
      <c r="C1044" t="s">
        <v>39</v>
      </c>
      <c r="D1044">
        <v>-75.739999999999995</v>
      </c>
    </row>
    <row r="1045" spans="1:12" x14ac:dyDescent="0.25">
      <c r="A1045" t="s">
        <v>40</v>
      </c>
      <c r="B1045">
        <v>-9637.9</v>
      </c>
      <c r="C1045" t="s">
        <v>41</v>
      </c>
      <c r="D1045">
        <v>-4178.8500000000004</v>
      </c>
    </row>
    <row r="1047" spans="1:12" x14ac:dyDescent="0.25">
      <c r="A1047" t="s">
        <v>20</v>
      </c>
      <c r="B1047">
        <v>12</v>
      </c>
    </row>
    <row r="1048" spans="1:12" x14ac:dyDescent="0.25">
      <c r="A1048" t="s">
        <v>21</v>
      </c>
      <c r="B1048">
        <v>4.1399999999999997</v>
      </c>
      <c r="C1048" t="s">
        <v>22</v>
      </c>
      <c r="D1048">
        <v>-0.01</v>
      </c>
      <c r="E1048" t="s">
        <v>23</v>
      </c>
      <c r="F1048">
        <v>1.1299999999999999</v>
      </c>
      <c r="G1048" t="s">
        <v>24</v>
      </c>
      <c r="H1048">
        <v>0.01</v>
      </c>
      <c r="I1048" t="s">
        <v>25</v>
      </c>
      <c r="J1048">
        <v>6.16</v>
      </c>
      <c r="K1048" t="s">
        <v>26</v>
      </c>
      <c r="L1048">
        <v>0</v>
      </c>
    </row>
    <row r="1050" spans="1:12" x14ac:dyDescent="0.25">
      <c r="A1050" t="s">
        <v>27</v>
      </c>
      <c r="B1050">
        <v>12</v>
      </c>
    </row>
    <row r="1051" spans="1:12" x14ac:dyDescent="0.25">
      <c r="A1051" t="s">
        <v>28</v>
      </c>
      <c r="B1051">
        <v>3.3</v>
      </c>
      <c r="C1051" t="s">
        <v>29</v>
      </c>
      <c r="D1051">
        <v>0</v>
      </c>
      <c r="E1051" t="s">
        <v>30</v>
      </c>
      <c r="F1051">
        <v>0</v>
      </c>
    </row>
    <row r="1052" spans="1:12" x14ac:dyDescent="0.25">
      <c r="A1052" t="s">
        <v>31</v>
      </c>
      <c r="B1052">
        <v>12.3</v>
      </c>
      <c r="C1052" t="s">
        <v>32</v>
      </c>
      <c r="D1052">
        <v>1</v>
      </c>
      <c r="E1052" t="s">
        <v>33</v>
      </c>
      <c r="F1052">
        <v>0</v>
      </c>
    </row>
    <row r="1053" spans="1:12" x14ac:dyDescent="0.25">
      <c r="A1053" t="s">
        <v>34</v>
      </c>
      <c r="B1053">
        <v>1.57</v>
      </c>
      <c r="C1053" t="s">
        <v>35</v>
      </c>
      <c r="D1053">
        <v>0</v>
      </c>
    </row>
    <row r="1054" spans="1:12" x14ac:dyDescent="0.25">
      <c r="A1054" t="s">
        <v>36</v>
      </c>
      <c r="B1054">
        <v>-4.63</v>
      </c>
      <c r="C1054" t="s">
        <v>37</v>
      </c>
      <c r="D1054">
        <v>1.98</v>
      </c>
    </row>
    <row r="1056" spans="1:12" x14ac:dyDescent="0.25">
      <c r="A1056" t="s">
        <v>38</v>
      </c>
      <c r="B1056">
        <v>-188.97</v>
      </c>
      <c r="C1056" t="s">
        <v>39</v>
      </c>
      <c r="D1056">
        <v>-75.62</v>
      </c>
    </row>
    <row r="1057" spans="1:12" x14ac:dyDescent="0.25">
      <c r="A1057" t="s">
        <v>40</v>
      </c>
      <c r="B1057">
        <v>-9632.18</v>
      </c>
      <c r="C1057" t="s">
        <v>41</v>
      </c>
      <c r="D1057">
        <v>-4173.24</v>
      </c>
    </row>
    <row r="1059" spans="1:12" x14ac:dyDescent="0.25">
      <c r="A1059" t="s">
        <v>20</v>
      </c>
      <c r="B1059">
        <v>12</v>
      </c>
    </row>
    <row r="1060" spans="1:12" x14ac:dyDescent="0.25">
      <c r="A1060" t="s">
        <v>21</v>
      </c>
      <c r="B1060">
        <v>4.1399999999999997</v>
      </c>
      <c r="C1060" t="s">
        <v>22</v>
      </c>
      <c r="D1060">
        <v>0.01</v>
      </c>
      <c r="E1060" t="s">
        <v>23</v>
      </c>
      <c r="F1060">
        <v>1.1299999999999999</v>
      </c>
      <c r="G1060" t="s">
        <v>24</v>
      </c>
      <c r="H1060">
        <v>0</v>
      </c>
      <c r="I1060" t="s">
        <v>25</v>
      </c>
      <c r="J1060">
        <v>6.16</v>
      </c>
      <c r="K1060" t="s">
        <v>26</v>
      </c>
      <c r="L1060">
        <v>0</v>
      </c>
    </row>
    <row r="1062" spans="1:12" x14ac:dyDescent="0.25">
      <c r="A1062" t="s">
        <v>27</v>
      </c>
      <c r="B1062">
        <v>12</v>
      </c>
    </row>
    <row r="1063" spans="1:12" x14ac:dyDescent="0.25">
      <c r="A1063" t="s">
        <v>28</v>
      </c>
      <c r="B1063">
        <v>3.3</v>
      </c>
      <c r="C1063" t="s">
        <v>29</v>
      </c>
      <c r="D1063">
        <v>0</v>
      </c>
      <c r="E1063" t="s">
        <v>30</v>
      </c>
      <c r="F1063">
        <v>0</v>
      </c>
    </row>
    <row r="1064" spans="1:12" x14ac:dyDescent="0.25">
      <c r="A1064" t="s">
        <v>31</v>
      </c>
      <c r="B1064">
        <v>12.3</v>
      </c>
      <c r="C1064" t="s">
        <v>32</v>
      </c>
      <c r="D1064">
        <v>1</v>
      </c>
      <c r="E1064" t="s">
        <v>33</v>
      </c>
      <c r="F1064">
        <v>0</v>
      </c>
    </row>
    <row r="1065" spans="1:12" x14ac:dyDescent="0.25">
      <c r="A1065" t="s">
        <v>34</v>
      </c>
      <c r="B1065">
        <v>1.57</v>
      </c>
      <c r="C1065" t="s">
        <v>35</v>
      </c>
      <c r="D1065">
        <v>0</v>
      </c>
    </row>
    <row r="1066" spans="1:12" x14ac:dyDescent="0.25">
      <c r="A1066" t="s">
        <v>36</v>
      </c>
      <c r="B1066">
        <v>-4.63</v>
      </c>
      <c r="C1066" t="s">
        <v>37</v>
      </c>
      <c r="D1066">
        <v>1.98</v>
      </c>
    </row>
    <row r="1068" spans="1:12" x14ac:dyDescent="0.25">
      <c r="A1068" t="s">
        <v>38</v>
      </c>
      <c r="B1068">
        <v>-189.1</v>
      </c>
      <c r="C1068" t="s">
        <v>39</v>
      </c>
      <c r="D1068">
        <v>-75.739999999999995</v>
      </c>
    </row>
    <row r="1069" spans="1:12" x14ac:dyDescent="0.25">
      <c r="A1069" t="s">
        <v>40</v>
      </c>
      <c r="B1069">
        <v>-9637.9</v>
      </c>
      <c r="C1069" t="s">
        <v>41</v>
      </c>
      <c r="D1069">
        <v>-4178.8500000000004</v>
      </c>
    </row>
    <row r="1071" spans="1:12" x14ac:dyDescent="0.25">
      <c r="A1071" t="s">
        <v>20</v>
      </c>
      <c r="B1071">
        <v>12</v>
      </c>
    </row>
    <row r="1072" spans="1:12" x14ac:dyDescent="0.25">
      <c r="A1072" t="s">
        <v>21</v>
      </c>
      <c r="B1072">
        <v>4.1399999999999997</v>
      </c>
      <c r="C1072" t="s">
        <v>22</v>
      </c>
      <c r="D1072">
        <v>0.02</v>
      </c>
      <c r="E1072" t="s">
        <v>23</v>
      </c>
      <c r="F1072">
        <v>1.1299999999999999</v>
      </c>
      <c r="G1072" t="s">
        <v>24</v>
      </c>
      <c r="H1072">
        <v>0</v>
      </c>
      <c r="I1072" t="s">
        <v>25</v>
      </c>
      <c r="J1072">
        <v>6.13</v>
      </c>
      <c r="K1072" t="s">
        <v>26</v>
      </c>
      <c r="L1072">
        <v>-0.18</v>
      </c>
    </row>
    <row r="1074" spans="1:12" x14ac:dyDescent="0.25">
      <c r="A1074" t="s">
        <v>27</v>
      </c>
      <c r="B1074">
        <v>12</v>
      </c>
    </row>
    <row r="1075" spans="1:12" x14ac:dyDescent="0.25">
      <c r="A1075" t="s">
        <v>28</v>
      </c>
      <c r="B1075">
        <v>3.3</v>
      </c>
      <c r="C1075" t="s">
        <v>29</v>
      </c>
      <c r="D1075">
        <v>0</v>
      </c>
      <c r="E1075" t="s">
        <v>30</v>
      </c>
      <c r="F1075">
        <v>0</v>
      </c>
    </row>
    <row r="1076" spans="1:12" x14ac:dyDescent="0.25">
      <c r="A1076" t="s">
        <v>31</v>
      </c>
      <c r="B1076">
        <v>12.3</v>
      </c>
      <c r="C1076" t="s">
        <v>32</v>
      </c>
      <c r="D1076">
        <v>1</v>
      </c>
      <c r="E1076" t="s">
        <v>33</v>
      </c>
      <c r="F1076">
        <v>0</v>
      </c>
    </row>
    <row r="1077" spans="1:12" x14ac:dyDescent="0.25">
      <c r="A1077" t="s">
        <v>34</v>
      </c>
      <c r="B1077">
        <v>1.57</v>
      </c>
      <c r="C1077" t="s">
        <v>35</v>
      </c>
      <c r="D1077">
        <v>0</v>
      </c>
    </row>
    <row r="1078" spans="1:12" x14ac:dyDescent="0.25">
      <c r="A1078" t="s">
        <v>36</v>
      </c>
      <c r="B1078">
        <v>-5.16</v>
      </c>
      <c r="C1078" t="s">
        <v>37</v>
      </c>
      <c r="D1078">
        <v>1.98</v>
      </c>
    </row>
    <row r="1080" spans="1:12" x14ac:dyDescent="0.25">
      <c r="A1080" t="s">
        <v>38</v>
      </c>
      <c r="B1080">
        <v>-203.92</v>
      </c>
      <c r="C1080" t="s">
        <v>39</v>
      </c>
      <c r="D1080">
        <v>-90.92</v>
      </c>
    </row>
    <row r="1081" spans="1:12" x14ac:dyDescent="0.25">
      <c r="A1081" t="s">
        <v>40</v>
      </c>
      <c r="B1081">
        <v>-10340.59</v>
      </c>
      <c r="C1081" t="s">
        <v>41</v>
      </c>
      <c r="D1081">
        <v>-4885.1499999999996</v>
      </c>
    </row>
    <row r="1083" spans="1:12" x14ac:dyDescent="0.25">
      <c r="A1083" t="s">
        <v>20</v>
      </c>
      <c r="B1083">
        <v>12</v>
      </c>
    </row>
    <row r="1084" spans="1:12" x14ac:dyDescent="0.25">
      <c r="A1084" t="s">
        <v>21</v>
      </c>
      <c r="B1084">
        <v>4.1500000000000004</v>
      </c>
      <c r="C1084" t="s">
        <v>22</v>
      </c>
      <c r="D1084">
        <v>0.03</v>
      </c>
      <c r="E1084" t="s">
        <v>23</v>
      </c>
      <c r="F1084">
        <v>1.1299999999999999</v>
      </c>
      <c r="G1084" t="s">
        <v>24</v>
      </c>
      <c r="H1084">
        <v>0.01</v>
      </c>
      <c r="I1084" t="s">
        <v>25</v>
      </c>
      <c r="J1084">
        <v>6.13</v>
      </c>
      <c r="K1084" t="s">
        <v>26</v>
      </c>
      <c r="L1084">
        <v>0</v>
      </c>
    </row>
    <row r="1086" spans="1:12" x14ac:dyDescent="0.25">
      <c r="A1086" t="s">
        <v>27</v>
      </c>
      <c r="B1086">
        <v>12</v>
      </c>
    </row>
    <row r="1087" spans="1:12" x14ac:dyDescent="0.25">
      <c r="A1087" t="s">
        <v>28</v>
      </c>
      <c r="B1087">
        <v>3.3</v>
      </c>
      <c r="C1087" t="s">
        <v>29</v>
      </c>
      <c r="D1087">
        <v>0</v>
      </c>
      <c r="E1087" t="s">
        <v>30</v>
      </c>
      <c r="F1087">
        <v>0</v>
      </c>
    </row>
    <row r="1088" spans="1:12" x14ac:dyDescent="0.25">
      <c r="A1088" t="s">
        <v>31</v>
      </c>
      <c r="B1088">
        <v>12.3</v>
      </c>
      <c r="C1088" t="s">
        <v>32</v>
      </c>
      <c r="D1088">
        <v>1</v>
      </c>
      <c r="E1088" t="s">
        <v>33</v>
      </c>
      <c r="F1088">
        <v>0</v>
      </c>
    </row>
    <row r="1089" spans="1:12" x14ac:dyDescent="0.25">
      <c r="A1089" t="s">
        <v>34</v>
      </c>
      <c r="B1089">
        <v>1.57</v>
      </c>
      <c r="C1089" t="s">
        <v>35</v>
      </c>
      <c r="D1089">
        <v>0</v>
      </c>
    </row>
    <row r="1090" spans="1:12" x14ac:dyDescent="0.25">
      <c r="A1090" t="s">
        <v>36</v>
      </c>
      <c r="B1090">
        <v>-5.17</v>
      </c>
      <c r="C1090" t="s">
        <v>37</v>
      </c>
      <c r="D1090">
        <v>1.98</v>
      </c>
    </row>
    <row r="1092" spans="1:12" x14ac:dyDescent="0.25">
      <c r="A1092" t="s">
        <v>38</v>
      </c>
      <c r="B1092">
        <v>-204.2</v>
      </c>
      <c r="C1092" t="s">
        <v>39</v>
      </c>
      <c r="D1092">
        <v>-91.2</v>
      </c>
    </row>
    <row r="1093" spans="1:12" x14ac:dyDescent="0.25">
      <c r="A1093" t="s">
        <v>40</v>
      </c>
      <c r="B1093">
        <v>-10353.57</v>
      </c>
      <c r="C1093" t="s">
        <v>41</v>
      </c>
      <c r="D1093">
        <v>-4897.8900000000003</v>
      </c>
    </row>
    <row r="1095" spans="1:12" x14ac:dyDescent="0.25">
      <c r="A1095" t="s">
        <v>20</v>
      </c>
      <c r="B1095">
        <v>12</v>
      </c>
    </row>
    <row r="1096" spans="1:12" x14ac:dyDescent="0.25">
      <c r="A1096" t="s">
        <v>21</v>
      </c>
      <c r="B1096">
        <v>4.1500000000000004</v>
      </c>
      <c r="C1096" t="s">
        <v>22</v>
      </c>
      <c r="D1096">
        <v>0</v>
      </c>
      <c r="E1096" t="s">
        <v>23</v>
      </c>
      <c r="F1096">
        <v>1.1299999999999999</v>
      </c>
      <c r="G1096" t="s">
        <v>24</v>
      </c>
      <c r="H1096">
        <v>0</v>
      </c>
      <c r="I1096" t="s">
        <v>25</v>
      </c>
      <c r="J1096">
        <v>6.15</v>
      </c>
      <c r="K1096" t="s">
        <v>26</v>
      </c>
      <c r="L1096">
        <v>0.15</v>
      </c>
    </row>
    <row r="1098" spans="1:12" x14ac:dyDescent="0.25">
      <c r="A1098" t="s">
        <v>27</v>
      </c>
      <c r="B1098">
        <v>12</v>
      </c>
    </row>
    <row r="1099" spans="1:12" x14ac:dyDescent="0.25">
      <c r="A1099" t="s">
        <v>28</v>
      </c>
      <c r="B1099">
        <v>3.3</v>
      </c>
      <c r="C1099" t="s">
        <v>29</v>
      </c>
      <c r="D1099">
        <v>0</v>
      </c>
      <c r="E1099" t="s">
        <v>30</v>
      </c>
      <c r="F1099">
        <v>0</v>
      </c>
    </row>
    <row r="1100" spans="1:12" x14ac:dyDescent="0.25">
      <c r="A1100" t="s">
        <v>31</v>
      </c>
      <c r="B1100">
        <v>12.3</v>
      </c>
      <c r="C1100" t="s">
        <v>32</v>
      </c>
      <c r="D1100">
        <v>1</v>
      </c>
      <c r="E1100" t="s">
        <v>33</v>
      </c>
      <c r="F1100">
        <v>0</v>
      </c>
    </row>
    <row r="1101" spans="1:12" x14ac:dyDescent="0.25">
      <c r="A1101" t="s">
        <v>34</v>
      </c>
      <c r="B1101">
        <v>1.57</v>
      </c>
      <c r="C1101" t="s">
        <v>35</v>
      </c>
      <c r="D1101">
        <v>0</v>
      </c>
    </row>
    <row r="1102" spans="1:12" x14ac:dyDescent="0.25">
      <c r="A1102" t="s">
        <v>36</v>
      </c>
      <c r="B1102">
        <v>-4.7300000000000004</v>
      </c>
      <c r="C1102" t="s">
        <v>37</v>
      </c>
      <c r="D1102">
        <v>1.98</v>
      </c>
    </row>
    <row r="1104" spans="1:12" x14ac:dyDescent="0.25">
      <c r="A1104" t="s">
        <v>38</v>
      </c>
      <c r="B1104">
        <v>-191.8</v>
      </c>
      <c r="C1104" t="s">
        <v>39</v>
      </c>
      <c r="D1104">
        <v>-78.489999999999995</v>
      </c>
    </row>
    <row r="1105" spans="1:12" x14ac:dyDescent="0.25">
      <c r="A1105" t="s">
        <v>40</v>
      </c>
      <c r="B1105">
        <v>-9766.2000000000007</v>
      </c>
      <c r="C1105" t="s">
        <v>41</v>
      </c>
      <c r="D1105">
        <v>-4307.1499999999996</v>
      </c>
    </row>
    <row r="1107" spans="1:12" x14ac:dyDescent="0.25">
      <c r="A1107" t="s">
        <v>20</v>
      </c>
      <c r="B1107">
        <v>12</v>
      </c>
    </row>
    <row r="1108" spans="1:12" x14ac:dyDescent="0.25">
      <c r="A1108" t="s">
        <v>21</v>
      </c>
      <c r="B1108">
        <v>4.1399999999999997</v>
      </c>
      <c r="C1108" t="s">
        <v>22</v>
      </c>
      <c r="D1108">
        <v>-0.06</v>
      </c>
      <c r="E1108" t="s">
        <v>23</v>
      </c>
      <c r="F1108">
        <v>1.1200000000000001</v>
      </c>
      <c r="G1108" t="s">
        <v>24</v>
      </c>
      <c r="H1108">
        <v>-0.02</v>
      </c>
      <c r="I1108" t="s">
        <v>25</v>
      </c>
      <c r="J1108">
        <v>6.15</v>
      </c>
      <c r="K1108" t="s">
        <v>26</v>
      </c>
      <c r="L1108">
        <v>0</v>
      </c>
    </row>
    <row r="1110" spans="1:12" x14ac:dyDescent="0.25">
      <c r="A1110" t="s">
        <v>27</v>
      </c>
      <c r="B1110">
        <v>12</v>
      </c>
    </row>
    <row r="1111" spans="1:12" x14ac:dyDescent="0.25">
      <c r="A1111" t="s">
        <v>28</v>
      </c>
      <c r="B1111">
        <v>3.3</v>
      </c>
      <c r="C1111" t="s">
        <v>29</v>
      </c>
      <c r="D1111">
        <v>0</v>
      </c>
      <c r="E1111" t="s">
        <v>30</v>
      </c>
      <c r="F1111">
        <v>0</v>
      </c>
    </row>
    <row r="1112" spans="1:12" x14ac:dyDescent="0.25">
      <c r="A1112" t="s">
        <v>31</v>
      </c>
      <c r="B1112">
        <v>12.3</v>
      </c>
      <c r="C1112" t="s">
        <v>32</v>
      </c>
      <c r="D1112">
        <v>1</v>
      </c>
      <c r="E1112" t="s">
        <v>33</v>
      </c>
      <c r="F1112">
        <v>0</v>
      </c>
    </row>
    <row r="1113" spans="1:12" x14ac:dyDescent="0.25">
      <c r="A1113" t="s">
        <v>34</v>
      </c>
      <c r="B1113">
        <v>1.57</v>
      </c>
      <c r="C1113" t="s">
        <v>35</v>
      </c>
      <c r="D1113">
        <v>0</v>
      </c>
    </row>
    <row r="1114" spans="1:12" x14ac:dyDescent="0.25">
      <c r="A1114" t="s">
        <v>36</v>
      </c>
      <c r="B1114">
        <v>-4.7</v>
      </c>
      <c r="C1114" t="s">
        <v>37</v>
      </c>
      <c r="D1114">
        <v>1.98</v>
      </c>
    </row>
    <row r="1116" spans="1:12" x14ac:dyDescent="0.25">
      <c r="A1116" t="s">
        <v>38</v>
      </c>
      <c r="B1116">
        <v>-191.05</v>
      </c>
      <c r="C1116" t="s">
        <v>39</v>
      </c>
      <c r="D1116">
        <v>-77.739999999999995</v>
      </c>
    </row>
    <row r="1117" spans="1:12" x14ac:dyDescent="0.25">
      <c r="A1117" t="s">
        <v>40</v>
      </c>
      <c r="B1117">
        <v>-9730.3700000000008</v>
      </c>
      <c r="C1117" t="s">
        <v>41</v>
      </c>
      <c r="D1117">
        <v>-4271.99</v>
      </c>
    </row>
    <row r="1119" spans="1:12" x14ac:dyDescent="0.25">
      <c r="A1119" t="s">
        <v>20</v>
      </c>
      <c r="B1119">
        <v>12</v>
      </c>
    </row>
    <row r="1120" spans="1:12" x14ac:dyDescent="0.25">
      <c r="A1120" t="s">
        <v>21</v>
      </c>
      <c r="B1120">
        <v>4.1399999999999997</v>
      </c>
      <c r="C1120" t="s">
        <v>22</v>
      </c>
      <c r="D1120">
        <v>0</v>
      </c>
      <c r="E1120" t="s">
        <v>23</v>
      </c>
      <c r="F1120">
        <v>1.1200000000000001</v>
      </c>
      <c r="G1120" t="s">
        <v>24</v>
      </c>
      <c r="H1120">
        <v>-0.01</v>
      </c>
      <c r="I1120" t="s">
        <v>25</v>
      </c>
      <c r="J1120">
        <v>6.14</v>
      </c>
      <c r="K1120" t="s">
        <v>26</v>
      </c>
      <c r="L1120">
        <v>-0.08</v>
      </c>
    </row>
    <row r="1122" spans="1:12" x14ac:dyDescent="0.25">
      <c r="A1122" t="s">
        <v>27</v>
      </c>
      <c r="B1122">
        <v>12</v>
      </c>
    </row>
    <row r="1123" spans="1:12" x14ac:dyDescent="0.25">
      <c r="A1123" t="s">
        <v>28</v>
      </c>
      <c r="B1123">
        <v>3.3</v>
      </c>
      <c r="C1123" t="s">
        <v>29</v>
      </c>
      <c r="D1123">
        <v>0</v>
      </c>
      <c r="E1123" t="s">
        <v>30</v>
      </c>
      <c r="F1123">
        <v>0</v>
      </c>
    </row>
    <row r="1124" spans="1:12" x14ac:dyDescent="0.25">
      <c r="A1124" t="s">
        <v>31</v>
      </c>
      <c r="B1124">
        <v>12.3</v>
      </c>
      <c r="C1124" t="s">
        <v>32</v>
      </c>
      <c r="D1124">
        <v>1</v>
      </c>
      <c r="E1124" t="s">
        <v>33</v>
      </c>
      <c r="F1124">
        <v>0</v>
      </c>
    </row>
    <row r="1125" spans="1:12" x14ac:dyDescent="0.25">
      <c r="A1125" t="s">
        <v>34</v>
      </c>
      <c r="B1125">
        <v>1.57</v>
      </c>
      <c r="C1125" t="s">
        <v>35</v>
      </c>
      <c r="D1125">
        <v>0</v>
      </c>
    </row>
    <row r="1126" spans="1:12" x14ac:dyDescent="0.25">
      <c r="A1126" t="s">
        <v>36</v>
      </c>
      <c r="B1126">
        <v>-4.95</v>
      </c>
      <c r="C1126" t="s">
        <v>37</v>
      </c>
      <c r="D1126">
        <v>1.98</v>
      </c>
    </row>
    <row r="1128" spans="1:12" x14ac:dyDescent="0.25">
      <c r="A1128" t="s">
        <v>38</v>
      </c>
      <c r="B1128">
        <v>-197.88</v>
      </c>
      <c r="C1128" t="s">
        <v>39</v>
      </c>
      <c r="D1128">
        <v>-84.74</v>
      </c>
    </row>
    <row r="1129" spans="1:12" x14ac:dyDescent="0.25">
      <c r="A1129" t="s">
        <v>40</v>
      </c>
      <c r="B1129">
        <v>-10054.450000000001</v>
      </c>
      <c r="C1129" t="s">
        <v>41</v>
      </c>
      <c r="D1129">
        <v>-4597.6000000000004</v>
      </c>
    </row>
    <row r="1131" spans="1:12" x14ac:dyDescent="0.25">
      <c r="A1131" t="s">
        <v>20</v>
      </c>
      <c r="B1131">
        <v>13</v>
      </c>
    </row>
    <row r="1132" spans="1:12" x14ac:dyDescent="0.25">
      <c r="A1132" t="s">
        <v>21</v>
      </c>
      <c r="B1132">
        <v>4.1399999999999997</v>
      </c>
      <c r="C1132" t="s">
        <v>22</v>
      </c>
      <c r="D1132">
        <v>0.02</v>
      </c>
      <c r="E1132" t="s">
        <v>23</v>
      </c>
      <c r="F1132">
        <v>1.1200000000000001</v>
      </c>
      <c r="G1132" t="s">
        <v>24</v>
      </c>
      <c r="H1132">
        <v>-0.01</v>
      </c>
      <c r="I1132" t="s">
        <v>25</v>
      </c>
      <c r="J1132">
        <v>6.14</v>
      </c>
      <c r="K1132" t="s">
        <v>26</v>
      </c>
      <c r="L1132">
        <v>0</v>
      </c>
    </row>
    <row r="1134" spans="1:12" x14ac:dyDescent="0.25">
      <c r="A1134" t="s">
        <v>27</v>
      </c>
      <c r="B1134">
        <v>13</v>
      </c>
    </row>
    <row r="1135" spans="1:12" x14ac:dyDescent="0.25">
      <c r="A1135" t="s">
        <v>28</v>
      </c>
      <c r="B1135">
        <v>3.3</v>
      </c>
      <c r="C1135" t="s">
        <v>29</v>
      </c>
      <c r="D1135">
        <v>0</v>
      </c>
      <c r="E1135" t="s">
        <v>30</v>
      </c>
      <c r="F1135">
        <v>0</v>
      </c>
    </row>
    <row r="1136" spans="1:12" x14ac:dyDescent="0.25">
      <c r="A1136" t="s">
        <v>31</v>
      </c>
      <c r="B1136">
        <v>13.3</v>
      </c>
      <c r="C1136" t="s">
        <v>32</v>
      </c>
      <c r="D1136">
        <v>1</v>
      </c>
      <c r="E1136" t="s">
        <v>33</v>
      </c>
      <c r="F1136">
        <v>0</v>
      </c>
    </row>
    <row r="1137" spans="1:12" x14ac:dyDescent="0.25">
      <c r="A1137" t="s">
        <v>34</v>
      </c>
      <c r="B1137">
        <v>1.57</v>
      </c>
      <c r="C1137" t="s">
        <v>35</v>
      </c>
      <c r="D1137">
        <v>0</v>
      </c>
    </row>
    <row r="1138" spans="1:12" x14ac:dyDescent="0.25">
      <c r="A1138" t="s">
        <v>36</v>
      </c>
      <c r="B1138">
        <v>-5.24</v>
      </c>
      <c r="C1138" t="s">
        <v>37</v>
      </c>
      <c r="D1138">
        <v>1.98</v>
      </c>
    </row>
    <row r="1140" spans="1:12" x14ac:dyDescent="0.25">
      <c r="A1140" t="s">
        <v>38</v>
      </c>
      <c r="B1140">
        <v>-206.23</v>
      </c>
      <c r="C1140" t="s">
        <v>39</v>
      </c>
      <c r="D1140">
        <v>-93.08</v>
      </c>
    </row>
    <row r="1141" spans="1:12" x14ac:dyDescent="0.25">
      <c r="A1141" t="s">
        <v>40</v>
      </c>
      <c r="B1141">
        <v>-10449.83</v>
      </c>
      <c r="C1141" t="s">
        <v>41</v>
      </c>
      <c r="D1141">
        <v>-4985.62</v>
      </c>
    </row>
    <row r="1143" spans="1:12" x14ac:dyDescent="0.25">
      <c r="A1143" t="s">
        <v>20</v>
      </c>
      <c r="B1143">
        <v>13</v>
      </c>
    </row>
    <row r="1144" spans="1:12" x14ac:dyDescent="0.25">
      <c r="A1144" t="s">
        <v>21</v>
      </c>
      <c r="B1144">
        <v>4.1399999999999997</v>
      </c>
      <c r="C1144" t="s">
        <v>22</v>
      </c>
      <c r="D1144">
        <v>-0.02</v>
      </c>
      <c r="E1144" t="s">
        <v>23</v>
      </c>
      <c r="F1144">
        <v>1.1299999999999999</v>
      </c>
      <c r="G1144" t="s">
        <v>24</v>
      </c>
      <c r="H1144">
        <v>0</v>
      </c>
      <c r="I1144" t="s">
        <v>25</v>
      </c>
      <c r="J1144">
        <v>6.15</v>
      </c>
      <c r="K1144" t="s">
        <v>26</v>
      </c>
      <c r="L1144">
        <v>0.08</v>
      </c>
    </row>
    <row r="1146" spans="1:12" x14ac:dyDescent="0.25">
      <c r="A1146" t="s">
        <v>27</v>
      </c>
      <c r="B1146">
        <v>13</v>
      </c>
    </row>
    <row r="1147" spans="1:12" x14ac:dyDescent="0.25">
      <c r="A1147" t="s">
        <v>28</v>
      </c>
      <c r="B1147">
        <v>3.3</v>
      </c>
      <c r="C1147" t="s">
        <v>29</v>
      </c>
      <c r="D1147">
        <v>0</v>
      </c>
      <c r="E1147" t="s">
        <v>30</v>
      </c>
      <c r="F1147">
        <v>0</v>
      </c>
    </row>
    <row r="1148" spans="1:12" x14ac:dyDescent="0.25">
      <c r="A1148" t="s">
        <v>31</v>
      </c>
      <c r="B1148">
        <v>13.3</v>
      </c>
      <c r="C1148" t="s">
        <v>32</v>
      </c>
      <c r="D1148">
        <v>1</v>
      </c>
      <c r="E1148" t="s">
        <v>33</v>
      </c>
      <c r="F1148">
        <v>0</v>
      </c>
    </row>
    <row r="1149" spans="1:12" x14ac:dyDescent="0.25">
      <c r="A1149" t="s">
        <v>34</v>
      </c>
      <c r="B1149">
        <v>1.57</v>
      </c>
      <c r="C1149" t="s">
        <v>35</v>
      </c>
      <c r="D1149">
        <v>0</v>
      </c>
    </row>
    <row r="1150" spans="1:12" x14ac:dyDescent="0.25">
      <c r="A1150" t="s">
        <v>36</v>
      </c>
      <c r="B1150">
        <v>-4.97</v>
      </c>
      <c r="C1150" t="s">
        <v>37</v>
      </c>
      <c r="D1150">
        <v>1.98</v>
      </c>
    </row>
    <row r="1152" spans="1:12" x14ac:dyDescent="0.25">
      <c r="A1152" t="s">
        <v>38</v>
      </c>
      <c r="B1152">
        <v>-198.77</v>
      </c>
      <c r="C1152" t="s">
        <v>39</v>
      </c>
      <c r="D1152">
        <v>-85.47</v>
      </c>
    </row>
    <row r="1153" spans="1:12" x14ac:dyDescent="0.25">
      <c r="A1153" t="s">
        <v>40</v>
      </c>
      <c r="B1153">
        <v>-10096.58</v>
      </c>
      <c r="C1153" t="s">
        <v>41</v>
      </c>
      <c r="D1153">
        <v>-4631.3900000000003</v>
      </c>
    </row>
    <row r="1155" spans="1:12" x14ac:dyDescent="0.25">
      <c r="A1155" t="s">
        <v>20</v>
      </c>
      <c r="B1155">
        <v>13</v>
      </c>
    </row>
    <row r="1156" spans="1:12" x14ac:dyDescent="0.25">
      <c r="A1156" t="s">
        <v>21</v>
      </c>
      <c r="B1156">
        <v>4.1399999999999997</v>
      </c>
      <c r="C1156" t="s">
        <v>22</v>
      </c>
      <c r="D1156">
        <v>-0.03</v>
      </c>
      <c r="E1156" t="s">
        <v>23</v>
      </c>
      <c r="F1156">
        <v>1.1299999999999999</v>
      </c>
      <c r="G1156" t="s">
        <v>24</v>
      </c>
      <c r="H1156">
        <v>0.01</v>
      </c>
      <c r="I1156" t="s">
        <v>25</v>
      </c>
      <c r="J1156">
        <v>6.14</v>
      </c>
      <c r="K1156" t="s">
        <v>26</v>
      </c>
      <c r="L1156">
        <v>-0.1</v>
      </c>
    </row>
    <row r="1158" spans="1:12" x14ac:dyDescent="0.25">
      <c r="A1158" t="s">
        <v>27</v>
      </c>
      <c r="B1158">
        <v>13</v>
      </c>
    </row>
    <row r="1159" spans="1:12" x14ac:dyDescent="0.25">
      <c r="A1159" t="s">
        <v>28</v>
      </c>
      <c r="B1159">
        <v>3.3</v>
      </c>
      <c r="C1159" t="s">
        <v>29</v>
      </c>
      <c r="D1159">
        <v>0</v>
      </c>
      <c r="E1159" t="s">
        <v>30</v>
      </c>
      <c r="F1159">
        <v>0</v>
      </c>
    </row>
    <row r="1160" spans="1:12" x14ac:dyDescent="0.25">
      <c r="A1160" t="s">
        <v>31</v>
      </c>
      <c r="B1160">
        <v>13.3</v>
      </c>
      <c r="C1160" t="s">
        <v>32</v>
      </c>
      <c r="D1160">
        <v>1</v>
      </c>
      <c r="E1160" t="s">
        <v>33</v>
      </c>
      <c r="F1160">
        <v>0</v>
      </c>
    </row>
    <row r="1161" spans="1:12" x14ac:dyDescent="0.25">
      <c r="A1161" t="s">
        <v>34</v>
      </c>
      <c r="B1161">
        <v>1.57</v>
      </c>
      <c r="C1161" t="s">
        <v>35</v>
      </c>
      <c r="D1161">
        <v>0</v>
      </c>
    </row>
    <row r="1162" spans="1:12" x14ac:dyDescent="0.25">
      <c r="A1162" t="s">
        <v>36</v>
      </c>
      <c r="B1162">
        <v>-5.27</v>
      </c>
      <c r="C1162" t="s">
        <v>37</v>
      </c>
      <c r="D1162">
        <v>1.98</v>
      </c>
    </row>
    <row r="1164" spans="1:12" x14ac:dyDescent="0.25">
      <c r="A1164" t="s">
        <v>38</v>
      </c>
      <c r="B1164">
        <v>-207.19</v>
      </c>
      <c r="C1164" t="s">
        <v>39</v>
      </c>
      <c r="D1164">
        <v>-94.07</v>
      </c>
    </row>
    <row r="1165" spans="1:12" x14ac:dyDescent="0.25">
      <c r="A1165" t="s">
        <v>40</v>
      </c>
      <c r="B1165">
        <v>-10495.27</v>
      </c>
      <c r="C1165" t="s">
        <v>41</v>
      </c>
      <c r="D1165">
        <v>-5031.53</v>
      </c>
    </row>
    <row r="1167" spans="1:12" x14ac:dyDescent="0.25">
      <c r="A1167" t="s">
        <v>20</v>
      </c>
      <c r="B1167">
        <v>13</v>
      </c>
    </row>
    <row r="1168" spans="1:12" x14ac:dyDescent="0.25">
      <c r="A1168" t="s">
        <v>21</v>
      </c>
      <c r="B1168">
        <v>4.1399999999999997</v>
      </c>
      <c r="C1168" t="s">
        <v>22</v>
      </c>
      <c r="D1168">
        <v>0.01</v>
      </c>
      <c r="E1168" t="s">
        <v>23</v>
      </c>
      <c r="F1168">
        <v>1.1299999999999999</v>
      </c>
      <c r="G1168" t="s">
        <v>24</v>
      </c>
      <c r="H1168">
        <v>0</v>
      </c>
      <c r="I1168" t="s">
        <v>25</v>
      </c>
      <c r="J1168">
        <v>6.14</v>
      </c>
      <c r="K1168" t="s">
        <v>26</v>
      </c>
      <c r="L1168">
        <v>0</v>
      </c>
    </row>
    <row r="1170" spans="1:12" x14ac:dyDescent="0.25">
      <c r="A1170" t="s">
        <v>27</v>
      </c>
      <c r="B1170">
        <v>13</v>
      </c>
    </row>
    <row r="1171" spans="1:12" x14ac:dyDescent="0.25">
      <c r="A1171" t="s">
        <v>28</v>
      </c>
      <c r="B1171">
        <v>3.3</v>
      </c>
      <c r="C1171" t="s">
        <v>29</v>
      </c>
      <c r="D1171">
        <v>0</v>
      </c>
      <c r="E1171" t="s">
        <v>30</v>
      </c>
      <c r="F1171">
        <v>0</v>
      </c>
    </row>
    <row r="1172" spans="1:12" x14ac:dyDescent="0.25">
      <c r="A1172" t="s">
        <v>31</v>
      </c>
      <c r="B1172">
        <v>13.3</v>
      </c>
      <c r="C1172" t="s">
        <v>32</v>
      </c>
      <c r="D1172">
        <v>1</v>
      </c>
      <c r="E1172" t="s">
        <v>33</v>
      </c>
      <c r="F1172">
        <v>0</v>
      </c>
    </row>
    <row r="1173" spans="1:12" x14ac:dyDescent="0.25">
      <c r="A1173" t="s">
        <v>34</v>
      </c>
      <c r="B1173">
        <v>1.57</v>
      </c>
      <c r="C1173" t="s">
        <v>35</v>
      </c>
      <c r="D1173">
        <v>0</v>
      </c>
    </row>
    <row r="1174" spans="1:12" x14ac:dyDescent="0.25">
      <c r="A1174" t="s">
        <v>36</v>
      </c>
      <c r="B1174">
        <v>-5.28</v>
      </c>
      <c r="C1174" t="s">
        <v>37</v>
      </c>
      <c r="D1174">
        <v>1.98</v>
      </c>
    </row>
    <row r="1176" spans="1:12" x14ac:dyDescent="0.25">
      <c r="A1176" t="s">
        <v>38</v>
      </c>
      <c r="B1176">
        <v>-207.36</v>
      </c>
      <c r="C1176" t="s">
        <v>39</v>
      </c>
      <c r="D1176">
        <v>-94.24</v>
      </c>
    </row>
    <row r="1177" spans="1:12" x14ac:dyDescent="0.25">
      <c r="A1177" t="s">
        <v>40</v>
      </c>
      <c r="B1177">
        <v>-10503.31</v>
      </c>
      <c r="C1177" t="s">
        <v>41</v>
      </c>
      <c r="D1177">
        <v>-5039.42</v>
      </c>
    </row>
    <row r="1179" spans="1:12" x14ac:dyDescent="0.25">
      <c r="A1179" t="s">
        <v>20</v>
      </c>
      <c r="B1179">
        <v>13</v>
      </c>
    </row>
    <row r="1180" spans="1:12" x14ac:dyDescent="0.25">
      <c r="A1180" t="s">
        <v>21</v>
      </c>
      <c r="B1180">
        <v>4.1399999999999997</v>
      </c>
      <c r="C1180" t="s">
        <v>22</v>
      </c>
      <c r="D1180">
        <v>0.01</v>
      </c>
      <c r="E1180" t="s">
        <v>23</v>
      </c>
      <c r="F1180">
        <v>1.1299999999999999</v>
      </c>
      <c r="G1180" t="s">
        <v>24</v>
      </c>
      <c r="H1180">
        <v>0</v>
      </c>
      <c r="I1180" t="s">
        <v>25</v>
      </c>
      <c r="J1180">
        <v>6.13</v>
      </c>
      <c r="K1180" t="s">
        <v>26</v>
      </c>
      <c r="L1180">
        <v>-0.04</v>
      </c>
    </row>
    <row r="1182" spans="1:12" x14ac:dyDescent="0.25">
      <c r="A1182" t="s">
        <v>27</v>
      </c>
      <c r="B1182">
        <v>13</v>
      </c>
    </row>
    <row r="1183" spans="1:12" x14ac:dyDescent="0.25">
      <c r="A1183" t="s">
        <v>28</v>
      </c>
      <c r="B1183">
        <v>3.3</v>
      </c>
      <c r="C1183" t="s">
        <v>29</v>
      </c>
      <c r="D1183">
        <v>0</v>
      </c>
      <c r="E1183" t="s">
        <v>30</v>
      </c>
      <c r="F1183">
        <v>0</v>
      </c>
    </row>
    <row r="1184" spans="1:12" x14ac:dyDescent="0.25">
      <c r="A1184" t="s">
        <v>31</v>
      </c>
      <c r="B1184">
        <v>13.3</v>
      </c>
      <c r="C1184" t="s">
        <v>32</v>
      </c>
      <c r="D1184">
        <v>1</v>
      </c>
      <c r="E1184" t="s">
        <v>33</v>
      </c>
      <c r="F1184">
        <v>0</v>
      </c>
    </row>
    <row r="1185" spans="1:12" x14ac:dyDescent="0.25">
      <c r="A1185" t="s">
        <v>34</v>
      </c>
      <c r="B1185">
        <v>1.57</v>
      </c>
      <c r="C1185" t="s">
        <v>35</v>
      </c>
      <c r="D1185">
        <v>0</v>
      </c>
    </row>
    <row r="1186" spans="1:12" x14ac:dyDescent="0.25">
      <c r="A1186" t="s">
        <v>36</v>
      </c>
      <c r="B1186">
        <v>-5.41</v>
      </c>
      <c r="C1186" t="s">
        <v>37</v>
      </c>
      <c r="D1186">
        <v>1.98</v>
      </c>
    </row>
    <row r="1188" spans="1:12" x14ac:dyDescent="0.25">
      <c r="A1188" t="s">
        <v>38</v>
      </c>
      <c r="B1188">
        <v>-211.14</v>
      </c>
      <c r="C1188" t="s">
        <v>39</v>
      </c>
      <c r="D1188">
        <v>-98.11</v>
      </c>
    </row>
    <row r="1189" spans="1:12" x14ac:dyDescent="0.25">
      <c r="A1189" t="s">
        <v>40</v>
      </c>
      <c r="B1189">
        <v>-10682.65</v>
      </c>
      <c r="C1189" t="s">
        <v>41</v>
      </c>
      <c r="D1189">
        <v>-5219.47</v>
      </c>
    </row>
    <row r="1191" spans="1:12" x14ac:dyDescent="0.25">
      <c r="A1191" t="s">
        <v>20</v>
      </c>
      <c r="B1191">
        <v>13</v>
      </c>
    </row>
    <row r="1192" spans="1:12" x14ac:dyDescent="0.25">
      <c r="A1192" t="s">
        <v>21</v>
      </c>
      <c r="B1192">
        <v>4.1500000000000004</v>
      </c>
      <c r="C1192" t="s">
        <v>22</v>
      </c>
      <c r="D1192">
        <v>0.02</v>
      </c>
      <c r="E1192" t="s">
        <v>23</v>
      </c>
      <c r="F1192">
        <v>1.1299999999999999</v>
      </c>
      <c r="G1192" t="s">
        <v>24</v>
      </c>
      <c r="H1192">
        <v>0.02</v>
      </c>
      <c r="I1192" t="s">
        <v>25</v>
      </c>
      <c r="J1192">
        <v>6.13</v>
      </c>
      <c r="K1192" t="s">
        <v>26</v>
      </c>
      <c r="L1192">
        <v>0</v>
      </c>
    </row>
    <row r="1194" spans="1:12" x14ac:dyDescent="0.25">
      <c r="A1194" t="s">
        <v>27</v>
      </c>
      <c r="B1194">
        <v>13</v>
      </c>
    </row>
    <row r="1195" spans="1:12" x14ac:dyDescent="0.25">
      <c r="A1195" t="s">
        <v>28</v>
      </c>
      <c r="B1195">
        <v>3.3</v>
      </c>
      <c r="C1195" t="s">
        <v>29</v>
      </c>
      <c r="D1195">
        <v>0</v>
      </c>
      <c r="E1195" t="s">
        <v>30</v>
      </c>
      <c r="F1195">
        <v>0</v>
      </c>
    </row>
    <row r="1196" spans="1:12" x14ac:dyDescent="0.25">
      <c r="A1196" t="s">
        <v>31</v>
      </c>
      <c r="B1196">
        <v>13.3</v>
      </c>
      <c r="C1196" t="s">
        <v>32</v>
      </c>
      <c r="D1196">
        <v>1</v>
      </c>
      <c r="E1196" t="s">
        <v>33</v>
      </c>
      <c r="F1196">
        <v>0</v>
      </c>
    </row>
    <row r="1197" spans="1:12" x14ac:dyDescent="0.25">
      <c r="A1197" t="s">
        <v>34</v>
      </c>
      <c r="B1197">
        <v>1.57</v>
      </c>
      <c r="C1197" t="s">
        <v>35</v>
      </c>
      <c r="D1197">
        <v>0</v>
      </c>
    </row>
    <row r="1198" spans="1:12" x14ac:dyDescent="0.25">
      <c r="A1198" t="s">
        <v>36</v>
      </c>
      <c r="B1198">
        <v>-5.42</v>
      </c>
      <c r="C1198" t="s">
        <v>37</v>
      </c>
      <c r="D1198">
        <v>1.98</v>
      </c>
    </row>
    <row r="1200" spans="1:12" x14ac:dyDescent="0.25">
      <c r="A1200" t="s">
        <v>38</v>
      </c>
      <c r="B1200">
        <v>-211.28</v>
      </c>
      <c r="C1200" t="s">
        <v>39</v>
      </c>
      <c r="D1200">
        <v>-98.25</v>
      </c>
    </row>
    <row r="1201" spans="1:12" x14ac:dyDescent="0.25">
      <c r="A1201" t="s">
        <v>40</v>
      </c>
      <c r="B1201">
        <v>-10689.49</v>
      </c>
      <c r="C1201" t="s">
        <v>41</v>
      </c>
      <c r="D1201">
        <v>-5226.18</v>
      </c>
    </row>
    <row r="1203" spans="1:12" x14ac:dyDescent="0.25">
      <c r="A1203" t="s">
        <v>20</v>
      </c>
      <c r="B1203">
        <v>13</v>
      </c>
    </row>
    <row r="1204" spans="1:12" x14ac:dyDescent="0.25">
      <c r="A1204" t="s">
        <v>21</v>
      </c>
      <c r="B1204">
        <v>4.1500000000000004</v>
      </c>
      <c r="C1204" t="s">
        <v>22</v>
      </c>
      <c r="D1204">
        <v>0.01</v>
      </c>
      <c r="E1204" t="s">
        <v>23</v>
      </c>
      <c r="F1204">
        <v>1.1299999999999999</v>
      </c>
      <c r="G1204" t="s">
        <v>24</v>
      </c>
      <c r="H1204">
        <v>0.01</v>
      </c>
      <c r="I1204" t="s">
        <v>25</v>
      </c>
      <c r="J1204">
        <v>6.13</v>
      </c>
      <c r="K1204" t="s">
        <v>26</v>
      </c>
      <c r="L1204">
        <v>0</v>
      </c>
    </row>
    <row r="1206" spans="1:12" x14ac:dyDescent="0.25">
      <c r="A1206" t="s">
        <v>27</v>
      </c>
      <c r="B1206">
        <v>13</v>
      </c>
    </row>
    <row r="1207" spans="1:12" x14ac:dyDescent="0.25">
      <c r="A1207" t="s">
        <v>28</v>
      </c>
      <c r="B1207">
        <v>3.3</v>
      </c>
      <c r="C1207" t="s">
        <v>29</v>
      </c>
      <c r="D1207">
        <v>0</v>
      </c>
      <c r="E1207" t="s">
        <v>30</v>
      </c>
      <c r="F1207">
        <v>0</v>
      </c>
    </row>
    <row r="1208" spans="1:12" x14ac:dyDescent="0.25">
      <c r="A1208" t="s">
        <v>31</v>
      </c>
      <c r="B1208">
        <v>13.3</v>
      </c>
      <c r="C1208" t="s">
        <v>32</v>
      </c>
      <c r="D1208">
        <v>1</v>
      </c>
      <c r="E1208" t="s">
        <v>33</v>
      </c>
      <c r="F1208">
        <v>0</v>
      </c>
    </row>
    <row r="1209" spans="1:12" x14ac:dyDescent="0.25">
      <c r="A1209" t="s">
        <v>34</v>
      </c>
      <c r="B1209">
        <v>1.57</v>
      </c>
      <c r="C1209" t="s">
        <v>35</v>
      </c>
      <c r="D1209">
        <v>0</v>
      </c>
    </row>
    <row r="1210" spans="1:12" x14ac:dyDescent="0.25">
      <c r="A1210" t="s">
        <v>36</v>
      </c>
      <c r="B1210">
        <v>-5.42</v>
      </c>
      <c r="C1210" t="s">
        <v>37</v>
      </c>
      <c r="D1210">
        <v>1.98</v>
      </c>
    </row>
    <row r="1212" spans="1:12" x14ac:dyDescent="0.25">
      <c r="A1212" t="s">
        <v>38</v>
      </c>
      <c r="B1212">
        <v>-211.32</v>
      </c>
      <c r="C1212" t="s">
        <v>39</v>
      </c>
      <c r="D1212">
        <v>-98.29</v>
      </c>
    </row>
    <row r="1213" spans="1:12" x14ac:dyDescent="0.25">
      <c r="A1213" t="s">
        <v>40</v>
      </c>
      <c r="B1213">
        <v>-10691.36</v>
      </c>
      <c r="C1213" t="s">
        <v>41</v>
      </c>
      <c r="D1213">
        <v>-5228.0200000000004</v>
      </c>
    </row>
    <row r="1215" spans="1:12" x14ac:dyDescent="0.25">
      <c r="A1215" t="s">
        <v>20</v>
      </c>
      <c r="B1215">
        <v>14</v>
      </c>
    </row>
    <row r="1216" spans="1:12" x14ac:dyDescent="0.25">
      <c r="A1216" t="s">
        <v>21</v>
      </c>
      <c r="B1216">
        <v>4.1399999999999997</v>
      </c>
      <c r="C1216" t="s">
        <v>22</v>
      </c>
      <c r="D1216">
        <v>-0.01</v>
      </c>
      <c r="E1216" t="s">
        <v>23</v>
      </c>
      <c r="F1216">
        <v>1.1299999999999999</v>
      </c>
      <c r="G1216" t="s">
        <v>24</v>
      </c>
      <c r="H1216">
        <v>0</v>
      </c>
      <c r="I1216" t="s">
        <v>25</v>
      </c>
      <c r="J1216">
        <v>6.13</v>
      </c>
      <c r="K1216" t="s">
        <v>26</v>
      </c>
      <c r="L1216">
        <v>0</v>
      </c>
    </row>
    <row r="1218" spans="1:12" x14ac:dyDescent="0.25">
      <c r="A1218" t="s">
        <v>27</v>
      </c>
      <c r="B1218">
        <v>14</v>
      </c>
    </row>
    <row r="1219" spans="1:12" x14ac:dyDescent="0.25">
      <c r="A1219" t="s">
        <v>28</v>
      </c>
      <c r="B1219">
        <v>3.3</v>
      </c>
      <c r="C1219" t="s">
        <v>29</v>
      </c>
      <c r="D1219">
        <v>0</v>
      </c>
      <c r="E1219" t="s">
        <v>30</v>
      </c>
      <c r="F1219">
        <v>0</v>
      </c>
    </row>
    <row r="1220" spans="1:12" x14ac:dyDescent="0.25">
      <c r="A1220" t="s">
        <v>31</v>
      </c>
      <c r="B1220">
        <v>14.3</v>
      </c>
      <c r="C1220" t="s">
        <v>32</v>
      </c>
      <c r="D1220">
        <v>1</v>
      </c>
      <c r="E1220" t="s">
        <v>33</v>
      </c>
      <c r="F1220">
        <v>0</v>
      </c>
    </row>
    <row r="1221" spans="1:12" x14ac:dyDescent="0.25">
      <c r="A1221" t="s">
        <v>34</v>
      </c>
      <c r="B1221">
        <v>1.57</v>
      </c>
      <c r="C1221" t="s">
        <v>35</v>
      </c>
      <c r="D1221">
        <v>0</v>
      </c>
    </row>
    <row r="1222" spans="1:12" x14ac:dyDescent="0.25">
      <c r="A1222" t="s">
        <v>36</v>
      </c>
      <c r="B1222">
        <v>-5.71</v>
      </c>
      <c r="C1222" t="s">
        <v>37</v>
      </c>
      <c r="D1222">
        <v>1.98</v>
      </c>
    </row>
    <row r="1224" spans="1:12" x14ac:dyDescent="0.25">
      <c r="A1224" t="s">
        <v>38</v>
      </c>
      <c r="B1224">
        <v>-219.56</v>
      </c>
      <c r="C1224" t="s">
        <v>39</v>
      </c>
      <c r="D1224">
        <v>-106.53</v>
      </c>
    </row>
    <row r="1225" spans="1:12" x14ac:dyDescent="0.25">
      <c r="A1225" t="s">
        <v>40</v>
      </c>
      <c r="B1225">
        <v>-11081.75</v>
      </c>
      <c r="C1225" t="s">
        <v>41</v>
      </c>
      <c r="D1225">
        <v>-5611.14</v>
      </c>
    </row>
    <row r="1227" spans="1:12" x14ac:dyDescent="0.25">
      <c r="A1227" t="s">
        <v>20</v>
      </c>
      <c r="B1227">
        <v>14</v>
      </c>
    </row>
    <row r="1228" spans="1:12" x14ac:dyDescent="0.25">
      <c r="A1228" t="s">
        <v>21</v>
      </c>
      <c r="B1228">
        <v>4.1399999999999997</v>
      </c>
      <c r="C1228" t="s">
        <v>22</v>
      </c>
      <c r="D1228">
        <v>0</v>
      </c>
      <c r="E1228" t="s">
        <v>23</v>
      </c>
      <c r="F1228">
        <v>1.1299999999999999</v>
      </c>
      <c r="G1228" t="s">
        <v>24</v>
      </c>
      <c r="H1228">
        <v>0</v>
      </c>
      <c r="I1228" t="s">
        <v>25</v>
      </c>
      <c r="J1228">
        <v>6.13</v>
      </c>
      <c r="K1228" t="s">
        <v>26</v>
      </c>
      <c r="L1228">
        <v>0</v>
      </c>
    </row>
    <row r="1230" spans="1:12" x14ac:dyDescent="0.25">
      <c r="A1230" t="s">
        <v>27</v>
      </c>
      <c r="B1230">
        <v>14</v>
      </c>
    </row>
    <row r="1231" spans="1:12" x14ac:dyDescent="0.25">
      <c r="A1231" t="s">
        <v>28</v>
      </c>
      <c r="B1231">
        <v>3.3</v>
      </c>
      <c r="C1231" t="s">
        <v>29</v>
      </c>
      <c r="D1231">
        <v>0</v>
      </c>
      <c r="E1231" t="s">
        <v>30</v>
      </c>
      <c r="F1231">
        <v>0</v>
      </c>
    </row>
    <row r="1232" spans="1:12" x14ac:dyDescent="0.25">
      <c r="A1232" t="s">
        <v>31</v>
      </c>
      <c r="B1232">
        <v>14.3</v>
      </c>
      <c r="C1232" t="s">
        <v>32</v>
      </c>
      <c r="D1232">
        <v>1</v>
      </c>
      <c r="E1232" t="s">
        <v>33</v>
      </c>
      <c r="F1232">
        <v>0</v>
      </c>
    </row>
    <row r="1233" spans="1:12" x14ac:dyDescent="0.25">
      <c r="A1233" t="s">
        <v>34</v>
      </c>
      <c r="B1233">
        <v>1.57</v>
      </c>
      <c r="C1233" t="s">
        <v>35</v>
      </c>
      <c r="D1233">
        <v>0</v>
      </c>
    </row>
    <row r="1234" spans="1:12" x14ac:dyDescent="0.25">
      <c r="A1234" t="s">
        <v>36</v>
      </c>
      <c r="B1234">
        <v>-5.71</v>
      </c>
      <c r="C1234" t="s">
        <v>37</v>
      </c>
      <c r="D1234">
        <v>1.98</v>
      </c>
    </row>
    <row r="1236" spans="1:12" x14ac:dyDescent="0.25">
      <c r="A1236" t="s">
        <v>38</v>
      </c>
      <c r="B1236">
        <v>-219.57</v>
      </c>
      <c r="C1236" t="s">
        <v>39</v>
      </c>
      <c r="D1236">
        <v>-106.54</v>
      </c>
    </row>
    <row r="1237" spans="1:12" x14ac:dyDescent="0.25">
      <c r="A1237" t="s">
        <v>40</v>
      </c>
      <c r="B1237">
        <v>-11082.15</v>
      </c>
      <c r="C1237" t="s">
        <v>41</v>
      </c>
      <c r="D1237">
        <v>-5611.53</v>
      </c>
    </row>
    <row r="1239" spans="1:12" x14ac:dyDescent="0.25">
      <c r="A1239" t="s">
        <v>20</v>
      </c>
      <c r="B1239">
        <v>14</v>
      </c>
    </row>
    <row r="1240" spans="1:12" x14ac:dyDescent="0.25">
      <c r="A1240" t="s">
        <v>21</v>
      </c>
      <c r="B1240">
        <v>4.1399999999999997</v>
      </c>
      <c r="C1240" t="s">
        <v>22</v>
      </c>
      <c r="D1240">
        <v>0.01</v>
      </c>
      <c r="E1240" t="s">
        <v>23</v>
      </c>
      <c r="F1240">
        <v>1.1299999999999999</v>
      </c>
      <c r="G1240" t="s">
        <v>24</v>
      </c>
      <c r="H1240">
        <v>0</v>
      </c>
      <c r="I1240" t="s">
        <v>25</v>
      </c>
      <c r="J1240">
        <v>6.13</v>
      </c>
      <c r="K1240" t="s">
        <v>26</v>
      </c>
      <c r="L1240">
        <v>0</v>
      </c>
    </row>
    <row r="1242" spans="1:12" x14ac:dyDescent="0.25">
      <c r="A1242" t="s">
        <v>27</v>
      </c>
      <c r="B1242">
        <v>14</v>
      </c>
    </row>
    <row r="1243" spans="1:12" x14ac:dyDescent="0.25">
      <c r="A1243" t="s">
        <v>28</v>
      </c>
      <c r="B1243">
        <v>3.3</v>
      </c>
      <c r="C1243" t="s">
        <v>29</v>
      </c>
      <c r="D1243">
        <v>0</v>
      </c>
      <c r="E1243" t="s">
        <v>30</v>
      </c>
      <c r="F1243">
        <v>0</v>
      </c>
    </row>
    <row r="1244" spans="1:12" x14ac:dyDescent="0.25">
      <c r="A1244" t="s">
        <v>31</v>
      </c>
      <c r="B1244">
        <v>14.3</v>
      </c>
      <c r="C1244" t="s">
        <v>32</v>
      </c>
      <c r="D1244">
        <v>1</v>
      </c>
      <c r="E1244" t="s">
        <v>33</v>
      </c>
      <c r="F1244">
        <v>0</v>
      </c>
    </row>
    <row r="1245" spans="1:12" x14ac:dyDescent="0.25">
      <c r="A1245" t="s">
        <v>34</v>
      </c>
      <c r="B1245">
        <v>1.57</v>
      </c>
      <c r="C1245" t="s">
        <v>35</v>
      </c>
      <c r="D1245">
        <v>0</v>
      </c>
    </row>
    <row r="1246" spans="1:12" x14ac:dyDescent="0.25">
      <c r="A1246" t="s">
        <v>36</v>
      </c>
      <c r="B1246">
        <v>-5.71</v>
      </c>
      <c r="C1246" t="s">
        <v>37</v>
      </c>
      <c r="D1246">
        <v>1.98</v>
      </c>
    </row>
    <row r="1248" spans="1:12" x14ac:dyDescent="0.25">
      <c r="A1248" t="s">
        <v>38</v>
      </c>
      <c r="B1248">
        <v>-219.69</v>
      </c>
      <c r="C1248" t="s">
        <v>39</v>
      </c>
      <c r="D1248">
        <v>-106.66</v>
      </c>
    </row>
    <row r="1249" spans="1:12" x14ac:dyDescent="0.25">
      <c r="A1249" t="s">
        <v>40</v>
      </c>
      <c r="B1249">
        <v>-11087.9</v>
      </c>
      <c r="C1249" t="s">
        <v>41</v>
      </c>
      <c r="D1249">
        <v>-5617.18</v>
      </c>
    </row>
    <row r="1251" spans="1:12" x14ac:dyDescent="0.25">
      <c r="A1251" t="s">
        <v>20</v>
      </c>
      <c r="B1251">
        <v>14</v>
      </c>
    </row>
    <row r="1252" spans="1:12" x14ac:dyDescent="0.25">
      <c r="A1252" t="s">
        <v>21</v>
      </c>
      <c r="B1252">
        <v>4.1399999999999997</v>
      </c>
      <c r="C1252" t="s">
        <v>22</v>
      </c>
      <c r="D1252">
        <v>-0.02</v>
      </c>
      <c r="E1252" t="s">
        <v>23</v>
      </c>
      <c r="F1252">
        <v>1.1299999999999999</v>
      </c>
      <c r="G1252" t="s">
        <v>24</v>
      </c>
      <c r="H1252">
        <v>0</v>
      </c>
      <c r="I1252" t="s">
        <v>25</v>
      </c>
      <c r="J1252">
        <v>6.15</v>
      </c>
      <c r="K1252" t="s">
        <v>26</v>
      </c>
      <c r="L1252">
        <v>0.15</v>
      </c>
    </row>
    <row r="1254" spans="1:12" x14ac:dyDescent="0.25">
      <c r="A1254" t="s">
        <v>27</v>
      </c>
      <c r="B1254">
        <v>14</v>
      </c>
    </row>
    <row r="1255" spans="1:12" x14ac:dyDescent="0.25">
      <c r="A1255" t="s">
        <v>28</v>
      </c>
      <c r="B1255">
        <v>3.3</v>
      </c>
      <c r="C1255" t="s">
        <v>29</v>
      </c>
      <c r="D1255">
        <v>0</v>
      </c>
      <c r="E1255" t="s">
        <v>30</v>
      </c>
      <c r="F1255">
        <v>0</v>
      </c>
    </row>
    <row r="1256" spans="1:12" x14ac:dyDescent="0.25">
      <c r="A1256" t="s">
        <v>31</v>
      </c>
      <c r="B1256">
        <v>14.3</v>
      </c>
      <c r="C1256" t="s">
        <v>32</v>
      </c>
      <c r="D1256">
        <v>1</v>
      </c>
      <c r="E1256" t="s">
        <v>33</v>
      </c>
      <c r="F1256">
        <v>0</v>
      </c>
    </row>
    <row r="1257" spans="1:12" x14ac:dyDescent="0.25">
      <c r="A1257" t="s">
        <v>34</v>
      </c>
      <c r="B1257">
        <v>1.57</v>
      </c>
      <c r="C1257" t="s">
        <v>35</v>
      </c>
      <c r="D1257">
        <v>0</v>
      </c>
    </row>
    <row r="1258" spans="1:12" x14ac:dyDescent="0.25">
      <c r="A1258" t="s">
        <v>36</v>
      </c>
      <c r="B1258">
        <v>-5.19</v>
      </c>
      <c r="C1258" t="s">
        <v>37</v>
      </c>
      <c r="D1258">
        <v>1.98</v>
      </c>
    </row>
    <row r="1260" spans="1:12" x14ac:dyDescent="0.25">
      <c r="A1260" t="s">
        <v>38</v>
      </c>
      <c r="B1260">
        <v>-204.95</v>
      </c>
      <c r="C1260" t="s">
        <v>39</v>
      </c>
      <c r="D1260">
        <v>-91.61</v>
      </c>
    </row>
    <row r="1261" spans="1:12" x14ac:dyDescent="0.25">
      <c r="A1261" t="s">
        <v>40</v>
      </c>
      <c r="B1261">
        <v>-10389.120000000001</v>
      </c>
      <c r="C1261" t="s">
        <v>41</v>
      </c>
      <c r="D1261">
        <v>-4917.28</v>
      </c>
    </row>
    <row r="1263" spans="1:12" x14ac:dyDescent="0.25">
      <c r="A1263" t="s">
        <v>20</v>
      </c>
      <c r="B1263">
        <v>14</v>
      </c>
    </row>
    <row r="1264" spans="1:12" x14ac:dyDescent="0.25">
      <c r="A1264" t="s">
        <v>21</v>
      </c>
      <c r="B1264">
        <v>4.1399999999999997</v>
      </c>
      <c r="C1264" t="s">
        <v>22</v>
      </c>
      <c r="D1264">
        <v>-0.03</v>
      </c>
      <c r="E1264" t="s">
        <v>23</v>
      </c>
      <c r="F1264">
        <v>1.1299999999999999</v>
      </c>
      <c r="G1264" t="s">
        <v>24</v>
      </c>
      <c r="H1264">
        <v>0</v>
      </c>
      <c r="I1264" t="s">
        <v>25</v>
      </c>
      <c r="J1264">
        <v>6.15</v>
      </c>
      <c r="K1264" t="s">
        <v>26</v>
      </c>
      <c r="L1264">
        <v>0</v>
      </c>
    </row>
    <row r="1266" spans="1:12" x14ac:dyDescent="0.25">
      <c r="A1266" t="s">
        <v>27</v>
      </c>
      <c r="B1266">
        <v>14</v>
      </c>
    </row>
    <row r="1267" spans="1:12" x14ac:dyDescent="0.25">
      <c r="A1267" t="s">
        <v>28</v>
      </c>
      <c r="B1267">
        <v>3.3</v>
      </c>
      <c r="C1267" t="s">
        <v>29</v>
      </c>
      <c r="D1267">
        <v>0</v>
      </c>
      <c r="E1267" t="s">
        <v>30</v>
      </c>
      <c r="F1267">
        <v>0</v>
      </c>
    </row>
    <row r="1268" spans="1:12" x14ac:dyDescent="0.25">
      <c r="A1268" t="s">
        <v>31</v>
      </c>
      <c r="B1268">
        <v>14.3</v>
      </c>
      <c r="C1268" t="s">
        <v>32</v>
      </c>
      <c r="D1268">
        <v>1</v>
      </c>
      <c r="E1268" t="s">
        <v>33</v>
      </c>
      <c r="F1268">
        <v>0</v>
      </c>
    </row>
    <row r="1269" spans="1:12" x14ac:dyDescent="0.25">
      <c r="A1269" t="s">
        <v>34</v>
      </c>
      <c r="B1269">
        <v>1.57</v>
      </c>
      <c r="C1269" t="s">
        <v>35</v>
      </c>
      <c r="D1269">
        <v>0</v>
      </c>
    </row>
    <row r="1270" spans="1:12" x14ac:dyDescent="0.25">
      <c r="A1270" t="s">
        <v>36</v>
      </c>
      <c r="B1270">
        <v>-5.18</v>
      </c>
      <c r="C1270" t="s">
        <v>37</v>
      </c>
      <c r="D1270">
        <v>1.98</v>
      </c>
    </row>
    <row r="1272" spans="1:12" x14ac:dyDescent="0.25">
      <c r="A1272" t="s">
        <v>38</v>
      </c>
      <c r="B1272">
        <v>-204.72</v>
      </c>
      <c r="C1272" t="s">
        <v>39</v>
      </c>
      <c r="D1272">
        <v>-91.39</v>
      </c>
    </row>
    <row r="1273" spans="1:12" x14ac:dyDescent="0.25">
      <c r="A1273" t="s">
        <v>40</v>
      </c>
      <c r="B1273">
        <v>-10378.379999999999</v>
      </c>
      <c r="C1273" t="s">
        <v>41</v>
      </c>
      <c r="D1273">
        <v>-4906.74</v>
      </c>
    </row>
    <row r="1275" spans="1:12" x14ac:dyDescent="0.25">
      <c r="A1275" t="s">
        <v>20</v>
      </c>
      <c r="B1275">
        <v>14</v>
      </c>
    </row>
    <row r="1276" spans="1:12" x14ac:dyDescent="0.25">
      <c r="A1276" t="s">
        <v>21</v>
      </c>
      <c r="B1276">
        <v>4.1399999999999997</v>
      </c>
      <c r="C1276" t="s">
        <v>22</v>
      </c>
      <c r="D1276">
        <v>0.01</v>
      </c>
      <c r="E1276" t="s">
        <v>23</v>
      </c>
      <c r="F1276">
        <v>1.1299999999999999</v>
      </c>
      <c r="G1276" t="s">
        <v>24</v>
      </c>
      <c r="H1276">
        <v>0</v>
      </c>
      <c r="I1276" t="s">
        <v>25</v>
      </c>
      <c r="J1276">
        <v>6.15</v>
      </c>
      <c r="K1276" t="s">
        <v>26</v>
      </c>
      <c r="L1276">
        <v>0</v>
      </c>
    </row>
    <row r="1278" spans="1:12" x14ac:dyDescent="0.25">
      <c r="A1278" t="s">
        <v>27</v>
      </c>
      <c r="B1278">
        <v>14</v>
      </c>
    </row>
    <row r="1279" spans="1:12" x14ac:dyDescent="0.25">
      <c r="A1279" t="s">
        <v>28</v>
      </c>
      <c r="B1279">
        <v>3.3</v>
      </c>
      <c r="C1279" t="s">
        <v>29</v>
      </c>
      <c r="D1279">
        <v>0</v>
      </c>
      <c r="E1279" t="s">
        <v>30</v>
      </c>
      <c r="F1279">
        <v>0</v>
      </c>
    </row>
    <row r="1280" spans="1:12" x14ac:dyDescent="0.25">
      <c r="A1280" t="s">
        <v>31</v>
      </c>
      <c r="B1280">
        <v>14.3</v>
      </c>
      <c r="C1280" t="s">
        <v>32</v>
      </c>
      <c r="D1280">
        <v>1</v>
      </c>
      <c r="E1280" t="s">
        <v>33</v>
      </c>
      <c r="F1280">
        <v>0</v>
      </c>
    </row>
    <row r="1281" spans="1:12" x14ac:dyDescent="0.25">
      <c r="A1281" t="s">
        <v>34</v>
      </c>
      <c r="B1281">
        <v>1.57</v>
      </c>
      <c r="C1281" t="s">
        <v>35</v>
      </c>
      <c r="D1281">
        <v>0</v>
      </c>
    </row>
    <row r="1282" spans="1:12" x14ac:dyDescent="0.25">
      <c r="A1282" t="s">
        <v>36</v>
      </c>
      <c r="B1282">
        <v>-5.19</v>
      </c>
      <c r="C1282" t="s">
        <v>37</v>
      </c>
      <c r="D1282">
        <v>1.98</v>
      </c>
    </row>
    <row r="1284" spans="1:12" x14ac:dyDescent="0.25">
      <c r="A1284" t="s">
        <v>38</v>
      </c>
      <c r="B1284">
        <v>-204.95</v>
      </c>
      <c r="C1284" t="s">
        <v>39</v>
      </c>
      <c r="D1284">
        <v>-91.61</v>
      </c>
    </row>
    <row r="1285" spans="1:12" x14ac:dyDescent="0.25">
      <c r="A1285" t="s">
        <v>40</v>
      </c>
      <c r="B1285">
        <v>-10389.120000000001</v>
      </c>
      <c r="C1285" t="s">
        <v>41</v>
      </c>
      <c r="D1285">
        <v>-4917.28</v>
      </c>
    </row>
    <row r="1287" spans="1:12" x14ac:dyDescent="0.25">
      <c r="A1287" t="s">
        <v>20</v>
      </c>
      <c r="B1287">
        <v>14</v>
      </c>
    </row>
    <row r="1288" spans="1:12" x14ac:dyDescent="0.25">
      <c r="A1288" t="s">
        <v>21</v>
      </c>
      <c r="B1288">
        <v>4.1399999999999997</v>
      </c>
      <c r="C1288" t="s">
        <v>22</v>
      </c>
      <c r="D1288">
        <v>0.01</v>
      </c>
      <c r="E1288" t="s">
        <v>23</v>
      </c>
      <c r="F1288">
        <v>1.1299999999999999</v>
      </c>
      <c r="G1288" t="s">
        <v>24</v>
      </c>
      <c r="H1288">
        <v>0</v>
      </c>
      <c r="I1288" t="s">
        <v>25</v>
      </c>
      <c r="J1288">
        <v>6.14</v>
      </c>
      <c r="K1288" t="s">
        <v>26</v>
      </c>
      <c r="L1288">
        <v>-0.11</v>
      </c>
    </row>
    <row r="1290" spans="1:12" x14ac:dyDescent="0.25">
      <c r="A1290" t="s">
        <v>27</v>
      </c>
      <c r="B1290">
        <v>14</v>
      </c>
    </row>
    <row r="1291" spans="1:12" x14ac:dyDescent="0.25">
      <c r="A1291" t="s">
        <v>28</v>
      </c>
      <c r="B1291">
        <v>3.3</v>
      </c>
      <c r="C1291" t="s">
        <v>29</v>
      </c>
      <c r="D1291">
        <v>0</v>
      </c>
      <c r="E1291" t="s">
        <v>30</v>
      </c>
      <c r="F1291">
        <v>0</v>
      </c>
    </row>
    <row r="1292" spans="1:12" x14ac:dyDescent="0.25">
      <c r="A1292" t="s">
        <v>31</v>
      </c>
      <c r="B1292">
        <v>14.3</v>
      </c>
      <c r="C1292" t="s">
        <v>32</v>
      </c>
      <c r="D1292">
        <v>1</v>
      </c>
      <c r="E1292" t="s">
        <v>33</v>
      </c>
      <c r="F1292">
        <v>0</v>
      </c>
    </row>
    <row r="1293" spans="1:12" x14ac:dyDescent="0.25">
      <c r="A1293" t="s">
        <v>34</v>
      </c>
      <c r="B1293">
        <v>1.57</v>
      </c>
      <c r="C1293" t="s">
        <v>35</v>
      </c>
      <c r="D1293">
        <v>0</v>
      </c>
    </row>
    <row r="1294" spans="1:12" x14ac:dyDescent="0.25">
      <c r="A1294" t="s">
        <v>36</v>
      </c>
      <c r="B1294">
        <v>-5.57</v>
      </c>
      <c r="C1294" t="s">
        <v>37</v>
      </c>
      <c r="D1294">
        <v>1.98</v>
      </c>
    </row>
    <row r="1296" spans="1:12" x14ac:dyDescent="0.25">
      <c r="A1296" t="s">
        <v>38</v>
      </c>
      <c r="B1296">
        <v>-215.61</v>
      </c>
      <c r="C1296" t="s">
        <v>39</v>
      </c>
      <c r="D1296">
        <v>-102.49</v>
      </c>
    </row>
    <row r="1297" spans="1:12" x14ac:dyDescent="0.25">
      <c r="A1297" t="s">
        <v>40</v>
      </c>
      <c r="B1297">
        <v>-10894.55</v>
      </c>
      <c r="C1297" t="s">
        <v>41</v>
      </c>
      <c r="D1297">
        <v>-5423.39</v>
      </c>
    </row>
    <row r="1299" spans="1:12" x14ac:dyDescent="0.25">
      <c r="A1299" t="s">
        <v>20</v>
      </c>
      <c r="B1299">
        <v>15</v>
      </c>
    </row>
    <row r="1300" spans="1:12" x14ac:dyDescent="0.25">
      <c r="A1300" t="s">
        <v>21</v>
      </c>
      <c r="B1300">
        <v>4.1399999999999997</v>
      </c>
      <c r="C1300" t="s">
        <v>22</v>
      </c>
      <c r="D1300">
        <v>0</v>
      </c>
      <c r="E1300" t="s">
        <v>23</v>
      </c>
      <c r="F1300">
        <v>1.1299999999999999</v>
      </c>
      <c r="G1300" t="s">
        <v>24</v>
      </c>
      <c r="H1300">
        <v>-0.01</v>
      </c>
      <c r="I1300" t="s">
        <v>25</v>
      </c>
      <c r="J1300">
        <v>6.14</v>
      </c>
      <c r="K1300" t="s">
        <v>26</v>
      </c>
      <c r="L1300">
        <v>0</v>
      </c>
    </row>
    <row r="1302" spans="1:12" x14ac:dyDescent="0.25">
      <c r="A1302" t="s">
        <v>27</v>
      </c>
      <c r="B1302">
        <v>15</v>
      </c>
    </row>
    <row r="1303" spans="1:12" x14ac:dyDescent="0.25">
      <c r="A1303" t="s">
        <v>28</v>
      </c>
      <c r="B1303">
        <v>3.3</v>
      </c>
      <c r="C1303" t="s">
        <v>29</v>
      </c>
      <c r="D1303">
        <v>0</v>
      </c>
      <c r="E1303" t="s">
        <v>30</v>
      </c>
      <c r="F1303">
        <v>0</v>
      </c>
    </row>
    <row r="1304" spans="1:12" x14ac:dyDescent="0.25">
      <c r="A1304" t="s">
        <v>31</v>
      </c>
      <c r="B1304">
        <v>15.3</v>
      </c>
      <c r="C1304" t="s">
        <v>32</v>
      </c>
      <c r="D1304">
        <v>1</v>
      </c>
      <c r="E1304" t="s">
        <v>33</v>
      </c>
      <c r="F1304">
        <v>0</v>
      </c>
    </row>
    <row r="1305" spans="1:12" x14ac:dyDescent="0.25">
      <c r="A1305" t="s">
        <v>34</v>
      </c>
      <c r="B1305">
        <v>1.57</v>
      </c>
      <c r="C1305" t="s">
        <v>35</v>
      </c>
      <c r="D1305">
        <v>0</v>
      </c>
    </row>
    <row r="1306" spans="1:12" x14ac:dyDescent="0.25">
      <c r="A1306" t="s">
        <v>36</v>
      </c>
      <c r="B1306">
        <v>-5.85</v>
      </c>
      <c r="C1306" t="s">
        <v>37</v>
      </c>
      <c r="D1306">
        <v>1.98</v>
      </c>
    </row>
    <row r="1308" spans="1:12" x14ac:dyDescent="0.25">
      <c r="A1308" t="s">
        <v>38</v>
      </c>
      <c r="B1308">
        <v>-223.78</v>
      </c>
      <c r="C1308" t="s">
        <v>39</v>
      </c>
      <c r="D1308">
        <v>-110.66</v>
      </c>
    </row>
    <row r="1309" spans="1:12" x14ac:dyDescent="0.25">
      <c r="A1309" t="s">
        <v>40</v>
      </c>
      <c r="B1309">
        <v>-11281.59</v>
      </c>
      <c r="C1309" t="s">
        <v>41</v>
      </c>
      <c r="D1309">
        <v>-5803.22</v>
      </c>
    </row>
    <row r="1311" spans="1:12" x14ac:dyDescent="0.25">
      <c r="A1311" t="s">
        <v>20</v>
      </c>
      <c r="B1311">
        <v>15</v>
      </c>
    </row>
    <row r="1312" spans="1:12" x14ac:dyDescent="0.25">
      <c r="A1312" t="s">
        <v>21</v>
      </c>
      <c r="B1312">
        <v>4.1399999999999997</v>
      </c>
      <c r="C1312" t="s">
        <v>22</v>
      </c>
      <c r="D1312">
        <v>0</v>
      </c>
      <c r="E1312" t="s">
        <v>23</v>
      </c>
      <c r="F1312">
        <v>1.1200000000000001</v>
      </c>
      <c r="G1312" t="s">
        <v>24</v>
      </c>
      <c r="H1312">
        <v>-0.01</v>
      </c>
      <c r="I1312" t="s">
        <v>25</v>
      </c>
      <c r="J1312">
        <v>6.14</v>
      </c>
      <c r="K1312" t="s">
        <v>26</v>
      </c>
      <c r="L1312">
        <v>0</v>
      </c>
    </row>
    <row r="1314" spans="1:12" x14ac:dyDescent="0.25">
      <c r="A1314" t="s">
        <v>27</v>
      </c>
      <c r="B1314">
        <v>15</v>
      </c>
    </row>
    <row r="1315" spans="1:12" x14ac:dyDescent="0.25">
      <c r="A1315" t="s">
        <v>28</v>
      </c>
      <c r="B1315">
        <v>3.3</v>
      </c>
      <c r="C1315" t="s">
        <v>29</v>
      </c>
      <c r="D1315">
        <v>0</v>
      </c>
      <c r="E1315" t="s">
        <v>30</v>
      </c>
      <c r="F1315">
        <v>0</v>
      </c>
    </row>
    <row r="1316" spans="1:12" x14ac:dyDescent="0.25">
      <c r="A1316" t="s">
        <v>31</v>
      </c>
      <c r="B1316">
        <v>15.3</v>
      </c>
      <c r="C1316" t="s">
        <v>32</v>
      </c>
      <c r="D1316">
        <v>1</v>
      </c>
      <c r="E1316" t="s">
        <v>33</v>
      </c>
      <c r="F1316">
        <v>0</v>
      </c>
    </row>
    <row r="1317" spans="1:12" x14ac:dyDescent="0.25">
      <c r="A1317" t="s">
        <v>34</v>
      </c>
      <c r="B1317">
        <v>1.57</v>
      </c>
      <c r="C1317" t="s">
        <v>35</v>
      </c>
      <c r="D1317">
        <v>0</v>
      </c>
    </row>
    <row r="1318" spans="1:12" x14ac:dyDescent="0.25">
      <c r="A1318" t="s">
        <v>36</v>
      </c>
      <c r="B1318">
        <v>-5.85</v>
      </c>
      <c r="C1318" t="s">
        <v>37</v>
      </c>
      <c r="D1318">
        <v>1.98</v>
      </c>
    </row>
    <row r="1320" spans="1:12" x14ac:dyDescent="0.25">
      <c r="A1320" t="s">
        <v>38</v>
      </c>
      <c r="B1320">
        <v>-223.79</v>
      </c>
      <c r="C1320" t="s">
        <v>39</v>
      </c>
      <c r="D1320">
        <v>-110.67</v>
      </c>
    </row>
    <row r="1321" spans="1:12" x14ac:dyDescent="0.25">
      <c r="A1321" t="s">
        <v>40</v>
      </c>
      <c r="B1321">
        <v>-11281.98</v>
      </c>
      <c r="C1321" t="s">
        <v>41</v>
      </c>
      <c r="D1321">
        <v>-5803.6</v>
      </c>
    </row>
    <row r="1323" spans="1:12" x14ac:dyDescent="0.25">
      <c r="A1323" t="s">
        <v>20</v>
      </c>
      <c r="B1323">
        <v>15</v>
      </c>
    </row>
    <row r="1324" spans="1:12" x14ac:dyDescent="0.25">
      <c r="A1324" t="s">
        <v>21</v>
      </c>
      <c r="B1324">
        <v>4.1399999999999997</v>
      </c>
      <c r="C1324" t="s">
        <v>22</v>
      </c>
      <c r="D1324">
        <v>0</v>
      </c>
      <c r="E1324" t="s">
        <v>23</v>
      </c>
      <c r="F1324">
        <v>1.1299999999999999</v>
      </c>
      <c r="G1324" t="s">
        <v>24</v>
      </c>
      <c r="H1324">
        <v>0</v>
      </c>
      <c r="I1324" t="s">
        <v>25</v>
      </c>
      <c r="J1324">
        <v>6.14</v>
      </c>
      <c r="K1324" t="s">
        <v>26</v>
      </c>
      <c r="L1324">
        <v>0</v>
      </c>
    </row>
    <row r="1326" spans="1:12" x14ac:dyDescent="0.25">
      <c r="A1326" t="s">
        <v>27</v>
      </c>
      <c r="B1326">
        <v>15</v>
      </c>
    </row>
    <row r="1327" spans="1:12" x14ac:dyDescent="0.25">
      <c r="A1327" t="s">
        <v>28</v>
      </c>
      <c r="B1327">
        <v>3.3</v>
      </c>
      <c r="C1327" t="s">
        <v>29</v>
      </c>
      <c r="D1327">
        <v>0</v>
      </c>
      <c r="E1327" t="s">
        <v>30</v>
      </c>
      <c r="F1327">
        <v>0</v>
      </c>
    </row>
    <row r="1328" spans="1:12" x14ac:dyDescent="0.25">
      <c r="A1328" t="s">
        <v>31</v>
      </c>
      <c r="B1328">
        <v>15.3</v>
      </c>
      <c r="C1328" t="s">
        <v>32</v>
      </c>
      <c r="D1328">
        <v>1</v>
      </c>
      <c r="E1328" t="s">
        <v>33</v>
      </c>
      <c r="F1328">
        <v>0</v>
      </c>
    </row>
    <row r="1329" spans="1:12" x14ac:dyDescent="0.25">
      <c r="A1329" t="s">
        <v>34</v>
      </c>
      <c r="B1329">
        <v>1.57</v>
      </c>
      <c r="C1329" t="s">
        <v>35</v>
      </c>
      <c r="D1329">
        <v>0</v>
      </c>
    </row>
    <row r="1330" spans="1:12" x14ac:dyDescent="0.25">
      <c r="A1330" t="s">
        <v>36</v>
      </c>
      <c r="B1330">
        <v>-5.85</v>
      </c>
      <c r="C1330" t="s">
        <v>37</v>
      </c>
      <c r="D1330">
        <v>1.98</v>
      </c>
    </row>
    <row r="1332" spans="1:12" x14ac:dyDescent="0.25">
      <c r="A1332" t="s">
        <v>38</v>
      </c>
      <c r="B1332">
        <v>-223.72</v>
      </c>
      <c r="C1332" t="s">
        <v>39</v>
      </c>
      <c r="D1332">
        <v>-110.6</v>
      </c>
    </row>
    <row r="1333" spans="1:12" x14ac:dyDescent="0.25">
      <c r="A1333" t="s">
        <v>40</v>
      </c>
      <c r="B1333">
        <v>-11278.91</v>
      </c>
      <c r="C1333" t="s">
        <v>41</v>
      </c>
      <c r="D1333">
        <v>-5800.59</v>
      </c>
    </row>
    <row r="1335" spans="1:12" x14ac:dyDescent="0.25">
      <c r="A1335" t="s">
        <v>20</v>
      </c>
      <c r="B1335">
        <v>15</v>
      </c>
    </row>
    <row r="1336" spans="1:12" x14ac:dyDescent="0.25">
      <c r="A1336" t="s">
        <v>21</v>
      </c>
      <c r="B1336">
        <v>4.1399999999999997</v>
      </c>
      <c r="C1336" t="s">
        <v>22</v>
      </c>
      <c r="D1336">
        <v>0</v>
      </c>
      <c r="E1336" t="s">
        <v>23</v>
      </c>
      <c r="F1336">
        <v>1.1299999999999999</v>
      </c>
      <c r="G1336" t="s">
        <v>24</v>
      </c>
      <c r="H1336">
        <v>-0.01</v>
      </c>
      <c r="I1336" t="s">
        <v>25</v>
      </c>
      <c r="J1336">
        <v>6.14</v>
      </c>
      <c r="K1336" t="s">
        <v>26</v>
      </c>
      <c r="L1336">
        <v>0</v>
      </c>
    </row>
    <row r="1338" spans="1:12" x14ac:dyDescent="0.25">
      <c r="A1338" t="s">
        <v>27</v>
      </c>
      <c r="B1338">
        <v>15</v>
      </c>
    </row>
    <row r="1339" spans="1:12" x14ac:dyDescent="0.25">
      <c r="A1339" t="s">
        <v>28</v>
      </c>
      <c r="B1339">
        <v>3.3</v>
      </c>
      <c r="C1339" t="s">
        <v>29</v>
      </c>
      <c r="D1339">
        <v>0</v>
      </c>
      <c r="E1339" t="s">
        <v>30</v>
      </c>
      <c r="F1339">
        <v>0</v>
      </c>
    </row>
    <row r="1340" spans="1:12" x14ac:dyDescent="0.25">
      <c r="A1340" t="s">
        <v>31</v>
      </c>
      <c r="B1340">
        <v>15.3</v>
      </c>
      <c r="C1340" t="s">
        <v>32</v>
      </c>
      <c r="D1340">
        <v>1</v>
      </c>
      <c r="E1340" t="s">
        <v>33</v>
      </c>
      <c r="F1340">
        <v>0</v>
      </c>
    </row>
    <row r="1341" spans="1:12" x14ac:dyDescent="0.25">
      <c r="A1341" t="s">
        <v>34</v>
      </c>
      <c r="B1341">
        <v>1.57</v>
      </c>
      <c r="C1341" t="s">
        <v>35</v>
      </c>
      <c r="D1341">
        <v>0</v>
      </c>
    </row>
    <row r="1342" spans="1:12" x14ac:dyDescent="0.25">
      <c r="A1342" t="s">
        <v>36</v>
      </c>
      <c r="B1342">
        <v>-5.85</v>
      </c>
      <c r="C1342" t="s">
        <v>37</v>
      </c>
      <c r="D1342">
        <v>1.98</v>
      </c>
    </row>
    <row r="1344" spans="1:12" x14ac:dyDescent="0.25">
      <c r="A1344" t="s">
        <v>38</v>
      </c>
      <c r="B1344">
        <v>-223.72</v>
      </c>
      <c r="C1344" t="s">
        <v>39</v>
      </c>
      <c r="D1344">
        <v>-110.6</v>
      </c>
    </row>
    <row r="1345" spans="1:12" x14ac:dyDescent="0.25">
      <c r="A1345" t="s">
        <v>40</v>
      </c>
      <c r="B1345">
        <v>-11278.91</v>
      </c>
      <c r="C1345" t="s">
        <v>41</v>
      </c>
      <c r="D1345">
        <v>-5800.59</v>
      </c>
    </row>
    <row r="1347" spans="1:12" x14ac:dyDescent="0.25">
      <c r="A1347" t="s">
        <v>20</v>
      </c>
      <c r="B1347">
        <v>15</v>
      </c>
    </row>
    <row r="1348" spans="1:12" x14ac:dyDescent="0.25">
      <c r="A1348" t="s">
        <v>21</v>
      </c>
      <c r="B1348">
        <v>4.1399999999999997</v>
      </c>
      <c r="C1348" t="s">
        <v>22</v>
      </c>
      <c r="D1348">
        <v>0</v>
      </c>
      <c r="E1348" t="s">
        <v>23</v>
      </c>
      <c r="F1348">
        <v>1.1200000000000001</v>
      </c>
      <c r="G1348" t="s">
        <v>24</v>
      </c>
      <c r="H1348">
        <v>-0.01</v>
      </c>
      <c r="I1348" t="s">
        <v>25</v>
      </c>
      <c r="J1348">
        <v>6.14</v>
      </c>
      <c r="K1348" t="s">
        <v>26</v>
      </c>
      <c r="L1348">
        <v>0</v>
      </c>
    </row>
    <row r="1350" spans="1:12" x14ac:dyDescent="0.25">
      <c r="A1350" t="s">
        <v>27</v>
      </c>
      <c r="B1350">
        <v>15</v>
      </c>
    </row>
    <row r="1351" spans="1:12" x14ac:dyDescent="0.25">
      <c r="A1351" t="s">
        <v>28</v>
      </c>
      <c r="B1351">
        <v>3.3</v>
      </c>
      <c r="C1351" t="s">
        <v>29</v>
      </c>
      <c r="D1351">
        <v>0</v>
      </c>
      <c r="E1351" t="s">
        <v>30</v>
      </c>
      <c r="F1351">
        <v>0</v>
      </c>
    </row>
    <row r="1352" spans="1:12" x14ac:dyDescent="0.25">
      <c r="A1352" t="s">
        <v>31</v>
      </c>
      <c r="B1352">
        <v>15.3</v>
      </c>
      <c r="C1352" t="s">
        <v>32</v>
      </c>
      <c r="D1352">
        <v>1</v>
      </c>
      <c r="E1352" t="s">
        <v>33</v>
      </c>
      <c r="F1352">
        <v>0</v>
      </c>
    </row>
    <row r="1353" spans="1:12" x14ac:dyDescent="0.25">
      <c r="A1353" t="s">
        <v>34</v>
      </c>
      <c r="B1353">
        <v>1.57</v>
      </c>
      <c r="C1353" t="s">
        <v>35</v>
      </c>
      <c r="D1353">
        <v>0</v>
      </c>
    </row>
    <row r="1354" spans="1:12" x14ac:dyDescent="0.25">
      <c r="A1354" t="s">
        <v>36</v>
      </c>
      <c r="B1354">
        <v>-5.85</v>
      </c>
      <c r="C1354" t="s">
        <v>37</v>
      </c>
      <c r="D1354">
        <v>1.98</v>
      </c>
    </row>
    <row r="1356" spans="1:12" x14ac:dyDescent="0.25">
      <c r="A1356" t="s">
        <v>38</v>
      </c>
      <c r="B1356">
        <v>-223.74</v>
      </c>
      <c r="C1356" t="s">
        <v>39</v>
      </c>
      <c r="D1356">
        <v>-110.62</v>
      </c>
    </row>
    <row r="1357" spans="1:12" x14ac:dyDescent="0.25">
      <c r="A1357" t="s">
        <v>40</v>
      </c>
      <c r="B1357">
        <v>-11279.68</v>
      </c>
      <c r="C1357" t="s">
        <v>41</v>
      </c>
      <c r="D1357">
        <v>-5801.35</v>
      </c>
    </row>
    <row r="1359" spans="1:12" x14ac:dyDescent="0.25">
      <c r="A1359" t="s">
        <v>20</v>
      </c>
      <c r="B1359">
        <v>15</v>
      </c>
    </row>
    <row r="1360" spans="1:12" x14ac:dyDescent="0.25">
      <c r="A1360" t="s">
        <v>21</v>
      </c>
      <c r="B1360">
        <v>4.1399999999999997</v>
      </c>
      <c r="C1360" t="s">
        <v>22</v>
      </c>
      <c r="D1360">
        <v>0.01</v>
      </c>
      <c r="E1360" t="s">
        <v>23</v>
      </c>
      <c r="F1360">
        <v>1.1299999999999999</v>
      </c>
      <c r="G1360" t="s">
        <v>24</v>
      </c>
      <c r="H1360">
        <v>0</v>
      </c>
      <c r="I1360" t="s">
        <v>25</v>
      </c>
      <c r="J1360">
        <v>6.14</v>
      </c>
      <c r="K1360" t="s">
        <v>26</v>
      </c>
      <c r="L1360">
        <v>0</v>
      </c>
    </row>
    <row r="1362" spans="1:12" x14ac:dyDescent="0.25">
      <c r="A1362" t="s">
        <v>27</v>
      </c>
      <c r="B1362">
        <v>15</v>
      </c>
    </row>
    <row r="1363" spans="1:12" x14ac:dyDescent="0.25">
      <c r="A1363" t="s">
        <v>28</v>
      </c>
      <c r="B1363">
        <v>3.3</v>
      </c>
      <c r="C1363" t="s">
        <v>29</v>
      </c>
      <c r="D1363">
        <v>0</v>
      </c>
      <c r="E1363" t="s">
        <v>30</v>
      </c>
      <c r="F1363">
        <v>0</v>
      </c>
    </row>
    <row r="1364" spans="1:12" x14ac:dyDescent="0.25">
      <c r="A1364" t="s">
        <v>31</v>
      </c>
      <c r="B1364">
        <v>15.3</v>
      </c>
      <c r="C1364" t="s">
        <v>32</v>
      </c>
      <c r="D1364">
        <v>1</v>
      </c>
      <c r="E1364" t="s">
        <v>33</v>
      </c>
      <c r="F1364">
        <v>0</v>
      </c>
    </row>
    <row r="1365" spans="1:12" x14ac:dyDescent="0.25">
      <c r="A1365" t="s">
        <v>34</v>
      </c>
      <c r="B1365">
        <v>1.57</v>
      </c>
      <c r="C1365" t="s">
        <v>35</v>
      </c>
      <c r="D1365">
        <v>0</v>
      </c>
    </row>
    <row r="1366" spans="1:12" x14ac:dyDescent="0.25">
      <c r="A1366" t="s">
        <v>36</v>
      </c>
      <c r="B1366">
        <v>-5.85</v>
      </c>
      <c r="C1366" t="s">
        <v>37</v>
      </c>
      <c r="D1366">
        <v>1.98</v>
      </c>
    </row>
    <row r="1368" spans="1:12" x14ac:dyDescent="0.25">
      <c r="A1368" t="s">
        <v>38</v>
      </c>
      <c r="B1368">
        <v>-223.83</v>
      </c>
      <c r="C1368" t="s">
        <v>39</v>
      </c>
      <c r="D1368">
        <v>-110.72</v>
      </c>
    </row>
    <row r="1369" spans="1:12" x14ac:dyDescent="0.25">
      <c r="A1369" t="s">
        <v>40</v>
      </c>
      <c r="B1369">
        <v>-11284.27</v>
      </c>
      <c r="C1369" t="s">
        <v>41</v>
      </c>
      <c r="D1369">
        <v>-5805.86</v>
      </c>
    </row>
    <row r="1371" spans="1:12" x14ac:dyDescent="0.25">
      <c r="A1371" t="s">
        <v>20</v>
      </c>
      <c r="B1371">
        <v>15</v>
      </c>
    </row>
    <row r="1372" spans="1:12" x14ac:dyDescent="0.25">
      <c r="A1372" t="s">
        <v>21</v>
      </c>
      <c r="B1372">
        <v>4.1399999999999997</v>
      </c>
      <c r="C1372" t="s">
        <v>22</v>
      </c>
      <c r="D1372">
        <v>0.01</v>
      </c>
      <c r="E1372" t="s">
        <v>23</v>
      </c>
      <c r="F1372">
        <v>1.1299999999999999</v>
      </c>
      <c r="G1372" t="s">
        <v>24</v>
      </c>
      <c r="H1372">
        <v>0.01</v>
      </c>
      <c r="I1372" t="s">
        <v>25</v>
      </c>
      <c r="J1372">
        <v>6.14</v>
      </c>
      <c r="K1372" t="s">
        <v>26</v>
      </c>
      <c r="L1372">
        <v>0</v>
      </c>
    </row>
    <row r="1374" spans="1:12" x14ac:dyDescent="0.25">
      <c r="A1374" t="s">
        <v>27</v>
      </c>
      <c r="B1374">
        <v>15</v>
      </c>
    </row>
    <row r="1375" spans="1:12" x14ac:dyDescent="0.25">
      <c r="A1375" t="s">
        <v>28</v>
      </c>
      <c r="B1375">
        <v>3.3</v>
      </c>
      <c r="C1375" t="s">
        <v>29</v>
      </c>
      <c r="D1375">
        <v>0</v>
      </c>
      <c r="E1375" t="s">
        <v>30</v>
      </c>
      <c r="F1375">
        <v>0</v>
      </c>
    </row>
    <row r="1376" spans="1:12" x14ac:dyDescent="0.25">
      <c r="A1376" t="s">
        <v>31</v>
      </c>
      <c r="B1376">
        <v>15.3</v>
      </c>
      <c r="C1376" t="s">
        <v>32</v>
      </c>
      <c r="D1376">
        <v>1</v>
      </c>
      <c r="E1376" t="s">
        <v>33</v>
      </c>
      <c r="F1376">
        <v>0</v>
      </c>
    </row>
    <row r="1377" spans="1:12" x14ac:dyDescent="0.25">
      <c r="A1377" t="s">
        <v>34</v>
      </c>
      <c r="B1377">
        <v>1.57</v>
      </c>
      <c r="C1377" t="s">
        <v>35</v>
      </c>
      <c r="D1377">
        <v>0</v>
      </c>
    </row>
    <row r="1378" spans="1:12" x14ac:dyDescent="0.25">
      <c r="A1378" t="s">
        <v>36</v>
      </c>
      <c r="B1378">
        <v>-5.86</v>
      </c>
      <c r="C1378" t="s">
        <v>37</v>
      </c>
      <c r="D1378">
        <v>1.98</v>
      </c>
    </row>
    <row r="1380" spans="1:12" x14ac:dyDescent="0.25">
      <c r="A1380" t="s">
        <v>38</v>
      </c>
      <c r="B1380">
        <v>-223.87</v>
      </c>
      <c r="C1380" t="s">
        <v>39</v>
      </c>
      <c r="D1380">
        <v>-110.76</v>
      </c>
    </row>
    <row r="1381" spans="1:12" x14ac:dyDescent="0.25">
      <c r="A1381" t="s">
        <v>40</v>
      </c>
      <c r="B1381">
        <v>-11286.18</v>
      </c>
      <c r="C1381" t="s">
        <v>41</v>
      </c>
      <c r="D1381">
        <v>-5807.73</v>
      </c>
    </row>
    <row r="1383" spans="1:12" x14ac:dyDescent="0.25">
      <c r="A1383" t="s">
        <v>20</v>
      </c>
      <c r="B1383">
        <v>16</v>
      </c>
    </row>
    <row r="1384" spans="1:12" x14ac:dyDescent="0.25">
      <c r="A1384" t="s">
        <v>21</v>
      </c>
      <c r="B1384">
        <v>4.1500000000000004</v>
      </c>
      <c r="C1384" t="s">
        <v>22</v>
      </c>
      <c r="D1384">
        <v>0.01</v>
      </c>
      <c r="E1384" t="s">
        <v>23</v>
      </c>
      <c r="F1384">
        <v>1.1299999999999999</v>
      </c>
      <c r="G1384" t="s">
        <v>24</v>
      </c>
      <c r="H1384">
        <v>0.01</v>
      </c>
      <c r="I1384" t="s">
        <v>25</v>
      </c>
      <c r="J1384">
        <v>6.14</v>
      </c>
      <c r="K1384" t="s">
        <v>26</v>
      </c>
      <c r="L1384">
        <v>-0.01</v>
      </c>
    </row>
    <row r="1386" spans="1:12" x14ac:dyDescent="0.25">
      <c r="A1386" t="s">
        <v>27</v>
      </c>
      <c r="B1386">
        <v>16</v>
      </c>
    </row>
    <row r="1387" spans="1:12" x14ac:dyDescent="0.25">
      <c r="A1387" t="s">
        <v>28</v>
      </c>
      <c r="B1387">
        <v>3.3</v>
      </c>
      <c r="C1387" t="s">
        <v>29</v>
      </c>
      <c r="D1387">
        <v>0</v>
      </c>
      <c r="E1387" t="s">
        <v>30</v>
      </c>
      <c r="F1387">
        <v>0</v>
      </c>
    </row>
    <row r="1388" spans="1:12" x14ac:dyDescent="0.25">
      <c r="A1388" t="s">
        <v>31</v>
      </c>
      <c r="B1388">
        <v>16.3</v>
      </c>
      <c r="C1388" t="s">
        <v>32</v>
      </c>
      <c r="D1388">
        <v>1</v>
      </c>
      <c r="E1388" t="s">
        <v>33</v>
      </c>
      <c r="F1388">
        <v>0</v>
      </c>
    </row>
    <row r="1389" spans="1:12" x14ac:dyDescent="0.25">
      <c r="A1389" t="s">
        <v>34</v>
      </c>
      <c r="B1389">
        <v>1.57</v>
      </c>
      <c r="C1389" t="s">
        <v>35</v>
      </c>
      <c r="D1389">
        <v>0</v>
      </c>
    </row>
    <row r="1390" spans="1:12" x14ac:dyDescent="0.25">
      <c r="A1390" t="s">
        <v>36</v>
      </c>
      <c r="B1390">
        <v>-6.2</v>
      </c>
      <c r="C1390" t="s">
        <v>37</v>
      </c>
      <c r="D1390">
        <v>1.98</v>
      </c>
    </row>
    <row r="1392" spans="1:12" x14ac:dyDescent="0.25">
      <c r="A1392" t="s">
        <v>38</v>
      </c>
      <c r="B1392">
        <v>-233.58</v>
      </c>
      <c r="C1392" t="s">
        <v>39</v>
      </c>
      <c r="D1392">
        <v>-120.5</v>
      </c>
    </row>
    <row r="1393" spans="1:12" x14ac:dyDescent="0.25">
      <c r="A1393" t="s">
        <v>40</v>
      </c>
      <c r="B1393">
        <v>-11746.38</v>
      </c>
      <c r="C1393" t="s">
        <v>41</v>
      </c>
      <c r="D1393">
        <v>-6260.7</v>
      </c>
    </row>
    <row r="1395" spans="1:12" x14ac:dyDescent="0.25">
      <c r="A1395" t="s">
        <v>20</v>
      </c>
      <c r="B1395">
        <v>16</v>
      </c>
    </row>
    <row r="1396" spans="1:12" x14ac:dyDescent="0.25">
      <c r="A1396" t="s">
        <v>21</v>
      </c>
      <c r="B1396">
        <v>4.1500000000000004</v>
      </c>
      <c r="C1396" t="s">
        <v>22</v>
      </c>
      <c r="D1396">
        <v>0.01</v>
      </c>
      <c r="E1396" t="s">
        <v>23</v>
      </c>
      <c r="F1396">
        <v>1.1299999999999999</v>
      </c>
      <c r="G1396" t="s">
        <v>24</v>
      </c>
      <c r="H1396">
        <v>0.01</v>
      </c>
      <c r="I1396" t="s">
        <v>25</v>
      </c>
      <c r="J1396">
        <v>6.17</v>
      </c>
      <c r="K1396" t="s">
        <v>26</v>
      </c>
      <c r="L1396">
        <v>0.27</v>
      </c>
    </row>
    <row r="1398" spans="1:12" x14ac:dyDescent="0.25">
      <c r="A1398" t="s">
        <v>27</v>
      </c>
      <c r="B1398">
        <v>16</v>
      </c>
    </row>
    <row r="1399" spans="1:12" x14ac:dyDescent="0.25">
      <c r="A1399" t="s">
        <v>28</v>
      </c>
      <c r="B1399">
        <v>3.3</v>
      </c>
      <c r="C1399" t="s">
        <v>29</v>
      </c>
      <c r="D1399">
        <v>0</v>
      </c>
      <c r="E1399" t="s">
        <v>30</v>
      </c>
      <c r="F1399">
        <v>0</v>
      </c>
    </row>
    <row r="1400" spans="1:12" x14ac:dyDescent="0.25">
      <c r="A1400" t="s">
        <v>31</v>
      </c>
      <c r="B1400">
        <v>16.3</v>
      </c>
      <c r="C1400" t="s">
        <v>32</v>
      </c>
      <c r="D1400">
        <v>1</v>
      </c>
      <c r="E1400" t="s">
        <v>33</v>
      </c>
      <c r="F1400">
        <v>0</v>
      </c>
    </row>
    <row r="1401" spans="1:12" x14ac:dyDescent="0.25">
      <c r="A1401" t="s">
        <v>34</v>
      </c>
      <c r="B1401">
        <v>1.57</v>
      </c>
      <c r="C1401" t="s">
        <v>35</v>
      </c>
      <c r="D1401">
        <v>0</v>
      </c>
    </row>
    <row r="1402" spans="1:12" x14ac:dyDescent="0.25">
      <c r="A1402" t="s">
        <v>36</v>
      </c>
      <c r="B1402">
        <v>-5.12</v>
      </c>
      <c r="C1402" t="s">
        <v>37</v>
      </c>
      <c r="D1402">
        <v>1.99</v>
      </c>
    </row>
    <row r="1404" spans="1:12" x14ac:dyDescent="0.25">
      <c r="A1404" t="s">
        <v>38</v>
      </c>
      <c r="B1404">
        <v>-203.1</v>
      </c>
      <c r="C1404" t="s">
        <v>39</v>
      </c>
      <c r="D1404">
        <v>-89.51</v>
      </c>
    </row>
    <row r="1405" spans="1:12" x14ac:dyDescent="0.25">
      <c r="A1405" t="s">
        <v>40</v>
      </c>
      <c r="B1405">
        <v>-10301.66</v>
      </c>
      <c r="C1405" t="s">
        <v>41</v>
      </c>
      <c r="D1405">
        <v>-4819.28</v>
      </c>
    </row>
    <row r="1407" spans="1:12" x14ac:dyDescent="0.25">
      <c r="A1407" t="s">
        <v>20</v>
      </c>
      <c r="B1407">
        <v>16</v>
      </c>
    </row>
    <row r="1408" spans="1:12" x14ac:dyDescent="0.25">
      <c r="A1408" t="s">
        <v>21</v>
      </c>
      <c r="B1408">
        <v>4.13</v>
      </c>
      <c r="C1408" t="s">
        <v>22</v>
      </c>
      <c r="D1408">
        <v>-0.06</v>
      </c>
      <c r="E1408" t="s">
        <v>23</v>
      </c>
      <c r="F1408">
        <v>1.1200000000000001</v>
      </c>
      <c r="G1408" t="s">
        <v>24</v>
      </c>
      <c r="H1408">
        <v>-0.04</v>
      </c>
      <c r="I1408" t="s">
        <v>25</v>
      </c>
      <c r="J1408">
        <v>6.17</v>
      </c>
      <c r="K1408" t="s">
        <v>26</v>
      </c>
      <c r="L1408">
        <v>0</v>
      </c>
    </row>
    <row r="1410" spans="1:12" x14ac:dyDescent="0.25">
      <c r="A1410" t="s">
        <v>27</v>
      </c>
      <c r="B1410">
        <v>16</v>
      </c>
    </row>
    <row r="1411" spans="1:12" x14ac:dyDescent="0.25">
      <c r="A1411" t="s">
        <v>28</v>
      </c>
      <c r="B1411">
        <v>3.3</v>
      </c>
      <c r="C1411" t="s">
        <v>29</v>
      </c>
      <c r="D1411">
        <v>0</v>
      </c>
      <c r="E1411" t="s">
        <v>30</v>
      </c>
      <c r="F1411">
        <v>0</v>
      </c>
    </row>
    <row r="1412" spans="1:12" x14ac:dyDescent="0.25">
      <c r="A1412" t="s">
        <v>31</v>
      </c>
      <c r="B1412">
        <v>16.3</v>
      </c>
      <c r="C1412" t="s">
        <v>32</v>
      </c>
      <c r="D1412">
        <v>1</v>
      </c>
      <c r="E1412" t="s">
        <v>33</v>
      </c>
      <c r="F1412">
        <v>0</v>
      </c>
    </row>
    <row r="1413" spans="1:12" x14ac:dyDescent="0.25">
      <c r="A1413" t="s">
        <v>34</v>
      </c>
      <c r="B1413">
        <v>1.57</v>
      </c>
      <c r="C1413" t="s">
        <v>35</v>
      </c>
      <c r="D1413">
        <v>0</v>
      </c>
    </row>
    <row r="1414" spans="1:12" x14ac:dyDescent="0.25">
      <c r="A1414" t="s">
        <v>36</v>
      </c>
      <c r="B1414">
        <v>-5.0999999999999996</v>
      </c>
      <c r="C1414" t="s">
        <v>37</v>
      </c>
      <c r="D1414">
        <v>1.99</v>
      </c>
    </row>
    <row r="1416" spans="1:12" x14ac:dyDescent="0.25">
      <c r="A1416" t="s">
        <v>38</v>
      </c>
      <c r="B1416">
        <v>-202.48</v>
      </c>
      <c r="C1416" t="s">
        <v>39</v>
      </c>
      <c r="D1416">
        <v>-88.88</v>
      </c>
    </row>
    <row r="1417" spans="1:12" x14ac:dyDescent="0.25">
      <c r="A1417" t="s">
        <v>40</v>
      </c>
      <c r="B1417">
        <v>-10272.040000000001</v>
      </c>
      <c r="C1417" t="s">
        <v>41</v>
      </c>
      <c r="D1417">
        <v>-4790.2</v>
      </c>
    </row>
    <row r="1419" spans="1:12" x14ac:dyDescent="0.25">
      <c r="A1419" t="s">
        <v>20</v>
      </c>
      <c r="B1419">
        <v>16</v>
      </c>
    </row>
    <row r="1420" spans="1:12" x14ac:dyDescent="0.25">
      <c r="A1420" t="s">
        <v>21</v>
      </c>
      <c r="B1420">
        <v>4.13</v>
      </c>
      <c r="C1420" t="s">
        <v>22</v>
      </c>
      <c r="D1420">
        <v>-0.06</v>
      </c>
      <c r="E1420" t="s">
        <v>23</v>
      </c>
      <c r="F1420">
        <v>1.1200000000000001</v>
      </c>
      <c r="G1420" t="s">
        <v>24</v>
      </c>
      <c r="H1420">
        <v>-0.05</v>
      </c>
      <c r="I1420" t="s">
        <v>25</v>
      </c>
      <c r="J1420">
        <v>6.15</v>
      </c>
      <c r="K1420" t="s">
        <v>26</v>
      </c>
      <c r="L1420">
        <v>-0.16</v>
      </c>
    </row>
    <row r="1422" spans="1:12" x14ac:dyDescent="0.25">
      <c r="A1422" t="s">
        <v>27</v>
      </c>
      <c r="B1422">
        <v>16</v>
      </c>
    </row>
    <row r="1423" spans="1:12" x14ac:dyDescent="0.25">
      <c r="A1423" t="s">
        <v>28</v>
      </c>
      <c r="B1423">
        <v>3.3</v>
      </c>
      <c r="C1423" t="s">
        <v>29</v>
      </c>
      <c r="D1423">
        <v>0</v>
      </c>
      <c r="E1423" t="s">
        <v>30</v>
      </c>
      <c r="F1423">
        <v>0</v>
      </c>
    </row>
    <row r="1424" spans="1:12" x14ac:dyDescent="0.25">
      <c r="A1424" t="s">
        <v>31</v>
      </c>
      <c r="B1424">
        <v>16.3</v>
      </c>
      <c r="C1424" t="s">
        <v>32</v>
      </c>
      <c r="D1424">
        <v>1</v>
      </c>
      <c r="E1424" t="s">
        <v>33</v>
      </c>
      <c r="F1424">
        <v>0</v>
      </c>
    </row>
    <row r="1425" spans="1:12" x14ac:dyDescent="0.25">
      <c r="A1425" t="s">
        <v>34</v>
      </c>
      <c r="B1425">
        <v>1.57</v>
      </c>
      <c r="C1425" t="s">
        <v>35</v>
      </c>
      <c r="D1425">
        <v>0</v>
      </c>
    </row>
    <row r="1426" spans="1:12" x14ac:dyDescent="0.25">
      <c r="A1426" t="s">
        <v>36</v>
      </c>
      <c r="B1426">
        <v>-5.73</v>
      </c>
      <c r="C1426" t="s">
        <v>37</v>
      </c>
      <c r="D1426">
        <v>1.98</v>
      </c>
    </row>
    <row r="1428" spans="1:12" x14ac:dyDescent="0.25">
      <c r="A1428" t="s">
        <v>38</v>
      </c>
      <c r="B1428">
        <v>-220.38</v>
      </c>
      <c r="C1428" t="s">
        <v>39</v>
      </c>
      <c r="D1428">
        <v>-107.07</v>
      </c>
    </row>
    <row r="1429" spans="1:12" x14ac:dyDescent="0.25">
      <c r="A1429" t="s">
        <v>40</v>
      </c>
      <c r="B1429">
        <v>-11120.66</v>
      </c>
      <c r="C1429" t="s">
        <v>41</v>
      </c>
      <c r="D1429">
        <v>-5636.41</v>
      </c>
    </row>
    <row r="1431" spans="1:12" x14ac:dyDescent="0.25">
      <c r="A1431" t="s">
        <v>20</v>
      </c>
      <c r="B1431">
        <v>16</v>
      </c>
    </row>
    <row r="1432" spans="1:12" x14ac:dyDescent="0.25">
      <c r="A1432" t="s">
        <v>21</v>
      </c>
      <c r="B1432">
        <v>4.1399999999999997</v>
      </c>
      <c r="C1432" t="s">
        <v>22</v>
      </c>
      <c r="D1432">
        <v>0.02</v>
      </c>
      <c r="E1432" t="s">
        <v>23</v>
      </c>
      <c r="F1432">
        <v>1.1299999999999999</v>
      </c>
      <c r="G1432" t="s">
        <v>24</v>
      </c>
      <c r="H1432">
        <v>0.02</v>
      </c>
      <c r="I1432" t="s">
        <v>25</v>
      </c>
      <c r="J1432">
        <v>6.15</v>
      </c>
      <c r="K1432" t="s">
        <v>26</v>
      </c>
      <c r="L1432">
        <v>0</v>
      </c>
    </row>
    <row r="1434" spans="1:12" x14ac:dyDescent="0.25">
      <c r="A1434" t="s">
        <v>27</v>
      </c>
      <c r="B1434">
        <v>16</v>
      </c>
    </row>
    <row r="1435" spans="1:12" x14ac:dyDescent="0.25">
      <c r="A1435" t="s">
        <v>28</v>
      </c>
      <c r="B1435">
        <v>3.3</v>
      </c>
      <c r="C1435" t="s">
        <v>29</v>
      </c>
      <c r="D1435">
        <v>0</v>
      </c>
      <c r="E1435" t="s">
        <v>30</v>
      </c>
      <c r="F1435">
        <v>0</v>
      </c>
    </row>
    <row r="1436" spans="1:12" x14ac:dyDescent="0.25">
      <c r="A1436" t="s">
        <v>31</v>
      </c>
      <c r="B1436">
        <v>16.3</v>
      </c>
      <c r="C1436" t="s">
        <v>32</v>
      </c>
      <c r="D1436">
        <v>1</v>
      </c>
      <c r="E1436" t="s">
        <v>33</v>
      </c>
      <c r="F1436">
        <v>0</v>
      </c>
    </row>
    <row r="1437" spans="1:12" x14ac:dyDescent="0.25">
      <c r="A1437" t="s">
        <v>34</v>
      </c>
      <c r="B1437">
        <v>1.57</v>
      </c>
      <c r="C1437" t="s">
        <v>35</v>
      </c>
      <c r="D1437">
        <v>0</v>
      </c>
    </row>
    <row r="1438" spans="1:12" x14ac:dyDescent="0.25">
      <c r="A1438" t="s">
        <v>36</v>
      </c>
      <c r="B1438">
        <v>-5.75</v>
      </c>
      <c r="C1438" t="s">
        <v>37</v>
      </c>
      <c r="D1438">
        <v>1.98</v>
      </c>
    </row>
    <row r="1440" spans="1:12" x14ac:dyDescent="0.25">
      <c r="A1440" t="s">
        <v>38</v>
      </c>
      <c r="B1440">
        <v>-220.98</v>
      </c>
      <c r="C1440" t="s">
        <v>39</v>
      </c>
      <c r="D1440">
        <v>-107.67</v>
      </c>
    </row>
    <row r="1441" spans="1:12" x14ac:dyDescent="0.25">
      <c r="A1441" t="s">
        <v>40</v>
      </c>
      <c r="B1441">
        <v>-11148.99</v>
      </c>
      <c r="C1441" t="s">
        <v>41</v>
      </c>
      <c r="D1441">
        <v>-5664.22</v>
      </c>
    </row>
    <row r="1443" spans="1:12" x14ac:dyDescent="0.25">
      <c r="A1443" t="s">
        <v>20</v>
      </c>
      <c r="B1443">
        <v>16</v>
      </c>
    </row>
    <row r="1444" spans="1:12" x14ac:dyDescent="0.25">
      <c r="A1444" t="s">
        <v>21</v>
      </c>
      <c r="B1444">
        <v>4.1399999999999997</v>
      </c>
      <c r="C1444" t="s">
        <v>22</v>
      </c>
      <c r="D1444">
        <v>0.02</v>
      </c>
      <c r="E1444" t="s">
        <v>23</v>
      </c>
      <c r="F1444">
        <v>1.1299999999999999</v>
      </c>
      <c r="G1444" t="s">
        <v>24</v>
      </c>
      <c r="H1444">
        <v>0.01</v>
      </c>
      <c r="I1444" t="s">
        <v>25</v>
      </c>
      <c r="J1444">
        <v>6.16</v>
      </c>
      <c r="K1444" t="s">
        <v>26</v>
      </c>
      <c r="L1444">
        <v>0.03</v>
      </c>
    </row>
    <row r="1446" spans="1:12" x14ac:dyDescent="0.25">
      <c r="A1446" t="s">
        <v>27</v>
      </c>
      <c r="B1446">
        <v>16</v>
      </c>
    </row>
    <row r="1447" spans="1:12" x14ac:dyDescent="0.25">
      <c r="A1447" t="s">
        <v>28</v>
      </c>
      <c r="B1447">
        <v>3.3</v>
      </c>
      <c r="C1447" t="s">
        <v>29</v>
      </c>
      <c r="D1447">
        <v>0</v>
      </c>
      <c r="E1447" t="s">
        <v>30</v>
      </c>
      <c r="F1447">
        <v>0</v>
      </c>
    </row>
    <row r="1448" spans="1:12" x14ac:dyDescent="0.25">
      <c r="A1448" t="s">
        <v>31</v>
      </c>
      <c r="B1448">
        <v>16.3</v>
      </c>
      <c r="C1448" t="s">
        <v>32</v>
      </c>
      <c r="D1448">
        <v>1</v>
      </c>
      <c r="E1448" t="s">
        <v>33</v>
      </c>
      <c r="F1448">
        <v>0</v>
      </c>
    </row>
    <row r="1449" spans="1:12" x14ac:dyDescent="0.25">
      <c r="A1449" t="s">
        <v>34</v>
      </c>
      <c r="B1449">
        <v>1.57</v>
      </c>
      <c r="C1449" t="s">
        <v>35</v>
      </c>
      <c r="D1449">
        <v>0</v>
      </c>
    </row>
    <row r="1450" spans="1:12" x14ac:dyDescent="0.25">
      <c r="A1450" t="s">
        <v>36</v>
      </c>
      <c r="B1450">
        <v>-5.65</v>
      </c>
      <c r="C1450" t="s">
        <v>37</v>
      </c>
      <c r="D1450">
        <v>1.98</v>
      </c>
    </row>
    <row r="1452" spans="1:12" x14ac:dyDescent="0.25">
      <c r="A1452" t="s">
        <v>38</v>
      </c>
      <c r="B1452">
        <v>-218.13</v>
      </c>
      <c r="C1452" t="s">
        <v>39</v>
      </c>
      <c r="D1452">
        <v>-104.77</v>
      </c>
    </row>
    <row r="1453" spans="1:12" x14ac:dyDescent="0.25">
      <c r="A1453" t="s">
        <v>40</v>
      </c>
      <c r="B1453">
        <v>-11014.01</v>
      </c>
      <c r="C1453" t="s">
        <v>41</v>
      </c>
      <c r="D1453">
        <v>-5529.36</v>
      </c>
    </row>
    <row r="1455" spans="1:12" x14ac:dyDescent="0.25">
      <c r="A1455" t="s">
        <v>20</v>
      </c>
      <c r="B1455">
        <v>16</v>
      </c>
    </row>
    <row r="1456" spans="1:12" x14ac:dyDescent="0.25">
      <c r="A1456" t="s">
        <v>21</v>
      </c>
      <c r="B1456">
        <v>4.1399999999999997</v>
      </c>
      <c r="C1456" t="s">
        <v>22</v>
      </c>
      <c r="D1456">
        <v>0.01</v>
      </c>
      <c r="E1456" t="s">
        <v>23</v>
      </c>
      <c r="F1456">
        <v>1.1299999999999999</v>
      </c>
      <c r="G1456" t="s">
        <v>24</v>
      </c>
      <c r="H1456">
        <v>0</v>
      </c>
      <c r="I1456" t="s">
        <v>25</v>
      </c>
      <c r="J1456">
        <v>6.16</v>
      </c>
      <c r="K1456" t="s">
        <v>26</v>
      </c>
      <c r="L1456">
        <v>0</v>
      </c>
    </row>
    <row r="1458" spans="1:12" x14ac:dyDescent="0.25">
      <c r="A1458" t="s">
        <v>27</v>
      </c>
      <c r="B1458">
        <v>16</v>
      </c>
    </row>
    <row r="1459" spans="1:12" x14ac:dyDescent="0.25">
      <c r="A1459" t="s">
        <v>28</v>
      </c>
      <c r="B1459">
        <v>3.3</v>
      </c>
      <c r="C1459" t="s">
        <v>29</v>
      </c>
      <c r="D1459">
        <v>0</v>
      </c>
      <c r="E1459" t="s">
        <v>30</v>
      </c>
      <c r="F1459">
        <v>0</v>
      </c>
    </row>
    <row r="1460" spans="1:12" x14ac:dyDescent="0.25">
      <c r="A1460" t="s">
        <v>31</v>
      </c>
      <c r="B1460">
        <v>16.3</v>
      </c>
      <c r="C1460" t="s">
        <v>32</v>
      </c>
      <c r="D1460">
        <v>1</v>
      </c>
      <c r="E1460" t="s">
        <v>33</v>
      </c>
      <c r="F1460">
        <v>0</v>
      </c>
    </row>
    <row r="1461" spans="1:12" x14ac:dyDescent="0.25">
      <c r="A1461" t="s">
        <v>34</v>
      </c>
      <c r="B1461">
        <v>1.57</v>
      </c>
      <c r="C1461" t="s">
        <v>35</v>
      </c>
      <c r="D1461">
        <v>0</v>
      </c>
    </row>
    <row r="1462" spans="1:12" x14ac:dyDescent="0.25">
      <c r="A1462" t="s">
        <v>36</v>
      </c>
      <c r="B1462">
        <v>-5.66</v>
      </c>
      <c r="C1462" t="s">
        <v>37</v>
      </c>
      <c r="D1462">
        <v>1.98</v>
      </c>
    </row>
    <row r="1464" spans="1:12" x14ac:dyDescent="0.25">
      <c r="A1464" t="s">
        <v>38</v>
      </c>
      <c r="B1464">
        <v>-218.31</v>
      </c>
      <c r="C1464" t="s">
        <v>39</v>
      </c>
      <c r="D1464">
        <v>-104.95</v>
      </c>
    </row>
    <row r="1465" spans="1:12" x14ac:dyDescent="0.25">
      <c r="A1465" t="s">
        <v>40</v>
      </c>
      <c r="B1465">
        <v>-11022.41</v>
      </c>
      <c r="C1465" t="s">
        <v>41</v>
      </c>
      <c r="D1465">
        <v>-5537.61</v>
      </c>
    </row>
    <row r="1467" spans="1:12" x14ac:dyDescent="0.25">
      <c r="A1467" t="s">
        <v>20</v>
      </c>
      <c r="B1467">
        <v>17</v>
      </c>
    </row>
    <row r="1468" spans="1:12" x14ac:dyDescent="0.25">
      <c r="A1468" t="s">
        <v>21</v>
      </c>
      <c r="B1468">
        <v>4.1399999999999997</v>
      </c>
      <c r="C1468" t="s">
        <v>22</v>
      </c>
      <c r="D1468">
        <v>-0.01</v>
      </c>
      <c r="E1468" t="s">
        <v>23</v>
      </c>
      <c r="F1468">
        <v>1.1299999999999999</v>
      </c>
      <c r="G1468" t="s">
        <v>24</v>
      </c>
      <c r="H1468">
        <v>-0.01</v>
      </c>
      <c r="I1468" t="s">
        <v>25</v>
      </c>
      <c r="J1468">
        <v>6.16</v>
      </c>
      <c r="K1468" t="s">
        <v>26</v>
      </c>
      <c r="L1468">
        <v>7.0000000000000007E-2</v>
      </c>
    </row>
    <row r="1470" spans="1:12" x14ac:dyDescent="0.25">
      <c r="A1470" t="s">
        <v>27</v>
      </c>
      <c r="B1470">
        <v>17</v>
      </c>
    </row>
    <row r="1471" spans="1:12" x14ac:dyDescent="0.25">
      <c r="A1471" t="s">
        <v>28</v>
      </c>
      <c r="B1471">
        <v>3.3</v>
      </c>
      <c r="C1471" t="s">
        <v>29</v>
      </c>
      <c r="D1471">
        <v>0</v>
      </c>
      <c r="E1471" t="s">
        <v>30</v>
      </c>
      <c r="F1471">
        <v>0</v>
      </c>
    </row>
    <row r="1472" spans="1:12" x14ac:dyDescent="0.25">
      <c r="A1472" t="s">
        <v>31</v>
      </c>
      <c r="B1472">
        <v>17.3</v>
      </c>
      <c r="C1472" t="s">
        <v>32</v>
      </c>
      <c r="D1472">
        <v>1</v>
      </c>
      <c r="E1472" t="s">
        <v>33</v>
      </c>
      <c r="F1472">
        <v>0</v>
      </c>
    </row>
    <row r="1473" spans="1:12" x14ac:dyDescent="0.25">
      <c r="A1473" t="s">
        <v>34</v>
      </c>
      <c r="B1473">
        <v>1.57</v>
      </c>
      <c r="C1473" t="s">
        <v>35</v>
      </c>
      <c r="D1473">
        <v>0</v>
      </c>
    </row>
    <row r="1474" spans="1:12" x14ac:dyDescent="0.25">
      <c r="A1474" t="s">
        <v>36</v>
      </c>
      <c r="B1474">
        <v>-5.62</v>
      </c>
      <c r="C1474" t="s">
        <v>37</v>
      </c>
      <c r="D1474">
        <v>1.99</v>
      </c>
    </row>
    <row r="1476" spans="1:12" x14ac:dyDescent="0.25">
      <c r="A1476" t="s">
        <v>38</v>
      </c>
      <c r="B1476">
        <v>-217.22</v>
      </c>
      <c r="C1476" t="s">
        <v>39</v>
      </c>
      <c r="D1476">
        <v>-103.74</v>
      </c>
    </row>
    <row r="1477" spans="1:12" x14ac:dyDescent="0.25">
      <c r="A1477" t="s">
        <v>40</v>
      </c>
      <c r="B1477">
        <v>-10970.73</v>
      </c>
      <c r="C1477" t="s">
        <v>41</v>
      </c>
      <c r="D1477">
        <v>-5481.19</v>
      </c>
    </row>
    <row r="1479" spans="1:12" x14ac:dyDescent="0.25">
      <c r="A1479" t="s">
        <v>20</v>
      </c>
      <c r="B1479">
        <v>17</v>
      </c>
    </row>
    <row r="1480" spans="1:12" x14ac:dyDescent="0.25">
      <c r="A1480" t="s">
        <v>21</v>
      </c>
      <c r="B1480">
        <v>4.1399999999999997</v>
      </c>
      <c r="C1480" t="s">
        <v>22</v>
      </c>
      <c r="D1480">
        <v>-0.03</v>
      </c>
      <c r="E1480" t="s">
        <v>23</v>
      </c>
      <c r="F1480">
        <v>1.1200000000000001</v>
      </c>
      <c r="G1480" t="s">
        <v>24</v>
      </c>
      <c r="H1480">
        <v>-0.01</v>
      </c>
      <c r="I1480" t="s">
        <v>25</v>
      </c>
      <c r="J1480">
        <v>6.16</v>
      </c>
      <c r="K1480" t="s">
        <v>26</v>
      </c>
      <c r="L1480">
        <v>0</v>
      </c>
    </row>
    <row r="1482" spans="1:12" x14ac:dyDescent="0.25">
      <c r="A1482" t="s">
        <v>27</v>
      </c>
      <c r="B1482">
        <v>17</v>
      </c>
    </row>
    <row r="1483" spans="1:12" x14ac:dyDescent="0.25">
      <c r="A1483" t="s">
        <v>28</v>
      </c>
      <c r="B1483">
        <v>3.3</v>
      </c>
      <c r="C1483" t="s">
        <v>29</v>
      </c>
      <c r="D1483">
        <v>0</v>
      </c>
      <c r="E1483" t="s">
        <v>30</v>
      </c>
      <c r="F1483">
        <v>0</v>
      </c>
    </row>
    <row r="1484" spans="1:12" x14ac:dyDescent="0.25">
      <c r="A1484" t="s">
        <v>31</v>
      </c>
      <c r="B1484">
        <v>17.3</v>
      </c>
      <c r="C1484" t="s">
        <v>32</v>
      </c>
      <c r="D1484">
        <v>1</v>
      </c>
      <c r="E1484" t="s">
        <v>33</v>
      </c>
      <c r="F1484">
        <v>0</v>
      </c>
    </row>
    <row r="1485" spans="1:12" x14ac:dyDescent="0.25">
      <c r="A1485" t="s">
        <v>34</v>
      </c>
      <c r="B1485">
        <v>1.57</v>
      </c>
      <c r="C1485" t="s">
        <v>35</v>
      </c>
      <c r="D1485">
        <v>0</v>
      </c>
    </row>
    <row r="1486" spans="1:12" x14ac:dyDescent="0.25">
      <c r="A1486" t="s">
        <v>36</v>
      </c>
      <c r="B1486">
        <v>-5.61</v>
      </c>
      <c r="C1486" t="s">
        <v>37</v>
      </c>
      <c r="D1486">
        <v>1.99</v>
      </c>
    </row>
    <row r="1488" spans="1:12" x14ac:dyDescent="0.25">
      <c r="A1488" t="s">
        <v>38</v>
      </c>
      <c r="B1488">
        <v>-217</v>
      </c>
      <c r="C1488" t="s">
        <v>39</v>
      </c>
      <c r="D1488">
        <v>-103.52</v>
      </c>
    </row>
    <row r="1489" spans="1:12" x14ac:dyDescent="0.25">
      <c r="A1489" t="s">
        <v>40</v>
      </c>
      <c r="B1489">
        <v>-10960.61</v>
      </c>
      <c r="C1489" t="s">
        <v>41</v>
      </c>
      <c r="D1489">
        <v>-5471.26</v>
      </c>
    </row>
    <row r="1491" spans="1:12" x14ac:dyDescent="0.25">
      <c r="A1491" t="s">
        <v>20</v>
      </c>
      <c r="B1491">
        <v>17</v>
      </c>
    </row>
    <row r="1492" spans="1:12" x14ac:dyDescent="0.25">
      <c r="A1492" t="s">
        <v>21</v>
      </c>
      <c r="B1492">
        <v>4.1500000000000004</v>
      </c>
      <c r="C1492" t="s">
        <v>22</v>
      </c>
      <c r="D1492">
        <v>0.05</v>
      </c>
      <c r="E1492" t="s">
        <v>23</v>
      </c>
      <c r="F1492">
        <v>1.1299999999999999</v>
      </c>
      <c r="G1492" t="s">
        <v>24</v>
      </c>
      <c r="H1492">
        <v>0.02</v>
      </c>
      <c r="I1492" t="s">
        <v>25</v>
      </c>
      <c r="J1492">
        <v>6.13</v>
      </c>
      <c r="K1492" t="s">
        <v>26</v>
      </c>
      <c r="L1492">
        <v>-0.26</v>
      </c>
    </row>
    <row r="1494" spans="1:12" x14ac:dyDescent="0.25">
      <c r="A1494" t="s">
        <v>27</v>
      </c>
      <c r="B1494">
        <v>17</v>
      </c>
    </row>
    <row r="1495" spans="1:12" x14ac:dyDescent="0.25">
      <c r="A1495" t="s">
        <v>28</v>
      </c>
      <c r="B1495">
        <v>3.3</v>
      </c>
      <c r="C1495" t="s">
        <v>29</v>
      </c>
      <c r="D1495">
        <v>0</v>
      </c>
      <c r="E1495" t="s">
        <v>30</v>
      </c>
      <c r="F1495">
        <v>0</v>
      </c>
    </row>
    <row r="1496" spans="1:12" x14ac:dyDescent="0.25">
      <c r="A1496" t="s">
        <v>31</v>
      </c>
      <c r="B1496">
        <v>17.3</v>
      </c>
      <c r="C1496" t="s">
        <v>32</v>
      </c>
      <c r="D1496">
        <v>1</v>
      </c>
      <c r="E1496" t="s">
        <v>33</v>
      </c>
      <c r="F1496">
        <v>0</v>
      </c>
    </row>
    <row r="1497" spans="1:12" x14ac:dyDescent="0.25">
      <c r="A1497" t="s">
        <v>34</v>
      </c>
      <c r="B1497">
        <v>1.57</v>
      </c>
      <c r="C1497" t="s">
        <v>35</v>
      </c>
      <c r="D1497">
        <v>0</v>
      </c>
    </row>
    <row r="1498" spans="1:12" x14ac:dyDescent="0.25">
      <c r="A1498" t="s">
        <v>36</v>
      </c>
      <c r="B1498">
        <v>-6.71</v>
      </c>
      <c r="C1498" t="s">
        <v>37</v>
      </c>
      <c r="D1498">
        <v>1.98</v>
      </c>
    </row>
    <row r="1500" spans="1:12" x14ac:dyDescent="0.25">
      <c r="A1500" t="s">
        <v>38</v>
      </c>
      <c r="B1500">
        <v>-248.3</v>
      </c>
      <c r="C1500" t="s">
        <v>39</v>
      </c>
      <c r="D1500">
        <v>-135.33000000000001</v>
      </c>
    </row>
    <row r="1501" spans="1:12" x14ac:dyDescent="0.25">
      <c r="A1501" t="s">
        <v>40</v>
      </c>
      <c r="B1501">
        <v>-12443.91</v>
      </c>
      <c r="C1501" t="s">
        <v>41</v>
      </c>
      <c r="D1501">
        <v>-6950.73</v>
      </c>
    </row>
    <row r="1503" spans="1:12" x14ac:dyDescent="0.25">
      <c r="A1503" t="s">
        <v>20</v>
      </c>
      <c r="B1503">
        <v>17</v>
      </c>
    </row>
    <row r="1504" spans="1:12" x14ac:dyDescent="0.25">
      <c r="A1504" t="s">
        <v>21</v>
      </c>
      <c r="B1504">
        <v>4.16</v>
      </c>
      <c r="C1504" t="s">
        <v>22</v>
      </c>
      <c r="D1504">
        <v>0.08</v>
      </c>
      <c r="E1504" t="s">
        <v>23</v>
      </c>
      <c r="F1504">
        <v>1.1299999999999999</v>
      </c>
      <c r="G1504" t="s">
        <v>24</v>
      </c>
      <c r="H1504">
        <v>0.03</v>
      </c>
      <c r="I1504" t="s">
        <v>25</v>
      </c>
      <c r="J1504">
        <v>6.15</v>
      </c>
      <c r="K1504" t="s">
        <v>26</v>
      </c>
      <c r="L1504">
        <v>0.12</v>
      </c>
    </row>
    <row r="1506" spans="1:12" x14ac:dyDescent="0.25">
      <c r="A1506" t="s">
        <v>27</v>
      </c>
      <c r="B1506">
        <v>17</v>
      </c>
    </row>
    <row r="1507" spans="1:12" x14ac:dyDescent="0.25">
      <c r="A1507" t="s">
        <v>28</v>
      </c>
      <c r="B1507">
        <v>3.3</v>
      </c>
      <c r="C1507" t="s">
        <v>29</v>
      </c>
      <c r="D1507">
        <v>0</v>
      </c>
      <c r="E1507" t="s">
        <v>30</v>
      </c>
      <c r="F1507">
        <v>0</v>
      </c>
    </row>
    <row r="1508" spans="1:12" x14ac:dyDescent="0.25">
      <c r="A1508" t="s">
        <v>31</v>
      </c>
      <c r="B1508">
        <v>17.3</v>
      </c>
      <c r="C1508" t="s">
        <v>32</v>
      </c>
      <c r="D1508">
        <v>1</v>
      </c>
      <c r="E1508" t="s">
        <v>33</v>
      </c>
      <c r="F1508">
        <v>0</v>
      </c>
    </row>
    <row r="1509" spans="1:12" x14ac:dyDescent="0.25">
      <c r="A1509" t="s">
        <v>34</v>
      </c>
      <c r="B1509">
        <v>1.57</v>
      </c>
      <c r="C1509" t="s">
        <v>35</v>
      </c>
      <c r="D1509">
        <v>0</v>
      </c>
    </row>
    <row r="1510" spans="1:12" x14ac:dyDescent="0.25">
      <c r="A1510" t="s">
        <v>36</v>
      </c>
      <c r="B1510">
        <v>-6.22</v>
      </c>
      <c r="C1510" t="s">
        <v>37</v>
      </c>
      <c r="D1510">
        <v>1.98</v>
      </c>
    </row>
    <row r="1512" spans="1:12" x14ac:dyDescent="0.25">
      <c r="A1512" t="s">
        <v>38</v>
      </c>
      <c r="B1512">
        <v>-234.27</v>
      </c>
      <c r="C1512" t="s">
        <v>39</v>
      </c>
      <c r="D1512">
        <v>-121.04</v>
      </c>
    </row>
    <row r="1513" spans="1:12" x14ac:dyDescent="0.25">
      <c r="A1513" t="s">
        <v>40</v>
      </c>
      <c r="B1513">
        <v>-11778.71</v>
      </c>
      <c r="C1513" t="s">
        <v>41</v>
      </c>
      <c r="D1513">
        <v>-6285.93</v>
      </c>
    </row>
    <row r="1515" spans="1:12" x14ac:dyDescent="0.25">
      <c r="A1515" t="s">
        <v>20</v>
      </c>
      <c r="B1515">
        <v>17</v>
      </c>
    </row>
    <row r="1516" spans="1:12" x14ac:dyDescent="0.25">
      <c r="A1516" t="s">
        <v>21</v>
      </c>
      <c r="B1516">
        <v>4.1399999999999997</v>
      </c>
      <c r="C1516" t="s">
        <v>22</v>
      </c>
      <c r="D1516">
        <v>-0.04</v>
      </c>
      <c r="E1516" t="s">
        <v>23</v>
      </c>
      <c r="F1516">
        <v>1.1299999999999999</v>
      </c>
      <c r="G1516" t="s">
        <v>24</v>
      </c>
      <c r="H1516">
        <v>-0.01</v>
      </c>
      <c r="I1516" t="s">
        <v>25</v>
      </c>
      <c r="J1516">
        <v>6.15</v>
      </c>
      <c r="K1516" t="s">
        <v>26</v>
      </c>
      <c r="L1516">
        <v>0</v>
      </c>
    </row>
    <row r="1518" spans="1:12" x14ac:dyDescent="0.25">
      <c r="A1518" t="s">
        <v>27</v>
      </c>
      <c r="B1518">
        <v>17</v>
      </c>
    </row>
    <row r="1519" spans="1:12" x14ac:dyDescent="0.25">
      <c r="A1519" t="s">
        <v>28</v>
      </c>
      <c r="B1519">
        <v>3.3</v>
      </c>
      <c r="C1519" t="s">
        <v>29</v>
      </c>
      <c r="D1519">
        <v>0</v>
      </c>
      <c r="E1519" t="s">
        <v>30</v>
      </c>
      <c r="F1519">
        <v>0</v>
      </c>
    </row>
    <row r="1520" spans="1:12" x14ac:dyDescent="0.25">
      <c r="A1520" t="s">
        <v>31</v>
      </c>
      <c r="B1520">
        <v>17.3</v>
      </c>
      <c r="C1520" t="s">
        <v>32</v>
      </c>
      <c r="D1520">
        <v>1</v>
      </c>
      <c r="E1520" t="s">
        <v>33</v>
      </c>
      <c r="F1520">
        <v>0</v>
      </c>
    </row>
    <row r="1521" spans="1:12" x14ac:dyDescent="0.25">
      <c r="A1521" t="s">
        <v>34</v>
      </c>
      <c r="B1521">
        <v>1.57</v>
      </c>
      <c r="C1521" t="s">
        <v>35</v>
      </c>
      <c r="D1521">
        <v>0</v>
      </c>
    </row>
    <row r="1522" spans="1:12" x14ac:dyDescent="0.25">
      <c r="A1522" t="s">
        <v>36</v>
      </c>
      <c r="B1522">
        <v>-6.2</v>
      </c>
      <c r="C1522" t="s">
        <v>37</v>
      </c>
      <c r="D1522">
        <v>1.98</v>
      </c>
    </row>
    <row r="1524" spans="1:12" x14ac:dyDescent="0.25">
      <c r="A1524" t="s">
        <v>38</v>
      </c>
      <c r="B1524">
        <v>-233.63</v>
      </c>
      <c r="C1524" t="s">
        <v>39</v>
      </c>
      <c r="D1524">
        <v>-120.4</v>
      </c>
    </row>
    <row r="1525" spans="1:12" x14ac:dyDescent="0.25">
      <c r="A1525" t="s">
        <v>40</v>
      </c>
      <c r="B1525">
        <v>-11748.35</v>
      </c>
      <c r="C1525" t="s">
        <v>41</v>
      </c>
      <c r="D1525">
        <v>-6256.13</v>
      </c>
    </row>
    <row r="1527" spans="1:12" x14ac:dyDescent="0.25">
      <c r="A1527" t="s">
        <v>20</v>
      </c>
      <c r="B1527">
        <v>17</v>
      </c>
    </row>
    <row r="1528" spans="1:12" x14ac:dyDescent="0.25">
      <c r="A1528" t="s">
        <v>21</v>
      </c>
      <c r="B1528">
        <v>4.1399999999999997</v>
      </c>
      <c r="C1528" t="s">
        <v>22</v>
      </c>
      <c r="D1528">
        <v>-0.05</v>
      </c>
      <c r="E1528" t="s">
        <v>23</v>
      </c>
      <c r="F1528">
        <v>1.1299999999999999</v>
      </c>
      <c r="G1528" t="s">
        <v>24</v>
      </c>
      <c r="H1528">
        <v>-0.02</v>
      </c>
      <c r="I1528" t="s">
        <v>25</v>
      </c>
      <c r="J1528">
        <v>6.16</v>
      </c>
      <c r="K1528" t="s">
        <v>26</v>
      </c>
      <c r="L1528">
        <v>0.11</v>
      </c>
    </row>
    <row r="1530" spans="1:12" x14ac:dyDescent="0.25">
      <c r="A1530" t="s">
        <v>27</v>
      </c>
      <c r="B1530">
        <v>17</v>
      </c>
    </row>
    <row r="1531" spans="1:12" x14ac:dyDescent="0.25">
      <c r="A1531" t="s">
        <v>28</v>
      </c>
      <c r="B1531">
        <v>3.3</v>
      </c>
      <c r="C1531" t="s">
        <v>29</v>
      </c>
      <c r="D1531">
        <v>0</v>
      </c>
      <c r="E1531" t="s">
        <v>30</v>
      </c>
      <c r="F1531">
        <v>0</v>
      </c>
    </row>
    <row r="1532" spans="1:12" x14ac:dyDescent="0.25">
      <c r="A1532" t="s">
        <v>31</v>
      </c>
      <c r="B1532">
        <v>17.3</v>
      </c>
      <c r="C1532" t="s">
        <v>32</v>
      </c>
      <c r="D1532">
        <v>1</v>
      </c>
      <c r="E1532" t="s">
        <v>33</v>
      </c>
      <c r="F1532">
        <v>0</v>
      </c>
    </row>
    <row r="1533" spans="1:12" x14ac:dyDescent="0.25">
      <c r="A1533" t="s">
        <v>34</v>
      </c>
      <c r="B1533">
        <v>1.57</v>
      </c>
      <c r="C1533" t="s">
        <v>35</v>
      </c>
      <c r="D1533">
        <v>0</v>
      </c>
    </row>
    <row r="1534" spans="1:12" x14ac:dyDescent="0.25">
      <c r="A1534" t="s">
        <v>36</v>
      </c>
      <c r="B1534">
        <v>-5.72</v>
      </c>
      <c r="C1534" t="s">
        <v>37</v>
      </c>
      <c r="D1534">
        <v>1.99</v>
      </c>
    </row>
    <row r="1536" spans="1:12" x14ac:dyDescent="0.25">
      <c r="A1536" t="s">
        <v>38</v>
      </c>
      <c r="B1536">
        <v>-220.25</v>
      </c>
      <c r="C1536" t="s">
        <v>39</v>
      </c>
      <c r="D1536">
        <v>-106.82</v>
      </c>
    </row>
    <row r="1537" spans="1:12" x14ac:dyDescent="0.25">
      <c r="A1537" t="s">
        <v>40</v>
      </c>
      <c r="B1537">
        <v>-11114.38</v>
      </c>
      <c r="C1537" t="s">
        <v>41</v>
      </c>
      <c r="D1537">
        <v>-5624.4</v>
      </c>
    </row>
    <row r="1539" spans="1:12" x14ac:dyDescent="0.25">
      <c r="A1539" t="s">
        <v>20</v>
      </c>
      <c r="B1539">
        <v>17</v>
      </c>
    </row>
    <row r="1540" spans="1:12" x14ac:dyDescent="0.25">
      <c r="A1540" t="s">
        <v>21</v>
      </c>
      <c r="B1540">
        <v>4.13</v>
      </c>
      <c r="C1540" t="s">
        <v>22</v>
      </c>
      <c r="D1540">
        <v>-0.02</v>
      </c>
      <c r="E1540" t="s">
        <v>23</v>
      </c>
      <c r="F1540">
        <v>1.1200000000000001</v>
      </c>
      <c r="G1540" t="s">
        <v>24</v>
      </c>
      <c r="H1540">
        <v>-0.02</v>
      </c>
      <c r="I1540" t="s">
        <v>25</v>
      </c>
      <c r="J1540">
        <v>6.16</v>
      </c>
      <c r="K1540" t="s">
        <v>26</v>
      </c>
      <c r="L1540">
        <v>0</v>
      </c>
    </row>
    <row r="1542" spans="1:12" x14ac:dyDescent="0.25">
      <c r="A1542" t="s">
        <v>27</v>
      </c>
      <c r="B1542">
        <v>17</v>
      </c>
    </row>
    <row r="1543" spans="1:12" x14ac:dyDescent="0.25">
      <c r="A1543" t="s">
        <v>28</v>
      </c>
      <c r="B1543">
        <v>3.3</v>
      </c>
      <c r="C1543" t="s">
        <v>29</v>
      </c>
      <c r="D1543">
        <v>0</v>
      </c>
      <c r="E1543" t="s">
        <v>30</v>
      </c>
      <c r="F1543">
        <v>0</v>
      </c>
    </row>
    <row r="1544" spans="1:12" x14ac:dyDescent="0.25">
      <c r="A1544" t="s">
        <v>31</v>
      </c>
      <c r="B1544">
        <v>17.3</v>
      </c>
      <c r="C1544" t="s">
        <v>32</v>
      </c>
      <c r="D1544">
        <v>1</v>
      </c>
      <c r="E1544" t="s">
        <v>33</v>
      </c>
      <c r="F1544">
        <v>0</v>
      </c>
    </row>
    <row r="1545" spans="1:12" x14ac:dyDescent="0.25">
      <c r="A1545" t="s">
        <v>34</v>
      </c>
      <c r="B1545">
        <v>1.57</v>
      </c>
      <c r="C1545" t="s">
        <v>35</v>
      </c>
      <c r="D1545">
        <v>0</v>
      </c>
    </row>
    <row r="1546" spans="1:12" x14ac:dyDescent="0.25">
      <c r="A1546" t="s">
        <v>36</v>
      </c>
      <c r="B1546">
        <v>-5.72</v>
      </c>
      <c r="C1546" t="s">
        <v>37</v>
      </c>
      <c r="D1546">
        <v>1.99</v>
      </c>
    </row>
    <row r="1548" spans="1:12" x14ac:dyDescent="0.25">
      <c r="A1548" t="s">
        <v>38</v>
      </c>
      <c r="B1548">
        <v>-220.16</v>
      </c>
      <c r="C1548" t="s">
        <v>39</v>
      </c>
      <c r="D1548">
        <v>-106.73</v>
      </c>
    </row>
    <row r="1549" spans="1:12" x14ac:dyDescent="0.25">
      <c r="A1549" t="s">
        <v>40</v>
      </c>
      <c r="B1549">
        <v>-11110.33</v>
      </c>
      <c r="C1549" t="s">
        <v>41</v>
      </c>
      <c r="D1549">
        <v>-5620.42</v>
      </c>
    </row>
    <row r="1551" spans="1:12" x14ac:dyDescent="0.25">
      <c r="A1551" t="s">
        <v>20</v>
      </c>
      <c r="B1551">
        <v>17</v>
      </c>
    </row>
    <row r="1552" spans="1:12" x14ac:dyDescent="0.25">
      <c r="A1552" t="s">
        <v>21</v>
      </c>
      <c r="B1552">
        <v>4.13</v>
      </c>
      <c r="C1552" t="s">
        <v>22</v>
      </c>
      <c r="D1552">
        <v>-0.02</v>
      </c>
      <c r="E1552" t="s">
        <v>23</v>
      </c>
      <c r="F1552">
        <v>1.1200000000000001</v>
      </c>
      <c r="G1552" t="s">
        <v>24</v>
      </c>
      <c r="H1552">
        <v>-0.02</v>
      </c>
      <c r="I1552" t="s">
        <v>25</v>
      </c>
      <c r="J1552">
        <v>6.17</v>
      </c>
      <c r="K1552" t="s">
        <v>26</v>
      </c>
      <c r="L1552">
        <v>0.08</v>
      </c>
    </row>
    <row r="1554" spans="1:12" x14ac:dyDescent="0.25">
      <c r="A1554" t="s">
        <v>27</v>
      </c>
      <c r="B1554">
        <v>17</v>
      </c>
    </row>
    <row r="1555" spans="1:12" x14ac:dyDescent="0.25">
      <c r="A1555" t="s">
        <v>28</v>
      </c>
      <c r="B1555">
        <v>3.3</v>
      </c>
      <c r="C1555" t="s">
        <v>29</v>
      </c>
      <c r="D1555">
        <v>0</v>
      </c>
      <c r="E1555" t="s">
        <v>30</v>
      </c>
      <c r="F1555">
        <v>0</v>
      </c>
    </row>
    <row r="1556" spans="1:12" x14ac:dyDescent="0.25">
      <c r="A1556" t="s">
        <v>31</v>
      </c>
      <c r="B1556">
        <v>17.3</v>
      </c>
      <c r="C1556" t="s">
        <v>32</v>
      </c>
      <c r="D1556">
        <v>1</v>
      </c>
      <c r="E1556" t="s">
        <v>33</v>
      </c>
      <c r="F1556">
        <v>0</v>
      </c>
    </row>
    <row r="1557" spans="1:12" x14ac:dyDescent="0.25">
      <c r="A1557" t="s">
        <v>34</v>
      </c>
      <c r="B1557">
        <v>1.57</v>
      </c>
      <c r="C1557" t="s">
        <v>35</v>
      </c>
      <c r="D1557">
        <v>0</v>
      </c>
    </row>
    <row r="1558" spans="1:12" x14ac:dyDescent="0.25">
      <c r="A1558" t="s">
        <v>36</v>
      </c>
      <c r="B1558">
        <v>-5.37</v>
      </c>
      <c r="C1558" t="s">
        <v>37</v>
      </c>
      <c r="D1558">
        <v>1.99</v>
      </c>
    </row>
    <row r="1560" spans="1:12" x14ac:dyDescent="0.25">
      <c r="A1560" t="s">
        <v>38</v>
      </c>
      <c r="B1560">
        <v>-210.29</v>
      </c>
      <c r="C1560" t="s">
        <v>39</v>
      </c>
      <c r="D1560">
        <v>-96.71</v>
      </c>
    </row>
    <row r="1561" spans="1:12" x14ac:dyDescent="0.25">
      <c r="A1561" t="s">
        <v>40</v>
      </c>
      <c r="B1561">
        <v>-10642.15</v>
      </c>
      <c r="C1561" t="s">
        <v>41</v>
      </c>
      <c r="D1561">
        <v>-5154.45</v>
      </c>
    </row>
    <row r="1563" spans="1:12" x14ac:dyDescent="0.25">
      <c r="A1563" t="s">
        <v>20</v>
      </c>
      <c r="B1563">
        <v>18</v>
      </c>
    </row>
    <row r="1564" spans="1:12" x14ac:dyDescent="0.25">
      <c r="A1564" t="s">
        <v>21</v>
      </c>
      <c r="B1564">
        <v>4.13</v>
      </c>
      <c r="C1564" t="s">
        <v>22</v>
      </c>
      <c r="D1564">
        <v>-0.02</v>
      </c>
      <c r="E1564" t="s">
        <v>23</v>
      </c>
      <c r="F1564">
        <v>1.1200000000000001</v>
      </c>
      <c r="G1564" t="s">
        <v>24</v>
      </c>
      <c r="H1564">
        <v>0</v>
      </c>
      <c r="I1564" t="s">
        <v>25</v>
      </c>
      <c r="J1564">
        <v>6.17</v>
      </c>
      <c r="K1564" t="s">
        <v>26</v>
      </c>
      <c r="L1564">
        <v>0</v>
      </c>
    </row>
    <row r="1566" spans="1:12" x14ac:dyDescent="0.25">
      <c r="A1566" t="s">
        <v>27</v>
      </c>
      <c r="B1566">
        <v>18</v>
      </c>
    </row>
    <row r="1567" spans="1:12" x14ac:dyDescent="0.25">
      <c r="A1567" t="s">
        <v>28</v>
      </c>
      <c r="B1567">
        <v>3.3</v>
      </c>
      <c r="C1567" t="s">
        <v>29</v>
      </c>
      <c r="D1567">
        <v>0</v>
      </c>
      <c r="E1567" t="s">
        <v>30</v>
      </c>
      <c r="F1567">
        <v>0</v>
      </c>
    </row>
    <row r="1568" spans="1:12" x14ac:dyDescent="0.25">
      <c r="A1568" t="s">
        <v>31</v>
      </c>
      <c r="B1568">
        <v>18.3</v>
      </c>
      <c r="C1568" t="s">
        <v>32</v>
      </c>
      <c r="D1568">
        <v>1</v>
      </c>
      <c r="E1568" t="s">
        <v>33</v>
      </c>
      <c r="F1568">
        <v>0</v>
      </c>
    </row>
    <row r="1569" spans="1:12" x14ac:dyDescent="0.25">
      <c r="A1569" t="s">
        <v>34</v>
      </c>
      <c r="B1569">
        <v>1.57</v>
      </c>
      <c r="C1569" t="s">
        <v>35</v>
      </c>
      <c r="D1569">
        <v>0</v>
      </c>
    </row>
    <row r="1570" spans="1:12" x14ac:dyDescent="0.25">
      <c r="A1570" t="s">
        <v>36</v>
      </c>
      <c r="B1570">
        <v>-5.59</v>
      </c>
      <c r="C1570" t="s">
        <v>37</v>
      </c>
      <c r="D1570">
        <v>1.99</v>
      </c>
    </row>
    <row r="1572" spans="1:12" x14ac:dyDescent="0.25">
      <c r="A1572" t="s">
        <v>38</v>
      </c>
      <c r="B1572">
        <v>-216.63</v>
      </c>
      <c r="C1572" t="s">
        <v>39</v>
      </c>
      <c r="D1572">
        <v>-103.06</v>
      </c>
    </row>
    <row r="1573" spans="1:12" x14ac:dyDescent="0.25">
      <c r="A1573" t="s">
        <v>40</v>
      </c>
      <c r="B1573">
        <v>-10942.82</v>
      </c>
      <c r="C1573" t="s">
        <v>41</v>
      </c>
      <c r="D1573">
        <v>-5449.53</v>
      </c>
    </row>
    <row r="1575" spans="1:12" x14ac:dyDescent="0.25">
      <c r="A1575" t="s">
        <v>20</v>
      </c>
      <c r="B1575">
        <v>18</v>
      </c>
    </row>
    <row r="1576" spans="1:12" x14ac:dyDescent="0.25">
      <c r="A1576" t="s">
        <v>21</v>
      </c>
      <c r="B1576">
        <v>4.13</v>
      </c>
      <c r="C1576" t="s">
        <v>22</v>
      </c>
      <c r="D1576">
        <v>-0.01</v>
      </c>
      <c r="E1576" t="s">
        <v>23</v>
      </c>
      <c r="F1576">
        <v>1.1200000000000001</v>
      </c>
      <c r="G1576" t="s">
        <v>24</v>
      </c>
      <c r="H1576">
        <v>0</v>
      </c>
      <c r="I1576" t="s">
        <v>25</v>
      </c>
      <c r="J1576">
        <v>6.17</v>
      </c>
      <c r="K1576" t="s">
        <v>26</v>
      </c>
      <c r="L1576">
        <v>0</v>
      </c>
    </row>
    <row r="1578" spans="1:12" x14ac:dyDescent="0.25">
      <c r="A1578" t="s">
        <v>27</v>
      </c>
      <c r="B1578">
        <v>18</v>
      </c>
    </row>
    <row r="1579" spans="1:12" x14ac:dyDescent="0.25">
      <c r="A1579" t="s">
        <v>28</v>
      </c>
      <c r="B1579">
        <v>3.3</v>
      </c>
      <c r="C1579" t="s">
        <v>29</v>
      </c>
      <c r="D1579">
        <v>0</v>
      </c>
      <c r="E1579" t="s">
        <v>30</v>
      </c>
      <c r="F1579">
        <v>0</v>
      </c>
    </row>
    <row r="1580" spans="1:12" x14ac:dyDescent="0.25">
      <c r="A1580" t="s">
        <v>31</v>
      </c>
      <c r="B1580">
        <v>18.3</v>
      </c>
      <c r="C1580" t="s">
        <v>32</v>
      </c>
      <c r="D1580">
        <v>1</v>
      </c>
      <c r="E1580" t="s">
        <v>33</v>
      </c>
      <c r="F1580">
        <v>0</v>
      </c>
    </row>
    <row r="1581" spans="1:12" x14ac:dyDescent="0.25">
      <c r="A1581" t="s">
        <v>34</v>
      </c>
      <c r="B1581">
        <v>1.57</v>
      </c>
      <c r="C1581" t="s">
        <v>35</v>
      </c>
      <c r="D1581">
        <v>0</v>
      </c>
    </row>
    <row r="1582" spans="1:12" x14ac:dyDescent="0.25">
      <c r="A1582" t="s">
        <v>36</v>
      </c>
      <c r="B1582">
        <v>-5.6</v>
      </c>
      <c r="C1582" t="s">
        <v>37</v>
      </c>
      <c r="D1582">
        <v>1.99</v>
      </c>
    </row>
    <row r="1584" spans="1:12" x14ac:dyDescent="0.25">
      <c r="A1584" t="s">
        <v>38</v>
      </c>
      <c r="B1584">
        <v>-216.67</v>
      </c>
      <c r="C1584" t="s">
        <v>39</v>
      </c>
      <c r="D1584">
        <v>-103.1</v>
      </c>
    </row>
    <row r="1585" spans="1:12" x14ac:dyDescent="0.25">
      <c r="A1585" t="s">
        <v>40</v>
      </c>
      <c r="B1585">
        <v>-10944.9</v>
      </c>
      <c r="C1585" t="s">
        <v>41</v>
      </c>
      <c r="D1585">
        <v>-5451.58</v>
      </c>
    </row>
    <row r="1587" spans="1:12" x14ac:dyDescent="0.25">
      <c r="A1587" t="s">
        <v>20</v>
      </c>
      <c r="B1587">
        <v>18</v>
      </c>
    </row>
    <row r="1588" spans="1:12" x14ac:dyDescent="0.25">
      <c r="A1588" t="s">
        <v>21</v>
      </c>
      <c r="B1588">
        <v>4.1399999999999997</v>
      </c>
      <c r="C1588" t="s">
        <v>22</v>
      </c>
      <c r="D1588">
        <v>0</v>
      </c>
      <c r="E1588" t="s">
        <v>23</v>
      </c>
      <c r="F1588">
        <v>1.1299999999999999</v>
      </c>
      <c r="G1588" t="s">
        <v>24</v>
      </c>
      <c r="H1588">
        <v>0.01</v>
      </c>
      <c r="I1588" t="s">
        <v>25</v>
      </c>
      <c r="J1588">
        <v>6.17</v>
      </c>
      <c r="K1588" t="s">
        <v>26</v>
      </c>
      <c r="L1588">
        <v>0</v>
      </c>
    </row>
    <row r="1590" spans="1:12" x14ac:dyDescent="0.25">
      <c r="A1590" t="s">
        <v>27</v>
      </c>
      <c r="B1590">
        <v>18</v>
      </c>
    </row>
    <row r="1591" spans="1:12" x14ac:dyDescent="0.25">
      <c r="A1591" t="s">
        <v>28</v>
      </c>
      <c r="B1591">
        <v>3.3</v>
      </c>
      <c r="C1591" t="s">
        <v>29</v>
      </c>
      <c r="D1591">
        <v>0</v>
      </c>
      <c r="E1591" t="s">
        <v>30</v>
      </c>
      <c r="F1591">
        <v>0</v>
      </c>
    </row>
    <row r="1592" spans="1:12" x14ac:dyDescent="0.25">
      <c r="A1592" t="s">
        <v>31</v>
      </c>
      <c r="B1592">
        <v>18.3</v>
      </c>
      <c r="C1592" t="s">
        <v>32</v>
      </c>
      <c r="D1592">
        <v>1</v>
      </c>
      <c r="E1592" t="s">
        <v>33</v>
      </c>
      <c r="F1592">
        <v>0</v>
      </c>
    </row>
    <row r="1593" spans="1:12" x14ac:dyDescent="0.25">
      <c r="A1593" t="s">
        <v>34</v>
      </c>
      <c r="B1593">
        <v>1.57</v>
      </c>
      <c r="C1593" t="s">
        <v>35</v>
      </c>
      <c r="D1593">
        <v>0</v>
      </c>
    </row>
    <row r="1594" spans="1:12" x14ac:dyDescent="0.25">
      <c r="A1594" t="s">
        <v>36</v>
      </c>
      <c r="B1594">
        <v>-5.6</v>
      </c>
      <c r="C1594" t="s">
        <v>37</v>
      </c>
      <c r="D1594">
        <v>1.99</v>
      </c>
    </row>
    <row r="1596" spans="1:12" x14ac:dyDescent="0.25">
      <c r="A1596" t="s">
        <v>38</v>
      </c>
      <c r="B1596">
        <v>-216.77</v>
      </c>
      <c r="C1596" t="s">
        <v>39</v>
      </c>
      <c r="D1596">
        <v>-103.19</v>
      </c>
    </row>
    <row r="1597" spans="1:12" x14ac:dyDescent="0.25">
      <c r="A1597" t="s">
        <v>40</v>
      </c>
      <c r="B1597">
        <v>-10949.38</v>
      </c>
      <c r="C1597" t="s">
        <v>41</v>
      </c>
      <c r="D1597">
        <v>-5455.98</v>
      </c>
    </row>
    <row r="1599" spans="1:12" x14ac:dyDescent="0.25">
      <c r="A1599" t="s">
        <v>20</v>
      </c>
      <c r="B1599">
        <v>18</v>
      </c>
    </row>
    <row r="1600" spans="1:12" x14ac:dyDescent="0.25">
      <c r="A1600" t="s">
        <v>21</v>
      </c>
      <c r="B1600">
        <v>4.1399999999999997</v>
      </c>
      <c r="C1600" t="s">
        <v>22</v>
      </c>
      <c r="D1600">
        <v>0.01</v>
      </c>
      <c r="E1600" t="s">
        <v>23</v>
      </c>
      <c r="F1600">
        <v>1.1200000000000001</v>
      </c>
      <c r="G1600" t="s">
        <v>24</v>
      </c>
      <c r="H1600">
        <v>-0.02</v>
      </c>
      <c r="I1600" t="s">
        <v>25</v>
      </c>
      <c r="J1600">
        <v>6.17</v>
      </c>
      <c r="K1600" t="s">
        <v>26</v>
      </c>
      <c r="L1600">
        <v>-0.03</v>
      </c>
    </row>
    <row r="1602" spans="1:12" x14ac:dyDescent="0.25">
      <c r="A1602" t="s">
        <v>27</v>
      </c>
      <c r="B1602">
        <v>18</v>
      </c>
    </row>
    <row r="1603" spans="1:12" x14ac:dyDescent="0.25">
      <c r="A1603" t="s">
        <v>28</v>
      </c>
      <c r="B1603">
        <v>3.3</v>
      </c>
      <c r="C1603" t="s">
        <v>29</v>
      </c>
      <c r="D1603">
        <v>0</v>
      </c>
      <c r="E1603" t="s">
        <v>30</v>
      </c>
      <c r="F1603">
        <v>0</v>
      </c>
    </row>
    <row r="1604" spans="1:12" x14ac:dyDescent="0.25">
      <c r="A1604" t="s">
        <v>31</v>
      </c>
      <c r="B1604">
        <v>18.3</v>
      </c>
      <c r="C1604" t="s">
        <v>32</v>
      </c>
      <c r="D1604">
        <v>1</v>
      </c>
      <c r="E1604" t="s">
        <v>33</v>
      </c>
      <c r="F1604">
        <v>0</v>
      </c>
    </row>
    <row r="1605" spans="1:12" x14ac:dyDescent="0.25">
      <c r="A1605" t="s">
        <v>34</v>
      </c>
      <c r="B1605">
        <v>1.57</v>
      </c>
      <c r="C1605" t="s">
        <v>35</v>
      </c>
      <c r="D1605">
        <v>0</v>
      </c>
    </row>
    <row r="1606" spans="1:12" x14ac:dyDescent="0.25">
      <c r="A1606" t="s">
        <v>36</v>
      </c>
      <c r="B1606">
        <v>-5.73</v>
      </c>
      <c r="C1606" t="s">
        <v>37</v>
      </c>
      <c r="D1606">
        <v>1.99</v>
      </c>
    </row>
    <row r="1608" spans="1:12" x14ac:dyDescent="0.25">
      <c r="A1608" t="s">
        <v>38</v>
      </c>
      <c r="B1608">
        <v>-220.42</v>
      </c>
      <c r="C1608" t="s">
        <v>39</v>
      </c>
      <c r="D1608">
        <v>-106.89</v>
      </c>
    </row>
    <row r="1609" spans="1:12" x14ac:dyDescent="0.25">
      <c r="A1609" t="s">
        <v>40</v>
      </c>
      <c r="B1609">
        <v>-11122.4</v>
      </c>
      <c r="C1609" t="s">
        <v>41</v>
      </c>
      <c r="D1609">
        <v>-5627.87</v>
      </c>
    </row>
    <row r="1611" spans="1:12" x14ac:dyDescent="0.25">
      <c r="A1611" t="s">
        <v>20</v>
      </c>
      <c r="B1611">
        <v>18</v>
      </c>
    </row>
    <row r="1612" spans="1:12" x14ac:dyDescent="0.25">
      <c r="A1612" t="s">
        <v>21</v>
      </c>
      <c r="B1612">
        <v>4.1399999999999997</v>
      </c>
      <c r="C1612" t="s">
        <v>22</v>
      </c>
      <c r="D1612">
        <v>0.01</v>
      </c>
      <c r="E1612" t="s">
        <v>23</v>
      </c>
      <c r="F1612">
        <v>1.1200000000000001</v>
      </c>
      <c r="G1612" t="s">
        <v>24</v>
      </c>
      <c r="H1612">
        <v>-0.03</v>
      </c>
      <c r="I1612" t="s">
        <v>25</v>
      </c>
      <c r="J1612">
        <v>6.17</v>
      </c>
      <c r="K1612" t="s">
        <v>26</v>
      </c>
      <c r="L1612">
        <v>0</v>
      </c>
    </row>
    <row r="1614" spans="1:12" x14ac:dyDescent="0.25">
      <c r="A1614" t="s">
        <v>27</v>
      </c>
      <c r="B1614">
        <v>18</v>
      </c>
    </row>
    <row r="1615" spans="1:12" x14ac:dyDescent="0.25">
      <c r="A1615" t="s">
        <v>28</v>
      </c>
      <c r="B1615">
        <v>3.3</v>
      </c>
      <c r="C1615" t="s">
        <v>29</v>
      </c>
      <c r="D1615">
        <v>0</v>
      </c>
      <c r="E1615" t="s">
        <v>30</v>
      </c>
      <c r="F1615">
        <v>0</v>
      </c>
    </row>
    <row r="1616" spans="1:12" x14ac:dyDescent="0.25">
      <c r="A1616" t="s">
        <v>31</v>
      </c>
      <c r="B1616">
        <v>18.3</v>
      </c>
      <c r="C1616" t="s">
        <v>32</v>
      </c>
      <c r="D1616">
        <v>1</v>
      </c>
      <c r="E1616" t="s">
        <v>33</v>
      </c>
      <c r="F1616">
        <v>0</v>
      </c>
    </row>
    <row r="1617" spans="1:12" x14ac:dyDescent="0.25">
      <c r="A1617" t="s">
        <v>34</v>
      </c>
      <c r="B1617">
        <v>1.57</v>
      </c>
      <c r="C1617" t="s">
        <v>35</v>
      </c>
      <c r="D1617">
        <v>0</v>
      </c>
    </row>
    <row r="1618" spans="1:12" x14ac:dyDescent="0.25">
      <c r="A1618" t="s">
        <v>36</v>
      </c>
      <c r="B1618">
        <v>-5.73</v>
      </c>
      <c r="C1618" t="s">
        <v>37</v>
      </c>
      <c r="D1618">
        <v>1.99</v>
      </c>
    </row>
    <row r="1620" spans="1:12" x14ac:dyDescent="0.25">
      <c r="A1620" t="s">
        <v>38</v>
      </c>
      <c r="B1620">
        <v>-220.56</v>
      </c>
      <c r="C1620" t="s">
        <v>39</v>
      </c>
      <c r="D1620">
        <v>-107.03</v>
      </c>
    </row>
    <row r="1621" spans="1:12" x14ac:dyDescent="0.25">
      <c r="A1621" t="s">
        <v>40</v>
      </c>
      <c r="B1621">
        <v>-11129.02</v>
      </c>
      <c r="C1621" t="s">
        <v>41</v>
      </c>
      <c r="D1621">
        <v>-5634.37</v>
      </c>
    </row>
    <row r="1623" spans="1:12" x14ac:dyDescent="0.25">
      <c r="A1623" t="s">
        <v>20</v>
      </c>
      <c r="B1623">
        <v>18</v>
      </c>
    </row>
    <row r="1624" spans="1:12" x14ac:dyDescent="0.25">
      <c r="A1624" t="s">
        <v>21</v>
      </c>
      <c r="B1624">
        <v>4.1399999999999997</v>
      </c>
      <c r="C1624" t="s">
        <v>22</v>
      </c>
      <c r="D1624">
        <v>0.03</v>
      </c>
      <c r="E1624" t="s">
        <v>23</v>
      </c>
      <c r="F1624">
        <v>1.1299999999999999</v>
      </c>
      <c r="G1624" t="s">
        <v>24</v>
      </c>
      <c r="H1624">
        <v>0.03</v>
      </c>
      <c r="I1624" t="s">
        <v>25</v>
      </c>
      <c r="J1624">
        <v>6.17</v>
      </c>
      <c r="K1624" t="s">
        <v>26</v>
      </c>
      <c r="L1624">
        <v>0</v>
      </c>
    </row>
    <row r="1626" spans="1:12" x14ac:dyDescent="0.25">
      <c r="A1626" t="s">
        <v>27</v>
      </c>
      <c r="B1626">
        <v>18</v>
      </c>
    </row>
    <row r="1627" spans="1:12" x14ac:dyDescent="0.25">
      <c r="A1627" t="s">
        <v>28</v>
      </c>
      <c r="B1627">
        <v>3.3</v>
      </c>
      <c r="C1627" t="s">
        <v>29</v>
      </c>
      <c r="D1627">
        <v>0</v>
      </c>
      <c r="E1627" t="s">
        <v>30</v>
      </c>
      <c r="F1627">
        <v>0</v>
      </c>
    </row>
    <row r="1628" spans="1:12" x14ac:dyDescent="0.25">
      <c r="A1628" t="s">
        <v>31</v>
      </c>
      <c r="B1628">
        <v>18.3</v>
      </c>
      <c r="C1628" t="s">
        <v>32</v>
      </c>
      <c r="D1628">
        <v>1</v>
      </c>
      <c r="E1628" t="s">
        <v>33</v>
      </c>
      <c r="F1628">
        <v>0</v>
      </c>
    </row>
    <row r="1629" spans="1:12" x14ac:dyDescent="0.25">
      <c r="A1629" t="s">
        <v>34</v>
      </c>
      <c r="B1629">
        <v>1.57</v>
      </c>
      <c r="C1629" t="s">
        <v>35</v>
      </c>
      <c r="D1629">
        <v>0</v>
      </c>
    </row>
    <row r="1630" spans="1:12" x14ac:dyDescent="0.25">
      <c r="A1630" t="s">
        <v>36</v>
      </c>
      <c r="B1630">
        <v>-5.74</v>
      </c>
      <c r="C1630" t="s">
        <v>37</v>
      </c>
      <c r="D1630">
        <v>1.99</v>
      </c>
    </row>
    <row r="1632" spans="1:12" x14ac:dyDescent="0.25">
      <c r="A1632" t="s">
        <v>38</v>
      </c>
      <c r="B1632">
        <v>-220.68</v>
      </c>
      <c r="C1632" t="s">
        <v>39</v>
      </c>
      <c r="D1632">
        <v>-107.15</v>
      </c>
    </row>
    <row r="1633" spans="1:12" x14ac:dyDescent="0.25">
      <c r="A1633" t="s">
        <v>40</v>
      </c>
      <c r="B1633">
        <v>-11134.92</v>
      </c>
      <c r="C1633" t="s">
        <v>41</v>
      </c>
      <c r="D1633">
        <v>-5640.16</v>
      </c>
    </row>
    <row r="1635" spans="1:12" x14ac:dyDescent="0.25">
      <c r="A1635" t="s">
        <v>20</v>
      </c>
      <c r="B1635">
        <v>18</v>
      </c>
    </row>
    <row r="1636" spans="1:12" x14ac:dyDescent="0.25">
      <c r="A1636" t="s">
        <v>21</v>
      </c>
      <c r="B1636">
        <v>4.1500000000000004</v>
      </c>
      <c r="C1636" t="s">
        <v>22</v>
      </c>
      <c r="D1636">
        <v>0.03</v>
      </c>
      <c r="E1636" t="s">
        <v>23</v>
      </c>
      <c r="F1636">
        <v>1.1299999999999999</v>
      </c>
      <c r="G1636" t="s">
        <v>24</v>
      </c>
      <c r="H1636">
        <v>0.04</v>
      </c>
      <c r="I1636" t="s">
        <v>25</v>
      </c>
      <c r="J1636">
        <v>6.14</v>
      </c>
      <c r="K1636" t="s">
        <v>26</v>
      </c>
      <c r="L1636">
        <v>-0.22</v>
      </c>
    </row>
    <row r="1638" spans="1:12" x14ac:dyDescent="0.25">
      <c r="A1638" t="s">
        <v>27</v>
      </c>
      <c r="B1638">
        <v>18</v>
      </c>
    </row>
    <row r="1639" spans="1:12" x14ac:dyDescent="0.25">
      <c r="A1639" t="s">
        <v>28</v>
      </c>
      <c r="B1639">
        <v>3.3</v>
      </c>
      <c r="C1639" t="s">
        <v>29</v>
      </c>
      <c r="D1639">
        <v>0</v>
      </c>
      <c r="E1639" t="s">
        <v>30</v>
      </c>
      <c r="F1639">
        <v>0</v>
      </c>
    </row>
    <row r="1640" spans="1:12" x14ac:dyDescent="0.25">
      <c r="A1640" t="s">
        <v>31</v>
      </c>
      <c r="B1640">
        <v>18.3</v>
      </c>
      <c r="C1640" t="s">
        <v>32</v>
      </c>
      <c r="D1640">
        <v>1</v>
      </c>
      <c r="E1640" t="s">
        <v>33</v>
      </c>
      <c r="F1640">
        <v>0</v>
      </c>
    </row>
    <row r="1641" spans="1:12" x14ac:dyDescent="0.25">
      <c r="A1641" t="s">
        <v>34</v>
      </c>
      <c r="B1641">
        <v>1.57</v>
      </c>
      <c r="C1641" t="s">
        <v>35</v>
      </c>
      <c r="D1641">
        <v>0</v>
      </c>
    </row>
    <row r="1642" spans="1:12" x14ac:dyDescent="0.25">
      <c r="A1642" t="s">
        <v>36</v>
      </c>
      <c r="B1642">
        <v>-6.72</v>
      </c>
      <c r="C1642" t="s">
        <v>37</v>
      </c>
      <c r="D1642">
        <v>1.98</v>
      </c>
    </row>
    <row r="1644" spans="1:12" x14ac:dyDescent="0.25">
      <c r="A1644" t="s">
        <v>38</v>
      </c>
      <c r="B1644">
        <v>-248.45</v>
      </c>
      <c r="C1644" t="s">
        <v>39</v>
      </c>
      <c r="D1644">
        <v>-135.34</v>
      </c>
    </row>
    <row r="1645" spans="1:12" x14ac:dyDescent="0.25">
      <c r="A1645" t="s">
        <v>40</v>
      </c>
      <c r="B1645">
        <v>-12451.09</v>
      </c>
      <c r="C1645" t="s">
        <v>41</v>
      </c>
      <c r="D1645">
        <v>-6950.97</v>
      </c>
    </row>
    <row r="1647" spans="1:12" x14ac:dyDescent="0.25">
      <c r="A1647" t="s">
        <v>20</v>
      </c>
      <c r="B1647">
        <v>19</v>
      </c>
    </row>
    <row r="1648" spans="1:12" x14ac:dyDescent="0.25">
      <c r="A1648" t="s">
        <v>21</v>
      </c>
      <c r="B1648">
        <v>4.1399999999999997</v>
      </c>
      <c r="C1648" t="s">
        <v>22</v>
      </c>
      <c r="D1648">
        <v>0.01</v>
      </c>
      <c r="E1648" t="s">
        <v>23</v>
      </c>
      <c r="F1648">
        <v>1.1299999999999999</v>
      </c>
      <c r="G1648" t="s">
        <v>24</v>
      </c>
      <c r="H1648">
        <v>0.01</v>
      </c>
      <c r="I1648" t="s">
        <v>25</v>
      </c>
      <c r="J1648">
        <v>6.14</v>
      </c>
      <c r="K1648" t="s">
        <v>26</v>
      </c>
      <c r="L1648">
        <v>0</v>
      </c>
    </row>
    <row r="1650" spans="1:12" x14ac:dyDescent="0.25">
      <c r="A1650" t="s">
        <v>27</v>
      </c>
      <c r="B1650">
        <v>19</v>
      </c>
    </row>
    <row r="1651" spans="1:12" x14ac:dyDescent="0.25">
      <c r="A1651" t="s">
        <v>28</v>
      </c>
      <c r="B1651">
        <v>3.3</v>
      </c>
      <c r="C1651" t="s">
        <v>29</v>
      </c>
      <c r="D1651">
        <v>0</v>
      </c>
      <c r="E1651" t="s">
        <v>30</v>
      </c>
      <c r="F1651">
        <v>0</v>
      </c>
    </row>
    <row r="1652" spans="1:12" x14ac:dyDescent="0.25">
      <c r="A1652" t="s">
        <v>31</v>
      </c>
      <c r="B1652">
        <v>19.3</v>
      </c>
      <c r="C1652" t="s">
        <v>32</v>
      </c>
      <c r="D1652">
        <v>1</v>
      </c>
      <c r="E1652" t="s">
        <v>33</v>
      </c>
      <c r="F1652">
        <v>0</v>
      </c>
    </row>
    <row r="1653" spans="1:12" x14ac:dyDescent="0.25">
      <c r="A1653" t="s">
        <v>34</v>
      </c>
      <c r="B1653">
        <v>1.57</v>
      </c>
      <c r="C1653" t="s">
        <v>35</v>
      </c>
      <c r="D1653">
        <v>0</v>
      </c>
    </row>
    <row r="1654" spans="1:12" x14ac:dyDescent="0.25">
      <c r="A1654" t="s">
        <v>36</v>
      </c>
      <c r="B1654">
        <v>-6.99</v>
      </c>
      <c r="C1654" t="s">
        <v>37</v>
      </c>
      <c r="D1654">
        <v>1.98</v>
      </c>
    </row>
    <row r="1656" spans="1:12" x14ac:dyDescent="0.25">
      <c r="A1656" t="s">
        <v>38</v>
      </c>
      <c r="B1656">
        <v>-256.39</v>
      </c>
      <c r="C1656" t="s">
        <v>39</v>
      </c>
      <c r="D1656">
        <v>-143.28</v>
      </c>
    </row>
    <row r="1657" spans="1:12" x14ac:dyDescent="0.25">
      <c r="A1657" t="s">
        <v>40</v>
      </c>
      <c r="B1657">
        <v>-12827.41</v>
      </c>
      <c r="C1657" t="s">
        <v>41</v>
      </c>
      <c r="D1657">
        <v>-7320.28</v>
      </c>
    </row>
    <row r="1659" spans="1:12" x14ac:dyDescent="0.25">
      <c r="A1659" t="s">
        <v>20</v>
      </c>
      <c r="B1659">
        <v>19</v>
      </c>
    </row>
    <row r="1660" spans="1:12" x14ac:dyDescent="0.25">
      <c r="A1660" t="s">
        <v>21</v>
      </c>
      <c r="B1660">
        <v>4.1500000000000004</v>
      </c>
      <c r="C1660" t="s">
        <v>22</v>
      </c>
      <c r="D1660">
        <v>0.01</v>
      </c>
      <c r="E1660" t="s">
        <v>23</v>
      </c>
      <c r="F1660">
        <v>1.1299999999999999</v>
      </c>
      <c r="G1660" t="s">
        <v>24</v>
      </c>
      <c r="H1660">
        <v>0.02</v>
      </c>
      <c r="I1660" t="s">
        <v>25</v>
      </c>
      <c r="J1660">
        <v>6.13</v>
      </c>
      <c r="K1660" t="s">
        <v>26</v>
      </c>
      <c r="L1660">
        <v>-7.0000000000000007E-2</v>
      </c>
    </row>
    <row r="1662" spans="1:12" x14ac:dyDescent="0.25">
      <c r="A1662" t="s">
        <v>27</v>
      </c>
      <c r="B1662">
        <v>19</v>
      </c>
    </row>
    <row r="1663" spans="1:12" x14ac:dyDescent="0.25">
      <c r="A1663" t="s">
        <v>28</v>
      </c>
      <c r="B1663">
        <v>3.3</v>
      </c>
      <c r="C1663" t="s">
        <v>29</v>
      </c>
      <c r="D1663">
        <v>0</v>
      </c>
      <c r="E1663" t="s">
        <v>30</v>
      </c>
      <c r="F1663">
        <v>0</v>
      </c>
    </row>
    <row r="1664" spans="1:12" x14ac:dyDescent="0.25">
      <c r="A1664" t="s">
        <v>31</v>
      </c>
      <c r="B1664">
        <v>19.3</v>
      </c>
      <c r="C1664" t="s">
        <v>32</v>
      </c>
      <c r="D1664">
        <v>1</v>
      </c>
      <c r="E1664" t="s">
        <v>33</v>
      </c>
      <c r="F1664">
        <v>0</v>
      </c>
    </row>
    <row r="1665" spans="1:12" x14ac:dyDescent="0.25">
      <c r="A1665" t="s">
        <v>34</v>
      </c>
      <c r="B1665">
        <v>1.57</v>
      </c>
      <c r="C1665" t="s">
        <v>35</v>
      </c>
      <c r="D1665">
        <v>0</v>
      </c>
    </row>
    <row r="1666" spans="1:12" x14ac:dyDescent="0.25">
      <c r="A1666" t="s">
        <v>36</v>
      </c>
      <c r="B1666">
        <v>-7.32</v>
      </c>
      <c r="C1666" t="s">
        <v>37</v>
      </c>
      <c r="D1666">
        <v>1.98</v>
      </c>
    </row>
    <row r="1668" spans="1:12" x14ac:dyDescent="0.25">
      <c r="A1668" t="s">
        <v>38</v>
      </c>
      <c r="B1668">
        <v>-265.56</v>
      </c>
      <c r="C1668" t="s">
        <v>39</v>
      </c>
      <c r="D1668">
        <v>-152.59</v>
      </c>
    </row>
    <row r="1669" spans="1:12" x14ac:dyDescent="0.25">
      <c r="A1669" t="s">
        <v>40</v>
      </c>
      <c r="B1669">
        <v>-13261.96</v>
      </c>
      <c r="C1669" t="s">
        <v>41</v>
      </c>
      <c r="D1669">
        <v>-7753.57</v>
      </c>
    </row>
    <row r="1671" spans="1:12" x14ac:dyDescent="0.25">
      <c r="A1671" t="s">
        <v>20</v>
      </c>
      <c r="B1671">
        <v>19</v>
      </c>
    </row>
    <row r="1672" spans="1:12" x14ac:dyDescent="0.25">
      <c r="A1672" t="s">
        <v>21</v>
      </c>
      <c r="B1672">
        <v>4.1500000000000004</v>
      </c>
      <c r="C1672" t="s">
        <v>22</v>
      </c>
      <c r="D1672">
        <v>0.03</v>
      </c>
      <c r="E1672" t="s">
        <v>23</v>
      </c>
      <c r="F1672">
        <v>1.1299999999999999</v>
      </c>
      <c r="G1672" t="s">
        <v>24</v>
      </c>
      <c r="H1672">
        <v>0.03</v>
      </c>
      <c r="I1672" t="s">
        <v>25</v>
      </c>
      <c r="J1672">
        <v>6.13</v>
      </c>
      <c r="K1672" t="s">
        <v>26</v>
      </c>
      <c r="L1672">
        <v>0</v>
      </c>
    </row>
    <row r="1674" spans="1:12" x14ac:dyDescent="0.25">
      <c r="A1674" t="s">
        <v>27</v>
      </c>
      <c r="B1674">
        <v>19</v>
      </c>
    </row>
    <row r="1675" spans="1:12" x14ac:dyDescent="0.25">
      <c r="A1675" t="s">
        <v>28</v>
      </c>
      <c r="B1675">
        <v>3.3</v>
      </c>
      <c r="C1675" t="s">
        <v>29</v>
      </c>
      <c r="D1675">
        <v>0</v>
      </c>
      <c r="E1675" t="s">
        <v>30</v>
      </c>
      <c r="F1675">
        <v>0</v>
      </c>
    </row>
    <row r="1676" spans="1:12" x14ac:dyDescent="0.25">
      <c r="A1676" t="s">
        <v>31</v>
      </c>
      <c r="B1676">
        <v>19.3</v>
      </c>
      <c r="C1676" t="s">
        <v>32</v>
      </c>
      <c r="D1676">
        <v>1</v>
      </c>
      <c r="E1676" t="s">
        <v>33</v>
      </c>
      <c r="F1676">
        <v>0</v>
      </c>
    </row>
    <row r="1677" spans="1:12" x14ac:dyDescent="0.25">
      <c r="A1677" t="s">
        <v>34</v>
      </c>
      <c r="B1677">
        <v>1.57</v>
      </c>
      <c r="C1677" t="s">
        <v>35</v>
      </c>
      <c r="D1677">
        <v>0</v>
      </c>
    </row>
    <row r="1678" spans="1:12" x14ac:dyDescent="0.25">
      <c r="A1678" t="s">
        <v>36</v>
      </c>
      <c r="B1678">
        <v>-7.32</v>
      </c>
      <c r="C1678" t="s">
        <v>37</v>
      </c>
      <c r="D1678">
        <v>1.98</v>
      </c>
    </row>
    <row r="1680" spans="1:12" x14ac:dyDescent="0.25">
      <c r="A1680" t="s">
        <v>38</v>
      </c>
      <c r="B1680">
        <v>-265.60000000000002</v>
      </c>
      <c r="C1680" t="s">
        <v>39</v>
      </c>
      <c r="D1680">
        <v>-152.63</v>
      </c>
    </row>
    <row r="1681" spans="1:12" x14ac:dyDescent="0.25">
      <c r="A1681" t="s">
        <v>40</v>
      </c>
      <c r="B1681">
        <v>-13263.82</v>
      </c>
      <c r="C1681" t="s">
        <v>41</v>
      </c>
      <c r="D1681">
        <v>-7755.39</v>
      </c>
    </row>
    <row r="1683" spans="1:12" x14ac:dyDescent="0.25">
      <c r="A1683" t="s">
        <v>20</v>
      </c>
      <c r="B1683">
        <v>19</v>
      </c>
    </row>
    <row r="1684" spans="1:12" x14ac:dyDescent="0.25">
      <c r="A1684" t="s">
        <v>21</v>
      </c>
      <c r="B1684">
        <v>4.1500000000000004</v>
      </c>
      <c r="C1684" t="s">
        <v>22</v>
      </c>
      <c r="D1684">
        <v>0.02</v>
      </c>
      <c r="E1684" t="s">
        <v>23</v>
      </c>
      <c r="F1684">
        <v>1.1399999999999999</v>
      </c>
      <c r="G1684" t="s">
        <v>24</v>
      </c>
      <c r="H1684">
        <v>0.02</v>
      </c>
      <c r="I1684" t="s">
        <v>25</v>
      </c>
      <c r="J1684">
        <v>6.13</v>
      </c>
      <c r="K1684" t="s">
        <v>26</v>
      </c>
      <c r="L1684">
        <v>-0.01</v>
      </c>
    </row>
    <row r="1686" spans="1:12" x14ac:dyDescent="0.25">
      <c r="A1686" t="s">
        <v>27</v>
      </c>
      <c r="B1686">
        <v>19</v>
      </c>
    </row>
    <row r="1687" spans="1:12" x14ac:dyDescent="0.25">
      <c r="A1687" t="s">
        <v>28</v>
      </c>
      <c r="B1687">
        <v>3.3</v>
      </c>
      <c r="C1687" t="s">
        <v>29</v>
      </c>
      <c r="D1687">
        <v>0</v>
      </c>
      <c r="E1687" t="s">
        <v>30</v>
      </c>
      <c r="F1687">
        <v>0</v>
      </c>
    </row>
    <row r="1688" spans="1:12" x14ac:dyDescent="0.25">
      <c r="A1688" t="s">
        <v>31</v>
      </c>
      <c r="B1688">
        <v>19.3</v>
      </c>
      <c r="C1688" t="s">
        <v>32</v>
      </c>
      <c r="D1688">
        <v>1</v>
      </c>
      <c r="E1688" t="s">
        <v>33</v>
      </c>
      <c r="F1688">
        <v>0</v>
      </c>
    </row>
    <row r="1689" spans="1:12" x14ac:dyDescent="0.25">
      <c r="A1689" t="s">
        <v>34</v>
      </c>
      <c r="B1689">
        <v>1.57</v>
      </c>
      <c r="C1689" t="s">
        <v>35</v>
      </c>
      <c r="D1689">
        <v>0</v>
      </c>
    </row>
    <row r="1690" spans="1:12" x14ac:dyDescent="0.25">
      <c r="A1690" t="s">
        <v>36</v>
      </c>
      <c r="B1690">
        <v>-7.38</v>
      </c>
      <c r="C1690" t="s">
        <v>37</v>
      </c>
      <c r="D1690">
        <v>1.98</v>
      </c>
    </row>
    <row r="1692" spans="1:12" x14ac:dyDescent="0.25">
      <c r="A1692" t="s">
        <v>38</v>
      </c>
      <c r="B1692">
        <v>-267.45</v>
      </c>
      <c r="C1692" t="s">
        <v>39</v>
      </c>
      <c r="D1692">
        <v>-154.51</v>
      </c>
    </row>
    <row r="1693" spans="1:12" x14ac:dyDescent="0.25">
      <c r="A1693" t="s">
        <v>40</v>
      </c>
      <c r="B1693">
        <v>-13351.51</v>
      </c>
      <c r="C1693" t="s">
        <v>41</v>
      </c>
      <c r="D1693">
        <v>-7842.86</v>
      </c>
    </row>
    <row r="1695" spans="1:12" x14ac:dyDescent="0.25">
      <c r="A1695" t="s">
        <v>20</v>
      </c>
      <c r="B1695">
        <v>19</v>
      </c>
    </row>
    <row r="1696" spans="1:12" x14ac:dyDescent="0.25">
      <c r="A1696" t="s">
        <v>21</v>
      </c>
      <c r="B1696">
        <v>4.1500000000000004</v>
      </c>
      <c r="C1696" t="s">
        <v>22</v>
      </c>
      <c r="D1696">
        <v>0.01</v>
      </c>
      <c r="E1696" t="s">
        <v>23</v>
      </c>
      <c r="F1696">
        <v>1.1299999999999999</v>
      </c>
      <c r="G1696" t="s">
        <v>24</v>
      </c>
      <c r="H1696">
        <v>0.01</v>
      </c>
      <c r="I1696" t="s">
        <v>25</v>
      </c>
      <c r="J1696">
        <v>6.13</v>
      </c>
      <c r="K1696" t="s">
        <v>26</v>
      </c>
      <c r="L1696">
        <v>0</v>
      </c>
    </row>
    <row r="1698" spans="1:12" x14ac:dyDescent="0.25">
      <c r="A1698" t="s">
        <v>27</v>
      </c>
      <c r="B1698">
        <v>19</v>
      </c>
    </row>
    <row r="1699" spans="1:12" x14ac:dyDescent="0.25">
      <c r="A1699" t="s">
        <v>28</v>
      </c>
      <c r="B1699">
        <v>3.3</v>
      </c>
      <c r="C1699" t="s">
        <v>29</v>
      </c>
      <c r="D1699">
        <v>0</v>
      </c>
      <c r="E1699" t="s">
        <v>30</v>
      </c>
      <c r="F1699">
        <v>0</v>
      </c>
    </row>
    <row r="1700" spans="1:12" x14ac:dyDescent="0.25">
      <c r="A1700" t="s">
        <v>31</v>
      </c>
      <c r="B1700">
        <v>19.3</v>
      </c>
      <c r="C1700" t="s">
        <v>32</v>
      </c>
      <c r="D1700">
        <v>1</v>
      </c>
      <c r="E1700" t="s">
        <v>33</v>
      </c>
      <c r="F1700">
        <v>0</v>
      </c>
    </row>
    <row r="1701" spans="1:12" x14ac:dyDescent="0.25">
      <c r="A1701" t="s">
        <v>34</v>
      </c>
      <c r="B1701">
        <v>1.57</v>
      </c>
      <c r="C1701" t="s">
        <v>35</v>
      </c>
      <c r="D1701">
        <v>0</v>
      </c>
    </row>
    <row r="1702" spans="1:12" x14ac:dyDescent="0.25">
      <c r="A1702" t="s">
        <v>36</v>
      </c>
      <c r="B1702">
        <v>-7.39</v>
      </c>
      <c r="C1702" t="s">
        <v>37</v>
      </c>
      <c r="D1702">
        <v>1.98</v>
      </c>
    </row>
    <row r="1704" spans="1:12" x14ac:dyDescent="0.25">
      <c r="A1704" t="s">
        <v>38</v>
      </c>
      <c r="B1704">
        <v>-267.47000000000003</v>
      </c>
      <c r="C1704" t="s">
        <v>39</v>
      </c>
      <c r="D1704">
        <v>-154.53</v>
      </c>
    </row>
    <row r="1705" spans="1:12" x14ac:dyDescent="0.25">
      <c r="A1705" t="s">
        <v>40</v>
      </c>
      <c r="B1705">
        <v>-13352.34</v>
      </c>
      <c r="C1705" t="s">
        <v>41</v>
      </c>
      <c r="D1705">
        <v>-7843.67</v>
      </c>
    </row>
    <row r="1707" spans="1:12" x14ac:dyDescent="0.25">
      <c r="A1707" t="s">
        <v>20</v>
      </c>
      <c r="B1707">
        <v>19</v>
      </c>
    </row>
    <row r="1708" spans="1:12" x14ac:dyDescent="0.25">
      <c r="A1708" t="s">
        <v>21</v>
      </c>
      <c r="B1708">
        <v>4.1500000000000004</v>
      </c>
      <c r="C1708" t="s">
        <v>22</v>
      </c>
      <c r="D1708">
        <v>0</v>
      </c>
      <c r="E1708" t="s">
        <v>23</v>
      </c>
      <c r="F1708">
        <v>1.1299999999999999</v>
      </c>
      <c r="G1708" t="s">
        <v>24</v>
      </c>
      <c r="H1708">
        <v>0</v>
      </c>
      <c r="I1708" t="s">
        <v>25</v>
      </c>
      <c r="J1708">
        <v>6.13</v>
      </c>
      <c r="K1708" t="s">
        <v>26</v>
      </c>
      <c r="L1708">
        <v>0</v>
      </c>
    </row>
    <row r="1710" spans="1:12" x14ac:dyDescent="0.25">
      <c r="A1710" t="s">
        <v>27</v>
      </c>
      <c r="B1710">
        <v>19</v>
      </c>
    </row>
    <row r="1711" spans="1:12" x14ac:dyDescent="0.25">
      <c r="A1711" t="s">
        <v>28</v>
      </c>
      <c r="B1711">
        <v>3.3</v>
      </c>
      <c r="C1711" t="s">
        <v>29</v>
      </c>
      <c r="D1711">
        <v>0</v>
      </c>
      <c r="E1711" t="s">
        <v>30</v>
      </c>
      <c r="F1711">
        <v>0</v>
      </c>
    </row>
    <row r="1712" spans="1:12" x14ac:dyDescent="0.25">
      <c r="A1712" t="s">
        <v>31</v>
      </c>
      <c r="B1712">
        <v>19.3</v>
      </c>
      <c r="C1712" t="s">
        <v>32</v>
      </c>
      <c r="D1712">
        <v>1</v>
      </c>
      <c r="E1712" t="s">
        <v>33</v>
      </c>
      <c r="F1712">
        <v>0</v>
      </c>
    </row>
    <row r="1713" spans="1:12" x14ac:dyDescent="0.25">
      <c r="A1713" t="s">
        <v>34</v>
      </c>
      <c r="B1713">
        <v>1.57</v>
      </c>
      <c r="C1713" t="s">
        <v>35</v>
      </c>
      <c r="D1713">
        <v>0</v>
      </c>
    </row>
    <row r="1714" spans="1:12" x14ac:dyDescent="0.25">
      <c r="A1714" t="s">
        <v>36</v>
      </c>
      <c r="B1714">
        <v>-7.38</v>
      </c>
      <c r="C1714" t="s">
        <v>37</v>
      </c>
      <c r="D1714">
        <v>1.98</v>
      </c>
    </row>
    <row r="1716" spans="1:12" x14ac:dyDescent="0.25">
      <c r="A1716" t="s">
        <v>38</v>
      </c>
      <c r="B1716">
        <v>-267.37</v>
      </c>
      <c r="C1716" t="s">
        <v>39</v>
      </c>
      <c r="D1716">
        <v>-154.43</v>
      </c>
    </row>
    <row r="1717" spans="1:12" x14ac:dyDescent="0.25">
      <c r="A1717" t="s">
        <v>40</v>
      </c>
      <c r="B1717">
        <v>-13347.82</v>
      </c>
      <c r="C1717" t="s">
        <v>41</v>
      </c>
      <c r="D1717">
        <v>-7839.23</v>
      </c>
    </row>
    <row r="1719" spans="1:12" x14ac:dyDescent="0.25">
      <c r="A1719" t="s">
        <v>20</v>
      </c>
      <c r="B1719">
        <v>19</v>
      </c>
    </row>
    <row r="1720" spans="1:12" x14ac:dyDescent="0.25">
      <c r="A1720" t="s">
        <v>21</v>
      </c>
      <c r="B1720">
        <v>4.1500000000000004</v>
      </c>
      <c r="C1720" t="s">
        <v>22</v>
      </c>
      <c r="D1720">
        <v>0</v>
      </c>
      <c r="E1720" t="s">
        <v>23</v>
      </c>
      <c r="F1720">
        <v>1.1299999999999999</v>
      </c>
      <c r="G1720" t="s">
        <v>24</v>
      </c>
      <c r="H1720">
        <v>0</v>
      </c>
      <c r="I1720" t="s">
        <v>25</v>
      </c>
      <c r="J1720">
        <v>6.13</v>
      </c>
      <c r="K1720" t="s">
        <v>26</v>
      </c>
      <c r="L1720">
        <v>0</v>
      </c>
    </row>
    <row r="1722" spans="1:12" x14ac:dyDescent="0.25">
      <c r="A1722" t="s">
        <v>27</v>
      </c>
      <c r="B1722">
        <v>19</v>
      </c>
    </row>
    <row r="1723" spans="1:12" x14ac:dyDescent="0.25">
      <c r="A1723" t="s">
        <v>28</v>
      </c>
      <c r="B1723">
        <v>3.3</v>
      </c>
      <c r="C1723" t="s">
        <v>29</v>
      </c>
      <c r="D1723">
        <v>0</v>
      </c>
      <c r="E1723" t="s">
        <v>30</v>
      </c>
      <c r="F1723">
        <v>0</v>
      </c>
    </row>
    <row r="1724" spans="1:12" x14ac:dyDescent="0.25">
      <c r="A1724" t="s">
        <v>31</v>
      </c>
      <c r="B1724">
        <v>19.3</v>
      </c>
      <c r="C1724" t="s">
        <v>32</v>
      </c>
      <c r="D1724">
        <v>1</v>
      </c>
      <c r="E1724" t="s">
        <v>33</v>
      </c>
      <c r="F1724">
        <v>0</v>
      </c>
    </row>
    <row r="1725" spans="1:12" x14ac:dyDescent="0.25">
      <c r="A1725" t="s">
        <v>34</v>
      </c>
      <c r="B1725">
        <v>1.57</v>
      </c>
      <c r="C1725" t="s">
        <v>35</v>
      </c>
      <c r="D1725">
        <v>0</v>
      </c>
    </row>
    <row r="1726" spans="1:12" x14ac:dyDescent="0.25">
      <c r="A1726" t="s">
        <v>36</v>
      </c>
      <c r="B1726">
        <v>-7.38</v>
      </c>
      <c r="C1726" t="s">
        <v>37</v>
      </c>
      <c r="D1726">
        <v>1.98</v>
      </c>
    </row>
    <row r="1728" spans="1:12" x14ac:dyDescent="0.25">
      <c r="A1728" t="s">
        <v>38</v>
      </c>
      <c r="B1728">
        <v>-267.37</v>
      </c>
      <c r="C1728" t="s">
        <v>39</v>
      </c>
      <c r="D1728">
        <v>-154.43</v>
      </c>
    </row>
    <row r="1729" spans="1:12" x14ac:dyDescent="0.25">
      <c r="A1729" t="s">
        <v>40</v>
      </c>
      <c r="B1729">
        <v>-13347.82</v>
      </c>
      <c r="C1729" t="s">
        <v>41</v>
      </c>
      <c r="D1729">
        <v>-7839.23</v>
      </c>
    </row>
    <row r="1731" spans="1:12" x14ac:dyDescent="0.25">
      <c r="A1731" t="s">
        <v>20</v>
      </c>
      <c r="B1731">
        <v>20</v>
      </c>
    </row>
    <row r="1732" spans="1:12" x14ac:dyDescent="0.25">
      <c r="A1732" t="s">
        <v>21</v>
      </c>
      <c r="B1732">
        <v>4.1399999999999997</v>
      </c>
      <c r="C1732" t="s">
        <v>22</v>
      </c>
      <c r="D1732">
        <v>0</v>
      </c>
      <c r="E1732" t="s">
        <v>23</v>
      </c>
      <c r="F1732">
        <v>1.1299999999999999</v>
      </c>
      <c r="G1732" t="s">
        <v>24</v>
      </c>
      <c r="H1732">
        <v>0</v>
      </c>
      <c r="I1732" t="s">
        <v>25</v>
      </c>
      <c r="J1732">
        <v>6.13</v>
      </c>
      <c r="K1732" t="s">
        <v>26</v>
      </c>
      <c r="L1732">
        <v>0</v>
      </c>
    </row>
    <row r="1734" spans="1:12" x14ac:dyDescent="0.25">
      <c r="A1734" t="s">
        <v>27</v>
      </c>
      <c r="B1734">
        <v>20</v>
      </c>
    </row>
    <row r="1735" spans="1:12" x14ac:dyDescent="0.25">
      <c r="A1735" t="s">
        <v>28</v>
      </c>
      <c r="B1735">
        <v>3.3</v>
      </c>
      <c r="C1735" t="s">
        <v>29</v>
      </c>
      <c r="D1735">
        <v>0</v>
      </c>
      <c r="E1735" t="s">
        <v>30</v>
      </c>
      <c r="F1735">
        <v>0</v>
      </c>
    </row>
    <row r="1736" spans="1:12" x14ac:dyDescent="0.25">
      <c r="A1736" t="s">
        <v>31</v>
      </c>
      <c r="B1736">
        <v>20.3</v>
      </c>
      <c r="C1736" t="s">
        <v>32</v>
      </c>
      <c r="D1736">
        <v>1</v>
      </c>
      <c r="E1736" t="s">
        <v>33</v>
      </c>
      <c r="F1736">
        <v>0</v>
      </c>
    </row>
    <row r="1737" spans="1:12" x14ac:dyDescent="0.25">
      <c r="A1737" t="s">
        <v>34</v>
      </c>
      <c r="B1737">
        <v>1.57</v>
      </c>
      <c r="C1737" t="s">
        <v>35</v>
      </c>
      <c r="D1737">
        <v>0</v>
      </c>
    </row>
    <row r="1738" spans="1:12" x14ac:dyDescent="0.25">
      <c r="A1738" t="s">
        <v>36</v>
      </c>
      <c r="B1738">
        <v>-7.69</v>
      </c>
      <c r="C1738" t="s">
        <v>37</v>
      </c>
      <c r="D1738">
        <v>1.98</v>
      </c>
    </row>
    <row r="1740" spans="1:12" x14ac:dyDescent="0.25">
      <c r="A1740" t="s">
        <v>38</v>
      </c>
      <c r="B1740">
        <v>-276.07</v>
      </c>
      <c r="C1740" t="s">
        <v>39</v>
      </c>
      <c r="D1740">
        <v>-163.13</v>
      </c>
    </row>
    <row r="1741" spans="1:12" x14ac:dyDescent="0.25">
      <c r="A1741" t="s">
        <v>40</v>
      </c>
      <c r="B1741">
        <v>-13759.87</v>
      </c>
      <c r="C1741" t="s">
        <v>41</v>
      </c>
      <c r="D1741">
        <v>-8243.6200000000008</v>
      </c>
    </row>
    <row r="1743" spans="1:12" x14ac:dyDescent="0.25">
      <c r="A1743" t="s">
        <v>20</v>
      </c>
      <c r="B1743">
        <v>20</v>
      </c>
    </row>
    <row r="1744" spans="1:12" x14ac:dyDescent="0.25">
      <c r="A1744" t="s">
        <v>21</v>
      </c>
      <c r="B1744">
        <v>4.1399999999999997</v>
      </c>
      <c r="C1744" t="s">
        <v>22</v>
      </c>
      <c r="D1744">
        <v>0</v>
      </c>
      <c r="E1744" t="s">
        <v>23</v>
      </c>
      <c r="F1744">
        <v>1.1299999999999999</v>
      </c>
      <c r="G1744" t="s">
        <v>24</v>
      </c>
      <c r="H1744">
        <v>0</v>
      </c>
      <c r="I1744" t="s">
        <v>25</v>
      </c>
      <c r="J1744">
        <v>6.13</v>
      </c>
      <c r="K1744" t="s">
        <v>26</v>
      </c>
      <c r="L1744">
        <v>0.03</v>
      </c>
    </row>
    <row r="1746" spans="1:12" x14ac:dyDescent="0.25">
      <c r="A1746" t="s">
        <v>27</v>
      </c>
      <c r="B1746">
        <v>20</v>
      </c>
    </row>
    <row r="1747" spans="1:12" x14ac:dyDescent="0.25">
      <c r="A1747" t="s">
        <v>28</v>
      </c>
      <c r="B1747">
        <v>3.3</v>
      </c>
      <c r="C1747" t="s">
        <v>29</v>
      </c>
      <c r="D1747">
        <v>0</v>
      </c>
      <c r="E1747" t="s">
        <v>30</v>
      </c>
      <c r="F1747">
        <v>0</v>
      </c>
    </row>
    <row r="1748" spans="1:12" x14ac:dyDescent="0.25">
      <c r="A1748" t="s">
        <v>31</v>
      </c>
      <c r="B1748">
        <v>20.3</v>
      </c>
      <c r="C1748" t="s">
        <v>32</v>
      </c>
      <c r="D1748">
        <v>1</v>
      </c>
      <c r="E1748" t="s">
        <v>33</v>
      </c>
      <c r="F1748">
        <v>0</v>
      </c>
    </row>
    <row r="1749" spans="1:12" x14ac:dyDescent="0.25">
      <c r="A1749" t="s">
        <v>34</v>
      </c>
      <c r="B1749">
        <v>1.57</v>
      </c>
      <c r="C1749" t="s">
        <v>35</v>
      </c>
      <c r="D1749">
        <v>0</v>
      </c>
    </row>
    <row r="1750" spans="1:12" x14ac:dyDescent="0.25">
      <c r="A1750" t="s">
        <v>36</v>
      </c>
      <c r="B1750">
        <v>-7.55</v>
      </c>
      <c r="C1750" t="s">
        <v>37</v>
      </c>
      <c r="D1750">
        <v>1.98</v>
      </c>
    </row>
    <row r="1752" spans="1:12" x14ac:dyDescent="0.25">
      <c r="A1752" t="s">
        <v>38</v>
      </c>
      <c r="B1752">
        <v>-272.25</v>
      </c>
      <c r="C1752" t="s">
        <v>39</v>
      </c>
      <c r="D1752">
        <v>-159.25</v>
      </c>
    </row>
    <row r="1753" spans="1:12" x14ac:dyDescent="0.25">
      <c r="A1753" t="s">
        <v>40</v>
      </c>
      <c r="B1753">
        <v>-13578.73</v>
      </c>
      <c r="C1753" t="s">
        <v>41</v>
      </c>
      <c r="D1753">
        <v>-8063.04</v>
      </c>
    </row>
    <row r="1755" spans="1:12" x14ac:dyDescent="0.25">
      <c r="A1755" t="s">
        <v>20</v>
      </c>
      <c r="B1755">
        <v>20</v>
      </c>
    </row>
    <row r="1756" spans="1:12" x14ac:dyDescent="0.25">
      <c r="A1756" t="s">
        <v>21</v>
      </c>
      <c r="B1756">
        <v>4.1399999999999997</v>
      </c>
      <c r="C1756" t="s">
        <v>22</v>
      </c>
      <c r="D1756">
        <v>-0.02</v>
      </c>
      <c r="E1756" t="s">
        <v>23</v>
      </c>
      <c r="F1756">
        <v>1.1299999999999999</v>
      </c>
      <c r="G1756" t="s">
        <v>24</v>
      </c>
      <c r="H1756">
        <v>0</v>
      </c>
      <c r="I1756" t="s">
        <v>25</v>
      </c>
      <c r="J1756">
        <v>6.13</v>
      </c>
      <c r="K1756" t="s">
        <v>26</v>
      </c>
      <c r="L1756">
        <v>0</v>
      </c>
    </row>
    <row r="1758" spans="1:12" x14ac:dyDescent="0.25">
      <c r="A1758" t="s">
        <v>27</v>
      </c>
      <c r="B1758">
        <v>20</v>
      </c>
    </row>
    <row r="1759" spans="1:12" x14ac:dyDescent="0.25">
      <c r="A1759" t="s">
        <v>28</v>
      </c>
      <c r="B1759">
        <v>3.3</v>
      </c>
      <c r="C1759" t="s">
        <v>29</v>
      </c>
      <c r="D1759">
        <v>0</v>
      </c>
      <c r="E1759" t="s">
        <v>30</v>
      </c>
      <c r="F1759">
        <v>0</v>
      </c>
    </row>
    <row r="1760" spans="1:12" x14ac:dyDescent="0.25">
      <c r="A1760" t="s">
        <v>31</v>
      </c>
      <c r="B1760">
        <v>20.3</v>
      </c>
      <c r="C1760" t="s">
        <v>32</v>
      </c>
      <c r="D1760">
        <v>1</v>
      </c>
      <c r="E1760" t="s">
        <v>33</v>
      </c>
      <c r="F1760">
        <v>0</v>
      </c>
    </row>
    <row r="1761" spans="1:12" x14ac:dyDescent="0.25">
      <c r="A1761" t="s">
        <v>34</v>
      </c>
      <c r="B1761">
        <v>1.57</v>
      </c>
      <c r="C1761" t="s">
        <v>35</v>
      </c>
      <c r="D1761">
        <v>0</v>
      </c>
    </row>
    <row r="1762" spans="1:12" x14ac:dyDescent="0.25">
      <c r="A1762" t="s">
        <v>36</v>
      </c>
      <c r="B1762">
        <v>-7.54</v>
      </c>
      <c r="C1762" t="s">
        <v>37</v>
      </c>
      <c r="D1762">
        <v>1.98</v>
      </c>
    </row>
    <row r="1764" spans="1:12" x14ac:dyDescent="0.25">
      <c r="A1764" t="s">
        <v>38</v>
      </c>
      <c r="B1764">
        <v>-272.02999999999997</v>
      </c>
      <c r="C1764" t="s">
        <v>39</v>
      </c>
      <c r="D1764">
        <v>-159.03</v>
      </c>
    </row>
    <row r="1765" spans="1:12" x14ac:dyDescent="0.25">
      <c r="A1765" t="s">
        <v>40</v>
      </c>
      <c r="B1765">
        <v>-13568.42</v>
      </c>
      <c r="C1765" t="s">
        <v>41</v>
      </c>
      <c r="D1765">
        <v>-8052.93</v>
      </c>
    </row>
    <row r="1767" spans="1:12" x14ac:dyDescent="0.25">
      <c r="A1767" t="s">
        <v>20</v>
      </c>
      <c r="B1767">
        <v>20</v>
      </c>
    </row>
    <row r="1768" spans="1:12" x14ac:dyDescent="0.25">
      <c r="A1768" t="s">
        <v>21</v>
      </c>
      <c r="B1768">
        <v>4.1399999999999997</v>
      </c>
      <c r="C1768" t="s">
        <v>22</v>
      </c>
      <c r="D1768">
        <v>-0.03</v>
      </c>
      <c r="E1768" t="s">
        <v>23</v>
      </c>
      <c r="F1768">
        <v>1.1299999999999999</v>
      </c>
      <c r="G1768" t="s">
        <v>24</v>
      </c>
      <c r="H1768">
        <v>0</v>
      </c>
      <c r="I1768" t="s">
        <v>25</v>
      </c>
      <c r="J1768">
        <v>6.14</v>
      </c>
      <c r="K1768" t="s">
        <v>26</v>
      </c>
      <c r="L1768">
        <v>0.03</v>
      </c>
    </row>
    <row r="1770" spans="1:12" x14ac:dyDescent="0.25">
      <c r="A1770" t="s">
        <v>27</v>
      </c>
      <c r="B1770">
        <v>20</v>
      </c>
    </row>
    <row r="1771" spans="1:12" x14ac:dyDescent="0.25">
      <c r="A1771" t="s">
        <v>28</v>
      </c>
      <c r="B1771">
        <v>3.3</v>
      </c>
      <c r="C1771" t="s">
        <v>29</v>
      </c>
      <c r="D1771">
        <v>0</v>
      </c>
      <c r="E1771" t="s">
        <v>30</v>
      </c>
      <c r="F1771">
        <v>0</v>
      </c>
    </row>
    <row r="1772" spans="1:12" x14ac:dyDescent="0.25">
      <c r="A1772" t="s">
        <v>31</v>
      </c>
      <c r="B1772">
        <v>20.3</v>
      </c>
      <c r="C1772" t="s">
        <v>32</v>
      </c>
      <c r="D1772">
        <v>1</v>
      </c>
      <c r="E1772" t="s">
        <v>33</v>
      </c>
      <c r="F1772">
        <v>0</v>
      </c>
    </row>
    <row r="1773" spans="1:12" x14ac:dyDescent="0.25">
      <c r="A1773" t="s">
        <v>34</v>
      </c>
      <c r="B1773">
        <v>1.57</v>
      </c>
      <c r="C1773" t="s">
        <v>35</v>
      </c>
      <c r="D1773">
        <v>0</v>
      </c>
    </row>
    <row r="1774" spans="1:12" x14ac:dyDescent="0.25">
      <c r="A1774" t="s">
        <v>36</v>
      </c>
      <c r="B1774">
        <v>-7.4</v>
      </c>
      <c r="C1774" t="s">
        <v>37</v>
      </c>
      <c r="D1774">
        <v>1.98</v>
      </c>
    </row>
    <row r="1776" spans="1:12" x14ac:dyDescent="0.25">
      <c r="A1776" t="s">
        <v>38</v>
      </c>
      <c r="B1776">
        <v>-267.98</v>
      </c>
      <c r="C1776" t="s">
        <v>39</v>
      </c>
      <c r="D1776">
        <v>-154.91999999999999</v>
      </c>
    </row>
    <row r="1777" spans="1:12" x14ac:dyDescent="0.25">
      <c r="A1777" t="s">
        <v>40</v>
      </c>
      <c r="B1777">
        <v>-13376.39</v>
      </c>
      <c r="C1777" t="s">
        <v>41</v>
      </c>
      <c r="D1777">
        <v>-7861.73</v>
      </c>
    </row>
    <row r="1779" spans="1:12" x14ac:dyDescent="0.25">
      <c r="A1779" t="s">
        <v>20</v>
      </c>
      <c r="B1779">
        <v>20</v>
      </c>
    </row>
    <row r="1780" spans="1:12" x14ac:dyDescent="0.25">
      <c r="A1780" t="s">
        <v>21</v>
      </c>
      <c r="B1780">
        <v>4.1399999999999997</v>
      </c>
      <c r="C1780" t="s">
        <v>22</v>
      </c>
      <c r="D1780">
        <v>0</v>
      </c>
      <c r="E1780" t="s">
        <v>23</v>
      </c>
      <c r="F1780">
        <v>1.1299999999999999</v>
      </c>
      <c r="G1780" t="s">
        <v>24</v>
      </c>
      <c r="H1780">
        <v>-0.01</v>
      </c>
      <c r="I1780" t="s">
        <v>25</v>
      </c>
      <c r="J1780">
        <v>6.14</v>
      </c>
      <c r="K1780" t="s">
        <v>26</v>
      </c>
      <c r="L1780">
        <v>0</v>
      </c>
    </row>
    <row r="1782" spans="1:12" x14ac:dyDescent="0.25">
      <c r="A1782" t="s">
        <v>27</v>
      </c>
      <c r="B1782">
        <v>20</v>
      </c>
    </row>
    <row r="1783" spans="1:12" x14ac:dyDescent="0.25">
      <c r="A1783" t="s">
        <v>28</v>
      </c>
      <c r="B1783">
        <v>3.3</v>
      </c>
      <c r="C1783" t="s">
        <v>29</v>
      </c>
      <c r="D1783">
        <v>0</v>
      </c>
      <c r="E1783" t="s">
        <v>30</v>
      </c>
      <c r="F1783">
        <v>0</v>
      </c>
    </row>
    <row r="1784" spans="1:12" x14ac:dyDescent="0.25">
      <c r="A1784" t="s">
        <v>31</v>
      </c>
      <c r="B1784">
        <v>20.3</v>
      </c>
      <c r="C1784" t="s">
        <v>32</v>
      </c>
      <c r="D1784">
        <v>1</v>
      </c>
      <c r="E1784" t="s">
        <v>33</v>
      </c>
      <c r="F1784">
        <v>0</v>
      </c>
    </row>
    <row r="1785" spans="1:12" x14ac:dyDescent="0.25">
      <c r="A1785" t="s">
        <v>34</v>
      </c>
      <c r="B1785">
        <v>1.57</v>
      </c>
      <c r="C1785" t="s">
        <v>35</v>
      </c>
      <c r="D1785">
        <v>0</v>
      </c>
    </row>
    <row r="1786" spans="1:12" x14ac:dyDescent="0.25">
      <c r="A1786" t="s">
        <v>36</v>
      </c>
      <c r="B1786">
        <v>-7.41</v>
      </c>
      <c r="C1786" t="s">
        <v>37</v>
      </c>
      <c r="D1786">
        <v>1.98</v>
      </c>
    </row>
    <row r="1788" spans="1:12" x14ac:dyDescent="0.25">
      <c r="A1788" t="s">
        <v>38</v>
      </c>
      <c r="B1788">
        <v>-268.22000000000003</v>
      </c>
      <c r="C1788" t="s">
        <v>39</v>
      </c>
      <c r="D1788">
        <v>-155.16</v>
      </c>
    </row>
    <row r="1789" spans="1:12" x14ac:dyDescent="0.25">
      <c r="A1789" t="s">
        <v>40</v>
      </c>
      <c r="B1789">
        <v>-13387.9</v>
      </c>
      <c r="C1789" t="s">
        <v>41</v>
      </c>
      <c r="D1789">
        <v>-7873.02</v>
      </c>
    </row>
    <row r="1791" spans="1:12" x14ac:dyDescent="0.25">
      <c r="A1791" t="s">
        <v>20</v>
      </c>
      <c r="B1791">
        <v>20</v>
      </c>
    </row>
    <row r="1792" spans="1:12" x14ac:dyDescent="0.25">
      <c r="A1792" t="s">
        <v>21</v>
      </c>
      <c r="B1792">
        <v>4.1399999999999997</v>
      </c>
      <c r="C1792" t="s">
        <v>22</v>
      </c>
      <c r="D1792">
        <v>-0.03</v>
      </c>
      <c r="E1792" t="s">
        <v>23</v>
      </c>
      <c r="F1792">
        <v>1.1299999999999999</v>
      </c>
      <c r="G1792" t="s">
        <v>24</v>
      </c>
      <c r="H1792">
        <v>-0.02</v>
      </c>
      <c r="I1792" t="s">
        <v>25</v>
      </c>
      <c r="J1792">
        <v>6.17</v>
      </c>
      <c r="K1792" t="s">
        <v>26</v>
      </c>
      <c r="L1792">
        <v>0.28999999999999998</v>
      </c>
    </row>
    <row r="1794" spans="1:12" x14ac:dyDescent="0.25">
      <c r="A1794" t="s">
        <v>27</v>
      </c>
      <c r="B1794">
        <v>20</v>
      </c>
    </row>
    <row r="1795" spans="1:12" x14ac:dyDescent="0.25">
      <c r="A1795" t="s">
        <v>28</v>
      </c>
      <c r="B1795">
        <v>3.3</v>
      </c>
      <c r="C1795" t="s">
        <v>29</v>
      </c>
      <c r="D1795">
        <v>0</v>
      </c>
      <c r="E1795" t="s">
        <v>30</v>
      </c>
      <c r="F1795">
        <v>0</v>
      </c>
    </row>
    <row r="1796" spans="1:12" x14ac:dyDescent="0.25">
      <c r="A1796" t="s">
        <v>31</v>
      </c>
      <c r="B1796">
        <v>20.3</v>
      </c>
      <c r="C1796" t="s">
        <v>32</v>
      </c>
      <c r="D1796">
        <v>1</v>
      </c>
      <c r="E1796" t="s">
        <v>33</v>
      </c>
      <c r="F1796">
        <v>0</v>
      </c>
    </row>
    <row r="1797" spans="1:12" x14ac:dyDescent="0.25">
      <c r="A1797" t="s">
        <v>34</v>
      </c>
      <c r="B1797">
        <v>1.57</v>
      </c>
      <c r="C1797" t="s">
        <v>35</v>
      </c>
      <c r="D1797">
        <v>0</v>
      </c>
    </row>
    <row r="1798" spans="1:12" x14ac:dyDescent="0.25">
      <c r="A1798" t="s">
        <v>36</v>
      </c>
      <c r="B1798">
        <v>-5.98</v>
      </c>
      <c r="C1798" t="s">
        <v>37</v>
      </c>
      <c r="D1798">
        <v>1.99</v>
      </c>
    </row>
    <row r="1800" spans="1:12" x14ac:dyDescent="0.25">
      <c r="A1800" t="s">
        <v>38</v>
      </c>
      <c r="B1800">
        <v>-227.76</v>
      </c>
      <c r="C1800" t="s">
        <v>39</v>
      </c>
      <c r="D1800">
        <v>-114.16</v>
      </c>
    </row>
    <row r="1801" spans="1:12" x14ac:dyDescent="0.25">
      <c r="A1801" t="s">
        <v>40</v>
      </c>
      <c r="B1801">
        <v>-11470.34</v>
      </c>
      <c r="C1801" t="s">
        <v>41</v>
      </c>
      <c r="D1801">
        <v>-5966.21</v>
      </c>
    </row>
    <row r="1803" spans="1:12" x14ac:dyDescent="0.25">
      <c r="A1803" t="s">
        <v>20</v>
      </c>
      <c r="B1803">
        <v>20</v>
      </c>
    </row>
    <row r="1804" spans="1:12" x14ac:dyDescent="0.25">
      <c r="A1804" t="s">
        <v>21</v>
      </c>
      <c r="B1804">
        <v>4.13</v>
      </c>
      <c r="C1804" t="s">
        <v>22</v>
      </c>
      <c r="D1804">
        <v>-0.08</v>
      </c>
      <c r="E1804" t="s">
        <v>23</v>
      </c>
      <c r="F1804">
        <v>1.1200000000000001</v>
      </c>
      <c r="G1804" t="s">
        <v>24</v>
      </c>
      <c r="H1804">
        <v>-0.04</v>
      </c>
      <c r="I1804" t="s">
        <v>25</v>
      </c>
      <c r="J1804">
        <v>6.17</v>
      </c>
      <c r="K1804" t="s">
        <v>26</v>
      </c>
      <c r="L1804">
        <v>0</v>
      </c>
    </row>
    <row r="1806" spans="1:12" x14ac:dyDescent="0.25">
      <c r="A1806" t="s">
        <v>27</v>
      </c>
      <c r="B1806">
        <v>20</v>
      </c>
    </row>
    <row r="1807" spans="1:12" x14ac:dyDescent="0.25">
      <c r="A1807" t="s">
        <v>28</v>
      </c>
      <c r="B1807">
        <v>3.3</v>
      </c>
      <c r="C1807" t="s">
        <v>29</v>
      </c>
      <c r="D1807">
        <v>0</v>
      </c>
      <c r="E1807" t="s">
        <v>30</v>
      </c>
      <c r="F1807">
        <v>0</v>
      </c>
    </row>
    <row r="1808" spans="1:12" x14ac:dyDescent="0.25">
      <c r="A1808" t="s">
        <v>31</v>
      </c>
      <c r="B1808">
        <v>20.3</v>
      </c>
      <c r="C1808" t="s">
        <v>32</v>
      </c>
      <c r="D1808">
        <v>1</v>
      </c>
      <c r="E1808" t="s">
        <v>33</v>
      </c>
      <c r="F1808">
        <v>0</v>
      </c>
    </row>
    <row r="1809" spans="1:12" x14ac:dyDescent="0.25">
      <c r="A1809" t="s">
        <v>34</v>
      </c>
      <c r="B1809">
        <v>1.57</v>
      </c>
      <c r="C1809" t="s">
        <v>35</v>
      </c>
      <c r="D1809">
        <v>0</v>
      </c>
    </row>
    <row r="1810" spans="1:12" x14ac:dyDescent="0.25">
      <c r="A1810" t="s">
        <v>36</v>
      </c>
      <c r="B1810">
        <v>-5.96</v>
      </c>
      <c r="C1810" t="s">
        <v>37</v>
      </c>
      <c r="D1810">
        <v>1.99</v>
      </c>
    </row>
    <row r="1812" spans="1:12" x14ac:dyDescent="0.25">
      <c r="A1812" t="s">
        <v>38</v>
      </c>
      <c r="B1812">
        <v>-227.17</v>
      </c>
      <c r="C1812" t="s">
        <v>39</v>
      </c>
      <c r="D1812">
        <v>-113.57</v>
      </c>
    </row>
    <row r="1813" spans="1:12" x14ac:dyDescent="0.25">
      <c r="A1813" t="s">
        <v>40</v>
      </c>
      <c r="B1813">
        <v>-11442.21</v>
      </c>
      <c r="C1813" t="s">
        <v>41</v>
      </c>
      <c r="D1813">
        <v>-5938.61</v>
      </c>
    </row>
    <row r="1815" spans="1:12" x14ac:dyDescent="0.25">
      <c r="A1815" t="s">
        <v>20</v>
      </c>
      <c r="B1815">
        <v>21</v>
      </c>
    </row>
    <row r="1816" spans="1:12" x14ac:dyDescent="0.25">
      <c r="A1816" t="s">
        <v>21</v>
      </c>
      <c r="B1816">
        <v>4.12</v>
      </c>
      <c r="C1816" t="s">
        <v>22</v>
      </c>
      <c r="D1816">
        <v>-0.06</v>
      </c>
      <c r="E1816" t="s">
        <v>23</v>
      </c>
      <c r="F1816">
        <v>1.1200000000000001</v>
      </c>
      <c r="G1816" t="s">
        <v>24</v>
      </c>
      <c r="H1816">
        <v>-0.04</v>
      </c>
      <c r="I1816" t="s">
        <v>25</v>
      </c>
      <c r="J1816">
        <v>6.23</v>
      </c>
      <c r="K1816" t="s">
        <v>26</v>
      </c>
      <c r="L1816">
        <v>0.47</v>
      </c>
    </row>
    <row r="1818" spans="1:12" x14ac:dyDescent="0.25">
      <c r="A1818" t="s">
        <v>27</v>
      </c>
      <c r="B1818">
        <v>21</v>
      </c>
    </row>
    <row r="1819" spans="1:12" x14ac:dyDescent="0.25">
      <c r="A1819" t="s">
        <v>28</v>
      </c>
      <c r="B1819">
        <v>3.3</v>
      </c>
      <c r="C1819" t="s">
        <v>29</v>
      </c>
      <c r="D1819">
        <v>0</v>
      </c>
      <c r="E1819" t="s">
        <v>30</v>
      </c>
      <c r="F1819">
        <v>0</v>
      </c>
    </row>
    <row r="1820" spans="1:12" x14ac:dyDescent="0.25">
      <c r="A1820" t="s">
        <v>31</v>
      </c>
      <c r="B1820">
        <v>21.3</v>
      </c>
      <c r="C1820" t="s">
        <v>32</v>
      </c>
      <c r="D1820">
        <v>1</v>
      </c>
      <c r="E1820" t="s">
        <v>33</v>
      </c>
      <c r="F1820">
        <v>0</v>
      </c>
    </row>
    <row r="1821" spans="1:12" x14ac:dyDescent="0.25">
      <c r="A1821" t="s">
        <v>34</v>
      </c>
      <c r="B1821">
        <v>1.57</v>
      </c>
      <c r="C1821" t="s">
        <v>35</v>
      </c>
      <c r="D1821">
        <v>0</v>
      </c>
    </row>
    <row r="1822" spans="1:12" x14ac:dyDescent="0.25">
      <c r="A1822" t="s">
        <v>36</v>
      </c>
      <c r="B1822">
        <v>-3.73</v>
      </c>
      <c r="C1822" t="s">
        <v>37</v>
      </c>
      <c r="D1822">
        <v>2</v>
      </c>
    </row>
    <row r="1824" spans="1:12" x14ac:dyDescent="0.25">
      <c r="A1824" t="s">
        <v>38</v>
      </c>
      <c r="B1824">
        <v>-163.72</v>
      </c>
      <c r="C1824" t="s">
        <v>39</v>
      </c>
      <c r="D1824">
        <v>-49.58</v>
      </c>
    </row>
    <row r="1825" spans="1:12" x14ac:dyDescent="0.25">
      <c r="A1825" t="s">
        <v>40</v>
      </c>
      <c r="B1825">
        <v>-8435.0499999999993</v>
      </c>
      <c r="C1825" t="s">
        <v>41</v>
      </c>
      <c r="D1825">
        <v>-2962.11</v>
      </c>
    </row>
    <row r="1827" spans="1:12" x14ac:dyDescent="0.25">
      <c r="A1827" t="s">
        <v>20</v>
      </c>
      <c r="B1827">
        <v>21</v>
      </c>
    </row>
    <row r="1828" spans="1:12" x14ac:dyDescent="0.25">
      <c r="A1828" t="s">
        <v>21</v>
      </c>
      <c r="B1828">
        <v>4.1100000000000003</v>
      </c>
      <c r="C1828" t="s">
        <v>22</v>
      </c>
      <c r="D1828">
        <v>-7.0000000000000007E-2</v>
      </c>
      <c r="E1828" t="s">
        <v>23</v>
      </c>
      <c r="F1828">
        <v>1.1100000000000001</v>
      </c>
      <c r="G1828" t="s">
        <v>24</v>
      </c>
      <c r="H1828">
        <v>-0.06</v>
      </c>
      <c r="I1828" t="s">
        <v>25</v>
      </c>
      <c r="J1828">
        <v>6.23</v>
      </c>
      <c r="K1828" t="s">
        <v>26</v>
      </c>
      <c r="L1828">
        <v>0</v>
      </c>
    </row>
    <row r="1830" spans="1:12" x14ac:dyDescent="0.25">
      <c r="A1830" t="s">
        <v>27</v>
      </c>
      <c r="B1830">
        <v>21</v>
      </c>
    </row>
    <row r="1831" spans="1:12" x14ac:dyDescent="0.25">
      <c r="A1831" t="s">
        <v>28</v>
      </c>
      <c r="B1831">
        <v>3.3</v>
      </c>
      <c r="C1831" t="s">
        <v>29</v>
      </c>
      <c r="D1831">
        <v>0</v>
      </c>
      <c r="E1831" t="s">
        <v>30</v>
      </c>
      <c r="F1831">
        <v>0</v>
      </c>
    </row>
    <row r="1832" spans="1:12" x14ac:dyDescent="0.25">
      <c r="A1832" t="s">
        <v>31</v>
      </c>
      <c r="B1832">
        <v>21.3</v>
      </c>
      <c r="C1832" t="s">
        <v>32</v>
      </c>
      <c r="D1832">
        <v>1</v>
      </c>
      <c r="E1832" t="s">
        <v>33</v>
      </c>
      <c r="F1832">
        <v>0</v>
      </c>
    </row>
    <row r="1833" spans="1:12" x14ac:dyDescent="0.25">
      <c r="A1833" t="s">
        <v>34</v>
      </c>
      <c r="B1833">
        <v>1.57</v>
      </c>
      <c r="C1833" t="s">
        <v>35</v>
      </c>
      <c r="D1833">
        <v>0</v>
      </c>
    </row>
    <row r="1834" spans="1:12" x14ac:dyDescent="0.25">
      <c r="A1834" t="s">
        <v>36</v>
      </c>
      <c r="B1834">
        <v>-3.72</v>
      </c>
      <c r="C1834" t="s">
        <v>37</v>
      </c>
      <c r="D1834">
        <v>2</v>
      </c>
    </row>
    <row r="1836" spans="1:12" x14ac:dyDescent="0.25">
      <c r="A1836" t="s">
        <v>38</v>
      </c>
      <c r="B1836">
        <v>-163.34</v>
      </c>
      <c r="C1836" t="s">
        <v>39</v>
      </c>
      <c r="D1836">
        <v>-49.2</v>
      </c>
    </row>
    <row r="1837" spans="1:12" x14ac:dyDescent="0.25">
      <c r="A1837" t="s">
        <v>40</v>
      </c>
      <c r="B1837">
        <v>-8417.08</v>
      </c>
      <c r="C1837" t="s">
        <v>41</v>
      </c>
      <c r="D1837">
        <v>-2944.47</v>
      </c>
    </row>
    <row r="1839" spans="1:12" x14ac:dyDescent="0.25">
      <c r="A1839" t="s">
        <v>20</v>
      </c>
      <c r="B1839">
        <v>21</v>
      </c>
    </row>
    <row r="1840" spans="1:12" x14ac:dyDescent="0.25">
      <c r="A1840" t="s">
        <v>21</v>
      </c>
      <c r="B1840">
        <v>4.1100000000000003</v>
      </c>
      <c r="C1840" t="s">
        <v>22</v>
      </c>
      <c r="D1840">
        <v>-0.06</v>
      </c>
      <c r="E1840" t="s">
        <v>23</v>
      </c>
      <c r="F1840">
        <v>1.1100000000000001</v>
      </c>
      <c r="G1840" t="s">
        <v>24</v>
      </c>
      <c r="H1840">
        <v>-0.05</v>
      </c>
      <c r="I1840" t="s">
        <v>25</v>
      </c>
      <c r="J1840">
        <v>0.1</v>
      </c>
      <c r="K1840" t="s">
        <v>26</v>
      </c>
      <c r="L1840">
        <v>-48.31</v>
      </c>
    </row>
    <row r="1842" spans="1:12" x14ac:dyDescent="0.25">
      <c r="A1842" t="s">
        <v>27</v>
      </c>
      <c r="B1842">
        <v>21</v>
      </c>
    </row>
    <row r="1843" spans="1:12" x14ac:dyDescent="0.25">
      <c r="A1843" t="s">
        <v>28</v>
      </c>
      <c r="B1843">
        <v>3.3</v>
      </c>
      <c r="C1843" t="s">
        <v>29</v>
      </c>
      <c r="D1843">
        <v>0</v>
      </c>
      <c r="E1843" t="s">
        <v>30</v>
      </c>
      <c r="F1843">
        <v>0</v>
      </c>
    </row>
    <row r="1844" spans="1:12" x14ac:dyDescent="0.25">
      <c r="A1844" t="s">
        <v>31</v>
      </c>
      <c r="B1844">
        <v>21.3</v>
      </c>
      <c r="C1844" t="s">
        <v>32</v>
      </c>
      <c r="D1844">
        <v>1</v>
      </c>
      <c r="E1844" t="s">
        <v>33</v>
      </c>
      <c r="F1844">
        <v>0</v>
      </c>
    </row>
    <row r="1845" spans="1:12" x14ac:dyDescent="0.25">
      <c r="A1845" t="s">
        <v>34</v>
      </c>
      <c r="B1845">
        <v>1.57</v>
      </c>
      <c r="C1845" t="s">
        <v>35</v>
      </c>
      <c r="D1845">
        <v>0</v>
      </c>
    </row>
    <row r="1846" spans="1:12" x14ac:dyDescent="0.25">
      <c r="A1846" t="s">
        <v>36</v>
      </c>
      <c r="B1846">
        <v>2.42</v>
      </c>
      <c r="C1846" t="s">
        <v>37</v>
      </c>
      <c r="D1846">
        <v>1.99</v>
      </c>
    </row>
    <row r="1848" spans="1:12" x14ac:dyDescent="0.25">
      <c r="A1848" t="s">
        <v>38</v>
      </c>
      <c r="B1848">
        <v>12.2</v>
      </c>
      <c r="C1848" t="s">
        <v>39</v>
      </c>
      <c r="D1848">
        <v>125.94</v>
      </c>
    </row>
    <row r="1849" spans="1:12" x14ac:dyDescent="0.25">
      <c r="A1849" t="s">
        <v>40</v>
      </c>
      <c r="B1849">
        <v>-97.68</v>
      </c>
      <c r="C1849" t="s">
        <v>41</v>
      </c>
      <c r="D1849">
        <v>5201.59</v>
      </c>
    </row>
    <row r="1851" spans="1:12" x14ac:dyDescent="0.25">
      <c r="A1851" t="s">
        <v>20</v>
      </c>
      <c r="B1851">
        <v>21</v>
      </c>
    </row>
    <row r="1852" spans="1:12" x14ac:dyDescent="0.25">
      <c r="A1852" t="s">
        <v>21</v>
      </c>
      <c r="B1852">
        <v>4.1100000000000003</v>
      </c>
      <c r="C1852" t="s">
        <v>22</v>
      </c>
      <c r="D1852">
        <v>-0.03</v>
      </c>
      <c r="E1852" t="s">
        <v>23</v>
      </c>
      <c r="F1852">
        <v>1.1000000000000001</v>
      </c>
      <c r="G1852" t="s">
        <v>24</v>
      </c>
      <c r="H1852">
        <v>-7.0000000000000007E-2</v>
      </c>
      <c r="I1852" t="s">
        <v>25</v>
      </c>
      <c r="J1852">
        <v>0.1</v>
      </c>
      <c r="K1852" t="s">
        <v>26</v>
      </c>
      <c r="L1852">
        <v>0</v>
      </c>
    </row>
    <row r="1854" spans="1:12" x14ac:dyDescent="0.25">
      <c r="A1854" t="s">
        <v>27</v>
      </c>
      <c r="B1854">
        <v>21</v>
      </c>
    </row>
    <row r="1855" spans="1:12" x14ac:dyDescent="0.25">
      <c r="A1855" t="s">
        <v>28</v>
      </c>
      <c r="B1855">
        <v>3.3</v>
      </c>
      <c r="C1855" t="s">
        <v>29</v>
      </c>
      <c r="D1855">
        <v>0</v>
      </c>
      <c r="E1855" t="s">
        <v>30</v>
      </c>
      <c r="F1855">
        <v>0</v>
      </c>
    </row>
    <row r="1856" spans="1:12" x14ac:dyDescent="0.25">
      <c r="A1856" t="s">
        <v>31</v>
      </c>
      <c r="B1856">
        <v>21.3</v>
      </c>
      <c r="C1856" t="s">
        <v>32</v>
      </c>
      <c r="D1856">
        <v>1</v>
      </c>
      <c r="E1856" t="s">
        <v>33</v>
      </c>
      <c r="F1856">
        <v>0</v>
      </c>
    </row>
    <row r="1857" spans="1:12" x14ac:dyDescent="0.25">
      <c r="A1857" t="s">
        <v>34</v>
      </c>
      <c r="B1857">
        <v>1.57</v>
      </c>
      <c r="C1857" t="s">
        <v>35</v>
      </c>
      <c r="D1857">
        <v>0</v>
      </c>
    </row>
    <row r="1858" spans="1:12" x14ac:dyDescent="0.25">
      <c r="A1858" t="s">
        <v>36</v>
      </c>
      <c r="B1858">
        <v>2.4300000000000002</v>
      </c>
      <c r="C1858" t="s">
        <v>37</v>
      </c>
      <c r="D1858">
        <v>1.99</v>
      </c>
    </row>
    <row r="1860" spans="1:12" x14ac:dyDescent="0.25">
      <c r="A1860" t="s">
        <v>38</v>
      </c>
      <c r="B1860">
        <v>12.53</v>
      </c>
      <c r="C1860" t="s">
        <v>39</v>
      </c>
      <c r="D1860">
        <v>126.27</v>
      </c>
    </row>
    <row r="1861" spans="1:12" x14ac:dyDescent="0.25">
      <c r="A1861" t="s">
        <v>40</v>
      </c>
      <c r="B1861">
        <v>-82.09</v>
      </c>
      <c r="C1861" t="s">
        <v>41</v>
      </c>
      <c r="D1861">
        <v>5216.8900000000003</v>
      </c>
    </row>
    <row r="1863" spans="1:12" x14ac:dyDescent="0.25">
      <c r="A1863" t="s">
        <v>20</v>
      </c>
      <c r="B1863">
        <v>21</v>
      </c>
    </row>
    <row r="1864" spans="1:12" x14ac:dyDescent="0.25">
      <c r="A1864" t="s">
        <v>21</v>
      </c>
      <c r="B1864">
        <v>4.1100000000000003</v>
      </c>
      <c r="C1864" t="s">
        <v>22</v>
      </c>
      <c r="D1864">
        <v>-0.06</v>
      </c>
      <c r="E1864" t="s">
        <v>23</v>
      </c>
      <c r="F1864">
        <v>1.1100000000000001</v>
      </c>
      <c r="G1864" t="s">
        <v>24</v>
      </c>
      <c r="H1864">
        <v>-0.04</v>
      </c>
      <c r="I1864" t="s">
        <v>25</v>
      </c>
      <c r="J1864">
        <v>0.14000000000000001</v>
      </c>
      <c r="K1864" t="s">
        <v>26</v>
      </c>
      <c r="L1864">
        <v>0.33</v>
      </c>
    </row>
    <row r="1866" spans="1:12" x14ac:dyDescent="0.25">
      <c r="A1866" t="s">
        <v>27</v>
      </c>
      <c r="B1866">
        <v>21</v>
      </c>
    </row>
    <row r="1867" spans="1:12" x14ac:dyDescent="0.25">
      <c r="A1867" t="s">
        <v>28</v>
      </c>
      <c r="B1867">
        <v>3.3</v>
      </c>
      <c r="C1867" t="s">
        <v>29</v>
      </c>
      <c r="D1867">
        <v>0</v>
      </c>
      <c r="E186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P10_1</vt:lpstr>
      <vt:lpstr>P10_2</vt:lpstr>
      <vt:lpstr>P10_3</vt:lpstr>
      <vt:lpstr>P10_4</vt:lpstr>
      <vt:lpstr>P11_1</vt:lpstr>
      <vt:lpstr>P11_2</vt:lpstr>
      <vt:lpstr>P12_1</vt:lpstr>
      <vt:lpstr>P12_2</vt:lpstr>
      <vt:lpstr>P13_1</vt:lpstr>
      <vt:lpstr>P13_2</vt:lpstr>
      <vt:lpstr>P14_1</vt:lpstr>
      <vt:lpstr>P14_2</vt:lpstr>
      <vt:lpstr>P10_1!prueba10_maso</vt:lpstr>
      <vt:lpstr>P11_1!prueba11</vt:lpstr>
      <vt:lpstr>P12_1!prueba12</vt:lpstr>
      <vt:lpstr>P13_1!prueba13</vt:lpstr>
      <vt:lpstr>P14_1!prueba14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Garcia</dc:creator>
  <cp:keywords/>
  <dc:description/>
  <cp:lastModifiedBy>ALEJANDRO GARCIA CORTEZ</cp:lastModifiedBy>
  <cp:revision/>
  <dcterms:created xsi:type="dcterms:W3CDTF">2024-06-19T02:25:23Z</dcterms:created>
  <dcterms:modified xsi:type="dcterms:W3CDTF">2025-04-06T00:03:43Z</dcterms:modified>
  <cp:category/>
  <cp:contentStatus/>
</cp:coreProperties>
</file>