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m2-my.sharepoint.com/personal/alejandro_garcia_itam_mx/Documents/ITAM/10 - 2024 Primavera/8 - Seminario de titulación/5 - Implementación/3 - Robot/Programas/Conjunto/"/>
    </mc:Choice>
  </mc:AlternateContent>
  <xr:revisionPtr revIDLastSave="12" documentId="13_ncr:1_{62B30087-19EB-46B5-B0F8-D2BE0DF0B22F}" xr6:coauthVersionLast="47" xr6:coauthVersionMax="47" xr10:uidLastSave="{D474B947-7140-D440-B315-77FD1B320585}"/>
  <bookViews>
    <workbookView xWindow="1480" yWindow="500" windowWidth="22440" windowHeight="28300" firstSheet="1" activeTab="1" xr2:uid="{5AC4BE10-4296-44ED-8E45-A661C4307641}"/>
  </bookViews>
  <sheets>
    <sheet name="Registro RPM" sheetId="1" r:id="rId1"/>
    <sheet name="Caracterizació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E6" i="2"/>
  <c r="E7" i="2"/>
  <c r="E8" i="2"/>
  <c r="E9" i="2"/>
  <c r="E10" i="2"/>
  <c r="E11" i="2"/>
  <c r="E12" i="2"/>
  <c r="E13" i="2"/>
  <c r="E14" i="2"/>
  <c r="E15" i="2"/>
  <c r="E16" i="2"/>
  <c r="E5" i="2"/>
  <c r="H35" i="1" l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F35" i="1"/>
  <c r="G35" i="1"/>
  <c r="D35" i="1"/>
  <c r="E35" i="1"/>
  <c r="C35" i="1"/>
  <c r="B35" i="1"/>
</calcChain>
</file>

<file path=xl/sharedStrings.xml><?xml version="1.0" encoding="utf-8"?>
<sst xmlns="http://schemas.openxmlformats.org/spreadsheetml/2006/main" count="9" uniqueCount="9">
  <si>
    <t>20240718 Caracterización Pololu 4752</t>
  </si>
  <si>
    <t>Max</t>
  </si>
  <si>
    <t>Min</t>
  </si>
  <si>
    <t>20240718 Caracterización</t>
  </si>
  <si>
    <t>PWM</t>
  </si>
  <si>
    <t>RPM L</t>
  </si>
  <si>
    <t>wL</t>
  </si>
  <si>
    <t>RPM R</t>
  </si>
  <si>
    <t>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</si>
</sst>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Caracterización!$E$4</c:f>
              <c:strCache>
                <c:ptCount val="1"/>
                <c:pt idx="0">
                  <c:v>wL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11920384951881"/>
                  <c:y val="-6.16797900262467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Caracterización!$B$5:$B$16</c:f>
              <c:numCache>
                <c:formatCode>General</c:formatCode>
                <c:ptCount val="12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  <c:pt idx="9">
                  <c:v>75</c:v>
                </c:pt>
                <c:pt idx="10">
                  <c:v>55</c:v>
                </c:pt>
                <c:pt idx="11">
                  <c:v>35</c:v>
                </c:pt>
              </c:numCache>
            </c:numRef>
          </c:xVal>
          <c:yVal>
            <c:numRef>
              <c:f>Caracterización!$E$5:$E$16</c:f>
              <c:numCache>
                <c:formatCode>0.0000</c:formatCode>
                <c:ptCount val="12"/>
                <c:pt idx="0">
                  <c:v>16.514619541635707</c:v>
                </c:pt>
                <c:pt idx="1">
                  <c:v>15.538456890995276</c:v>
                </c:pt>
                <c:pt idx="2">
                  <c:v>15.213371864518814</c:v>
                </c:pt>
                <c:pt idx="3">
                  <c:v>14.778784880772225</c:v>
                </c:pt>
                <c:pt idx="4">
                  <c:v>14.21462465335758</c:v>
                </c:pt>
                <c:pt idx="5">
                  <c:v>13.526022450275734</c:v>
                </c:pt>
                <c:pt idx="6">
                  <c:v>12.626724099893138</c:v>
                </c:pt>
                <c:pt idx="7">
                  <c:v>11.398047213074165</c:v>
                </c:pt>
                <c:pt idx="8">
                  <c:v>9.6553010483727846</c:v>
                </c:pt>
                <c:pt idx="9">
                  <c:v>7.1359182731189748</c:v>
                </c:pt>
                <c:pt idx="10">
                  <c:v>3.6161825837920913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F-48EF-AED6-FA9CE8DC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70399"/>
        <c:axId val="418904639"/>
      </c:scatterChart>
      <c:valAx>
        <c:axId val="58227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8904639"/>
        <c:crosses val="autoZero"/>
        <c:crossBetween val="midCat"/>
      </c:valAx>
      <c:valAx>
        <c:axId val="4189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227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Caracterización!$H$4</c:f>
              <c:strCache>
                <c:ptCount val="1"/>
                <c:pt idx="0">
                  <c:v>wR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Caracterización!$B$5:$B$16</c:f>
              <c:numCache>
                <c:formatCode>General</c:formatCode>
                <c:ptCount val="12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  <c:pt idx="9">
                  <c:v>75</c:v>
                </c:pt>
                <c:pt idx="10">
                  <c:v>55</c:v>
                </c:pt>
                <c:pt idx="11">
                  <c:v>35</c:v>
                </c:pt>
              </c:numCache>
            </c:numRef>
          </c:xVal>
          <c:yVal>
            <c:numRef>
              <c:f>Caracterización!$H$5:$H$16</c:f>
              <c:numCache>
                <c:formatCode>0.0000</c:formatCode>
                <c:ptCount val="12"/>
                <c:pt idx="0">
                  <c:v>15.919811332556041</c:v>
                </c:pt>
                <c:pt idx="1">
                  <c:v>14.854218011043418</c:v>
                </c:pt>
                <c:pt idx="2">
                  <c:v>14.581527768711826</c:v>
                </c:pt>
                <c:pt idx="3">
                  <c:v>14.101248065148031</c:v>
                </c:pt>
                <c:pt idx="4">
                  <c:v>13.58773729262626</c:v>
                </c:pt>
                <c:pt idx="5">
                  <c:v>12.886498905759971</c:v>
                </c:pt>
                <c:pt idx="6">
                  <c:v>11.849633703735176</c:v>
                </c:pt>
                <c:pt idx="7">
                  <c:v>10.541090550344949</c:v>
                </c:pt>
                <c:pt idx="8">
                  <c:v>8.5553945537659608</c:v>
                </c:pt>
                <c:pt idx="9">
                  <c:v>6.4063008326152664</c:v>
                </c:pt>
                <c:pt idx="10">
                  <c:v>2.8141688859156568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A-4BE1-9D27-2BC410CA2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27167"/>
        <c:axId val="426140399"/>
      </c:scatterChart>
      <c:valAx>
        <c:axId val="4810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6140399"/>
        <c:crosses val="autoZero"/>
        <c:crossBetween val="midCat"/>
      </c:valAx>
      <c:valAx>
        <c:axId val="4261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0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472121014058674E-3"/>
                  <c:y val="0.43299718911710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Caracterización!$B$5:$B$16</c:f>
              <c:numCache>
                <c:formatCode>General</c:formatCode>
                <c:ptCount val="12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  <c:pt idx="9">
                  <c:v>75</c:v>
                </c:pt>
                <c:pt idx="10">
                  <c:v>55</c:v>
                </c:pt>
                <c:pt idx="11">
                  <c:v>35</c:v>
                </c:pt>
              </c:numCache>
            </c:numRef>
          </c:xVal>
          <c:yVal>
            <c:numRef>
              <c:f>Caracterización!$E$5:$E$16</c:f>
              <c:numCache>
                <c:formatCode>0.0000</c:formatCode>
                <c:ptCount val="12"/>
                <c:pt idx="0">
                  <c:v>16.514619541635707</c:v>
                </c:pt>
                <c:pt idx="1">
                  <c:v>15.538456890995276</c:v>
                </c:pt>
                <c:pt idx="2">
                  <c:v>15.213371864518814</c:v>
                </c:pt>
                <c:pt idx="3">
                  <c:v>14.778784880772225</c:v>
                </c:pt>
                <c:pt idx="4">
                  <c:v>14.21462465335758</c:v>
                </c:pt>
                <c:pt idx="5">
                  <c:v>13.526022450275734</c:v>
                </c:pt>
                <c:pt idx="6">
                  <c:v>12.626724099893138</c:v>
                </c:pt>
                <c:pt idx="7">
                  <c:v>11.398047213074165</c:v>
                </c:pt>
                <c:pt idx="8">
                  <c:v>9.6553010483727846</c:v>
                </c:pt>
                <c:pt idx="9">
                  <c:v>7.1359182731189748</c:v>
                </c:pt>
                <c:pt idx="10">
                  <c:v>3.6161825837920913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DB-7544-AEC7-6E47A35E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99248"/>
        <c:axId val="1511092832"/>
      </c:scatterChart>
      <c:valAx>
        <c:axId val="1510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1092832"/>
        <c:crosses val="autoZero"/>
        <c:crossBetween val="midCat"/>
      </c:valAx>
      <c:valAx>
        <c:axId val="15110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rad/s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472121014058674E-3"/>
                  <c:y val="0.43299718911710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Caracterización!$B$5:$B$16</c:f>
              <c:numCache>
                <c:formatCode>General</c:formatCode>
                <c:ptCount val="12"/>
                <c:pt idx="0">
                  <c:v>255</c:v>
                </c:pt>
                <c:pt idx="1">
                  <c:v>235</c:v>
                </c:pt>
                <c:pt idx="2">
                  <c:v>215</c:v>
                </c:pt>
                <c:pt idx="3">
                  <c:v>195</c:v>
                </c:pt>
                <c:pt idx="4">
                  <c:v>175</c:v>
                </c:pt>
                <c:pt idx="5">
                  <c:v>155</c:v>
                </c:pt>
                <c:pt idx="6">
                  <c:v>135</c:v>
                </c:pt>
                <c:pt idx="7">
                  <c:v>115</c:v>
                </c:pt>
                <c:pt idx="8">
                  <c:v>95</c:v>
                </c:pt>
                <c:pt idx="9">
                  <c:v>75</c:v>
                </c:pt>
                <c:pt idx="10">
                  <c:v>55</c:v>
                </c:pt>
                <c:pt idx="11">
                  <c:v>35</c:v>
                </c:pt>
              </c:numCache>
            </c:numRef>
          </c:xVal>
          <c:yVal>
            <c:numRef>
              <c:f>Caracterización!$H$5:$H$16</c:f>
              <c:numCache>
                <c:formatCode>0.0000</c:formatCode>
                <c:ptCount val="12"/>
                <c:pt idx="0">
                  <c:v>15.919811332556041</c:v>
                </c:pt>
                <c:pt idx="1">
                  <c:v>14.854218011043418</c:v>
                </c:pt>
                <c:pt idx="2">
                  <c:v>14.581527768711826</c:v>
                </c:pt>
                <c:pt idx="3">
                  <c:v>14.101248065148031</c:v>
                </c:pt>
                <c:pt idx="4">
                  <c:v>13.58773729262626</c:v>
                </c:pt>
                <c:pt idx="5">
                  <c:v>12.886498905759971</c:v>
                </c:pt>
                <c:pt idx="6">
                  <c:v>11.849633703735176</c:v>
                </c:pt>
                <c:pt idx="7">
                  <c:v>10.541090550344949</c:v>
                </c:pt>
                <c:pt idx="8">
                  <c:v>8.5553945537659608</c:v>
                </c:pt>
                <c:pt idx="9">
                  <c:v>6.4063008326152664</c:v>
                </c:pt>
                <c:pt idx="10">
                  <c:v>2.8141688859156568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D4-1E4A-B546-8D2F5B82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99248"/>
        <c:axId val="1511092832"/>
      </c:scatterChart>
      <c:valAx>
        <c:axId val="1510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1092832"/>
        <c:crosses val="autoZero"/>
        <c:crossBetween val="midCat"/>
      </c:valAx>
      <c:valAx>
        <c:axId val="15110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rad/s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308162</xdr:colOff>
      <xdr:row>1</xdr:row>
      <xdr:rowOff>180414</xdr:rowOff>
    </xdr:from>
    <xdr:to>
      <xdr:col>15</xdr:col>
      <xdr:colOff>308162</xdr:colOff>
      <xdr:row>16</xdr:row>
      <xdr:rowOff>66114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2BB662-E9FC-41C2-8D03-64FD3FAB5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554692</xdr:colOff>
      <xdr:row>17</xdr:row>
      <xdr:rowOff>68355</xdr:rowOff>
    </xdr:from>
    <xdr:to>
      <xdr:col>15</xdr:col>
      <xdr:colOff>554692</xdr:colOff>
      <xdr:row>31</xdr:row>
      <xdr:rowOff>144555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972535-0AF7-4C49-82BA-57223A666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9</xdr:col>
      <xdr:colOff>434879</xdr:colOff>
      <xdr:row>55</xdr:row>
      <xdr:rowOff>119688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9CC851-38A4-F34F-AE21-2596C4954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787400</xdr:colOff>
      <xdr:row>61</xdr:row>
      <xdr:rowOff>152400</xdr:rowOff>
    </xdr:from>
    <xdr:to>
      <xdr:col>9</xdr:col>
      <xdr:colOff>396779</xdr:colOff>
      <xdr:row>78</xdr:row>
      <xdr:rowOff>81588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3DC0D61-4C38-2043-B6DD-AB76420C9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81A9-27AA-4A77-A22F-F5F316C0E092}">
  <dimension ref="A2:X35"/>
  <sheetViews>
    <sheetView zoomScale="70" zoomScaleNormal="70" workbookViewId="0">
      <selection activeCell="O58" sqref="O58"/>
    </sheetView>
  </sheetViews>
  <sheetFormatPr defaultColWidth="11.42578125" defaultRowHeight="15"/>
  <sheetData>
    <row r="2" spans="1:24" ht="18.95">
      <c r="B2" s="2" t="s">
        <v>0</v>
      </c>
      <c r="G2" t="s">
        <v>1</v>
      </c>
      <c r="H2" t="s">
        <v>2</v>
      </c>
    </row>
    <row r="3" spans="1:24">
      <c r="G3">
        <v>255</v>
      </c>
      <c r="H3">
        <v>75</v>
      </c>
    </row>
    <row r="4" spans="1:24">
      <c r="B4">
        <v>255</v>
      </c>
      <c r="D4">
        <v>235</v>
      </c>
      <c r="F4">
        <v>215</v>
      </c>
      <c r="H4">
        <v>195</v>
      </c>
      <c r="J4">
        <v>175</v>
      </c>
      <c r="L4">
        <v>155</v>
      </c>
      <c r="N4">
        <v>135</v>
      </c>
      <c r="P4">
        <v>115</v>
      </c>
      <c r="R4">
        <v>95</v>
      </c>
      <c r="T4">
        <v>75</v>
      </c>
      <c r="V4">
        <v>55</v>
      </c>
      <c r="X4">
        <v>0</v>
      </c>
    </row>
    <row r="5" spans="1:24">
      <c r="A5">
        <v>1</v>
      </c>
      <c r="B5">
        <v>157</v>
      </c>
      <c r="C5">
        <v>151.5</v>
      </c>
      <c r="D5">
        <v>148.25</v>
      </c>
      <c r="E5">
        <v>141.5</v>
      </c>
      <c r="F5">
        <v>145.5</v>
      </c>
      <c r="G5">
        <v>138.75</v>
      </c>
      <c r="H5">
        <v>141.25</v>
      </c>
      <c r="I5">
        <v>134.5</v>
      </c>
      <c r="J5">
        <v>135.88</v>
      </c>
      <c r="K5">
        <v>129.5</v>
      </c>
      <c r="L5">
        <v>129.13</v>
      </c>
      <c r="M5">
        <v>122.5</v>
      </c>
      <c r="N5">
        <v>120.5</v>
      </c>
      <c r="O5">
        <v>113.37</v>
      </c>
      <c r="P5">
        <v>108.87</v>
      </c>
      <c r="Q5">
        <v>100.12</v>
      </c>
      <c r="R5">
        <v>92</v>
      </c>
      <c r="S5">
        <v>81.75</v>
      </c>
      <c r="T5">
        <v>68.12</v>
      </c>
      <c r="U5">
        <v>60.75</v>
      </c>
      <c r="V5">
        <v>34.630000000000003</v>
      </c>
      <c r="W5">
        <v>27.5</v>
      </c>
    </row>
    <row r="6" spans="1:24">
      <c r="A6">
        <v>2</v>
      </c>
      <c r="B6">
        <v>157.13</v>
      </c>
      <c r="C6">
        <v>151.25</v>
      </c>
      <c r="D6">
        <v>148.5</v>
      </c>
      <c r="E6">
        <v>141.63</v>
      </c>
      <c r="F6">
        <v>145.25</v>
      </c>
      <c r="G6">
        <v>139</v>
      </c>
      <c r="H6">
        <v>141.13</v>
      </c>
      <c r="I6">
        <v>134.38</v>
      </c>
      <c r="J6">
        <v>135.5</v>
      </c>
      <c r="K6">
        <v>129.5</v>
      </c>
      <c r="L6">
        <v>129.25</v>
      </c>
      <c r="M6">
        <v>122.5</v>
      </c>
      <c r="N6">
        <v>120.63</v>
      </c>
      <c r="O6">
        <v>113.5</v>
      </c>
      <c r="P6">
        <v>109</v>
      </c>
      <c r="Q6">
        <v>100.25</v>
      </c>
      <c r="R6">
        <v>92</v>
      </c>
      <c r="S6">
        <v>81.62</v>
      </c>
      <c r="T6">
        <v>68.25</v>
      </c>
      <c r="U6">
        <v>60.75</v>
      </c>
      <c r="V6">
        <v>34.630000000000003</v>
      </c>
      <c r="W6">
        <v>27.5</v>
      </c>
    </row>
    <row r="7" spans="1:24">
      <c r="A7">
        <v>3</v>
      </c>
      <c r="B7">
        <v>157.13</v>
      </c>
      <c r="C7">
        <v>151.38</v>
      </c>
      <c r="D7">
        <v>148.25</v>
      </c>
      <c r="E7">
        <v>141.63</v>
      </c>
      <c r="F7">
        <v>145.25</v>
      </c>
      <c r="G7">
        <v>139.13</v>
      </c>
      <c r="H7">
        <v>141.13</v>
      </c>
      <c r="I7">
        <v>134.63</v>
      </c>
      <c r="J7">
        <v>135.75</v>
      </c>
      <c r="K7">
        <v>129.63</v>
      </c>
      <c r="L7">
        <v>129</v>
      </c>
      <c r="M7">
        <v>122.5</v>
      </c>
      <c r="N7">
        <v>120.63</v>
      </c>
      <c r="O7">
        <v>113.12</v>
      </c>
      <c r="P7">
        <v>108.87</v>
      </c>
      <c r="Q7">
        <v>100.25</v>
      </c>
      <c r="R7">
        <v>92.25</v>
      </c>
      <c r="S7">
        <v>81.75</v>
      </c>
      <c r="T7">
        <v>68.12</v>
      </c>
      <c r="U7">
        <v>60.88</v>
      </c>
      <c r="V7">
        <v>34.380000000000003</v>
      </c>
      <c r="W7">
        <v>27.25</v>
      </c>
    </row>
    <row r="8" spans="1:24">
      <c r="A8">
        <v>4</v>
      </c>
      <c r="B8">
        <v>157.25</v>
      </c>
      <c r="C8">
        <v>151.5</v>
      </c>
      <c r="D8">
        <v>148.5</v>
      </c>
      <c r="E8">
        <v>141.75</v>
      </c>
      <c r="F8">
        <v>145.25</v>
      </c>
      <c r="G8">
        <v>139.13</v>
      </c>
      <c r="H8">
        <v>141.13</v>
      </c>
      <c r="I8">
        <v>134.88</v>
      </c>
      <c r="J8">
        <v>135.63</v>
      </c>
      <c r="K8">
        <v>129.38</v>
      </c>
      <c r="L8">
        <v>129.25</v>
      </c>
      <c r="M8">
        <v>122.62</v>
      </c>
      <c r="N8">
        <v>120.87</v>
      </c>
      <c r="O8">
        <v>113.37</v>
      </c>
      <c r="P8">
        <v>109</v>
      </c>
      <c r="Q8">
        <v>100.5</v>
      </c>
      <c r="R8">
        <v>92.25</v>
      </c>
      <c r="S8">
        <v>81.75</v>
      </c>
      <c r="T8">
        <v>67.87</v>
      </c>
      <c r="U8">
        <v>61</v>
      </c>
      <c r="V8">
        <v>34.25</v>
      </c>
      <c r="W8">
        <v>27.25</v>
      </c>
    </row>
    <row r="9" spans="1:24">
      <c r="A9">
        <v>5</v>
      </c>
      <c r="B9">
        <v>157.38</v>
      </c>
      <c r="C9">
        <v>151.63</v>
      </c>
      <c r="D9">
        <v>148.38</v>
      </c>
      <c r="E9">
        <v>141.75</v>
      </c>
      <c r="F9">
        <v>145.38</v>
      </c>
      <c r="G9">
        <v>138.75</v>
      </c>
      <c r="H9">
        <v>141</v>
      </c>
      <c r="I9">
        <v>134.38</v>
      </c>
      <c r="J9">
        <v>135.75</v>
      </c>
      <c r="K9">
        <v>129.38</v>
      </c>
      <c r="L9">
        <v>129.13</v>
      </c>
      <c r="M9">
        <v>122.75</v>
      </c>
      <c r="N9">
        <v>120.63</v>
      </c>
      <c r="O9">
        <v>113.25</v>
      </c>
      <c r="P9">
        <v>108.87</v>
      </c>
      <c r="Q9">
        <v>100.62</v>
      </c>
      <c r="R9">
        <v>92.12</v>
      </c>
      <c r="S9">
        <v>81.62</v>
      </c>
      <c r="T9">
        <v>68</v>
      </c>
      <c r="U9">
        <v>61</v>
      </c>
      <c r="V9">
        <v>34.380000000000003</v>
      </c>
      <c r="W9">
        <v>27.25</v>
      </c>
    </row>
    <row r="10" spans="1:24">
      <c r="A10">
        <v>6</v>
      </c>
      <c r="B10">
        <v>157.5</v>
      </c>
      <c r="C10">
        <v>151.88</v>
      </c>
      <c r="D10">
        <v>148.25</v>
      </c>
      <c r="E10">
        <v>141.5</v>
      </c>
      <c r="F10">
        <v>145.25</v>
      </c>
      <c r="G10">
        <v>138.75</v>
      </c>
      <c r="H10">
        <v>141.25</v>
      </c>
      <c r="I10">
        <v>134.88</v>
      </c>
      <c r="J10">
        <v>135.5</v>
      </c>
      <c r="K10">
        <v>129.38</v>
      </c>
      <c r="L10">
        <v>129.25</v>
      </c>
      <c r="M10">
        <v>123.12</v>
      </c>
      <c r="N10">
        <v>120.63</v>
      </c>
      <c r="O10">
        <v>113.25</v>
      </c>
      <c r="P10">
        <v>109</v>
      </c>
      <c r="Q10">
        <v>100.87</v>
      </c>
      <c r="R10">
        <v>92.25</v>
      </c>
      <c r="S10">
        <v>81.75</v>
      </c>
      <c r="T10">
        <v>68.12</v>
      </c>
      <c r="U10">
        <v>61.25</v>
      </c>
      <c r="V10">
        <v>34.380000000000003</v>
      </c>
      <c r="W10">
        <v>27.25</v>
      </c>
    </row>
    <row r="11" spans="1:24">
      <c r="A11">
        <v>7</v>
      </c>
      <c r="B11">
        <v>157.38</v>
      </c>
      <c r="C11">
        <v>151.63</v>
      </c>
      <c r="D11">
        <v>148.63</v>
      </c>
      <c r="E11">
        <v>141.63</v>
      </c>
      <c r="F11">
        <v>145.5</v>
      </c>
      <c r="G11">
        <v>139</v>
      </c>
      <c r="H11">
        <v>141</v>
      </c>
      <c r="I11">
        <v>134.75</v>
      </c>
      <c r="J11">
        <v>135.75</v>
      </c>
      <c r="K11">
        <v>129.63</v>
      </c>
      <c r="L11">
        <v>129.25</v>
      </c>
      <c r="M11">
        <v>123.12</v>
      </c>
      <c r="N11">
        <v>120.5</v>
      </c>
      <c r="O11">
        <v>113.25</v>
      </c>
      <c r="P11">
        <v>109</v>
      </c>
      <c r="Q11">
        <v>100.75</v>
      </c>
      <c r="R11">
        <v>92</v>
      </c>
      <c r="S11">
        <v>81.62</v>
      </c>
      <c r="T11">
        <v>68</v>
      </c>
      <c r="U11">
        <v>61.25</v>
      </c>
      <c r="V11">
        <v>34.5</v>
      </c>
      <c r="W11">
        <v>27.25</v>
      </c>
    </row>
    <row r="12" spans="1:24">
      <c r="A12">
        <v>8</v>
      </c>
      <c r="B12">
        <v>157.5</v>
      </c>
      <c r="C12">
        <v>151.75</v>
      </c>
      <c r="D12">
        <v>148.25</v>
      </c>
      <c r="E12">
        <v>141.25</v>
      </c>
      <c r="F12">
        <v>145.38</v>
      </c>
      <c r="G12">
        <v>139</v>
      </c>
      <c r="H12">
        <v>141.25</v>
      </c>
      <c r="I12">
        <v>135</v>
      </c>
      <c r="J12">
        <v>135.63</v>
      </c>
      <c r="K12">
        <v>129.63</v>
      </c>
      <c r="L12">
        <v>129</v>
      </c>
      <c r="M12">
        <v>122.75</v>
      </c>
      <c r="N12">
        <v>120.25</v>
      </c>
      <c r="O12">
        <v>113.25</v>
      </c>
      <c r="P12">
        <v>108.87</v>
      </c>
      <c r="Q12">
        <v>100.5</v>
      </c>
      <c r="R12">
        <v>92</v>
      </c>
      <c r="S12">
        <v>81.75</v>
      </c>
      <c r="T12">
        <v>68.12</v>
      </c>
      <c r="U12">
        <v>61.25</v>
      </c>
      <c r="V12">
        <v>34.5</v>
      </c>
      <c r="W12">
        <v>27</v>
      </c>
    </row>
    <row r="13" spans="1:24">
      <c r="A13">
        <v>9</v>
      </c>
      <c r="B13">
        <v>157.38</v>
      </c>
      <c r="C13">
        <v>151.88</v>
      </c>
      <c r="D13">
        <v>148.38</v>
      </c>
      <c r="E13">
        <v>141.5</v>
      </c>
      <c r="F13">
        <v>145.25</v>
      </c>
      <c r="G13">
        <v>139</v>
      </c>
      <c r="H13">
        <v>140.88</v>
      </c>
      <c r="I13">
        <v>134.88</v>
      </c>
      <c r="J13">
        <v>135.75</v>
      </c>
      <c r="K13">
        <v>129.88</v>
      </c>
      <c r="L13">
        <v>129.25</v>
      </c>
      <c r="M13">
        <v>123</v>
      </c>
      <c r="N13">
        <v>120.5</v>
      </c>
      <c r="O13">
        <v>113.5</v>
      </c>
      <c r="P13">
        <v>109</v>
      </c>
      <c r="Q13">
        <v>100.75</v>
      </c>
      <c r="R13">
        <v>92.12</v>
      </c>
      <c r="S13">
        <v>81.62</v>
      </c>
      <c r="T13">
        <v>68.12</v>
      </c>
      <c r="U13">
        <v>61.25</v>
      </c>
      <c r="V13">
        <v>34.630000000000003</v>
      </c>
      <c r="W13">
        <v>26.87</v>
      </c>
    </row>
    <row r="14" spans="1:24">
      <c r="A14">
        <v>10</v>
      </c>
      <c r="B14">
        <v>157.63</v>
      </c>
      <c r="C14">
        <v>151.75</v>
      </c>
      <c r="D14">
        <v>148.38</v>
      </c>
      <c r="E14">
        <v>141.13</v>
      </c>
      <c r="F14">
        <v>145.25</v>
      </c>
      <c r="G14">
        <v>139.25</v>
      </c>
      <c r="H14">
        <v>141.25</v>
      </c>
      <c r="I14">
        <v>135</v>
      </c>
      <c r="J14">
        <v>135.75</v>
      </c>
      <c r="K14">
        <v>129.75</v>
      </c>
      <c r="L14">
        <v>129</v>
      </c>
      <c r="M14">
        <v>123</v>
      </c>
      <c r="N14">
        <v>120.37</v>
      </c>
      <c r="O14">
        <v>113.25</v>
      </c>
      <c r="P14">
        <v>108.75</v>
      </c>
      <c r="Q14">
        <v>100.62</v>
      </c>
      <c r="R14">
        <v>92.12</v>
      </c>
      <c r="S14">
        <v>81.75</v>
      </c>
      <c r="T14">
        <v>68.12</v>
      </c>
      <c r="U14">
        <v>61.25</v>
      </c>
      <c r="V14">
        <v>34.75</v>
      </c>
      <c r="W14">
        <v>26.75</v>
      </c>
    </row>
    <row r="15" spans="1:24">
      <c r="A15">
        <v>11</v>
      </c>
      <c r="B15">
        <v>157.38</v>
      </c>
      <c r="C15">
        <v>151.63</v>
      </c>
      <c r="D15">
        <v>148.5</v>
      </c>
      <c r="E15">
        <v>141.5</v>
      </c>
      <c r="F15">
        <v>145.25</v>
      </c>
      <c r="G15">
        <v>138.88</v>
      </c>
      <c r="H15">
        <v>141</v>
      </c>
      <c r="I15">
        <v>135</v>
      </c>
      <c r="J15">
        <v>135.63</v>
      </c>
      <c r="K15">
        <v>129.63</v>
      </c>
      <c r="L15">
        <v>129.13</v>
      </c>
      <c r="M15">
        <v>123.25</v>
      </c>
      <c r="N15">
        <v>120.5</v>
      </c>
      <c r="O15">
        <v>113.25</v>
      </c>
      <c r="P15">
        <v>109</v>
      </c>
      <c r="Q15">
        <v>100.62</v>
      </c>
      <c r="R15">
        <v>92.12</v>
      </c>
      <c r="S15">
        <v>81.75</v>
      </c>
      <c r="T15">
        <v>68.25</v>
      </c>
      <c r="U15">
        <v>61.25</v>
      </c>
      <c r="V15">
        <v>34.630000000000003</v>
      </c>
      <c r="W15">
        <v>27</v>
      </c>
    </row>
    <row r="16" spans="1:24">
      <c r="A16">
        <v>12</v>
      </c>
      <c r="B16">
        <v>157.63</v>
      </c>
      <c r="C16">
        <v>151.75</v>
      </c>
      <c r="D16">
        <v>148.13</v>
      </c>
      <c r="E16">
        <v>141.38</v>
      </c>
      <c r="F16">
        <v>145.38</v>
      </c>
      <c r="G16">
        <v>139.25</v>
      </c>
      <c r="H16">
        <v>141.13</v>
      </c>
      <c r="I16">
        <v>134.63</v>
      </c>
      <c r="J16">
        <v>135.75</v>
      </c>
      <c r="K16">
        <v>129.63</v>
      </c>
      <c r="L16">
        <v>129</v>
      </c>
      <c r="M16">
        <v>123</v>
      </c>
      <c r="N16">
        <v>120.63</v>
      </c>
      <c r="O16">
        <v>113.12</v>
      </c>
      <c r="P16">
        <v>108.87</v>
      </c>
      <c r="Q16">
        <v>100.62</v>
      </c>
      <c r="R16">
        <v>91.87</v>
      </c>
      <c r="S16">
        <v>81.62</v>
      </c>
      <c r="T16">
        <v>68.12</v>
      </c>
      <c r="U16">
        <v>60.88</v>
      </c>
      <c r="V16">
        <v>34.630000000000003</v>
      </c>
      <c r="W16">
        <v>26.75</v>
      </c>
    </row>
    <row r="17" spans="1:23">
      <c r="A17">
        <v>13</v>
      </c>
      <c r="B17">
        <v>157.5</v>
      </c>
      <c r="C17">
        <v>151.75</v>
      </c>
      <c r="D17">
        <v>148.38</v>
      </c>
      <c r="E17">
        <v>141.5</v>
      </c>
      <c r="F17">
        <v>145.13</v>
      </c>
      <c r="G17">
        <v>139.25</v>
      </c>
      <c r="H17">
        <v>141.25</v>
      </c>
      <c r="I17">
        <v>134.75</v>
      </c>
      <c r="J17">
        <v>135.63</v>
      </c>
      <c r="K17">
        <v>129.5</v>
      </c>
      <c r="L17">
        <v>129.13</v>
      </c>
      <c r="M17">
        <v>123.12</v>
      </c>
      <c r="N17">
        <v>120.75</v>
      </c>
      <c r="O17">
        <v>113.37</v>
      </c>
      <c r="P17">
        <v>109</v>
      </c>
      <c r="Q17">
        <v>100.75</v>
      </c>
      <c r="R17">
        <v>91.87</v>
      </c>
      <c r="S17">
        <v>81.75</v>
      </c>
      <c r="T17">
        <v>68.37</v>
      </c>
      <c r="U17">
        <v>60.75</v>
      </c>
      <c r="V17">
        <v>34.380000000000003</v>
      </c>
      <c r="W17">
        <v>26.87</v>
      </c>
    </row>
    <row r="18" spans="1:23">
      <c r="A18">
        <v>14</v>
      </c>
      <c r="B18">
        <v>157.75</v>
      </c>
      <c r="C18">
        <v>152</v>
      </c>
      <c r="D18">
        <v>148.5</v>
      </c>
      <c r="E18">
        <v>141.5</v>
      </c>
      <c r="F18">
        <v>145.25</v>
      </c>
      <c r="G18">
        <v>139.25</v>
      </c>
      <c r="H18">
        <v>141</v>
      </c>
      <c r="I18">
        <v>134.75</v>
      </c>
      <c r="J18">
        <v>135.88</v>
      </c>
      <c r="K18">
        <v>129.63</v>
      </c>
      <c r="L18">
        <v>129</v>
      </c>
      <c r="M18">
        <v>123.12</v>
      </c>
      <c r="N18">
        <v>120.63</v>
      </c>
      <c r="O18">
        <v>113.37</v>
      </c>
      <c r="P18">
        <v>108.87</v>
      </c>
      <c r="Q18">
        <v>100.5</v>
      </c>
      <c r="R18">
        <v>91.75</v>
      </c>
      <c r="S18">
        <v>81.75</v>
      </c>
      <c r="T18">
        <v>68.37</v>
      </c>
      <c r="U18">
        <v>60.75</v>
      </c>
      <c r="V18">
        <v>34.630000000000003</v>
      </c>
      <c r="W18">
        <v>26.87</v>
      </c>
    </row>
    <row r="19" spans="1:23">
      <c r="A19">
        <v>15</v>
      </c>
      <c r="B19">
        <v>157.88</v>
      </c>
      <c r="C19">
        <v>152.13</v>
      </c>
      <c r="D19">
        <v>148.25</v>
      </c>
      <c r="E19">
        <v>141.5</v>
      </c>
      <c r="F19">
        <v>145.25</v>
      </c>
      <c r="G19">
        <v>139.25</v>
      </c>
      <c r="H19">
        <v>141.13</v>
      </c>
      <c r="I19">
        <v>134.63</v>
      </c>
      <c r="J19">
        <v>135.63</v>
      </c>
      <c r="K19">
        <v>129.5</v>
      </c>
      <c r="L19">
        <v>129.25</v>
      </c>
      <c r="M19">
        <v>123.38</v>
      </c>
      <c r="N19">
        <v>120.5</v>
      </c>
      <c r="O19">
        <v>113.25</v>
      </c>
      <c r="P19">
        <v>109</v>
      </c>
      <c r="Q19">
        <v>101</v>
      </c>
      <c r="R19">
        <v>92.12</v>
      </c>
      <c r="S19">
        <v>81.62</v>
      </c>
      <c r="T19">
        <v>68.37</v>
      </c>
      <c r="U19">
        <v>60.5</v>
      </c>
      <c r="V19">
        <v>34.630000000000003</v>
      </c>
      <c r="W19">
        <v>26.75</v>
      </c>
    </row>
    <row r="20" spans="1:23">
      <c r="A20">
        <v>16</v>
      </c>
      <c r="B20">
        <v>157.75</v>
      </c>
      <c r="C20">
        <v>152</v>
      </c>
      <c r="D20">
        <v>148.38</v>
      </c>
      <c r="E20">
        <v>141.88</v>
      </c>
      <c r="F20">
        <v>145.25</v>
      </c>
      <c r="G20">
        <v>139.38</v>
      </c>
      <c r="H20">
        <v>141.13</v>
      </c>
      <c r="I20">
        <v>134.63</v>
      </c>
      <c r="J20">
        <v>135.88</v>
      </c>
      <c r="K20">
        <v>129.63</v>
      </c>
      <c r="L20">
        <v>129.25</v>
      </c>
      <c r="M20">
        <v>123.38</v>
      </c>
      <c r="N20">
        <v>120.75</v>
      </c>
      <c r="O20">
        <v>113.37</v>
      </c>
      <c r="P20">
        <v>109</v>
      </c>
      <c r="Q20">
        <v>100.87</v>
      </c>
      <c r="R20">
        <v>92.12</v>
      </c>
      <c r="S20">
        <v>81.75</v>
      </c>
      <c r="T20">
        <v>68.25</v>
      </c>
      <c r="U20">
        <v>60.62</v>
      </c>
      <c r="V20">
        <v>34.25</v>
      </c>
      <c r="W20">
        <v>26.87</v>
      </c>
    </row>
    <row r="21" spans="1:23">
      <c r="A21">
        <v>17</v>
      </c>
      <c r="B21">
        <v>157.88</v>
      </c>
      <c r="C21">
        <v>152.38</v>
      </c>
      <c r="D21">
        <v>148.25</v>
      </c>
      <c r="E21">
        <v>141.75</v>
      </c>
      <c r="F21">
        <v>145.38</v>
      </c>
      <c r="G21">
        <v>139.25</v>
      </c>
      <c r="H21">
        <v>141.13</v>
      </c>
      <c r="I21">
        <v>134.5</v>
      </c>
      <c r="J21">
        <v>135.75</v>
      </c>
      <c r="K21">
        <v>129.75</v>
      </c>
      <c r="L21">
        <v>129</v>
      </c>
      <c r="M21">
        <v>123.12</v>
      </c>
      <c r="N21">
        <v>120.63</v>
      </c>
      <c r="O21">
        <v>113</v>
      </c>
      <c r="P21">
        <v>108.87</v>
      </c>
      <c r="Q21">
        <v>100.75</v>
      </c>
      <c r="R21">
        <v>92.12</v>
      </c>
      <c r="S21">
        <v>81.75</v>
      </c>
      <c r="T21">
        <v>68.12</v>
      </c>
      <c r="U21">
        <v>60.88</v>
      </c>
      <c r="V21">
        <v>34.5</v>
      </c>
      <c r="W21">
        <v>26.62</v>
      </c>
    </row>
    <row r="22" spans="1:23">
      <c r="A22">
        <v>18</v>
      </c>
      <c r="B22">
        <v>157.88</v>
      </c>
      <c r="C22">
        <v>152.13</v>
      </c>
      <c r="D22">
        <v>148.5</v>
      </c>
      <c r="E22">
        <v>141.75</v>
      </c>
      <c r="F22">
        <v>145.13</v>
      </c>
      <c r="G22">
        <v>139.25</v>
      </c>
      <c r="H22">
        <v>141</v>
      </c>
      <c r="I22">
        <v>134.38</v>
      </c>
      <c r="J22">
        <v>135.75</v>
      </c>
      <c r="K22">
        <v>129.38</v>
      </c>
      <c r="L22">
        <v>129.38</v>
      </c>
      <c r="M22">
        <v>123.5</v>
      </c>
      <c r="N22">
        <v>120.75</v>
      </c>
      <c r="O22">
        <v>113.12</v>
      </c>
      <c r="P22">
        <v>109</v>
      </c>
      <c r="Q22">
        <v>100.62</v>
      </c>
      <c r="R22">
        <v>92</v>
      </c>
      <c r="S22">
        <v>81.62</v>
      </c>
      <c r="T22">
        <v>68.12</v>
      </c>
      <c r="U22">
        <v>61</v>
      </c>
      <c r="V22">
        <v>34</v>
      </c>
      <c r="W22">
        <v>26.75</v>
      </c>
    </row>
    <row r="23" spans="1:23">
      <c r="A23">
        <v>19</v>
      </c>
      <c r="B23">
        <v>158.13</v>
      </c>
      <c r="C23">
        <v>152.25</v>
      </c>
      <c r="D23">
        <v>148.38</v>
      </c>
      <c r="E23">
        <v>141.75</v>
      </c>
      <c r="F23">
        <v>145.25</v>
      </c>
      <c r="G23">
        <v>139.38</v>
      </c>
      <c r="H23">
        <v>141.25</v>
      </c>
      <c r="I23">
        <v>134.5</v>
      </c>
      <c r="J23">
        <v>135.75</v>
      </c>
      <c r="K23">
        <v>129.75</v>
      </c>
      <c r="L23">
        <v>129.13</v>
      </c>
      <c r="M23">
        <v>123.25</v>
      </c>
      <c r="N23">
        <v>120.63</v>
      </c>
      <c r="O23">
        <v>113</v>
      </c>
      <c r="P23">
        <v>108.87</v>
      </c>
      <c r="Q23">
        <v>100.62</v>
      </c>
      <c r="R23">
        <v>92.25</v>
      </c>
      <c r="S23">
        <v>81.75</v>
      </c>
      <c r="T23">
        <v>67.87</v>
      </c>
      <c r="U23">
        <v>61.25</v>
      </c>
      <c r="V23">
        <v>34.5</v>
      </c>
      <c r="W23">
        <v>26.62</v>
      </c>
    </row>
    <row r="24" spans="1:23">
      <c r="A24">
        <v>20</v>
      </c>
      <c r="B24">
        <v>157.88</v>
      </c>
      <c r="C24">
        <v>152.25</v>
      </c>
      <c r="D24">
        <v>148.5</v>
      </c>
      <c r="E24">
        <v>142.25</v>
      </c>
      <c r="F24">
        <v>145.25</v>
      </c>
      <c r="G24">
        <v>139.38</v>
      </c>
      <c r="H24">
        <v>141.13</v>
      </c>
      <c r="I24">
        <v>134.63</v>
      </c>
      <c r="J24">
        <v>135.75</v>
      </c>
      <c r="K24">
        <v>129.63</v>
      </c>
      <c r="L24">
        <v>129.25</v>
      </c>
      <c r="M24">
        <v>123.25</v>
      </c>
      <c r="N24">
        <v>120.63</v>
      </c>
      <c r="O24">
        <v>113</v>
      </c>
      <c r="P24">
        <v>108.87</v>
      </c>
      <c r="Q24">
        <v>100.87</v>
      </c>
      <c r="R24">
        <v>92.12</v>
      </c>
      <c r="S24">
        <v>81.75</v>
      </c>
      <c r="T24">
        <v>68</v>
      </c>
      <c r="U24">
        <v>61.25</v>
      </c>
      <c r="V24">
        <v>34.5</v>
      </c>
      <c r="W24">
        <v>26.75</v>
      </c>
    </row>
    <row r="25" spans="1:23">
      <c r="A25">
        <v>21</v>
      </c>
      <c r="B25">
        <v>158</v>
      </c>
      <c r="C25">
        <v>152.5</v>
      </c>
      <c r="D25">
        <v>148.38</v>
      </c>
      <c r="E25">
        <v>142.38</v>
      </c>
      <c r="F25">
        <v>145.25</v>
      </c>
      <c r="G25">
        <v>139.5</v>
      </c>
      <c r="H25">
        <v>141.13</v>
      </c>
      <c r="I25">
        <v>134.38</v>
      </c>
      <c r="J25">
        <v>135.75</v>
      </c>
      <c r="K25">
        <v>129.88</v>
      </c>
      <c r="L25">
        <v>129</v>
      </c>
      <c r="M25">
        <v>123.25</v>
      </c>
      <c r="N25">
        <v>120.63</v>
      </c>
      <c r="O25">
        <v>113.12</v>
      </c>
      <c r="P25">
        <v>108.87</v>
      </c>
      <c r="Q25">
        <v>100.75</v>
      </c>
      <c r="R25">
        <v>92</v>
      </c>
      <c r="S25">
        <v>81.62</v>
      </c>
      <c r="T25">
        <v>68</v>
      </c>
      <c r="U25">
        <v>60.88</v>
      </c>
      <c r="V25">
        <v>34.630000000000003</v>
      </c>
      <c r="W25">
        <v>26.5</v>
      </c>
    </row>
    <row r="26" spans="1:23">
      <c r="A26">
        <v>22</v>
      </c>
      <c r="B26">
        <v>158</v>
      </c>
      <c r="C26">
        <v>152.38</v>
      </c>
      <c r="D26">
        <v>148.25</v>
      </c>
      <c r="E26">
        <v>142.25</v>
      </c>
      <c r="F26">
        <v>145.13</v>
      </c>
      <c r="G26">
        <v>139.5</v>
      </c>
      <c r="H26">
        <v>141.25</v>
      </c>
      <c r="I26">
        <v>134.38</v>
      </c>
      <c r="J26">
        <v>135.63</v>
      </c>
      <c r="K26">
        <v>129.88</v>
      </c>
      <c r="L26">
        <v>129.25</v>
      </c>
      <c r="M26">
        <v>123.5</v>
      </c>
      <c r="N26">
        <v>120.5</v>
      </c>
      <c r="O26">
        <v>113.12</v>
      </c>
      <c r="P26">
        <v>109</v>
      </c>
      <c r="Q26">
        <v>100.75</v>
      </c>
      <c r="R26">
        <v>92.25</v>
      </c>
      <c r="S26">
        <v>81.75</v>
      </c>
      <c r="T26">
        <v>68</v>
      </c>
      <c r="U26">
        <v>61</v>
      </c>
      <c r="V26">
        <v>34.630000000000003</v>
      </c>
      <c r="W26">
        <v>26.5</v>
      </c>
    </row>
    <row r="27" spans="1:23">
      <c r="A27">
        <v>23</v>
      </c>
      <c r="B27">
        <v>157.75</v>
      </c>
      <c r="C27">
        <v>152.25</v>
      </c>
      <c r="D27">
        <v>148.38</v>
      </c>
      <c r="E27">
        <v>142.5</v>
      </c>
      <c r="F27">
        <v>145.38</v>
      </c>
      <c r="G27">
        <v>139.63</v>
      </c>
      <c r="H27">
        <v>141</v>
      </c>
      <c r="I27">
        <v>134.5</v>
      </c>
      <c r="J27">
        <v>135.88</v>
      </c>
      <c r="K27">
        <v>130.13</v>
      </c>
      <c r="L27">
        <v>129.38</v>
      </c>
      <c r="M27">
        <v>123.38</v>
      </c>
      <c r="N27">
        <v>120.63</v>
      </c>
      <c r="O27">
        <v>113.12</v>
      </c>
      <c r="P27">
        <v>109</v>
      </c>
      <c r="Q27">
        <v>100.75</v>
      </c>
      <c r="R27">
        <v>92.37</v>
      </c>
      <c r="S27">
        <v>81.62</v>
      </c>
      <c r="T27">
        <v>68.25</v>
      </c>
      <c r="U27">
        <v>61.25</v>
      </c>
      <c r="V27">
        <v>34.5</v>
      </c>
      <c r="W27">
        <v>26.75</v>
      </c>
    </row>
    <row r="28" spans="1:23">
      <c r="A28">
        <v>24</v>
      </c>
      <c r="B28">
        <v>158.13</v>
      </c>
      <c r="C28">
        <v>152.5</v>
      </c>
      <c r="D28">
        <v>148.25</v>
      </c>
      <c r="E28">
        <v>142.25</v>
      </c>
      <c r="F28">
        <v>145.25</v>
      </c>
      <c r="G28">
        <v>139.75</v>
      </c>
      <c r="H28">
        <v>141.13</v>
      </c>
      <c r="I28">
        <v>134.75</v>
      </c>
      <c r="J28">
        <v>135.63</v>
      </c>
      <c r="K28">
        <v>129.88</v>
      </c>
      <c r="L28">
        <v>129</v>
      </c>
      <c r="M28">
        <v>123.12</v>
      </c>
      <c r="N28">
        <v>120.5</v>
      </c>
      <c r="O28">
        <v>113</v>
      </c>
      <c r="P28">
        <v>108.87</v>
      </c>
      <c r="Q28">
        <v>100.5</v>
      </c>
      <c r="R28">
        <v>92.37</v>
      </c>
      <c r="S28">
        <v>81.75</v>
      </c>
      <c r="T28">
        <v>68</v>
      </c>
      <c r="U28">
        <v>61.25</v>
      </c>
      <c r="V28">
        <v>34.630000000000003</v>
      </c>
      <c r="W28">
        <v>26.62</v>
      </c>
    </row>
    <row r="29" spans="1:23">
      <c r="A29">
        <v>25</v>
      </c>
      <c r="B29">
        <v>158</v>
      </c>
      <c r="C29">
        <v>152.38</v>
      </c>
      <c r="D29">
        <v>148.38</v>
      </c>
      <c r="E29">
        <v>142.38</v>
      </c>
      <c r="F29">
        <v>145.25</v>
      </c>
      <c r="G29">
        <v>139.38</v>
      </c>
      <c r="H29">
        <v>141</v>
      </c>
      <c r="I29">
        <v>134.63</v>
      </c>
      <c r="J29">
        <v>135.88</v>
      </c>
      <c r="K29">
        <v>130.25</v>
      </c>
      <c r="L29">
        <v>129.38</v>
      </c>
      <c r="M29">
        <v>123.12</v>
      </c>
      <c r="N29">
        <v>120.75</v>
      </c>
      <c r="O29">
        <v>112.87</v>
      </c>
      <c r="P29">
        <v>109</v>
      </c>
      <c r="Q29">
        <v>100.87</v>
      </c>
      <c r="R29">
        <v>92.37</v>
      </c>
      <c r="S29">
        <v>81.62</v>
      </c>
      <c r="T29">
        <v>68.12</v>
      </c>
      <c r="U29">
        <v>61.38</v>
      </c>
      <c r="V29">
        <v>34.630000000000003</v>
      </c>
      <c r="W29">
        <v>26.62</v>
      </c>
    </row>
    <row r="30" spans="1:23">
      <c r="A30">
        <v>26</v>
      </c>
      <c r="B30">
        <v>158.13</v>
      </c>
      <c r="C30">
        <v>152.5</v>
      </c>
      <c r="D30">
        <v>148.25</v>
      </c>
      <c r="E30">
        <v>142.5</v>
      </c>
      <c r="F30">
        <v>145.25</v>
      </c>
      <c r="G30">
        <v>139.5</v>
      </c>
      <c r="H30">
        <v>141.25</v>
      </c>
      <c r="I30">
        <v>134.38</v>
      </c>
      <c r="J30">
        <v>136</v>
      </c>
      <c r="K30">
        <v>130.25</v>
      </c>
      <c r="L30">
        <v>129</v>
      </c>
      <c r="M30">
        <v>123.12</v>
      </c>
      <c r="N30">
        <v>120.37</v>
      </c>
      <c r="O30">
        <v>112.62</v>
      </c>
      <c r="P30">
        <v>108.87</v>
      </c>
      <c r="Q30">
        <v>100.75</v>
      </c>
      <c r="R30">
        <v>92.62</v>
      </c>
      <c r="S30">
        <v>81.75</v>
      </c>
      <c r="T30">
        <v>68</v>
      </c>
      <c r="U30">
        <v>61.5</v>
      </c>
      <c r="V30">
        <v>34.5</v>
      </c>
      <c r="W30">
        <v>26.75</v>
      </c>
    </row>
    <row r="31" spans="1:23">
      <c r="A31">
        <v>27</v>
      </c>
      <c r="B31">
        <v>158</v>
      </c>
      <c r="C31">
        <v>152.38</v>
      </c>
      <c r="D31">
        <v>148.63</v>
      </c>
      <c r="E31">
        <v>142.5</v>
      </c>
      <c r="F31">
        <v>145.13</v>
      </c>
      <c r="G31">
        <v>139.38</v>
      </c>
      <c r="H31">
        <v>141</v>
      </c>
      <c r="I31">
        <v>134.63</v>
      </c>
      <c r="J31">
        <v>135.75</v>
      </c>
      <c r="K31">
        <v>130</v>
      </c>
      <c r="L31">
        <v>129.25</v>
      </c>
      <c r="M31">
        <v>123.12</v>
      </c>
      <c r="N31">
        <v>120.63</v>
      </c>
      <c r="O31">
        <v>112.87</v>
      </c>
      <c r="P31">
        <v>109</v>
      </c>
      <c r="Q31">
        <v>100.87</v>
      </c>
      <c r="R31">
        <v>92.5</v>
      </c>
      <c r="S31">
        <v>81.62</v>
      </c>
      <c r="T31">
        <v>68.25</v>
      </c>
      <c r="U31">
        <v>62</v>
      </c>
      <c r="V31">
        <v>34.630000000000003</v>
      </c>
      <c r="W31">
        <v>26.62</v>
      </c>
    </row>
    <row r="32" spans="1:23">
      <c r="A32">
        <v>28</v>
      </c>
      <c r="B32">
        <v>158.13</v>
      </c>
      <c r="C32">
        <v>152.5</v>
      </c>
      <c r="D32">
        <v>148.38</v>
      </c>
      <c r="E32">
        <v>142.13</v>
      </c>
      <c r="F32">
        <v>145.38</v>
      </c>
      <c r="G32">
        <v>139.5</v>
      </c>
      <c r="H32">
        <v>141.25</v>
      </c>
      <c r="I32">
        <v>134.75</v>
      </c>
      <c r="J32">
        <v>135.88</v>
      </c>
      <c r="K32">
        <v>130.13</v>
      </c>
      <c r="L32">
        <v>129.25</v>
      </c>
      <c r="M32">
        <v>123</v>
      </c>
      <c r="N32">
        <v>120.37</v>
      </c>
      <c r="O32">
        <v>112.87</v>
      </c>
      <c r="P32">
        <v>108.62</v>
      </c>
      <c r="Q32">
        <v>100.62</v>
      </c>
      <c r="R32">
        <v>92.62</v>
      </c>
      <c r="S32">
        <v>81.75</v>
      </c>
      <c r="T32">
        <v>68.12</v>
      </c>
      <c r="U32">
        <v>62</v>
      </c>
      <c r="V32">
        <v>34.630000000000003</v>
      </c>
      <c r="W32">
        <v>26.75</v>
      </c>
    </row>
    <row r="33" spans="1:23">
      <c r="A33">
        <v>29</v>
      </c>
      <c r="B33">
        <v>157.88</v>
      </c>
      <c r="C33">
        <v>152.38</v>
      </c>
      <c r="D33">
        <v>148.5</v>
      </c>
      <c r="E33">
        <v>142.25</v>
      </c>
      <c r="F33">
        <v>145.13</v>
      </c>
      <c r="G33">
        <v>139.25</v>
      </c>
      <c r="H33">
        <v>141.25</v>
      </c>
      <c r="I33">
        <v>135</v>
      </c>
      <c r="J33">
        <v>135.75</v>
      </c>
      <c r="K33">
        <v>130.13</v>
      </c>
      <c r="L33">
        <v>129.13</v>
      </c>
      <c r="M33">
        <v>123.12</v>
      </c>
      <c r="N33">
        <v>120.37</v>
      </c>
      <c r="O33">
        <v>113</v>
      </c>
      <c r="P33">
        <v>107.12</v>
      </c>
      <c r="Q33">
        <v>100.87</v>
      </c>
      <c r="R33">
        <v>92.87</v>
      </c>
      <c r="S33">
        <v>81.75</v>
      </c>
      <c r="T33">
        <v>68.5</v>
      </c>
      <c r="U33">
        <v>62</v>
      </c>
      <c r="V33">
        <v>34.75</v>
      </c>
      <c r="W33">
        <v>26.75</v>
      </c>
    </row>
    <row r="34" spans="1:23">
      <c r="A34">
        <v>30</v>
      </c>
      <c r="B34">
        <v>158.13</v>
      </c>
      <c r="C34">
        <v>152.5</v>
      </c>
      <c r="D34">
        <v>148.5</v>
      </c>
      <c r="E34">
        <v>142.25</v>
      </c>
      <c r="F34">
        <v>145.38</v>
      </c>
      <c r="G34">
        <v>139.63</v>
      </c>
      <c r="H34">
        <v>141.13</v>
      </c>
      <c r="I34">
        <v>134.63</v>
      </c>
      <c r="J34">
        <v>135.75</v>
      </c>
      <c r="K34">
        <v>130.38</v>
      </c>
      <c r="L34">
        <v>129.25</v>
      </c>
      <c r="M34">
        <v>122.75</v>
      </c>
      <c r="N34">
        <v>120.63</v>
      </c>
      <c r="O34">
        <v>113.12</v>
      </c>
      <c r="P34">
        <v>108.37</v>
      </c>
      <c r="Q34">
        <v>100.62</v>
      </c>
      <c r="R34">
        <v>92.62</v>
      </c>
      <c r="S34">
        <v>81.62</v>
      </c>
      <c r="T34">
        <v>68.37</v>
      </c>
      <c r="U34">
        <v>62.25</v>
      </c>
      <c r="V34">
        <v>34.75</v>
      </c>
      <c r="W34">
        <v>26.62</v>
      </c>
    </row>
    <row r="35" spans="1:23">
      <c r="A35" s="1"/>
      <c r="B35" s="1">
        <f>AVERAGE(B5:B34)</f>
        <v>157.70300000000003</v>
      </c>
      <c r="C35" s="1">
        <f>AVERAGE(C5:C34)</f>
        <v>152.02300000000002</v>
      </c>
      <c r="D35" s="1">
        <f>AVERAGE(D5:D34)</f>
        <v>148.38133333333334</v>
      </c>
      <c r="E35" s="1">
        <f>AVERAGE(E5:E34)</f>
        <v>141.84733333333332</v>
      </c>
      <c r="F35" s="1">
        <f t="shared" ref="F35:K35" si="0">AVERAGE(F5:F34)</f>
        <v>145.27700000000002</v>
      </c>
      <c r="G35" s="1">
        <f t="shared" si="0"/>
        <v>139.24333333333334</v>
      </c>
      <c r="H35" s="1">
        <f t="shared" si="0"/>
        <v>141.12700000000001</v>
      </c>
      <c r="I35" s="1">
        <f t="shared" si="0"/>
        <v>134.65700000000004</v>
      </c>
      <c r="J35" s="1">
        <f t="shared" si="0"/>
        <v>135.73966666666669</v>
      </c>
      <c r="K35" s="1">
        <f t="shared" si="0"/>
        <v>129.75333333333339</v>
      </c>
      <c r="L35" s="1">
        <f t="shared" ref="L35" si="1">AVERAGE(L5:L34)</f>
        <v>129.16400000000002</v>
      </c>
      <c r="M35" s="1">
        <f t="shared" ref="M35:Q35" si="2">AVERAGE(M5:M34)</f>
        <v>123.05699999999999</v>
      </c>
      <c r="N35" s="1">
        <f t="shared" si="2"/>
        <v>120.57633333333335</v>
      </c>
      <c r="O35" s="1">
        <f t="shared" si="2"/>
        <v>113.15566666666662</v>
      </c>
      <c r="P35" s="1">
        <f t="shared" si="2"/>
        <v>108.84333333333329</v>
      </c>
      <c r="Q35" s="1">
        <f t="shared" si="2"/>
        <v>100.65999999999995</v>
      </c>
      <c r="R35" s="1">
        <f t="shared" ref="R35" si="3">AVERAGE(R5:R34)</f>
        <v>92.201333333333281</v>
      </c>
      <c r="S35" s="1">
        <f t="shared" ref="S35:W35" si="4">AVERAGE(S5:S34)</f>
        <v>81.697999999999965</v>
      </c>
      <c r="T35" s="1">
        <f t="shared" si="4"/>
        <v>68.142999999999986</v>
      </c>
      <c r="U35" s="1">
        <f t="shared" si="4"/>
        <v>61.175666666666672</v>
      </c>
      <c r="V35" s="1">
        <f t="shared" si="4"/>
        <v>34.532000000000004</v>
      </c>
      <c r="W35" s="1">
        <f t="shared" si="4"/>
        <v>26.873333333333335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96BF-89E6-484F-B9AB-4C5DE7735064}">
  <dimension ref="B2:H16"/>
  <sheetViews>
    <sheetView tabSelected="1" topLeftCell="D44" zoomScale="207" zoomScaleNormal="120" workbookViewId="0">
      <selection activeCell="M62" sqref="M62"/>
    </sheetView>
  </sheetViews>
  <sheetFormatPr defaultColWidth="11.42578125" defaultRowHeight="15"/>
  <sheetData>
    <row r="2" spans="2:8">
      <c r="B2" t="s">
        <v>3</v>
      </c>
    </row>
    <row r="4" spans="2:8">
      <c r="B4" t="s">
        <v>4</v>
      </c>
      <c r="D4" t="s">
        <v>5</v>
      </c>
      <c r="E4" t="s">
        <v>6</v>
      </c>
      <c r="G4" t="s">
        <v>7</v>
      </c>
      <c r="H4" t="s">
        <v>8</v>
      </c>
    </row>
    <row r="5" spans="2:8">
      <c r="B5">
        <v>255</v>
      </c>
      <c r="D5" s="3">
        <v>157.70300000000003</v>
      </c>
      <c r="E5" s="3">
        <f>D5/60*2*PI()</f>
        <v>16.514619541635707</v>
      </c>
      <c r="F5" s="3"/>
      <c r="G5" s="3">
        <v>152.02300000000002</v>
      </c>
      <c r="H5" s="3">
        <f>G5/60*2*PI()</f>
        <v>15.919811332556041</v>
      </c>
    </row>
    <row r="6" spans="2:8">
      <c r="B6">
        <v>235</v>
      </c>
      <c r="D6" s="3">
        <v>148.38133333333334</v>
      </c>
      <c r="E6" s="3">
        <f t="shared" ref="E6:E16" si="0">D6/60*2*PI()</f>
        <v>15.538456890995276</v>
      </c>
      <c r="F6" s="3"/>
      <c r="G6" s="3">
        <v>141.84733333333332</v>
      </c>
      <c r="H6" s="3">
        <f t="shared" ref="H6:H16" si="1">G6/60*2*PI()</f>
        <v>14.854218011043418</v>
      </c>
    </row>
    <row r="7" spans="2:8">
      <c r="B7">
        <v>215</v>
      </c>
      <c r="D7" s="3">
        <v>145.27700000000002</v>
      </c>
      <c r="E7" s="3">
        <f t="shared" si="0"/>
        <v>15.213371864518814</v>
      </c>
      <c r="F7" s="3"/>
      <c r="G7" s="3">
        <v>139.24333333333334</v>
      </c>
      <c r="H7" s="3">
        <f t="shared" si="1"/>
        <v>14.581527768711826</v>
      </c>
    </row>
    <row r="8" spans="2:8">
      <c r="B8">
        <v>195</v>
      </c>
      <c r="D8" s="3">
        <v>141.12700000000001</v>
      </c>
      <c r="E8" s="3">
        <f t="shared" si="0"/>
        <v>14.778784880772225</v>
      </c>
      <c r="F8" s="3"/>
      <c r="G8" s="3">
        <v>134.65700000000004</v>
      </c>
      <c r="H8" s="3">
        <f t="shared" si="1"/>
        <v>14.101248065148031</v>
      </c>
    </row>
    <row r="9" spans="2:8">
      <c r="B9">
        <v>175</v>
      </c>
      <c r="D9" s="3">
        <v>135.73966666666669</v>
      </c>
      <c r="E9" s="3">
        <f t="shared" si="0"/>
        <v>14.21462465335758</v>
      </c>
      <c r="F9" s="3"/>
      <c r="G9" s="3">
        <v>129.75333333333339</v>
      </c>
      <c r="H9" s="3">
        <f t="shared" si="1"/>
        <v>13.58773729262626</v>
      </c>
    </row>
    <row r="10" spans="2:8">
      <c r="B10">
        <v>155</v>
      </c>
      <c r="D10" s="3">
        <v>129.16400000000002</v>
      </c>
      <c r="E10" s="3">
        <f t="shared" si="0"/>
        <v>13.526022450275734</v>
      </c>
      <c r="F10" s="3"/>
      <c r="G10" s="3">
        <v>123.05699999999999</v>
      </c>
      <c r="H10" s="3">
        <f t="shared" si="1"/>
        <v>12.886498905759971</v>
      </c>
    </row>
    <row r="11" spans="2:8">
      <c r="B11">
        <v>135</v>
      </c>
      <c r="D11" s="3">
        <v>120.57633333333335</v>
      </c>
      <c r="E11" s="3">
        <f t="shared" si="0"/>
        <v>12.626724099893138</v>
      </c>
      <c r="F11" s="3"/>
      <c r="G11" s="3">
        <v>113.15566666666662</v>
      </c>
      <c r="H11" s="3">
        <f t="shared" si="1"/>
        <v>11.849633703735176</v>
      </c>
    </row>
    <row r="12" spans="2:8">
      <c r="B12">
        <v>115</v>
      </c>
      <c r="D12" s="3">
        <v>108.84333333333329</v>
      </c>
      <c r="E12" s="3">
        <f t="shared" si="0"/>
        <v>11.398047213074165</v>
      </c>
      <c r="F12" s="3"/>
      <c r="G12" s="3">
        <v>100.65999999999995</v>
      </c>
      <c r="H12" s="3">
        <f t="shared" si="1"/>
        <v>10.541090550344949</v>
      </c>
    </row>
    <row r="13" spans="2:8">
      <c r="B13">
        <v>95</v>
      </c>
      <c r="D13" s="3">
        <v>92.201333333333281</v>
      </c>
      <c r="E13" s="3">
        <f t="shared" si="0"/>
        <v>9.6553010483727846</v>
      </c>
      <c r="F13" s="3"/>
      <c r="G13" s="3">
        <v>81.697999999999965</v>
      </c>
      <c r="H13" s="3">
        <f t="shared" si="1"/>
        <v>8.5553945537659608</v>
      </c>
    </row>
    <row r="14" spans="2:8">
      <c r="B14">
        <v>75</v>
      </c>
      <c r="D14" s="3">
        <v>68.142999999999986</v>
      </c>
      <c r="E14" s="3">
        <f t="shared" si="0"/>
        <v>7.1359182731189748</v>
      </c>
      <c r="F14" s="3"/>
      <c r="G14" s="3">
        <v>61.175666666666672</v>
      </c>
      <c r="H14" s="3">
        <f t="shared" si="1"/>
        <v>6.4063008326152664</v>
      </c>
    </row>
    <row r="15" spans="2:8">
      <c r="B15">
        <v>55</v>
      </c>
      <c r="D15" s="3">
        <v>34.532000000000004</v>
      </c>
      <c r="E15" s="3">
        <f t="shared" si="0"/>
        <v>3.6161825837920913</v>
      </c>
      <c r="F15" s="3"/>
      <c r="G15" s="3">
        <v>26.873333333333335</v>
      </c>
      <c r="H15" s="3">
        <f t="shared" si="1"/>
        <v>2.8141688859156568</v>
      </c>
    </row>
    <row r="16" spans="2:8">
      <c r="B16">
        <v>35</v>
      </c>
      <c r="D16" s="3">
        <v>0</v>
      </c>
      <c r="E16" s="3">
        <f t="shared" si="0"/>
        <v>0</v>
      </c>
      <c r="F16" s="3"/>
      <c r="G16" s="3">
        <v>0</v>
      </c>
      <c r="H16" s="3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Robotica3</dc:creator>
  <cp:keywords/>
  <dc:description/>
  <cp:lastModifiedBy>ALEJANDRO GARCIA CORTEZ</cp:lastModifiedBy>
  <cp:revision/>
  <dcterms:created xsi:type="dcterms:W3CDTF">2024-07-18T23:16:17Z</dcterms:created>
  <dcterms:modified xsi:type="dcterms:W3CDTF">2025-02-25T19:52:45Z</dcterms:modified>
  <cp:category/>
  <cp:contentStatus/>
</cp:coreProperties>
</file>