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alejandrogil/Documents/EclipseProjects/TFG/"/>
    </mc:Choice>
  </mc:AlternateContent>
  <bookViews>
    <workbookView xWindow="0" yWindow="460" windowWidth="28800" windowHeight="1744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2" i="1"/>
  <c r="H12" i="1"/>
  <c r="F13" i="1"/>
  <c r="G13" i="1"/>
  <c r="H13" i="1"/>
  <c r="F14" i="1"/>
  <c r="G14" i="1"/>
  <c r="H14" i="1"/>
  <c r="E12" i="1"/>
  <c r="E13" i="1"/>
  <c r="E14" i="1"/>
  <c r="F11" i="1"/>
  <c r="G11" i="1"/>
  <c r="H11" i="1"/>
  <c r="F10" i="1"/>
  <c r="G10" i="1"/>
  <c r="H10" i="1"/>
  <c r="F9" i="1"/>
  <c r="G9" i="1"/>
  <c r="H9" i="1"/>
  <c r="E9" i="1"/>
  <c r="E10" i="1"/>
  <c r="E11" i="1"/>
  <c r="H7" i="1"/>
  <c r="H8" i="1"/>
  <c r="G7" i="1"/>
  <c r="G8" i="1"/>
  <c r="F7" i="1"/>
  <c r="F8" i="1"/>
  <c r="F6" i="1"/>
  <c r="G6" i="1"/>
  <c r="H6" i="1"/>
  <c r="E7" i="1"/>
  <c r="E8" i="1"/>
  <c r="E6" i="1"/>
</calcChain>
</file>

<file path=xl/sharedStrings.xml><?xml version="1.0" encoding="utf-8"?>
<sst xmlns="http://schemas.openxmlformats.org/spreadsheetml/2006/main" count="38" uniqueCount="20">
  <si>
    <t>User - based</t>
  </si>
  <si>
    <t>Item - based</t>
  </si>
  <si>
    <t>Cosine</t>
  </si>
  <si>
    <t>Sistemas de recomendación filtrado colaborativo: Evaluación</t>
  </si>
  <si>
    <t>Jaccard</t>
  </si>
  <si>
    <t>Precision</t>
  </si>
  <si>
    <t>Recall</t>
  </si>
  <si>
    <t>NDCG</t>
  </si>
  <si>
    <t>Pearson 
(common norms)</t>
  </si>
  <si>
    <t>Pearson
(all norms)</t>
  </si>
  <si>
    <t>Standard</t>
  </si>
  <si>
    <t>Mean centering</t>
  </si>
  <si>
    <t>Z-score</t>
  </si>
  <si>
    <t>Average (5 folds)</t>
  </si>
  <si>
    <t>Fold 1</t>
  </si>
  <si>
    <t>Fold 2</t>
  </si>
  <si>
    <t>Fold 3</t>
  </si>
  <si>
    <t>Fold 4</t>
  </si>
  <si>
    <t>Fold 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</si>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</sst>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8FFC7"/>
        <bgColor indexed="64"/>
      </patternFill>
    </fill>
    <fill>
      <patternFill patternType="solid">
        <fgColor rgb="FFFFC5BF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75">
    <xf numFmtId="0" fontId="0" fillId="0" borderId="0" xfId="0"/>
    <xf numFmtId="0" fontId="3" fillId="4" borderId="15" xfId="3" applyBorder="1"/>
    <xf numFmtId="0" fontId="3" fillId="4" borderId="12" xfId="3" applyBorder="1"/>
    <xf numFmtId="164" fontId="4" fillId="0" borderId="6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0" fontId="0" fillId="0" borderId="7" xfId="0" applyFill="1" applyBorder="1"/>
    <xf numFmtId="164" fontId="4" fillId="0" borderId="8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0" fillId="0" borderId="10" xfId="0" applyFill="1" applyBorder="1"/>
    <xf numFmtId="0" fontId="1" fillId="0" borderId="5" xfId="4" applyFill="1" applyBorder="1"/>
    <xf numFmtId="0" fontId="1" fillId="0" borderId="7" xfId="4" applyFill="1" applyBorder="1"/>
    <xf numFmtId="164" fontId="4" fillId="0" borderId="5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Border="1"/>
    <xf numFmtId="164" fontId="0" fillId="0" borderId="14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6" xfId="0" applyFill="1" applyBorder="1"/>
    <xf numFmtId="0" fontId="0" fillId="0" borderId="13" xfId="0" applyFill="1" applyBorder="1"/>
    <xf numFmtId="0" fontId="1" fillId="0" borderId="14" xfId="4" applyFill="1" applyBorder="1"/>
    <xf numFmtId="0" fontId="1" fillId="0" borderId="16" xfId="4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" xfId="2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3" fillId="4" borderId="15" xfId="3" applyBorder="1" applyAlignment="1">
      <alignment horizontal="center"/>
    </xf>
    <xf numFmtId="0" fontId="5" fillId="0" borderId="14" xfId="2" applyFont="1" applyFill="1" applyBorder="1" applyAlignment="1">
      <alignment horizontal="center" vertical="center"/>
    </xf>
    <xf numFmtId="0" fontId="3" fillId="4" borderId="11" xfId="3" applyBorder="1" applyAlignment="1">
      <alignment horizontal="center"/>
    </xf>
    <xf numFmtId="164" fontId="4" fillId="0" borderId="13" xfId="0" applyNumberFormat="1" applyFont="1" applyFill="1" applyBorder="1" applyAlignment="1">
      <alignment horizontal="center" vertical="center"/>
    </xf>
    <xf numFmtId="0" fontId="3" fillId="4" borderId="9" xfId="3" applyBorder="1" applyAlignment="1">
      <alignment horizont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16" xfId="0" applyNumberFormat="1" applyFont="1" applyFill="1" applyBorder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/>
    </xf>
    <xf numFmtId="164" fontId="4" fillId="7" borderId="6" xfId="0" applyNumberFormat="1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center" vertical="center"/>
    </xf>
    <xf numFmtId="164" fontId="4" fillId="7" borderId="14" xfId="0" applyNumberFormat="1" applyFont="1" applyFill="1" applyBorder="1" applyAlignment="1">
      <alignment horizontal="center" vertical="center"/>
    </xf>
    <xf numFmtId="164" fontId="4" fillId="7" borderId="16" xfId="0" applyNumberFormat="1" applyFont="1" applyFill="1" applyBorder="1" applyAlignment="1">
      <alignment horizontal="center" vertical="center"/>
    </xf>
    <xf numFmtId="164" fontId="4" fillId="7" borderId="13" xfId="0" applyNumberFormat="1" applyFont="1" applyFill="1" applyBorder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vertical="center"/>
    </xf>
    <xf numFmtId="164" fontId="4" fillId="8" borderId="16" xfId="0" applyNumberFormat="1" applyFont="1" applyFill="1" applyBorder="1" applyAlignment="1">
      <alignment horizontal="center" vertical="center"/>
    </xf>
    <xf numFmtId="164" fontId="4" fillId="8" borderId="3" xfId="0" applyNumberFormat="1" applyFont="1" applyFill="1" applyBorder="1" applyAlignment="1">
      <alignment horizontal="center" vertical="center"/>
    </xf>
    <xf numFmtId="164" fontId="4" fillId="8" borderId="6" xfId="0" applyNumberFormat="1" applyFont="1" applyFill="1" applyBorder="1" applyAlignment="1">
      <alignment horizontal="center" vertical="center"/>
    </xf>
    <xf numFmtId="164" fontId="4" fillId="8" borderId="8" xfId="0" applyNumberFormat="1" applyFont="1" applyFill="1" applyBorder="1" applyAlignment="1">
      <alignment horizontal="center" vertical="center"/>
    </xf>
    <xf numFmtId="164" fontId="4" fillId="8" borderId="14" xfId="0" applyNumberFormat="1" applyFont="1" applyFill="1" applyBorder="1" applyAlignment="1">
      <alignment horizontal="center" vertical="center"/>
    </xf>
    <xf numFmtId="164" fontId="4" fillId="8" borderId="13" xfId="0" applyNumberFormat="1" applyFont="1" applyFill="1" applyBorder="1" applyAlignment="1">
      <alignment horizontal="center" vertical="center"/>
    </xf>
  </cellXfs>
  <cellStyles count="5">
    <cellStyle name="20% - Énfasis6" xfId="4" builtinId="50"/>
    <cellStyle name="Énfasis3" xfId="3" builtinId="37"/>
    <cellStyle name="Incorrecto" xfId="1" builtinId="27"/>
    <cellStyle name="Normal" xfId="0" builtinId="0"/>
    <cellStyle name="Notas" xfId="2" builtinId="10"/>
  </cellStyles>
  <dxfs count="5"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5BF"/>
      <color rgb="FFC8FFC7"/>
      <color rgb="FFEDD1FF"/>
      <color rgb="FFFCFFD1"/>
      <color rgb="FFBDD6FF"/>
      <color rgb="FF89B6FF"/>
      <color rgb="FFDDEAFF"/>
      <color rgb="FFB7E4FF"/>
      <color rgb="FFB9D4FF"/>
      <color rgb="FF97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tabSelected="1" topLeftCell="A2" zoomScale="132" workbookViewId="0">
      <selection activeCell="K27" sqref="K27"/>
    </sheetView>
  </sheetViews>
  <sheetFormatPr baseColWidth="10" defaultRowHeight="15" x14ac:dyDescent="0.2"/>
  <cols>
    <col min="3" max="3" width="14.1640625" customWidth="1"/>
    <col min="7" max="7" width="19.5" customWidth="1"/>
    <col min="8" max="8" width="13.1640625" customWidth="1"/>
  </cols>
  <sheetData>
    <row r="2" spans="2:33" x14ac:dyDescent="0.2">
      <c r="B2" s="36" t="s">
        <v>3</v>
      </c>
      <c r="C2" s="37"/>
      <c r="D2" s="37"/>
      <c r="E2" s="37"/>
      <c r="F2" s="37"/>
      <c r="G2" s="37"/>
      <c r="H2" s="38"/>
    </row>
    <row r="3" spans="2:33" x14ac:dyDescent="0.2">
      <c r="B3" s="39"/>
      <c r="C3" s="40"/>
      <c r="D3" s="40"/>
      <c r="E3" s="40"/>
      <c r="F3" s="40"/>
      <c r="G3" s="40"/>
      <c r="H3" s="41"/>
    </row>
    <row r="4" spans="2:33" ht="20" customHeight="1" x14ac:dyDescent="0.2">
      <c r="B4" s="45"/>
      <c r="C4" s="46"/>
      <c r="D4" s="47"/>
      <c r="E4" s="42" t="s">
        <v>13</v>
      </c>
      <c r="F4" s="43"/>
      <c r="G4" s="43"/>
      <c r="H4" s="44"/>
    </row>
    <row r="5" spans="2:33" ht="33" customHeight="1" x14ac:dyDescent="0.2">
      <c r="B5" s="48"/>
      <c r="C5" s="49"/>
      <c r="D5" s="50"/>
      <c r="E5" s="15" t="s">
        <v>2</v>
      </c>
      <c r="F5" s="16" t="s">
        <v>4</v>
      </c>
      <c r="G5" s="17" t="s">
        <v>8</v>
      </c>
      <c r="H5" s="17" t="s">
        <v>9</v>
      </c>
      <c r="I5" s="35" t="s">
        <v>14</v>
      </c>
      <c r="J5" s="35"/>
      <c r="K5" s="35"/>
      <c r="L5" s="35"/>
      <c r="M5" s="35" t="s">
        <v>15</v>
      </c>
      <c r="N5" s="35"/>
      <c r="O5" s="35"/>
      <c r="P5" s="35"/>
      <c r="Q5" s="35" t="s">
        <v>16</v>
      </c>
      <c r="R5" s="35"/>
      <c r="S5" s="35"/>
      <c r="T5" s="35"/>
      <c r="U5" s="35" t="s">
        <v>17</v>
      </c>
      <c r="V5" s="35"/>
      <c r="W5" s="35"/>
      <c r="X5" s="35"/>
      <c r="Y5" s="35" t="s">
        <v>18</v>
      </c>
      <c r="Z5" s="35"/>
      <c r="AA5" s="35"/>
      <c r="AB5" s="35"/>
    </row>
    <row r="6" spans="2:33" x14ac:dyDescent="0.2">
      <c r="B6" s="52" t="s">
        <v>0</v>
      </c>
      <c r="C6" s="54" t="s">
        <v>10</v>
      </c>
      <c r="D6" s="22" t="s">
        <v>5</v>
      </c>
      <c r="E6" s="14">
        <f>(I6+M6+Q6+U6+Y6)/5</f>
        <v>0.357544938639343</v>
      </c>
      <c r="F6" s="62">
        <f t="shared" ref="F6:H14" si="0">(J6+N6+R6+V6+Z6)/5</f>
        <v>0.35767361150808341</v>
      </c>
      <c r="G6" s="70">
        <f t="shared" si="0"/>
        <v>0.12443932670301756</v>
      </c>
      <c r="H6" s="14">
        <f t="shared" si="0"/>
        <v>0.28036320738294562</v>
      </c>
      <c r="I6" s="14">
        <v>0.46775599128540202</v>
      </c>
      <c r="J6" s="25">
        <v>0.46230936819172003</v>
      </c>
      <c r="K6" s="25">
        <v>0.18801742919389899</v>
      </c>
      <c r="L6" s="13">
        <v>0.377124183006536</v>
      </c>
      <c r="M6" s="25">
        <v>0.38774885145482302</v>
      </c>
      <c r="N6" s="25">
        <v>0.38836140888208198</v>
      </c>
      <c r="O6" s="25">
        <v>0.13323124042879</v>
      </c>
      <c r="P6" s="13">
        <v>0.30964777947932498</v>
      </c>
      <c r="Q6" s="25">
        <v>0.32796317606444098</v>
      </c>
      <c r="R6" s="25">
        <v>0.329113924050632</v>
      </c>
      <c r="S6" s="25">
        <v>0.104948216340621</v>
      </c>
      <c r="T6" s="13">
        <v>0.25166858457997598</v>
      </c>
      <c r="U6" s="25">
        <v>0.311484290357529</v>
      </c>
      <c r="V6" s="25">
        <v>0.31419284940411701</v>
      </c>
      <c r="W6" s="25">
        <v>9.7941495124593506E-2</v>
      </c>
      <c r="X6" s="13">
        <v>0.237269772481039</v>
      </c>
      <c r="Y6" s="25">
        <v>0.29277238403451999</v>
      </c>
      <c r="Z6" s="25">
        <v>0.29439050701186598</v>
      </c>
      <c r="AA6" s="25">
        <v>9.8058252427184203E-2</v>
      </c>
      <c r="AB6" s="13">
        <v>0.22610571736785201</v>
      </c>
      <c r="AC6" s="4"/>
      <c r="AD6" s="4"/>
      <c r="AE6" s="4"/>
      <c r="AF6" s="4"/>
      <c r="AG6" s="4"/>
    </row>
    <row r="7" spans="2:33" x14ac:dyDescent="0.2">
      <c r="B7" s="53"/>
      <c r="C7" s="51"/>
      <c r="D7" s="23" t="s">
        <v>6</v>
      </c>
      <c r="E7" s="3">
        <f t="shared" ref="E7:E14" si="1">(I7+M7+Q7+U7+Y7)/5</f>
        <v>0.20177842658538842</v>
      </c>
      <c r="F7" s="63">
        <f t="shared" si="0"/>
        <v>0.20205751823374879</v>
      </c>
      <c r="G7" s="71">
        <f t="shared" si="0"/>
        <v>5.9853669205331791E-2</v>
      </c>
      <c r="H7" s="3">
        <f t="shared" si="0"/>
        <v>0.13540348773666397</v>
      </c>
      <c r="I7" s="3">
        <v>0.176878683466765</v>
      </c>
      <c r="J7" s="4">
        <v>0.17302150522531601</v>
      </c>
      <c r="K7" s="4">
        <v>5.5198595371495303E-2</v>
      </c>
      <c r="L7" s="5">
        <v>0.1242034265496</v>
      </c>
      <c r="M7" s="4">
        <v>0.19419519850170699</v>
      </c>
      <c r="N7" s="4">
        <v>0.19478908093157199</v>
      </c>
      <c r="O7" s="4">
        <v>5.80881012874171E-2</v>
      </c>
      <c r="P7" s="5">
        <v>0.13612446271550799</v>
      </c>
      <c r="Q7" s="4">
        <v>0.21425166277573601</v>
      </c>
      <c r="R7" s="4">
        <v>0.21364908476535799</v>
      </c>
      <c r="S7" s="4">
        <v>6.1837716076556602E-2</v>
      </c>
      <c r="T7" s="5">
        <v>0.137363790080895</v>
      </c>
      <c r="U7" s="4">
        <v>0.20840892636667299</v>
      </c>
      <c r="V7" s="4">
        <v>0.21305882100800899</v>
      </c>
      <c r="W7" s="4">
        <v>6.2423620981296703E-2</v>
      </c>
      <c r="X7" s="5">
        <v>0.13637734821560399</v>
      </c>
      <c r="Y7" s="4">
        <v>0.215157661816061</v>
      </c>
      <c r="Z7" s="4">
        <v>0.215769099238489</v>
      </c>
      <c r="AA7" s="4">
        <v>6.1720312309893298E-2</v>
      </c>
      <c r="AB7" s="5">
        <v>0.142948411121713</v>
      </c>
      <c r="AC7" s="4"/>
      <c r="AD7" s="4"/>
      <c r="AE7" s="4"/>
      <c r="AF7" s="4"/>
      <c r="AG7" s="4"/>
    </row>
    <row r="8" spans="2:33" x14ac:dyDescent="0.2">
      <c r="B8" s="53"/>
      <c r="C8" s="51"/>
      <c r="D8" s="24" t="s">
        <v>7</v>
      </c>
      <c r="E8" s="64">
        <f t="shared" si="1"/>
        <v>0.34215385571627999</v>
      </c>
      <c r="F8" s="7">
        <f t="shared" si="0"/>
        <v>0.33956071787021258</v>
      </c>
      <c r="G8" s="72">
        <f t="shared" si="0"/>
        <v>0.10200130924925181</v>
      </c>
      <c r="H8" s="58">
        <f t="shared" si="0"/>
        <v>0.26744465062468181</v>
      </c>
      <c r="I8" s="7">
        <v>0.38972711579833103</v>
      </c>
      <c r="J8" s="8">
        <v>0.38501349169754701</v>
      </c>
      <c r="K8" s="8">
        <v>0.13253842215206599</v>
      </c>
      <c r="L8" s="9">
        <v>0.32026127189112802</v>
      </c>
      <c r="M8" s="8">
        <v>0.36070339805952301</v>
      </c>
      <c r="N8" s="8">
        <v>0.35795296340454602</v>
      </c>
      <c r="O8" s="8">
        <v>0.108883482188397</v>
      </c>
      <c r="P8" s="9">
        <v>0.29135726504384402</v>
      </c>
      <c r="Q8" s="8">
        <v>0.32102146320614799</v>
      </c>
      <c r="R8" s="8">
        <v>0.32009536595739302</v>
      </c>
      <c r="S8" s="8">
        <v>9.5501811318410998E-2</v>
      </c>
      <c r="T8" s="9">
        <v>0.24615677672049699</v>
      </c>
      <c r="U8" s="8">
        <v>0.324082074347112</v>
      </c>
      <c r="V8" s="8">
        <v>0.32274432345816201</v>
      </c>
      <c r="W8" s="8">
        <v>8.8778840601946907E-2</v>
      </c>
      <c r="X8" s="9">
        <v>0.24475894732977299</v>
      </c>
      <c r="Y8" s="8">
        <v>0.31523522717028601</v>
      </c>
      <c r="Z8" s="8">
        <v>0.31199744483341502</v>
      </c>
      <c r="AA8" s="8">
        <v>8.4303989985438199E-2</v>
      </c>
      <c r="AB8" s="9">
        <v>0.23468899213816699</v>
      </c>
      <c r="AC8" s="4"/>
      <c r="AD8" s="4"/>
      <c r="AE8" s="4"/>
      <c r="AF8" s="4"/>
      <c r="AG8" s="4"/>
    </row>
    <row r="9" spans="2:33" x14ac:dyDescent="0.2">
      <c r="B9" s="53"/>
      <c r="C9" s="51" t="s">
        <v>11</v>
      </c>
      <c r="D9" s="18" t="s">
        <v>5</v>
      </c>
      <c r="E9" s="3">
        <f t="shared" si="1"/>
        <v>0.28460223014943697</v>
      </c>
      <c r="F9" s="63">
        <f t="shared" si="0"/>
        <v>0.28732564811842443</v>
      </c>
      <c r="G9" s="71">
        <f t="shared" si="0"/>
        <v>0.10226378810750816</v>
      </c>
      <c r="H9" s="3">
        <f t="shared" si="0"/>
        <v>0.2343440514604464</v>
      </c>
      <c r="I9" s="3">
        <v>0.37864923747276602</v>
      </c>
      <c r="J9" s="4">
        <v>0.385403050108932</v>
      </c>
      <c r="K9" s="4">
        <v>0.14444444444444399</v>
      </c>
      <c r="L9" s="5">
        <v>0.31851851851851798</v>
      </c>
      <c r="M9" s="4">
        <v>0.31209800918836</v>
      </c>
      <c r="N9" s="4">
        <v>0.31133231240428699</v>
      </c>
      <c r="O9" s="4">
        <v>0.111791730474732</v>
      </c>
      <c r="P9" s="13">
        <v>0.25788667687595601</v>
      </c>
      <c r="Q9" s="4">
        <v>0.25385500575373898</v>
      </c>
      <c r="R9" s="4">
        <v>0.25673187571921602</v>
      </c>
      <c r="S9" s="4">
        <v>9.1944764096662898E-2</v>
      </c>
      <c r="T9" s="13">
        <v>0.207940161104717</v>
      </c>
      <c r="U9" s="4">
        <v>0.246262188515708</v>
      </c>
      <c r="V9" s="4">
        <v>0.24756229685806999</v>
      </c>
      <c r="W9" s="4">
        <v>8.2231852654387899E-2</v>
      </c>
      <c r="X9" s="5">
        <v>0.199133261105091</v>
      </c>
      <c r="Y9" s="4">
        <v>0.23214670981661201</v>
      </c>
      <c r="Z9" s="4">
        <v>0.23559870550161699</v>
      </c>
      <c r="AA9" s="4">
        <v>8.0906148867313996E-2</v>
      </c>
      <c r="AB9" s="5">
        <v>0.18824163969794999</v>
      </c>
    </row>
    <row r="10" spans="2:33" x14ac:dyDescent="0.2">
      <c r="B10" s="53"/>
      <c r="C10" s="51"/>
      <c r="D10" s="19" t="s">
        <v>6</v>
      </c>
      <c r="E10" s="3">
        <f t="shared" si="1"/>
        <v>0.15013727904025559</v>
      </c>
      <c r="F10" s="63">
        <f t="shared" si="0"/>
        <v>0.1515983282022372</v>
      </c>
      <c r="G10" s="71">
        <f t="shared" si="0"/>
        <v>4.2400989638714554E-2</v>
      </c>
      <c r="H10" s="3">
        <f t="shared" si="0"/>
        <v>0.10352153606431665</v>
      </c>
      <c r="I10" s="3">
        <v>0.13401822736643099</v>
      </c>
      <c r="J10" s="4">
        <v>0.137572502195795</v>
      </c>
      <c r="K10" s="4">
        <v>3.6698243915401101E-2</v>
      </c>
      <c r="L10" s="5">
        <v>9.5858957929041796E-2</v>
      </c>
      <c r="M10" s="4">
        <v>0.147509591617976</v>
      </c>
      <c r="N10" s="4">
        <v>0.147970135984691</v>
      </c>
      <c r="O10" s="4">
        <v>4.2565917136698397E-2</v>
      </c>
      <c r="P10" s="5">
        <v>9.9170337629636396E-2</v>
      </c>
      <c r="Q10" s="4">
        <v>0.15703303213446199</v>
      </c>
      <c r="R10" s="4">
        <v>0.160100629078333</v>
      </c>
      <c r="S10" s="4">
        <v>4.6087562956582798E-2</v>
      </c>
      <c r="T10" s="5">
        <v>0.108450284874757</v>
      </c>
      <c r="U10" s="4">
        <v>0.15547475208419601</v>
      </c>
      <c r="V10" s="4">
        <v>0.155276287057134</v>
      </c>
      <c r="W10" s="4">
        <v>4.2229816894066699E-2</v>
      </c>
      <c r="X10" s="5">
        <v>0.103872435302826</v>
      </c>
      <c r="Y10" s="4">
        <v>0.156650791998213</v>
      </c>
      <c r="Z10" s="4">
        <v>0.15707208669523301</v>
      </c>
      <c r="AA10" s="4">
        <v>4.4423407290823801E-2</v>
      </c>
      <c r="AB10" s="5">
        <v>0.110255664585322</v>
      </c>
    </row>
    <row r="11" spans="2:33" x14ac:dyDescent="0.2">
      <c r="B11" s="53"/>
      <c r="C11" s="51"/>
      <c r="D11" s="20" t="s">
        <v>7</v>
      </c>
      <c r="E11" s="3">
        <f t="shared" si="1"/>
        <v>0.29144323621248236</v>
      </c>
      <c r="F11" s="64">
        <f t="shared" si="0"/>
        <v>0.29307969853402438</v>
      </c>
      <c r="G11" s="72">
        <f t="shared" si="0"/>
        <v>9.5747854341727986E-2</v>
      </c>
      <c r="H11" s="58">
        <f t="shared" si="0"/>
        <v>0.24101724292384419</v>
      </c>
      <c r="I11" s="7">
        <v>0.342739244624714</v>
      </c>
      <c r="J11" s="8">
        <v>0.34480163844283401</v>
      </c>
      <c r="K11" s="8">
        <v>0.12170793154500199</v>
      </c>
      <c r="L11" s="9">
        <v>0.29525050596406399</v>
      </c>
      <c r="M11" s="8">
        <v>0.30466973278010601</v>
      </c>
      <c r="N11" s="8">
        <v>0.30440916637726501</v>
      </c>
      <c r="O11" s="8">
        <v>0.10225212636472</v>
      </c>
      <c r="P11" s="9">
        <v>0.25228686081482099</v>
      </c>
      <c r="Q11" s="8">
        <v>0.27370956155151399</v>
      </c>
      <c r="R11" s="8">
        <v>0.27377520073193001</v>
      </c>
      <c r="S11" s="8">
        <v>9.2256628215344402E-2</v>
      </c>
      <c r="T11" s="9">
        <v>0.22158745456846601</v>
      </c>
      <c r="U11" s="8">
        <v>0.267479406314521</v>
      </c>
      <c r="V11" s="8">
        <v>0.27061565275375699</v>
      </c>
      <c r="W11" s="8">
        <v>8.3358074464649698E-2</v>
      </c>
      <c r="X11" s="9">
        <v>0.219407810345745</v>
      </c>
      <c r="Y11" s="8">
        <v>0.26861823579155703</v>
      </c>
      <c r="Z11" s="8">
        <v>0.27179683436433599</v>
      </c>
      <c r="AA11" s="8">
        <v>7.9164511118923794E-2</v>
      </c>
      <c r="AB11" s="9">
        <v>0.216553582926125</v>
      </c>
    </row>
    <row r="12" spans="2:33" x14ac:dyDescent="0.2">
      <c r="B12" s="53"/>
      <c r="C12" s="51" t="s">
        <v>12</v>
      </c>
      <c r="D12" s="18" t="s">
        <v>5</v>
      </c>
      <c r="E12" s="60">
        <f t="shared" si="1"/>
        <v>0.2816500136816002</v>
      </c>
      <c r="F12" s="65">
        <f t="shared" si="0"/>
        <v>0.28483421186782759</v>
      </c>
      <c r="G12" s="73">
        <f t="shared" si="0"/>
        <v>0.10344402450751629</v>
      </c>
      <c r="H12" s="60">
        <f t="shared" si="0"/>
        <v>0.231960611469685</v>
      </c>
      <c r="I12" s="3">
        <v>0.37429193899781998</v>
      </c>
      <c r="J12" s="4">
        <v>0.381263616557734</v>
      </c>
      <c r="K12" s="4">
        <v>0.148148148148148</v>
      </c>
      <c r="L12" s="5">
        <v>0.31742919389978103</v>
      </c>
      <c r="M12" s="4">
        <v>0.30796324655436302</v>
      </c>
      <c r="N12" s="4">
        <v>0.311179173047472</v>
      </c>
      <c r="O12" s="4">
        <v>0.112251148545176</v>
      </c>
      <c r="P12" s="13">
        <v>0.25543644716692099</v>
      </c>
      <c r="Q12" s="4">
        <v>0.25212888377445197</v>
      </c>
      <c r="R12" s="4">
        <v>0.25385500575373898</v>
      </c>
      <c r="S12" s="4">
        <v>9.21749136939011E-2</v>
      </c>
      <c r="T12" s="13">
        <v>0.20529344073647801</v>
      </c>
      <c r="U12" s="4">
        <v>0.24344528710725799</v>
      </c>
      <c r="V12" s="4">
        <v>0.24712892741061601</v>
      </c>
      <c r="W12" s="4">
        <v>8.1690140845070494E-2</v>
      </c>
      <c r="X12" s="13">
        <v>0.19599133261104901</v>
      </c>
      <c r="Y12" s="4">
        <v>0.23042071197410799</v>
      </c>
      <c r="Z12" s="4">
        <v>0.23074433656957699</v>
      </c>
      <c r="AA12" s="4">
        <v>8.2955771305285794E-2</v>
      </c>
      <c r="AB12" s="13">
        <v>0.185652642934196</v>
      </c>
    </row>
    <row r="13" spans="2:33" x14ac:dyDescent="0.2">
      <c r="B13" s="53"/>
      <c r="C13" s="51"/>
      <c r="D13" s="19" t="s">
        <v>6</v>
      </c>
      <c r="E13" s="61">
        <f t="shared" si="1"/>
        <v>0.14740395979838902</v>
      </c>
      <c r="F13" s="66">
        <f t="shared" si="0"/>
        <v>0.14889873210135801</v>
      </c>
      <c r="G13" s="69">
        <f t="shared" si="0"/>
        <v>4.2668695393944578E-2</v>
      </c>
      <c r="H13" s="61">
        <f t="shared" si="0"/>
        <v>0.10179612016105191</v>
      </c>
      <c r="I13" s="3">
        <v>0.13232972670594201</v>
      </c>
      <c r="J13" s="4">
        <v>0.134231385647931</v>
      </c>
      <c r="K13" s="4">
        <v>3.7736347356752999E-2</v>
      </c>
      <c r="L13" s="5">
        <v>9.4335385484970405E-2</v>
      </c>
      <c r="M13" s="4">
        <v>0.144188078386525</v>
      </c>
      <c r="N13" s="4">
        <v>0.147843166656252</v>
      </c>
      <c r="O13" s="4">
        <v>4.1840674481001698E-2</v>
      </c>
      <c r="P13" s="5">
        <v>9.9878508780698094E-2</v>
      </c>
      <c r="Q13" s="4">
        <v>0.15519067702271899</v>
      </c>
      <c r="R13" s="4">
        <v>0.15686256002539001</v>
      </c>
      <c r="S13" s="4">
        <v>4.6683200081238198E-2</v>
      </c>
      <c r="T13" s="5">
        <v>0.106467847114969</v>
      </c>
      <c r="U13" s="4">
        <v>0.15237096913603099</v>
      </c>
      <c r="V13" s="4">
        <v>0.152658179478533</v>
      </c>
      <c r="W13" s="4">
        <v>4.2508571136536499E-2</v>
      </c>
      <c r="X13" s="5">
        <v>0.100576672117386</v>
      </c>
      <c r="Y13" s="4">
        <v>0.15294034774072801</v>
      </c>
      <c r="Z13" s="4">
        <v>0.15289836869868401</v>
      </c>
      <c r="AA13" s="4">
        <v>4.4574683914193503E-2</v>
      </c>
      <c r="AB13" s="5">
        <v>0.107722187307236</v>
      </c>
    </row>
    <row r="14" spans="2:33" x14ac:dyDescent="0.2">
      <c r="B14" s="53"/>
      <c r="C14" s="56"/>
      <c r="D14" s="19" t="s">
        <v>7</v>
      </c>
      <c r="E14" s="68">
        <f t="shared" si="1"/>
        <v>0.28905954669363354</v>
      </c>
      <c r="F14" s="67">
        <f t="shared" si="0"/>
        <v>0.29077907163268996</v>
      </c>
      <c r="G14" s="74">
        <f t="shared" si="0"/>
        <v>9.6768874724842677E-2</v>
      </c>
      <c r="H14" s="61">
        <f t="shared" si="0"/>
        <v>0.23816148439503637</v>
      </c>
      <c r="I14" s="3">
        <v>0.340554397358938</v>
      </c>
      <c r="J14" s="4">
        <v>0.34177035798883498</v>
      </c>
      <c r="K14" s="4">
        <v>0.123963196597234</v>
      </c>
      <c r="L14" s="5">
        <v>0.29205033994462898</v>
      </c>
      <c r="M14" s="4">
        <v>0.30235540191446397</v>
      </c>
      <c r="N14" s="4">
        <v>0.30400234014350302</v>
      </c>
      <c r="O14" s="4">
        <v>0.10265246842222001</v>
      </c>
      <c r="P14" s="5">
        <v>0.250631330339878</v>
      </c>
      <c r="Q14" s="4">
        <v>0.27144756550816401</v>
      </c>
      <c r="R14" s="4">
        <v>0.27133422682102598</v>
      </c>
      <c r="S14" s="4">
        <v>9.2455117256563094E-2</v>
      </c>
      <c r="T14" s="5">
        <v>0.217898443108972</v>
      </c>
      <c r="U14" s="4">
        <v>0.26577839526236902</v>
      </c>
      <c r="V14" s="4">
        <v>0.26957588363749402</v>
      </c>
      <c r="W14" s="4">
        <v>8.3922233108202807E-2</v>
      </c>
      <c r="X14" s="5">
        <v>0.216134584341929</v>
      </c>
      <c r="Y14" s="4">
        <v>0.26516197342423298</v>
      </c>
      <c r="Z14" s="4">
        <v>0.267212549572592</v>
      </c>
      <c r="AA14" s="4">
        <v>8.0851358239993495E-2</v>
      </c>
      <c r="AB14" s="5">
        <v>0.21409272423977399</v>
      </c>
    </row>
    <row r="15" spans="2:33" x14ac:dyDescent="0.2">
      <c r="B15" s="57"/>
      <c r="C15" s="55"/>
      <c r="D15" s="55"/>
      <c r="E15" s="5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"/>
    </row>
    <row r="16" spans="2:33" x14ac:dyDescent="0.2">
      <c r="B16" s="53" t="s">
        <v>1</v>
      </c>
      <c r="C16" s="54" t="s">
        <v>10</v>
      </c>
      <c r="D16" s="18" t="s">
        <v>5</v>
      </c>
      <c r="E16" s="33"/>
      <c r="F16" s="33"/>
      <c r="G16" s="33"/>
      <c r="H16" s="12"/>
      <c r="I16" s="3"/>
      <c r="J16" s="4"/>
      <c r="K16" s="4"/>
      <c r="L16" s="5"/>
      <c r="M16" s="4"/>
      <c r="N16" s="4"/>
      <c r="O16" s="4"/>
      <c r="P16" s="5"/>
      <c r="Q16" s="4"/>
      <c r="R16" s="4"/>
      <c r="S16" s="4"/>
      <c r="T16" s="5"/>
      <c r="U16" s="4"/>
      <c r="V16" s="4"/>
      <c r="W16" s="4"/>
      <c r="X16" s="5"/>
      <c r="Y16" s="4"/>
      <c r="Z16" s="4"/>
      <c r="AA16" s="4"/>
      <c r="AB16" s="5"/>
    </row>
    <row r="17" spans="2:28" x14ac:dyDescent="0.2">
      <c r="B17" s="53"/>
      <c r="C17" s="51"/>
      <c r="D17" s="19" t="s">
        <v>6</v>
      </c>
      <c r="E17" s="31"/>
      <c r="F17" s="31"/>
      <c r="G17" s="31"/>
      <c r="H17" s="6"/>
      <c r="I17" s="3"/>
      <c r="J17" s="4"/>
      <c r="K17" s="4"/>
      <c r="L17" s="5"/>
      <c r="M17" s="4"/>
      <c r="N17" s="4"/>
      <c r="O17" s="4"/>
      <c r="P17" s="5"/>
      <c r="Q17" s="4"/>
      <c r="R17" s="4"/>
      <c r="S17" s="4"/>
      <c r="T17" s="5"/>
      <c r="U17" s="4"/>
      <c r="V17" s="4"/>
      <c r="W17" s="4"/>
      <c r="X17" s="5"/>
      <c r="Y17" s="4"/>
      <c r="Z17" s="4"/>
      <c r="AA17" s="4"/>
      <c r="AB17" s="5"/>
    </row>
    <row r="18" spans="2:28" x14ac:dyDescent="0.2">
      <c r="B18" s="53"/>
      <c r="C18" s="51"/>
      <c r="D18" s="20" t="s">
        <v>7</v>
      </c>
      <c r="E18" s="32"/>
      <c r="F18" s="32"/>
      <c r="G18" s="32"/>
      <c r="H18" s="10"/>
      <c r="I18" s="3"/>
      <c r="J18" s="4"/>
      <c r="K18" s="4"/>
      <c r="L18" s="5"/>
      <c r="M18" s="4"/>
      <c r="N18" s="4"/>
      <c r="O18" s="4"/>
      <c r="P18" s="5"/>
      <c r="Q18" s="4"/>
      <c r="R18" s="4"/>
      <c r="S18" s="4"/>
      <c r="T18" s="5"/>
      <c r="U18" s="4"/>
      <c r="V18" s="4"/>
      <c r="W18" s="4"/>
      <c r="X18" s="5"/>
      <c r="Y18" s="4"/>
      <c r="Z18" s="4"/>
      <c r="AA18" s="4"/>
      <c r="AB18" s="5"/>
    </row>
    <row r="19" spans="2:28" x14ac:dyDescent="0.2">
      <c r="B19" s="53"/>
      <c r="C19" s="51" t="s">
        <v>11</v>
      </c>
      <c r="D19" s="18" t="s">
        <v>5</v>
      </c>
      <c r="E19" s="33"/>
      <c r="F19" s="33"/>
      <c r="G19" s="33"/>
      <c r="H19" s="11"/>
      <c r="I19" s="3"/>
      <c r="J19" s="4"/>
      <c r="K19" s="4"/>
      <c r="L19" s="5"/>
      <c r="M19" s="4"/>
      <c r="N19" s="4"/>
      <c r="O19" s="4"/>
      <c r="P19" s="5"/>
      <c r="Q19" s="4"/>
      <c r="R19" s="4"/>
      <c r="S19" s="4"/>
      <c r="T19" s="5"/>
      <c r="U19" s="4"/>
      <c r="V19" s="4"/>
      <c r="W19" s="4"/>
      <c r="X19" s="5"/>
      <c r="Y19" s="4"/>
      <c r="Z19" s="4"/>
      <c r="AA19" s="4"/>
      <c r="AB19" s="5"/>
    </row>
    <row r="20" spans="2:28" x14ac:dyDescent="0.2">
      <c r="B20" s="53"/>
      <c r="C20" s="51"/>
      <c r="D20" s="18" t="s">
        <v>6</v>
      </c>
      <c r="E20" s="31"/>
      <c r="F20" s="31"/>
      <c r="G20" s="31"/>
      <c r="H20" s="6"/>
      <c r="I20" s="3" t="s">
        <v>19</v>
      </c>
      <c r="J20" s="4"/>
      <c r="K20" s="4"/>
      <c r="L20" s="5"/>
      <c r="M20" s="4"/>
      <c r="N20" s="4"/>
      <c r="O20" s="4"/>
      <c r="P20" s="5"/>
      <c r="Q20" s="4"/>
      <c r="R20" s="4"/>
      <c r="S20" s="4"/>
      <c r="T20" s="5"/>
      <c r="U20" s="4"/>
      <c r="V20" s="4"/>
      <c r="W20" s="4"/>
      <c r="X20" s="5"/>
      <c r="Y20" s="4"/>
      <c r="Z20" s="4"/>
      <c r="AA20" s="4"/>
      <c r="AB20" s="5"/>
    </row>
    <row r="21" spans="2:28" x14ac:dyDescent="0.2">
      <c r="B21" s="53"/>
      <c r="C21" s="51"/>
      <c r="D21" s="20" t="s">
        <v>7</v>
      </c>
      <c r="E21" s="32"/>
      <c r="F21" s="32"/>
      <c r="G21" s="32"/>
      <c r="H21" s="10"/>
      <c r="I21" s="3"/>
      <c r="J21" s="4"/>
      <c r="K21" s="4"/>
      <c r="L21" s="5"/>
      <c r="M21" s="4"/>
      <c r="N21" s="4"/>
      <c r="O21" s="4"/>
      <c r="P21" s="5"/>
      <c r="Q21" s="4"/>
      <c r="R21" s="4"/>
      <c r="S21" s="4"/>
      <c r="T21" s="5"/>
      <c r="U21" s="4"/>
      <c r="V21" s="4"/>
      <c r="W21" s="4"/>
      <c r="X21" s="5"/>
      <c r="Y21" s="4"/>
      <c r="Z21" s="4"/>
      <c r="AA21" s="4"/>
      <c r="AB21" s="5"/>
    </row>
    <row r="22" spans="2:28" x14ac:dyDescent="0.2">
      <c r="B22" s="53"/>
      <c r="C22" s="51" t="s">
        <v>12</v>
      </c>
      <c r="D22" s="18" t="s">
        <v>5</v>
      </c>
      <c r="E22" s="34"/>
      <c r="F22" s="34"/>
      <c r="G22" s="34"/>
      <c r="H22" s="12"/>
      <c r="I22" s="3"/>
      <c r="J22" s="4"/>
      <c r="K22" s="4"/>
      <c r="L22" s="5"/>
      <c r="M22" s="4"/>
      <c r="N22" s="4"/>
      <c r="O22" s="4"/>
      <c r="P22" s="5"/>
      <c r="Q22" s="4"/>
      <c r="R22" s="4"/>
      <c r="S22" s="4"/>
      <c r="T22" s="5"/>
      <c r="U22" s="4"/>
      <c r="V22" s="4"/>
      <c r="W22" s="4"/>
      <c r="X22" s="5"/>
      <c r="Y22" s="4"/>
      <c r="Z22" s="4"/>
      <c r="AA22" s="4"/>
      <c r="AB22" s="5"/>
    </row>
    <row r="23" spans="2:28" x14ac:dyDescent="0.2">
      <c r="B23" s="53"/>
      <c r="C23" s="51"/>
      <c r="D23" s="19" t="s">
        <v>6</v>
      </c>
      <c r="E23" s="31"/>
      <c r="F23" s="31"/>
      <c r="G23" s="31"/>
      <c r="H23" s="6"/>
      <c r="I23" s="26"/>
      <c r="J23" s="21"/>
      <c r="K23" s="21"/>
      <c r="L23" s="29"/>
      <c r="P23" s="29"/>
      <c r="T23" s="29"/>
      <c r="X23" s="29"/>
      <c r="AB23" s="29"/>
    </row>
    <row r="24" spans="2:28" x14ac:dyDescent="0.2">
      <c r="B24" s="53"/>
      <c r="C24" s="51"/>
      <c r="D24" s="20" t="s">
        <v>7</v>
      </c>
      <c r="E24" s="32"/>
      <c r="F24" s="32"/>
      <c r="G24" s="32"/>
      <c r="H24" s="10"/>
      <c r="I24" s="27"/>
      <c r="J24" s="28"/>
      <c r="K24" s="28"/>
      <c r="L24" s="30"/>
      <c r="M24" s="27"/>
      <c r="N24" s="28"/>
      <c r="O24" s="28"/>
      <c r="P24" s="30"/>
      <c r="Q24" s="28"/>
      <c r="R24" s="28"/>
      <c r="S24" s="28"/>
      <c r="T24" s="30"/>
      <c r="U24" s="28"/>
      <c r="V24" s="28"/>
      <c r="W24" s="28"/>
      <c r="X24" s="30"/>
      <c r="Y24" s="28"/>
      <c r="Z24" s="28"/>
      <c r="AA24" s="28"/>
      <c r="AB24" s="30"/>
    </row>
  </sheetData>
  <mergeCells count="18">
    <mergeCell ref="B2:H3"/>
    <mergeCell ref="E4:H4"/>
    <mergeCell ref="B4:D5"/>
    <mergeCell ref="C22:C24"/>
    <mergeCell ref="B6:B14"/>
    <mergeCell ref="B16:B24"/>
    <mergeCell ref="C6:C8"/>
    <mergeCell ref="C9:C11"/>
    <mergeCell ref="D15:E15"/>
    <mergeCell ref="C12:C14"/>
    <mergeCell ref="C16:C18"/>
    <mergeCell ref="C19:C21"/>
    <mergeCell ref="B15:C15"/>
    <mergeCell ref="I5:L5"/>
    <mergeCell ref="M5:P5"/>
    <mergeCell ref="Q5:T5"/>
    <mergeCell ref="U5:X5"/>
    <mergeCell ref="Y5:AB5"/>
  </mergeCells>
  <conditionalFormatting sqref="E6:H6">
    <cfRule type="cellIs" dxfId="2" priority="2" operator="equal">
      <formula>"MAX($E$6:$H$6)"</formula>
    </cfRule>
  </conditionalFormatting>
  <conditionalFormatting sqref="I6:L14">
    <cfRule type="cellIs" dxfId="1" priority="1" operator="equal">
      <formula>"MAX($I$14:$L$14)"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Usuario de Microsoft Office</cp:lastModifiedBy>
  <dcterms:created xsi:type="dcterms:W3CDTF">2016-10-09T21:24:23Z</dcterms:created>
  <dcterms:modified xsi:type="dcterms:W3CDTF">2016-10-17T08:38:31Z</dcterms:modified>
</cp:coreProperties>
</file>