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jandroPSJ\Desktop\Desktop\UP\Data Mining\dim_reduction\"/>
    </mc:Choice>
  </mc:AlternateContent>
  <xr:revisionPtr revIDLastSave="0" documentId="13_ncr:1_{83E4EECE-BE85-4AC0-BC5A-DEB62AB846B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imreduction_sample" sheetId="1" r:id="rId1"/>
    <sheet name="dimreduction_sample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2" l="1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L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2" i="1"/>
  <c r="B53" i="2"/>
  <c r="C53" i="2"/>
  <c r="D53" i="2"/>
  <c r="E53" i="2"/>
  <c r="F53" i="2"/>
  <c r="G53" i="2"/>
  <c r="H53" i="2"/>
  <c r="I53" i="2"/>
  <c r="Z49" i="2" s="1"/>
  <c r="J53" i="2"/>
  <c r="K53" i="2"/>
  <c r="L53" i="2"/>
  <c r="M53" i="2"/>
  <c r="N53" i="2"/>
  <c r="O53" i="2"/>
  <c r="P53" i="2"/>
  <c r="Q53" i="2"/>
  <c r="AH47" i="2" s="1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Q52" i="2"/>
  <c r="AH48" i="2" s="1"/>
  <c r="P52" i="2"/>
  <c r="AG46" i="2" s="1"/>
  <c r="O52" i="2"/>
  <c r="AF36" i="2" s="1"/>
  <c r="N52" i="2"/>
  <c r="AE44" i="2" s="1"/>
  <c r="M52" i="2"/>
  <c r="L52" i="2"/>
  <c r="AC50" i="2" s="1"/>
  <c r="K52" i="2"/>
  <c r="AB49" i="2" s="1"/>
  <c r="J52" i="2"/>
  <c r="I52" i="2"/>
  <c r="Z42" i="2" s="1"/>
  <c r="H52" i="2"/>
  <c r="Y44" i="2" s="1"/>
  <c r="G52" i="2"/>
  <c r="F52" i="2"/>
  <c r="W50" i="2" s="1"/>
  <c r="E52" i="2"/>
  <c r="D52" i="2"/>
  <c r="U38" i="2" s="1"/>
  <c r="C52" i="2"/>
  <c r="T50" i="2" s="1"/>
  <c r="B52" i="2"/>
  <c r="AG50" i="2"/>
  <c r="AD50" i="2"/>
  <c r="Y50" i="2"/>
  <c r="V50" i="2"/>
  <c r="U50" i="2"/>
  <c r="AG49" i="2"/>
  <c r="AD49" i="2"/>
  <c r="AC49" i="2"/>
  <c r="Y49" i="2"/>
  <c r="V49" i="2"/>
  <c r="U49" i="2"/>
  <c r="AG48" i="2"/>
  <c r="AE48" i="2"/>
  <c r="AD48" i="2"/>
  <c r="AC48" i="2"/>
  <c r="Y48" i="2"/>
  <c r="V48" i="2"/>
  <c r="U48" i="2"/>
  <c r="AG47" i="2"/>
  <c r="AD47" i="2"/>
  <c r="AC47" i="2"/>
  <c r="Y47" i="2"/>
  <c r="V47" i="2"/>
  <c r="U47" i="2"/>
  <c r="AH46" i="2"/>
  <c r="AF46" i="2"/>
  <c r="AE46" i="2"/>
  <c r="AD46" i="2"/>
  <c r="AC46" i="2"/>
  <c r="Y46" i="2"/>
  <c r="V46" i="2"/>
  <c r="U46" i="2"/>
  <c r="AG45" i="2"/>
  <c r="AD45" i="2"/>
  <c r="Z45" i="2"/>
  <c r="Y45" i="2"/>
  <c r="X45" i="2"/>
  <c r="V45" i="2"/>
  <c r="U45" i="2"/>
  <c r="AG44" i="2"/>
  <c r="AD44" i="2"/>
  <c r="AC44" i="2"/>
  <c r="Z44" i="2"/>
  <c r="V44" i="2"/>
  <c r="U44" i="2"/>
  <c r="AG43" i="2"/>
  <c r="AE43" i="2"/>
  <c r="AD43" i="2"/>
  <c r="AC43" i="2"/>
  <c r="AB43" i="2"/>
  <c r="Y43" i="2"/>
  <c r="V43" i="2"/>
  <c r="U43" i="2"/>
  <c r="AG42" i="2"/>
  <c r="AF42" i="2"/>
  <c r="AD42" i="2"/>
  <c r="AC42" i="2"/>
  <c r="Y42" i="2"/>
  <c r="W42" i="2"/>
  <c r="V42" i="2"/>
  <c r="U42" i="2"/>
  <c r="AG41" i="2"/>
  <c r="AD41" i="2"/>
  <c r="AC41" i="2"/>
  <c r="Y41" i="2"/>
  <c r="X41" i="2"/>
  <c r="W41" i="2"/>
  <c r="V41" i="2"/>
  <c r="U41" i="2"/>
  <c r="T41" i="2"/>
  <c r="AG40" i="2"/>
  <c r="AD40" i="2"/>
  <c r="AC40" i="2"/>
  <c r="Y40" i="2"/>
  <c r="V40" i="2"/>
  <c r="U40" i="2"/>
  <c r="AH39" i="2"/>
  <c r="AD39" i="2"/>
  <c r="AC39" i="2"/>
  <c r="Y39" i="2"/>
  <c r="W39" i="2"/>
  <c r="V39" i="2"/>
  <c r="U39" i="2"/>
  <c r="T39" i="2"/>
  <c r="AG38" i="2"/>
  <c r="AF38" i="2"/>
  <c r="AD38" i="2"/>
  <c r="AA38" i="2"/>
  <c r="Y38" i="2"/>
  <c r="X38" i="2"/>
  <c r="V38" i="2"/>
  <c r="AH37" i="2"/>
  <c r="AG37" i="2"/>
  <c r="AD37" i="2"/>
  <c r="AC37" i="2"/>
  <c r="Y37" i="2"/>
  <c r="W37" i="2"/>
  <c r="V37" i="2"/>
  <c r="U37" i="2"/>
  <c r="AG36" i="2"/>
  <c r="AD36" i="2"/>
  <c r="AC36" i="2"/>
  <c r="Y36" i="2"/>
  <c r="W36" i="2"/>
  <c r="V36" i="2"/>
  <c r="U36" i="2"/>
  <c r="T36" i="2"/>
  <c r="AG35" i="2"/>
  <c r="AD35" i="2"/>
  <c r="AC35" i="2"/>
  <c r="Y35" i="2"/>
  <c r="V35" i="2"/>
  <c r="U35" i="2"/>
  <c r="AH34" i="2"/>
  <c r="AD34" i="2"/>
  <c r="AC34" i="2"/>
  <c r="Y34" i="2"/>
  <c r="X34" i="2"/>
  <c r="V34" i="2"/>
  <c r="U34" i="2"/>
  <c r="AG33" i="2"/>
  <c r="AD33" i="2"/>
  <c r="Z33" i="2"/>
  <c r="Y33" i="2"/>
  <c r="V33" i="2"/>
  <c r="U33" i="2"/>
  <c r="AG32" i="2"/>
  <c r="AF32" i="2"/>
  <c r="AD32" i="2"/>
  <c r="AC32" i="2"/>
  <c r="Z32" i="2"/>
  <c r="V32" i="2"/>
  <c r="U32" i="2"/>
  <c r="AG31" i="2"/>
  <c r="AE31" i="2"/>
  <c r="AD31" i="2"/>
  <c r="AC31" i="2"/>
  <c r="AB31" i="2"/>
  <c r="Y31" i="2"/>
  <c r="V31" i="2"/>
  <c r="U31" i="2"/>
  <c r="AG30" i="2"/>
  <c r="AD30" i="2"/>
  <c r="AC30" i="2"/>
  <c r="Z30" i="2"/>
  <c r="V30" i="2"/>
  <c r="U30" i="2"/>
  <c r="AG29" i="2"/>
  <c r="AF29" i="2"/>
  <c r="AD29" i="2"/>
  <c r="AC29" i="2"/>
  <c r="Y29" i="2"/>
  <c r="V29" i="2"/>
  <c r="U29" i="2"/>
  <c r="AH28" i="2"/>
  <c r="AG28" i="2"/>
  <c r="AD28" i="2"/>
  <c r="AC28" i="2"/>
  <c r="Y28" i="2"/>
  <c r="X28" i="2"/>
  <c r="V28" i="2"/>
  <c r="U28" i="2"/>
  <c r="AH27" i="2"/>
  <c r="AG27" i="2"/>
  <c r="AD27" i="2"/>
  <c r="AC27" i="2"/>
  <c r="Y27" i="2"/>
  <c r="W27" i="2"/>
  <c r="V27" i="2"/>
  <c r="U27" i="2"/>
  <c r="T27" i="2"/>
  <c r="AG26" i="2"/>
  <c r="AD26" i="2"/>
  <c r="AC26" i="2"/>
  <c r="Y26" i="2"/>
  <c r="V26" i="2"/>
  <c r="U26" i="2"/>
  <c r="AH25" i="2"/>
  <c r="AG25" i="2"/>
  <c r="AF25" i="2"/>
  <c r="AE25" i="2"/>
  <c r="AD25" i="2"/>
  <c r="AC25" i="2"/>
  <c r="Y25" i="2"/>
  <c r="V25" i="2"/>
  <c r="U25" i="2"/>
  <c r="AG24" i="2"/>
  <c r="AD24" i="2"/>
  <c r="AC24" i="2"/>
  <c r="Z24" i="2"/>
  <c r="Y24" i="2"/>
  <c r="X24" i="2"/>
  <c r="V24" i="2"/>
  <c r="U24" i="2"/>
  <c r="AG23" i="2"/>
  <c r="AD23" i="2"/>
  <c r="AC23" i="2"/>
  <c r="Z23" i="2"/>
  <c r="Y23" i="2"/>
  <c r="V23" i="2"/>
  <c r="U23" i="2"/>
  <c r="AG22" i="2"/>
  <c r="AE22" i="2"/>
  <c r="AD22" i="2"/>
  <c r="AC22" i="2"/>
  <c r="AB22" i="2"/>
  <c r="Y22" i="2"/>
  <c r="V22" i="2"/>
  <c r="U22" i="2"/>
  <c r="AG21" i="2"/>
  <c r="AD21" i="2"/>
  <c r="AC21" i="2"/>
  <c r="Z21" i="2"/>
  <c r="Y21" i="2"/>
  <c r="X21" i="2"/>
  <c r="W21" i="2"/>
  <c r="V21" i="2"/>
  <c r="U21" i="2"/>
  <c r="AG20" i="2"/>
  <c r="AD20" i="2"/>
  <c r="AC20" i="2"/>
  <c r="Y20" i="2"/>
  <c r="V20" i="2"/>
  <c r="U20" i="2"/>
  <c r="AH19" i="2"/>
  <c r="AG19" i="2"/>
  <c r="AF19" i="2"/>
  <c r="AD19" i="2"/>
  <c r="AC19" i="2"/>
  <c r="Y19" i="2"/>
  <c r="V19" i="2"/>
  <c r="U19" i="2"/>
  <c r="AH18" i="2"/>
  <c r="AG18" i="2"/>
  <c r="AD18" i="2"/>
  <c r="AC18" i="2"/>
  <c r="Y18" i="2"/>
  <c r="W18" i="2"/>
  <c r="V18" i="2"/>
  <c r="U18" i="2"/>
  <c r="T18" i="2"/>
  <c r="AG17" i="2"/>
  <c r="AD17" i="2"/>
  <c r="AC17" i="2"/>
  <c r="Y17" i="2"/>
  <c r="X17" i="2"/>
  <c r="V17" i="2"/>
  <c r="U17" i="2"/>
  <c r="AG16" i="2"/>
  <c r="AE16" i="2"/>
  <c r="AD16" i="2"/>
  <c r="AC16" i="2"/>
  <c r="Y16" i="2"/>
  <c r="V16" i="2"/>
  <c r="U16" i="2"/>
  <c r="AG15" i="2"/>
  <c r="AF15" i="2"/>
  <c r="AE15" i="2"/>
  <c r="AD15" i="2"/>
  <c r="AC15" i="2"/>
  <c r="AB15" i="2"/>
  <c r="Y15" i="2"/>
  <c r="V15" i="2"/>
  <c r="U15" i="2"/>
  <c r="AG14" i="2"/>
  <c r="AD14" i="2"/>
  <c r="AC14" i="2"/>
  <c r="AA14" i="2"/>
  <c r="Y14" i="2"/>
  <c r="W14" i="2"/>
  <c r="V14" i="2"/>
  <c r="U14" i="2"/>
  <c r="AG13" i="2"/>
  <c r="AD13" i="2"/>
  <c r="AC13" i="2"/>
  <c r="Y13" i="2"/>
  <c r="V13" i="2"/>
  <c r="U13" i="2"/>
  <c r="AH12" i="2"/>
  <c r="AG12" i="2"/>
  <c r="AF12" i="2"/>
  <c r="AD12" i="2"/>
  <c r="AC12" i="2"/>
  <c r="Y12" i="2"/>
  <c r="V12" i="2"/>
  <c r="U12" i="2"/>
  <c r="AH11" i="2"/>
  <c r="AG11" i="2"/>
  <c r="AD11" i="2"/>
  <c r="AC11" i="2"/>
  <c r="Y11" i="2"/>
  <c r="X11" i="2"/>
  <c r="V11" i="2"/>
  <c r="U11" i="2"/>
  <c r="AG10" i="2"/>
  <c r="AD10" i="2"/>
  <c r="AC10" i="2"/>
  <c r="Z10" i="2"/>
  <c r="Y10" i="2"/>
  <c r="V10" i="2"/>
  <c r="U10" i="2"/>
  <c r="AG9" i="2"/>
  <c r="AE9" i="2"/>
  <c r="AD9" i="2"/>
  <c r="AC9" i="2"/>
  <c r="Y9" i="2"/>
  <c r="V9" i="2"/>
  <c r="U9" i="2"/>
  <c r="AG8" i="2"/>
  <c r="AF8" i="2"/>
  <c r="AE8" i="2"/>
  <c r="AD8" i="2"/>
  <c r="AC8" i="2"/>
  <c r="AB8" i="2"/>
  <c r="Y8" i="2"/>
  <c r="V8" i="2"/>
  <c r="U8" i="2"/>
  <c r="AG7" i="2"/>
  <c r="AD7" i="2"/>
  <c r="AC7" i="2"/>
  <c r="Z7" i="2"/>
  <c r="Y7" i="2"/>
  <c r="X7" i="2"/>
  <c r="W7" i="2"/>
  <c r="V7" i="2"/>
  <c r="U7" i="2"/>
  <c r="AG6" i="2"/>
  <c r="AD6" i="2"/>
  <c r="AC6" i="2"/>
  <c r="Y6" i="2"/>
  <c r="V6" i="2"/>
  <c r="U6" i="2"/>
  <c r="AH5" i="2"/>
  <c r="AG5" i="2"/>
  <c r="AD5" i="2"/>
  <c r="AC5" i="2"/>
  <c r="Y5" i="2"/>
  <c r="W5" i="2"/>
  <c r="V5" i="2"/>
  <c r="U5" i="2"/>
  <c r="AG4" i="2"/>
  <c r="AD4" i="2"/>
  <c r="AC4" i="2"/>
  <c r="Y4" i="2"/>
  <c r="X4" i="2"/>
  <c r="W4" i="2"/>
  <c r="V4" i="2"/>
  <c r="U4" i="2"/>
  <c r="T4" i="2"/>
  <c r="AG3" i="2"/>
  <c r="AD3" i="2"/>
  <c r="AC3" i="2"/>
  <c r="Y3" i="2"/>
  <c r="V3" i="2"/>
  <c r="U3" i="2"/>
  <c r="AH2" i="2"/>
  <c r="AG2" i="2"/>
  <c r="AF2" i="2"/>
  <c r="AE2" i="2"/>
  <c r="AD2" i="2"/>
  <c r="AC2" i="2"/>
  <c r="Y2" i="2"/>
  <c r="V2" i="2"/>
  <c r="U2" i="2"/>
  <c r="AG16" i="1"/>
  <c r="AH20" i="1"/>
  <c r="AH31" i="1"/>
  <c r="AG48" i="1"/>
  <c r="AA2" i="1"/>
  <c r="AA6" i="1"/>
  <c r="AD8" i="1"/>
  <c r="Y10" i="1"/>
  <c r="AA16" i="1"/>
  <c r="Z20" i="1"/>
  <c r="U22" i="1"/>
  <c r="AD25" i="1"/>
  <c r="AA29" i="1"/>
  <c r="Z31" i="1"/>
  <c r="AB32" i="1"/>
  <c r="Y34" i="1"/>
  <c r="V35" i="1"/>
  <c r="Y36" i="1"/>
  <c r="V37" i="1"/>
  <c r="Z38" i="1"/>
  <c r="AB40" i="1"/>
  <c r="Z41" i="1"/>
  <c r="V42" i="1"/>
  <c r="AA43" i="1"/>
  <c r="Y44" i="1"/>
  <c r="U45" i="1"/>
  <c r="AD45" i="1"/>
  <c r="Z46" i="1"/>
  <c r="Z47" i="1"/>
  <c r="V48" i="1"/>
  <c r="AA48" i="1"/>
  <c r="Z49" i="1"/>
  <c r="V50" i="1"/>
  <c r="Y50" i="1"/>
  <c r="S3" i="1"/>
  <c r="S7" i="1"/>
  <c r="S12" i="1"/>
  <c r="S15" i="1"/>
  <c r="S20" i="1"/>
  <c r="S23" i="1"/>
  <c r="S28" i="1"/>
  <c r="S31" i="1"/>
  <c r="S36" i="1"/>
  <c r="S39" i="1"/>
  <c r="S44" i="1"/>
  <c r="S47" i="1"/>
  <c r="C52" i="1"/>
  <c r="T40" i="1" s="1"/>
  <c r="D52" i="1"/>
  <c r="U2" i="1" s="1"/>
  <c r="E52" i="1"/>
  <c r="F52" i="1"/>
  <c r="W32" i="1" s="1"/>
  <c r="G52" i="1"/>
  <c r="X11" i="1" s="1"/>
  <c r="H52" i="1"/>
  <c r="Y8" i="1" s="1"/>
  <c r="I52" i="1"/>
  <c r="Z5" i="1" s="1"/>
  <c r="J52" i="1"/>
  <c r="AA36" i="1" s="1"/>
  <c r="K52" i="1"/>
  <c r="AB13" i="1" s="1"/>
  <c r="L52" i="1"/>
  <c r="AC9" i="1" s="1"/>
  <c r="M52" i="1"/>
  <c r="N52" i="1"/>
  <c r="O52" i="1"/>
  <c r="AF2" i="1" s="1"/>
  <c r="P52" i="1"/>
  <c r="AG24" i="1" s="1"/>
  <c r="Q52" i="1"/>
  <c r="AH4" i="1" s="1"/>
  <c r="C53" i="1"/>
  <c r="D53" i="1"/>
  <c r="U40" i="1" s="1"/>
  <c r="E53" i="1"/>
  <c r="F53" i="1"/>
  <c r="G53" i="1"/>
  <c r="X45" i="1" s="1"/>
  <c r="H53" i="1"/>
  <c r="Y23" i="1" s="1"/>
  <c r="I53" i="1"/>
  <c r="J53" i="1"/>
  <c r="K53" i="1"/>
  <c r="L53" i="1"/>
  <c r="AC11" i="1" s="1"/>
  <c r="M53" i="1"/>
  <c r="AD48" i="1" s="1"/>
  <c r="N53" i="1"/>
  <c r="O53" i="1"/>
  <c r="AF35" i="1" s="1"/>
  <c r="P53" i="1"/>
  <c r="Q53" i="1"/>
  <c r="B53" i="1"/>
  <c r="B52" i="1"/>
  <c r="S6" i="1" s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C57" i="1"/>
  <c r="B57" i="1"/>
  <c r="AE3" i="1" l="1"/>
  <c r="AE5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4" i="1"/>
  <c r="AE12" i="1"/>
  <c r="AE20" i="1"/>
  <c r="AE28" i="1"/>
  <c r="AE36" i="1"/>
  <c r="AE44" i="1"/>
  <c r="AE2" i="1"/>
  <c r="AE10" i="1"/>
  <c r="AE18" i="1"/>
  <c r="AE26" i="1"/>
  <c r="AE34" i="1"/>
  <c r="AE42" i="1"/>
  <c r="AE50" i="1"/>
  <c r="AE8" i="1"/>
  <c r="AE16" i="1"/>
  <c r="AE24" i="1"/>
  <c r="AE32" i="1"/>
  <c r="AE40" i="1"/>
  <c r="AE48" i="1"/>
  <c r="AF42" i="1"/>
  <c r="AF10" i="1"/>
  <c r="AD2" i="1"/>
  <c r="AD10" i="1"/>
  <c r="AD18" i="1"/>
  <c r="AD26" i="1"/>
  <c r="AD4" i="1"/>
  <c r="AD12" i="1"/>
  <c r="AD20" i="1"/>
  <c r="AD9" i="1"/>
  <c r="AD11" i="1"/>
  <c r="AD13" i="1"/>
  <c r="AD30" i="1"/>
  <c r="AD38" i="1"/>
  <c r="AD46" i="1"/>
  <c r="AD14" i="1"/>
  <c r="AD15" i="1"/>
  <c r="AD16" i="1"/>
  <c r="AD33" i="1"/>
  <c r="AD41" i="1"/>
  <c r="AD49" i="1"/>
  <c r="AD17" i="1"/>
  <c r="AD19" i="1"/>
  <c r="AD21" i="1"/>
  <c r="AD36" i="1"/>
  <c r="AD44" i="1"/>
  <c r="AD22" i="1"/>
  <c r="AD23" i="1"/>
  <c r="AD24" i="1"/>
  <c r="AD31" i="1"/>
  <c r="AD39" i="1"/>
  <c r="AD28" i="1"/>
  <c r="AD3" i="1"/>
  <c r="AD5" i="1"/>
  <c r="AD29" i="1"/>
  <c r="AD32" i="1"/>
  <c r="V2" i="1"/>
  <c r="V10" i="1"/>
  <c r="V18" i="1"/>
  <c r="V26" i="1"/>
  <c r="V4" i="1"/>
  <c r="V12" i="1"/>
  <c r="V20" i="1"/>
  <c r="V28" i="1"/>
  <c r="V3" i="1"/>
  <c r="V5" i="1"/>
  <c r="V38" i="1"/>
  <c r="V46" i="1"/>
  <c r="V6" i="1"/>
  <c r="V7" i="1"/>
  <c r="V8" i="1"/>
  <c r="V30" i="1"/>
  <c r="V33" i="1"/>
  <c r="V41" i="1"/>
  <c r="V49" i="1"/>
  <c r="V9" i="1"/>
  <c r="V11" i="1"/>
  <c r="V13" i="1"/>
  <c r="V36" i="1"/>
  <c r="V44" i="1"/>
  <c r="V14" i="1"/>
  <c r="V15" i="1"/>
  <c r="V16" i="1"/>
  <c r="V31" i="1"/>
  <c r="V39" i="1"/>
  <c r="V47" i="1"/>
  <c r="V22" i="1"/>
  <c r="V23" i="1"/>
  <c r="V24" i="1"/>
  <c r="V25" i="1"/>
  <c r="V27" i="1"/>
  <c r="V32" i="1"/>
  <c r="S46" i="1"/>
  <c r="S38" i="1"/>
  <c r="S30" i="1"/>
  <c r="S22" i="1"/>
  <c r="S14" i="1"/>
  <c r="S5" i="1"/>
  <c r="X50" i="1"/>
  <c r="AN50" i="1" s="1"/>
  <c r="Y49" i="1"/>
  <c r="Z48" i="1"/>
  <c r="Y47" i="1"/>
  <c r="U46" i="1"/>
  <c r="AA44" i="1"/>
  <c r="V43" i="1"/>
  <c r="AB41" i="1"/>
  <c r="W40" i="1"/>
  <c r="AC38" i="1"/>
  <c r="U37" i="1"/>
  <c r="T35" i="1"/>
  <c r="V29" i="1"/>
  <c r="X25" i="1"/>
  <c r="Y21" i="1"/>
  <c r="AA17" i="1"/>
  <c r="T6" i="1"/>
  <c r="AG40" i="1"/>
  <c r="AE30" i="1"/>
  <c r="AF19" i="1"/>
  <c r="AG8" i="1"/>
  <c r="W7" i="1"/>
  <c r="W15" i="1"/>
  <c r="W23" i="1"/>
  <c r="W9" i="1"/>
  <c r="W17" i="1"/>
  <c r="W25" i="1"/>
  <c r="W2" i="1"/>
  <c r="W29" i="1"/>
  <c r="W35" i="1"/>
  <c r="W43" i="1"/>
  <c r="W3" i="1"/>
  <c r="W4" i="1"/>
  <c r="W5" i="1"/>
  <c r="W38" i="1"/>
  <c r="W46" i="1"/>
  <c r="W6" i="1"/>
  <c r="W8" i="1"/>
  <c r="W10" i="1"/>
  <c r="W30" i="1"/>
  <c r="W33" i="1"/>
  <c r="W41" i="1"/>
  <c r="W11" i="1"/>
  <c r="W12" i="1"/>
  <c r="W13" i="1"/>
  <c r="W36" i="1"/>
  <c r="W44" i="1"/>
  <c r="W19" i="1"/>
  <c r="W20" i="1"/>
  <c r="W21" i="1"/>
  <c r="W34" i="1"/>
  <c r="W22" i="1"/>
  <c r="W24" i="1"/>
  <c r="W26" i="1"/>
  <c r="W37" i="1"/>
  <c r="AO49" i="1"/>
  <c r="W39" i="1"/>
  <c r="W18" i="1"/>
  <c r="W14" i="1"/>
  <c r="AC5" i="1"/>
  <c r="AC13" i="1"/>
  <c r="AC21" i="1"/>
  <c r="AC29" i="1"/>
  <c r="AC7" i="1"/>
  <c r="AC15" i="1"/>
  <c r="AC23" i="1"/>
  <c r="AC12" i="1"/>
  <c r="AC14" i="1"/>
  <c r="AC16" i="1"/>
  <c r="AC33" i="1"/>
  <c r="AC41" i="1"/>
  <c r="AC49" i="1"/>
  <c r="AC17" i="1"/>
  <c r="AC18" i="1"/>
  <c r="AC19" i="1"/>
  <c r="AC36" i="1"/>
  <c r="AC44" i="1"/>
  <c r="AC20" i="1"/>
  <c r="AC22" i="1"/>
  <c r="AC24" i="1"/>
  <c r="AC31" i="1"/>
  <c r="AC39" i="1"/>
  <c r="AC25" i="1"/>
  <c r="AC26" i="1"/>
  <c r="AC27" i="1"/>
  <c r="AC34" i="1"/>
  <c r="AC42" i="1"/>
  <c r="AC2" i="1"/>
  <c r="AC3" i="1"/>
  <c r="AC32" i="1"/>
  <c r="AC4" i="1"/>
  <c r="AC6" i="1"/>
  <c r="AC8" i="1"/>
  <c r="AC35" i="1"/>
  <c r="U5" i="1"/>
  <c r="U13" i="1"/>
  <c r="U21" i="1"/>
  <c r="U29" i="1"/>
  <c r="U7" i="1"/>
  <c r="U15" i="1"/>
  <c r="U23" i="1"/>
  <c r="U4" i="1"/>
  <c r="U6" i="1"/>
  <c r="U8" i="1"/>
  <c r="U30" i="1"/>
  <c r="U33" i="1"/>
  <c r="U41" i="1"/>
  <c r="U49" i="1"/>
  <c r="U9" i="1"/>
  <c r="U10" i="1"/>
  <c r="U11" i="1"/>
  <c r="U36" i="1"/>
  <c r="U44" i="1"/>
  <c r="U12" i="1"/>
  <c r="U14" i="1"/>
  <c r="U16" i="1"/>
  <c r="U31" i="1"/>
  <c r="U39" i="1"/>
  <c r="U17" i="1"/>
  <c r="U18" i="1"/>
  <c r="U19" i="1"/>
  <c r="U34" i="1"/>
  <c r="U42" i="1"/>
  <c r="U25" i="1"/>
  <c r="U26" i="1"/>
  <c r="U27" i="1"/>
  <c r="U32" i="1"/>
  <c r="U28" i="1"/>
  <c r="U35" i="1"/>
  <c r="S45" i="1"/>
  <c r="S37" i="1"/>
  <c r="S29" i="1"/>
  <c r="S21" i="1"/>
  <c r="S13" i="1"/>
  <c r="S4" i="1"/>
  <c r="W50" i="1"/>
  <c r="X49" i="1"/>
  <c r="AN49" i="1" s="1"/>
  <c r="W48" i="1"/>
  <c r="X47" i="1"/>
  <c r="AN47" i="1" s="1"/>
  <c r="T46" i="1"/>
  <c r="Z44" i="1"/>
  <c r="AO44" i="1" s="1"/>
  <c r="U43" i="1"/>
  <c r="AA41" i="1"/>
  <c r="V40" i="1"/>
  <c r="AA38" i="1"/>
  <c r="AO38" i="1" s="1"/>
  <c r="AD34" i="1"/>
  <c r="T32" i="1"/>
  <c r="AC28" i="1"/>
  <c r="T25" i="1"/>
  <c r="V21" i="1"/>
  <c r="V17" i="1"/>
  <c r="X13" i="1"/>
  <c r="Z9" i="1"/>
  <c r="AF50" i="1"/>
  <c r="AH39" i="1"/>
  <c r="AH28" i="1"/>
  <c r="AF18" i="1"/>
  <c r="AH7" i="1"/>
  <c r="AB8" i="1"/>
  <c r="AB16" i="1"/>
  <c r="AB24" i="1"/>
  <c r="AB2" i="1"/>
  <c r="AB10" i="1"/>
  <c r="AB18" i="1"/>
  <c r="AB26" i="1"/>
  <c r="AB15" i="1"/>
  <c r="AB17" i="1"/>
  <c r="AB19" i="1"/>
  <c r="AB36" i="1"/>
  <c r="AB44" i="1"/>
  <c r="AB20" i="1"/>
  <c r="AB21" i="1"/>
  <c r="AB22" i="1"/>
  <c r="AB31" i="1"/>
  <c r="AB39" i="1"/>
  <c r="AB47" i="1"/>
  <c r="AB23" i="1"/>
  <c r="AB25" i="1"/>
  <c r="AB27" i="1"/>
  <c r="AB34" i="1"/>
  <c r="AB42" i="1"/>
  <c r="AB28" i="1"/>
  <c r="AB37" i="1"/>
  <c r="AB45" i="1"/>
  <c r="AB4" i="1"/>
  <c r="AB5" i="1"/>
  <c r="AB6" i="1"/>
  <c r="AB29" i="1"/>
  <c r="AB7" i="1"/>
  <c r="AB9" i="1"/>
  <c r="AB11" i="1"/>
  <c r="AB30" i="1"/>
  <c r="AB38" i="1"/>
  <c r="W49" i="1"/>
  <c r="T43" i="1"/>
  <c r="W28" i="1"/>
  <c r="X24" i="1"/>
  <c r="AE6" i="1"/>
  <c r="W47" i="1"/>
  <c r="AF27" i="1"/>
  <c r="AA3" i="1"/>
  <c r="AA11" i="1"/>
  <c r="AA19" i="1"/>
  <c r="AA27" i="1"/>
  <c r="AA5" i="1"/>
  <c r="AO5" i="1" s="1"/>
  <c r="AA13" i="1"/>
  <c r="AA21" i="1"/>
  <c r="AA18" i="1"/>
  <c r="AA20" i="1"/>
  <c r="AA22" i="1"/>
  <c r="AA31" i="1"/>
  <c r="AO31" i="1" s="1"/>
  <c r="AA39" i="1"/>
  <c r="AA47" i="1"/>
  <c r="AO47" i="1" s="1"/>
  <c r="AA23" i="1"/>
  <c r="AA24" i="1"/>
  <c r="AA25" i="1"/>
  <c r="AA34" i="1"/>
  <c r="AA42" i="1"/>
  <c r="AA26" i="1"/>
  <c r="AA28" i="1"/>
  <c r="AA37" i="1"/>
  <c r="AA45" i="1"/>
  <c r="AA32" i="1"/>
  <c r="AA40" i="1"/>
  <c r="AA7" i="1"/>
  <c r="AA8" i="1"/>
  <c r="AA9" i="1"/>
  <c r="AA30" i="1"/>
  <c r="AA10" i="1"/>
  <c r="AA12" i="1"/>
  <c r="AA14" i="1"/>
  <c r="AA33" i="1"/>
  <c r="S2" i="1"/>
  <c r="S43" i="1"/>
  <c r="S35" i="1"/>
  <c r="S27" i="1"/>
  <c r="S19" i="1"/>
  <c r="S11" i="1"/>
  <c r="AD50" i="1"/>
  <c r="U50" i="1"/>
  <c r="T49" i="1"/>
  <c r="U48" i="1"/>
  <c r="U47" i="1"/>
  <c r="AC45" i="1"/>
  <c r="X44" i="1"/>
  <c r="AN44" i="1" s="1"/>
  <c r="AD42" i="1"/>
  <c r="Y41" i="1"/>
  <c r="U38" i="1"/>
  <c r="X36" i="1"/>
  <c r="AN36" i="1" s="1"/>
  <c r="V34" i="1"/>
  <c r="W31" i="1"/>
  <c r="AD27" i="1"/>
  <c r="U24" i="1"/>
  <c r="U20" i="1"/>
  <c r="W16" i="1"/>
  <c r="Y12" i="1"/>
  <c r="AA4" i="1"/>
  <c r="AH47" i="1"/>
  <c r="AH36" i="1"/>
  <c r="AF26" i="1"/>
  <c r="AH15" i="1"/>
  <c r="T8" i="1"/>
  <c r="T16" i="1"/>
  <c r="T24" i="1"/>
  <c r="T2" i="1"/>
  <c r="T10" i="1"/>
  <c r="T18" i="1"/>
  <c r="T26" i="1"/>
  <c r="T7" i="1"/>
  <c r="T9" i="1"/>
  <c r="T11" i="1"/>
  <c r="T36" i="1"/>
  <c r="T44" i="1"/>
  <c r="T12" i="1"/>
  <c r="T13" i="1"/>
  <c r="T14" i="1"/>
  <c r="T31" i="1"/>
  <c r="T39" i="1"/>
  <c r="T47" i="1"/>
  <c r="T15" i="1"/>
  <c r="T17" i="1"/>
  <c r="T19" i="1"/>
  <c r="T34" i="1"/>
  <c r="T42" i="1"/>
  <c r="T20" i="1"/>
  <c r="T21" i="1"/>
  <c r="T22" i="1"/>
  <c r="T37" i="1"/>
  <c r="T45" i="1"/>
  <c r="T28" i="1"/>
  <c r="T3" i="1"/>
  <c r="T29" i="1"/>
  <c r="T38" i="1"/>
  <c r="AO41" i="1"/>
  <c r="AO20" i="1"/>
  <c r="AB12" i="1"/>
  <c r="AE38" i="1"/>
  <c r="AH3" i="1"/>
  <c r="AH8" i="1"/>
  <c r="AH11" i="1"/>
  <c r="AH16" i="1"/>
  <c r="AH19" i="1"/>
  <c r="AH24" i="1"/>
  <c r="AH27" i="1"/>
  <c r="AH32" i="1"/>
  <c r="AH35" i="1"/>
  <c r="AH40" i="1"/>
  <c r="AH43" i="1"/>
  <c r="AH48" i="1"/>
  <c r="AH6" i="1"/>
  <c r="AH9" i="1"/>
  <c r="AH14" i="1"/>
  <c r="AH17" i="1"/>
  <c r="AH22" i="1"/>
  <c r="AH25" i="1"/>
  <c r="AH30" i="1"/>
  <c r="AH33" i="1"/>
  <c r="AH38" i="1"/>
  <c r="AH41" i="1"/>
  <c r="AH46" i="1"/>
  <c r="AH49" i="1"/>
  <c r="AH2" i="1"/>
  <c r="AH5" i="1"/>
  <c r="AH10" i="1"/>
  <c r="AH13" i="1"/>
  <c r="AH18" i="1"/>
  <c r="AH21" i="1"/>
  <c r="AH26" i="1"/>
  <c r="AH29" i="1"/>
  <c r="AH34" i="1"/>
  <c r="AH37" i="1"/>
  <c r="AH42" i="1"/>
  <c r="AH45" i="1"/>
  <c r="AH50" i="1"/>
  <c r="Z6" i="1"/>
  <c r="AO6" i="1" s="1"/>
  <c r="Z14" i="1"/>
  <c r="AO14" i="1" s="1"/>
  <c r="Z22" i="1"/>
  <c r="AO22" i="1" s="1"/>
  <c r="Z30" i="1"/>
  <c r="Z8" i="1"/>
  <c r="AO8" i="1" s="1"/>
  <c r="Z16" i="1"/>
  <c r="AO16" i="1" s="1"/>
  <c r="Z24" i="1"/>
  <c r="AO24" i="1" s="1"/>
  <c r="Z21" i="1"/>
  <c r="AO21" i="1" s="1"/>
  <c r="Z23" i="1"/>
  <c r="Z25" i="1"/>
  <c r="AO25" i="1" s="1"/>
  <c r="Z34" i="1"/>
  <c r="AO34" i="1" s="1"/>
  <c r="Z42" i="1"/>
  <c r="Z50" i="1"/>
  <c r="Z26" i="1"/>
  <c r="AO26" i="1" s="1"/>
  <c r="Z27" i="1"/>
  <c r="Z28" i="1"/>
  <c r="AO28" i="1" s="1"/>
  <c r="Z37" i="1"/>
  <c r="AO37" i="1" s="1"/>
  <c r="Z45" i="1"/>
  <c r="Z32" i="1"/>
  <c r="AO32" i="1" s="1"/>
  <c r="Z40" i="1"/>
  <c r="AO40" i="1" s="1"/>
  <c r="Z2" i="1"/>
  <c r="AO2" i="1" s="1"/>
  <c r="Z3" i="1"/>
  <c r="Z4" i="1"/>
  <c r="AO4" i="1" s="1"/>
  <c r="Z29" i="1"/>
  <c r="AO29" i="1" s="1"/>
  <c r="Z35" i="1"/>
  <c r="Z43" i="1"/>
  <c r="AO43" i="1" s="1"/>
  <c r="Z10" i="1"/>
  <c r="AO10" i="1" s="1"/>
  <c r="Z11" i="1"/>
  <c r="AO11" i="1" s="1"/>
  <c r="Z12" i="1"/>
  <c r="Z33" i="1"/>
  <c r="AO33" i="1" s="1"/>
  <c r="Z13" i="1"/>
  <c r="Z15" i="1"/>
  <c r="AO15" i="1" s="1"/>
  <c r="Z17" i="1"/>
  <c r="Z36" i="1"/>
  <c r="AO36" i="1" s="1"/>
  <c r="S50" i="1"/>
  <c r="S42" i="1"/>
  <c r="S34" i="1"/>
  <c r="S26" i="1"/>
  <c r="S18" i="1"/>
  <c r="S10" i="1"/>
  <c r="AC50" i="1"/>
  <c r="T50" i="1"/>
  <c r="T48" i="1"/>
  <c r="AC46" i="1"/>
  <c r="AD43" i="1"/>
  <c r="Y42" i="1"/>
  <c r="T41" i="1"/>
  <c r="Z39" i="1"/>
  <c r="AO39" i="1" s="1"/>
  <c r="AD37" i="1"/>
  <c r="AD35" i="1"/>
  <c r="AB33" i="1"/>
  <c r="AC30" i="1"/>
  <c r="W27" i="1"/>
  <c r="Z19" i="1"/>
  <c r="AA15" i="1"/>
  <c r="AD7" i="1"/>
  <c r="T4" i="1"/>
  <c r="AE46" i="1"/>
  <c r="AE14" i="1"/>
  <c r="AF3" i="1"/>
  <c r="AL57" i="1"/>
  <c r="AL55" i="1"/>
  <c r="AL53" i="1"/>
  <c r="AG3" i="1"/>
  <c r="AG5" i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P35" i="1" s="1"/>
  <c r="AG37" i="1"/>
  <c r="AG39" i="1"/>
  <c r="AG41" i="1"/>
  <c r="AG43" i="1"/>
  <c r="AG45" i="1"/>
  <c r="AG47" i="1"/>
  <c r="AG49" i="1"/>
  <c r="AG6" i="1"/>
  <c r="AG14" i="1"/>
  <c r="AG22" i="1"/>
  <c r="AG30" i="1"/>
  <c r="AG38" i="1"/>
  <c r="AG46" i="1"/>
  <c r="AG4" i="1"/>
  <c r="AG12" i="1"/>
  <c r="AG20" i="1"/>
  <c r="AG28" i="1"/>
  <c r="AG36" i="1"/>
  <c r="AG44" i="1"/>
  <c r="AG2" i="1"/>
  <c r="AP2" i="1" s="1"/>
  <c r="AG10" i="1"/>
  <c r="AG18" i="1"/>
  <c r="AG26" i="1"/>
  <c r="AG34" i="1"/>
  <c r="AG42" i="1"/>
  <c r="AG50" i="1"/>
  <c r="Y9" i="1"/>
  <c r="Y17" i="1"/>
  <c r="Y25" i="1"/>
  <c r="Y3" i="1"/>
  <c r="Y11" i="1"/>
  <c r="AN11" i="1" s="1"/>
  <c r="Y19" i="1"/>
  <c r="Y27" i="1"/>
  <c r="Y24" i="1"/>
  <c r="Y26" i="1"/>
  <c r="Y28" i="1"/>
  <c r="Y37" i="1"/>
  <c r="Y45" i="1"/>
  <c r="AN45" i="1" s="1"/>
  <c r="Y32" i="1"/>
  <c r="Y40" i="1"/>
  <c r="Y48" i="1"/>
  <c r="Y2" i="1"/>
  <c r="Y4" i="1"/>
  <c r="Y29" i="1"/>
  <c r="Y35" i="1"/>
  <c r="Y43" i="1"/>
  <c r="Y5" i="1"/>
  <c r="Y6" i="1"/>
  <c r="Y7" i="1"/>
  <c r="Y38" i="1"/>
  <c r="Y46" i="1"/>
  <c r="Y13" i="1"/>
  <c r="Y14" i="1"/>
  <c r="Y15" i="1"/>
  <c r="Y16" i="1"/>
  <c r="Y18" i="1"/>
  <c r="Y20" i="1"/>
  <c r="Y31" i="1"/>
  <c r="S49" i="1"/>
  <c r="S41" i="1"/>
  <c r="S33" i="1"/>
  <c r="S25" i="1"/>
  <c r="S17" i="1"/>
  <c r="S9" i="1"/>
  <c r="AB50" i="1"/>
  <c r="AB49" i="1"/>
  <c r="AC48" i="1"/>
  <c r="AD47" i="1"/>
  <c r="AB46" i="1"/>
  <c r="W45" i="1"/>
  <c r="AC43" i="1"/>
  <c r="X42" i="1"/>
  <c r="AN42" i="1" s="1"/>
  <c r="AD40" i="1"/>
  <c r="Y39" i="1"/>
  <c r="AC37" i="1"/>
  <c r="AB35" i="1"/>
  <c r="Y33" i="1"/>
  <c r="Y30" i="1"/>
  <c r="T27" i="1"/>
  <c r="T23" i="1"/>
  <c r="V19" i="1"/>
  <c r="X15" i="1"/>
  <c r="Z7" i="1"/>
  <c r="AO7" i="1" s="1"/>
  <c r="AB3" i="1"/>
  <c r="AH44" i="1"/>
  <c r="AF34" i="1"/>
  <c r="AH23" i="1"/>
  <c r="AH12" i="1"/>
  <c r="T5" i="1"/>
  <c r="AF6" i="1"/>
  <c r="AF14" i="1"/>
  <c r="AP14" i="1" s="1"/>
  <c r="AF22" i="1"/>
  <c r="AP22" i="1" s="1"/>
  <c r="AF30" i="1"/>
  <c r="AP30" i="1" s="1"/>
  <c r="AF38" i="1"/>
  <c r="AF46" i="1"/>
  <c r="AP46" i="1" s="1"/>
  <c r="AF9" i="1"/>
  <c r="AP9" i="1" s="1"/>
  <c r="AF17" i="1"/>
  <c r="AF25" i="1"/>
  <c r="AP25" i="1" s="1"/>
  <c r="AF33" i="1"/>
  <c r="AF41" i="1"/>
  <c r="AP41" i="1" s="1"/>
  <c r="AF49" i="1"/>
  <c r="AP49" i="1" s="1"/>
  <c r="AF4" i="1"/>
  <c r="AP4" i="1" s="1"/>
  <c r="AF12" i="1"/>
  <c r="AF20" i="1"/>
  <c r="AP20" i="1" s="1"/>
  <c r="AF28" i="1"/>
  <c r="AP28" i="1" s="1"/>
  <c r="AF36" i="1"/>
  <c r="AP36" i="1" s="1"/>
  <c r="AF44" i="1"/>
  <c r="AF7" i="1"/>
  <c r="AP7" i="1" s="1"/>
  <c r="AF15" i="1"/>
  <c r="AP15" i="1" s="1"/>
  <c r="AF23" i="1"/>
  <c r="AF31" i="1"/>
  <c r="AP31" i="1" s="1"/>
  <c r="AF39" i="1"/>
  <c r="AP39" i="1" s="1"/>
  <c r="AF47" i="1"/>
  <c r="AF5" i="1"/>
  <c r="AP5" i="1" s="1"/>
  <c r="AF13" i="1"/>
  <c r="AF21" i="1"/>
  <c r="AP21" i="1" s="1"/>
  <c r="AF29" i="1"/>
  <c r="AP29" i="1" s="1"/>
  <c r="AF37" i="1"/>
  <c r="AP37" i="1" s="1"/>
  <c r="AF45" i="1"/>
  <c r="AP45" i="1" s="1"/>
  <c r="AF8" i="1"/>
  <c r="AP8" i="1" s="1"/>
  <c r="AF16" i="1"/>
  <c r="AP16" i="1" s="1"/>
  <c r="AF24" i="1"/>
  <c r="AP24" i="1" s="1"/>
  <c r="AF32" i="1"/>
  <c r="AF40" i="1"/>
  <c r="AP40" i="1" s="1"/>
  <c r="AF48" i="1"/>
  <c r="AP48" i="1" s="1"/>
  <c r="X4" i="1"/>
  <c r="AN4" i="1" s="1"/>
  <c r="X12" i="1"/>
  <c r="AN12" i="1" s="1"/>
  <c r="X20" i="1"/>
  <c r="AN20" i="1" s="1"/>
  <c r="X28" i="1"/>
  <c r="AN28" i="1" s="1"/>
  <c r="X6" i="1"/>
  <c r="X14" i="1"/>
  <c r="X22" i="1"/>
  <c r="X27" i="1"/>
  <c r="AN27" i="1" s="1"/>
  <c r="X32" i="1"/>
  <c r="AN32" i="1" s="1"/>
  <c r="X40" i="1"/>
  <c r="X48" i="1"/>
  <c r="AN48" i="1" s="1"/>
  <c r="X2" i="1"/>
  <c r="AN2" i="1" s="1"/>
  <c r="X29" i="1"/>
  <c r="AN29" i="1" s="1"/>
  <c r="X35" i="1"/>
  <c r="X43" i="1"/>
  <c r="X3" i="1"/>
  <c r="AN3" i="1" s="1"/>
  <c r="X5" i="1"/>
  <c r="AN5" i="1" s="1"/>
  <c r="X7" i="1"/>
  <c r="AN7" i="1" s="1"/>
  <c r="X38" i="1"/>
  <c r="AN38" i="1" s="1"/>
  <c r="X46" i="1"/>
  <c r="AN46" i="1" s="1"/>
  <c r="X8" i="1"/>
  <c r="AN8" i="1" s="1"/>
  <c r="X9" i="1"/>
  <c r="AN9" i="1" s="1"/>
  <c r="X10" i="1"/>
  <c r="AN10" i="1" s="1"/>
  <c r="X30" i="1"/>
  <c r="AN30" i="1" s="1"/>
  <c r="X33" i="1"/>
  <c r="AN33" i="1" s="1"/>
  <c r="X41" i="1"/>
  <c r="AN41" i="1" s="1"/>
  <c r="X16" i="1"/>
  <c r="AN16" i="1" s="1"/>
  <c r="X17" i="1"/>
  <c r="AN17" i="1" s="1"/>
  <c r="X18" i="1"/>
  <c r="X31" i="1"/>
  <c r="AN31" i="1" s="1"/>
  <c r="X19" i="1"/>
  <c r="X21" i="1"/>
  <c r="AN21" i="1" s="1"/>
  <c r="X23" i="1"/>
  <c r="AN23" i="1" s="1"/>
  <c r="X34" i="1"/>
  <c r="AN34" i="1" s="1"/>
  <c r="S48" i="1"/>
  <c r="S40" i="1"/>
  <c r="S32" i="1"/>
  <c r="S24" i="1"/>
  <c r="S16" i="1"/>
  <c r="S8" i="1"/>
  <c r="AA50" i="1"/>
  <c r="AA49" i="1"/>
  <c r="AB48" i="1"/>
  <c r="AC47" i="1"/>
  <c r="AA46" i="1"/>
  <c r="AO46" i="1" s="1"/>
  <c r="V45" i="1"/>
  <c r="AB43" i="1"/>
  <c r="W42" i="1"/>
  <c r="AC40" i="1"/>
  <c r="X39" i="1"/>
  <c r="AN39" i="1" s="1"/>
  <c r="X37" i="1"/>
  <c r="AN37" i="1" s="1"/>
  <c r="AA35" i="1"/>
  <c r="T33" i="1"/>
  <c r="T30" i="1"/>
  <c r="X26" i="1"/>
  <c r="AN26" i="1" s="1"/>
  <c r="Y22" i="1"/>
  <c r="Z18" i="1"/>
  <c r="AO18" i="1" s="1"/>
  <c r="AB14" i="1"/>
  <c r="AC10" i="1"/>
  <c r="AD6" i="1"/>
  <c r="U3" i="1"/>
  <c r="AF43" i="1"/>
  <c r="AP43" i="1" s="1"/>
  <c r="AG32" i="1"/>
  <c r="AE22" i="1"/>
  <c r="AF11" i="1"/>
  <c r="AP11" i="1" s="1"/>
  <c r="AJ55" i="1"/>
  <c r="AJ53" i="1"/>
  <c r="AK55" i="1"/>
  <c r="AK53" i="1"/>
  <c r="AK57" i="1"/>
  <c r="Z3" i="2"/>
  <c r="T6" i="2"/>
  <c r="AH7" i="2"/>
  <c r="AB10" i="2"/>
  <c r="AE11" i="2"/>
  <c r="Z12" i="2"/>
  <c r="T13" i="2"/>
  <c r="AH14" i="2"/>
  <c r="Z17" i="2"/>
  <c r="AE18" i="2"/>
  <c r="Z19" i="2"/>
  <c r="T20" i="2"/>
  <c r="AH21" i="2"/>
  <c r="W23" i="2"/>
  <c r="AH23" i="2"/>
  <c r="AB24" i="2"/>
  <c r="Z26" i="2"/>
  <c r="AE27" i="2"/>
  <c r="T29" i="2"/>
  <c r="W30" i="2"/>
  <c r="AH30" i="2"/>
  <c r="W32" i="2"/>
  <c r="AB33" i="2"/>
  <c r="AE34" i="2"/>
  <c r="Z35" i="2"/>
  <c r="AE36" i="2"/>
  <c r="T38" i="2"/>
  <c r="AB38" i="2"/>
  <c r="AE39" i="2"/>
  <c r="Z40" i="2"/>
  <c r="AH42" i="2"/>
  <c r="W44" i="2"/>
  <c r="AH44" i="2"/>
  <c r="AB45" i="2"/>
  <c r="Z47" i="2"/>
  <c r="Z50" i="2"/>
  <c r="W2" i="2"/>
  <c r="AB3" i="2"/>
  <c r="AE4" i="2"/>
  <c r="Z5" i="2"/>
  <c r="AE6" i="2"/>
  <c r="T8" i="2"/>
  <c r="W9" i="2"/>
  <c r="AH9" i="2"/>
  <c r="W11" i="2"/>
  <c r="AB12" i="2"/>
  <c r="AE13" i="2"/>
  <c r="Z14" i="2"/>
  <c r="T15" i="2"/>
  <c r="W16" i="2"/>
  <c r="AH16" i="2"/>
  <c r="AB17" i="2"/>
  <c r="AB19" i="2"/>
  <c r="AE20" i="2"/>
  <c r="T22" i="2"/>
  <c r="T24" i="2"/>
  <c r="W25" i="2"/>
  <c r="AB26" i="2"/>
  <c r="Z28" i="2"/>
  <c r="AE29" i="2"/>
  <c r="Y30" i="2"/>
  <c r="T31" i="2"/>
  <c r="Y32" i="2"/>
  <c r="AH32" i="2"/>
  <c r="AC33" i="2"/>
  <c r="W34" i="2"/>
  <c r="AG34" i="2"/>
  <c r="AB35" i="2"/>
  <c r="Z37" i="2"/>
  <c r="AC38" i="2"/>
  <c r="AG39" i="2"/>
  <c r="AB40" i="2"/>
  <c r="AE41" i="2"/>
  <c r="T43" i="2"/>
  <c r="T45" i="2"/>
  <c r="AC45" i="2"/>
  <c r="W46" i="2"/>
  <c r="AB47" i="2"/>
  <c r="W48" i="2"/>
  <c r="AE49" i="2"/>
  <c r="AF49" i="2"/>
  <c r="X47" i="2"/>
  <c r="Z2" i="2"/>
  <c r="T3" i="2"/>
  <c r="AH4" i="2"/>
  <c r="W6" i="2"/>
  <c r="AH6" i="2"/>
  <c r="AB7" i="2"/>
  <c r="Z9" i="2"/>
  <c r="AE10" i="2"/>
  <c r="T12" i="2"/>
  <c r="W13" i="2"/>
  <c r="AH13" i="2"/>
  <c r="AB14" i="2"/>
  <c r="Z16" i="2"/>
  <c r="T19" i="2"/>
  <c r="W20" i="2"/>
  <c r="AH20" i="2"/>
  <c r="AB21" i="2"/>
  <c r="AB23" i="2"/>
  <c r="AE24" i="2"/>
  <c r="Z25" i="2"/>
  <c r="T26" i="2"/>
  <c r="T28" i="2"/>
  <c r="W29" i="2"/>
  <c r="AB30" i="2"/>
  <c r="AB32" i="2"/>
  <c r="AE33" i="2"/>
  <c r="T35" i="2"/>
  <c r="AH36" i="2"/>
  <c r="W38" i="2"/>
  <c r="AE38" i="2"/>
  <c r="T40" i="2"/>
  <c r="AH41" i="2"/>
  <c r="AB44" i="2"/>
  <c r="AE45" i="2"/>
  <c r="Z46" i="2"/>
  <c r="T47" i="2"/>
  <c r="Z48" i="2"/>
  <c r="AH49" i="2"/>
  <c r="AE50" i="2"/>
  <c r="AB5" i="2"/>
  <c r="T17" i="2"/>
  <c r="AE3" i="2"/>
  <c r="T5" i="2"/>
  <c r="T7" i="2"/>
  <c r="W8" i="2"/>
  <c r="AB9" i="2"/>
  <c r="Z11" i="2"/>
  <c r="AE12" i="2"/>
  <c r="T14" i="2"/>
  <c r="W15" i="2"/>
  <c r="AB16" i="2"/>
  <c r="AE17" i="2"/>
  <c r="Z18" i="2"/>
  <c r="AE19" i="2"/>
  <c r="T21" i="2"/>
  <c r="W22" i="2"/>
  <c r="AH22" i="2"/>
  <c r="W24" i="2"/>
  <c r="AB25" i="2"/>
  <c r="AE26" i="2"/>
  <c r="Z27" i="2"/>
  <c r="AH29" i="2"/>
  <c r="W31" i="2"/>
  <c r="AH31" i="2"/>
  <c r="Z34" i="2"/>
  <c r="AE35" i="2"/>
  <c r="Z36" i="2"/>
  <c r="T37" i="2"/>
  <c r="Z39" i="2"/>
  <c r="AE40" i="2"/>
  <c r="T42" i="2"/>
  <c r="W43" i="2"/>
  <c r="AH43" i="2"/>
  <c r="W45" i="2"/>
  <c r="AB46" i="2"/>
  <c r="AE47" i="2"/>
  <c r="AB48" i="2"/>
  <c r="W49" i="2"/>
  <c r="AB2" i="2"/>
  <c r="Z4" i="2"/>
  <c r="AE5" i="2"/>
  <c r="Z6" i="2"/>
  <c r="AH8" i="2"/>
  <c r="W10" i="2"/>
  <c r="AH10" i="2"/>
  <c r="AB11" i="2"/>
  <c r="Z13" i="2"/>
  <c r="AH15" i="2"/>
  <c r="W17" i="2"/>
  <c r="AB18" i="2"/>
  <c r="Z20" i="2"/>
  <c r="T23" i="2"/>
  <c r="AH24" i="2"/>
  <c r="AB27" i="2"/>
  <c r="AE28" i="2"/>
  <c r="Z29" i="2"/>
  <c r="T30" i="2"/>
  <c r="T32" i="2"/>
  <c r="W33" i="2"/>
  <c r="AH33" i="2"/>
  <c r="AB34" i="2"/>
  <c r="AB36" i="2"/>
  <c r="AE37" i="2"/>
  <c r="AB39" i="2"/>
  <c r="Z41" i="2"/>
  <c r="AE42" i="2"/>
  <c r="T44" i="2"/>
  <c r="AH45" i="2"/>
  <c r="AH50" i="2"/>
  <c r="T10" i="2"/>
  <c r="AB28" i="2"/>
  <c r="T33" i="2"/>
  <c r="AB37" i="2"/>
  <c r="AB42" i="2"/>
  <c r="T2" i="2"/>
  <c r="W3" i="2"/>
  <c r="AH3" i="2"/>
  <c r="AB4" i="2"/>
  <c r="AB6" i="2"/>
  <c r="AE7" i="2"/>
  <c r="Z8" i="2"/>
  <c r="T9" i="2"/>
  <c r="T11" i="2"/>
  <c r="W12" i="2"/>
  <c r="AB13" i="2"/>
  <c r="AE14" i="2"/>
  <c r="Z15" i="2"/>
  <c r="T16" i="2"/>
  <c r="AH17" i="2"/>
  <c r="W19" i="2"/>
  <c r="AB20" i="2"/>
  <c r="AE21" i="2"/>
  <c r="Z22" i="2"/>
  <c r="AE23" i="2"/>
  <c r="T25" i="2"/>
  <c r="W26" i="2"/>
  <c r="AH26" i="2"/>
  <c r="W28" i="2"/>
  <c r="AB29" i="2"/>
  <c r="AE30" i="2"/>
  <c r="Z31" i="2"/>
  <c r="AE32" i="2"/>
  <c r="T34" i="2"/>
  <c r="W35" i="2"/>
  <c r="AH35" i="2"/>
  <c r="Z38" i="2"/>
  <c r="AH38" i="2"/>
  <c r="W40" i="2"/>
  <c r="AH40" i="2"/>
  <c r="AB41" i="2"/>
  <c r="Z43" i="2"/>
  <c r="T46" i="2"/>
  <c r="W47" i="2"/>
  <c r="T48" i="2"/>
  <c r="AA6" i="2"/>
  <c r="S6" i="2"/>
  <c r="AF3" i="2"/>
  <c r="X8" i="2"/>
  <c r="X12" i="2"/>
  <c r="AF16" i="2"/>
  <c r="AF20" i="2"/>
  <c r="AA22" i="2"/>
  <c r="X25" i="2"/>
  <c r="X29" i="2"/>
  <c r="AF33" i="2"/>
  <c r="AF37" i="2"/>
  <c r="X42" i="2"/>
  <c r="X46" i="2"/>
  <c r="X49" i="2"/>
  <c r="AA47" i="2"/>
  <c r="X3" i="2"/>
  <c r="AF7" i="2"/>
  <c r="AF11" i="2"/>
  <c r="X16" i="2"/>
  <c r="X20" i="2"/>
  <c r="AF24" i="2"/>
  <c r="AF28" i="2"/>
  <c r="AA30" i="2"/>
  <c r="X33" i="2"/>
  <c r="X37" i="2"/>
  <c r="AF41" i="2"/>
  <c r="AF45" i="2"/>
  <c r="AF48" i="2"/>
  <c r="AF50" i="2"/>
  <c r="X2" i="2"/>
  <c r="X6" i="2"/>
  <c r="AF6" i="2"/>
  <c r="AF10" i="2"/>
  <c r="X15" i="2"/>
  <c r="X19" i="2"/>
  <c r="AF23" i="2"/>
  <c r="AF27" i="2"/>
  <c r="X32" i="2"/>
  <c r="X36" i="2"/>
  <c r="AF40" i="2"/>
  <c r="AF44" i="2"/>
  <c r="X48" i="2"/>
  <c r="AF5" i="2"/>
  <c r="X10" i="2"/>
  <c r="X14" i="2"/>
  <c r="AF14" i="2"/>
  <c r="AF18" i="2"/>
  <c r="X23" i="2"/>
  <c r="X27" i="2"/>
  <c r="AF31" i="2"/>
  <c r="AF35" i="2"/>
  <c r="X40" i="2"/>
  <c r="X44" i="2"/>
  <c r="X50" i="2"/>
  <c r="X5" i="2"/>
  <c r="AF9" i="2"/>
  <c r="AF13" i="2"/>
  <c r="X18" i="2"/>
  <c r="X22" i="2"/>
  <c r="AF22" i="2"/>
  <c r="AF26" i="2"/>
  <c r="X31" i="2"/>
  <c r="X35" i="2"/>
  <c r="AF39" i="2"/>
  <c r="AF43" i="2"/>
  <c r="AF47" i="2"/>
  <c r="AF4" i="2"/>
  <c r="X9" i="2"/>
  <c r="X13" i="2"/>
  <c r="AF17" i="2"/>
  <c r="AF21" i="2"/>
  <c r="X26" i="2"/>
  <c r="X30" i="2"/>
  <c r="AF30" i="2"/>
  <c r="AF34" i="2"/>
  <c r="X39" i="2"/>
  <c r="X43" i="2"/>
  <c r="AA5" i="2"/>
  <c r="AA13" i="2"/>
  <c r="AA21" i="2"/>
  <c r="AA29" i="2"/>
  <c r="AA37" i="2"/>
  <c r="AA45" i="2"/>
  <c r="AA4" i="2"/>
  <c r="AA12" i="2"/>
  <c r="AA20" i="2"/>
  <c r="AA28" i="2"/>
  <c r="AA36" i="2"/>
  <c r="AA44" i="2"/>
  <c r="AA3" i="2"/>
  <c r="AA11" i="2"/>
  <c r="AA19" i="2"/>
  <c r="AA27" i="2"/>
  <c r="AA35" i="2"/>
  <c r="AA43" i="2"/>
  <c r="AA49" i="2"/>
  <c r="AA46" i="2"/>
  <c r="AA2" i="2"/>
  <c r="AA10" i="2"/>
  <c r="AA18" i="2"/>
  <c r="AA26" i="2"/>
  <c r="AA34" i="2"/>
  <c r="AA42" i="2"/>
  <c r="AA9" i="2"/>
  <c r="AA17" i="2"/>
  <c r="AA25" i="2"/>
  <c r="AA33" i="2"/>
  <c r="AA41" i="2"/>
  <c r="AA48" i="2"/>
  <c r="AA50" i="2"/>
  <c r="AA8" i="2"/>
  <c r="AA16" i="2"/>
  <c r="AA24" i="2"/>
  <c r="AA32" i="2"/>
  <c r="AA40" i="2"/>
  <c r="AA7" i="2"/>
  <c r="AA15" i="2"/>
  <c r="AA23" i="2"/>
  <c r="AA31" i="2"/>
  <c r="AA39" i="2"/>
  <c r="S50" i="2"/>
  <c r="S49" i="2"/>
  <c r="S2" i="2"/>
  <c r="S3" i="2"/>
  <c r="S4" i="2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T49" i="2"/>
  <c r="AB50" i="2"/>
  <c r="AN40" i="1" l="1"/>
  <c r="AP12" i="1"/>
  <c r="AO13" i="1"/>
  <c r="AO27" i="1"/>
  <c r="AN24" i="1"/>
  <c r="AP23" i="1"/>
  <c r="AP38" i="1"/>
  <c r="AP34" i="1"/>
  <c r="AO19" i="1"/>
  <c r="AO3" i="1"/>
  <c r="AP26" i="1"/>
  <c r="AP18" i="1"/>
  <c r="AN25" i="1"/>
  <c r="AO12" i="1"/>
  <c r="AO57" i="1"/>
  <c r="AO50" i="1"/>
  <c r="AN19" i="1"/>
  <c r="AN43" i="1"/>
  <c r="AN22" i="1"/>
  <c r="AP3" i="1"/>
  <c r="AP57" i="1" s="1"/>
  <c r="AO42" i="1"/>
  <c r="AO30" i="1"/>
  <c r="AP19" i="1"/>
  <c r="AP10" i="1"/>
  <c r="AN35" i="1"/>
  <c r="AN14" i="1"/>
  <c r="AP32" i="1"/>
  <c r="AP13" i="1"/>
  <c r="AP44" i="1"/>
  <c r="AP33" i="1"/>
  <c r="AP50" i="1"/>
  <c r="AO48" i="1"/>
  <c r="AP42" i="1"/>
  <c r="AN18" i="1"/>
  <c r="AN6" i="1"/>
  <c r="AN55" i="1" s="1"/>
  <c r="AP6" i="1"/>
  <c r="AN15" i="1"/>
  <c r="AO45" i="1"/>
  <c r="AP27" i="1"/>
  <c r="AO9" i="1"/>
  <c r="AO55" i="1" s="1"/>
  <c r="AP47" i="1"/>
  <c r="AP17" i="1"/>
  <c r="AO17" i="1"/>
  <c r="AO53" i="1" s="1"/>
  <c r="AO35" i="1"/>
  <c r="AO23" i="1"/>
  <c r="AN13" i="1"/>
  <c r="AN53" i="1" l="1"/>
  <c r="AP53" i="1"/>
  <c r="AP55" i="1"/>
</calcChain>
</file>

<file path=xl/sharedStrings.xml><?xml version="1.0" encoding="utf-8"?>
<sst xmlns="http://schemas.openxmlformats.org/spreadsheetml/2006/main" count="275" uniqueCount="77">
  <si>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</si>
  <si>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</si>
  <si>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</si>
  <si>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</si>
  <si>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</si>
  <si>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</si>
  <si>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</si>
  <si>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</si>
  <si>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</si>
  <si>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</si>
  <si>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</si>
  <si>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</si>
  <si>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</si>
  <si>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</si>
  <si>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</si>
  <si>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</si>
  <si>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</si>
  <si>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</si>
  <si>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</si>
  <si>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</si>
  <si>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</si>
  <si>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</si>
  <si>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</si>
  <si>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</si>
  <si>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</si>
  <si>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</si>
  <si>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</si>
  <si>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</si>
  <si>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</si>
  <si>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</si>
  <si>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</si>
  <si>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</si>
  <si>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</si>
  <si>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</si>
  <si>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</si>
  <si>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</si>
  <si>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Ene20</t>
  </si>
  <si>
    <t>Feb20</t>
  </si>
  <si>
    <t>Mar20</t>
  </si>
  <si>
    <t>Abr20</t>
  </si>
  <si>
    <t>May20</t>
  </si>
  <si>
    <t>Jun20</t>
  </si>
  <si>
    <t>Jul20</t>
  </si>
  <si>
    <t>Ago20</t>
  </si>
  <si>
    <t>Sep20</t>
  </si>
  <si>
    <t>Oct20</t>
  </si>
  <si>
    <t>Nov20</t>
  </si>
  <si>
    <t>Dic20</t>
  </si>
  <si>
    <t>Ene21</t>
  </si>
  <si>
    <t>Harina_pescado</t>
  </si>
  <si>
    <t>Azucar</t>
  </si>
  <si>
    <t>Cobre</t>
  </si>
  <si>
    <t>Estaño</t>
  </si>
  <si>
    <t>Oro</t>
  </si>
  <si>
    <t>Cafe</t>
  </si>
  <si>
    <t>Estano</t>
  </si>
  <si>
    <t>Plata</t>
  </si>
  <si>
    <t>Plomo</t>
  </si>
  <si>
    <t>Zinc</t>
  </si>
  <si>
    <t>Niquel</t>
  </si>
  <si>
    <t>Petroleo</t>
  </si>
  <si>
    <t>Trigo</t>
  </si>
  <si>
    <t>Maiz</t>
  </si>
  <si>
    <t>Aceite_soya</t>
  </si>
  <si>
    <t>Fr_soya</t>
  </si>
  <si>
    <t>Harina_soya</t>
  </si>
  <si>
    <t>fecha</t>
  </si>
  <si>
    <t>average</t>
  </si>
  <si>
    <t>std dev</t>
  </si>
  <si>
    <t>High_value</t>
  </si>
  <si>
    <t>Industriales</t>
  </si>
  <si>
    <t>Soya</t>
  </si>
  <si>
    <t>soya + patrones que no eran tan evidentes (plata, cobre)</t>
  </si>
  <si>
    <t>dimension</t>
  </si>
  <si>
    <t>economy-driven (industriales) + oro (negativo vs economia)</t>
  </si>
  <si>
    <t>maiz tiene comportamient propio</t>
  </si>
  <si>
    <t>commodities agricolas + niquel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</si>
</sst>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0" fillId="3" borderId="1" xfId="0" applyFill="1" applyBorder="1"/>
    <xf numFmtId="0" fontId="0" fillId="3" borderId="2" xfId="0" applyFill="1" applyBorder="1"/>
    <xf numFmtId="0" fontId="0" fillId="2" borderId="1" xfId="0" applyFill="1" applyBorder="1"/>
    <xf numFmtId="0" fontId="0" fillId="4" borderId="1" xfId="0" applyFill="1" applyBorder="1"/>
    <xf numFmtId="9" fontId="0" fillId="0" borderId="0" xfId="0" applyNumberFormat="1"/>
    <xf numFmtId="0" fontId="2" fillId="0" borderId="0" xfId="0" applyFont="1"/>
    <xf numFmtId="0" fontId="2" fillId="0" borderId="0" xfId="0" applyFont="1" applyFill="1" applyBorder="1"/>
    <xf numFmtId="9" fontId="0" fillId="2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High value vs Oro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dimreduction_sample!$G$2:$G$50</c:f>
              <c:numCache>
                <c:formatCode>General</c:formatCode>
                <c:ptCount val="49"/>
                <c:pt idx="0">
                  <c:v>1191.09318181818</c:v>
                </c:pt>
                <c:pt idx="1">
                  <c:v>1234.3575000000001</c:v>
                </c:pt>
                <c:pt idx="2">
                  <c:v>1231.0934782608699</c:v>
                </c:pt>
                <c:pt idx="3">
                  <c:v>1267.48</c:v>
                </c:pt>
                <c:pt idx="4">
                  <c:v>1246.8086956521699</c:v>
                </c:pt>
                <c:pt idx="5">
                  <c:v>1260.2568181818201</c:v>
                </c:pt>
                <c:pt idx="6">
                  <c:v>1236.2214285714299</c:v>
                </c:pt>
                <c:pt idx="7">
                  <c:v>1282.44565217391</c:v>
                </c:pt>
                <c:pt idx="8">
                  <c:v>1314.9785714285699</c:v>
                </c:pt>
                <c:pt idx="9">
                  <c:v>1279.51363636364</c:v>
                </c:pt>
                <c:pt idx="10">
                  <c:v>1282.2840909090901</c:v>
                </c:pt>
                <c:pt idx="11">
                  <c:v>1263.9047619047601</c:v>
                </c:pt>
                <c:pt idx="12">
                  <c:v>1330.1369565217401</c:v>
                </c:pt>
                <c:pt idx="13">
                  <c:v>1331.5250000000001</c:v>
                </c:pt>
                <c:pt idx="14">
                  <c:v>1324.62045454545</c:v>
                </c:pt>
                <c:pt idx="15">
                  <c:v>1334.2214285714299</c:v>
                </c:pt>
                <c:pt idx="16">
                  <c:v>1303.3239130434799</c:v>
                </c:pt>
                <c:pt idx="17">
                  <c:v>1281.56666666667</c:v>
                </c:pt>
                <c:pt idx="18">
                  <c:v>1238.5250000000001</c:v>
                </c:pt>
                <c:pt idx="19">
                  <c:v>1201.0913043478299</c:v>
                </c:pt>
                <c:pt idx="20">
                  <c:v>1198.4725000000001</c:v>
                </c:pt>
                <c:pt idx="21">
                  <c:v>1215.3934782608701</c:v>
                </c:pt>
                <c:pt idx="22">
                  <c:v>1220.94545454545</c:v>
                </c:pt>
                <c:pt idx="23">
                  <c:v>1251.43333333333</c:v>
                </c:pt>
                <c:pt idx="24">
                  <c:v>1291.3065217391299</c:v>
                </c:pt>
                <c:pt idx="25">
                  <c:v>1320.0650000000001</c:v>
                </c:pt>
                <c:pt idx="26">
                  <c:v>1300.8976190476201</c:v>
                </c:pt>
                <c:pt idx="27">
                  <c:v>1285.46818181818</c:v>
                </c:pt>
                <c:pt idx="28">
                  <c:v>1283.6500000000001</c:v>
                </c:pt>
                <c:pt idx="29">
                  <c:v>1359.0425</c:v>
                </c:pt>
                <c:pt idx="30">
                  <c:v>1412.97826086957</c:v>
                </c:pt>
                <c:pt idx="31">
                  <c:v>1499.0250000000001</c:v>
                </c:pt>
                <c:pt idx="32">
                  <c:v>1511.31428571429</c:v>
                </c:pt>
                <c:pt idx="33">
                  <c:v>1494.8</c:v>
                </c:pt>
                <c:pt idx="34">
                  <c:v>1470.0166666666701</c:v>
                </c:pt>
                <c:pt idx="35">
                  <c:v>1480.1977272727299</c:v>
                </c:pt>
                <c:pt idx="36">
                  <c:v>1559.0347826087</c:v>
                </c:pt>
                <c:pt idx="37">
                  <c:v>1597.1025</c:v>
                </c:pt>
                <c:pt idx="38">
                  <c:v>1591.9272727272701</c:v>
                </c:pt>
                <c:pt idx="39">
                  <c:v>1682.72272727273</c:v>
                </c:pt>
                <c:pt idx="40">
                  <c:v>1716.6119047619</c:v>
                </c:pt>
                <c:pt idx="41">
                  <c:v>1732.21818181818</c:v>
                </c:pt>
                <c:pt idx="42">
                  <c:v>1843.3130434782599</c:v>
                </c:pt>
                <c:pt idx="43">
                  <c:v>1968.0309523809501</c:v>
                </c:pt>
                <c:pt idx="44">
                  <c:v>1922.21363636364</c:v>
                </c:pt>
                <c:pt idx="45">
                  <c:v>1900.2750000000001</c:v>
                </c:pt>
                <c:pt idx="46">
                  <c:v>1863.49285714286</c:v>
                </c:pt>
                <c:pt idx="47">
                  <c:v>1859.6478260869601</c:v>
                </c:pt>
                <c:pt idx="48">
                  <c:v>1868.13333333333</c:v>
                </c:pt>
              </c:numCache>
            </c:numRef>
          </c:xVal>
          <c:yVal>
            <c:numRef>
              <c:f>dimreduction_sample!$AN$2:$AN$50</c:f>
              <c:numCache>
                <c:formatCode>General</c:formatCode>
                <c:ptCount val="49"/>
                <c:pt idx="0">
                  <c:v>-0.62388636419307431</c:v>
                </c:pt>
                <c:pt idx="1">
                  <c:v>-0.3618497352637437</c:v>
                </c:pt>
                <c:pt idx="2">
                  <c:v>-0.41892584176599035</c:v>
                </c:pt>
                <c:pt idx="3">
                  <c:v>-0.27283087519974708</c:v>
                </c:pt>
                <c:pt idx="4">
                  <c:v>-0.51853213557402178</c:v>
                </c:pt>
                <c:pt idx="5">
                  <c:v>-0.46432959883455666</c:v>
                </c:pt>
                <c:pt idx="6">
                  <c:v>-0.63805261115938561</c:v>
                </c:pt>
                <c:pt idx="7">
                  <c:v>-0.4136370030012424</c:v>
                </c:pt>
                <c:pt idx="8">
                  <c:v>-0.26684719883777774</c:v>
                </c:pt>
                <c:pt idx="9">
                  <c:v>-0.42153375913652014</c:v>
                </c:pt>
                <c:pt idx="10">
                  <c:v>-0.40881039579354084</c:v>
                </c:pt>
                <c:pt idx="11">
                  <c:v>-0.5746193578254285</c:v>
                </c:pt>
                <c:pt idx="12">
                  <c:v>-0.28526958806596414</c:v>
                </c:pt>
                <c:pt idx="13">
                  <c:v>-0.36528479319280405</c:v>
                </c:pt>
                <c:pt idx="14">
                  <c:v>-0.39945612744475378</c:v>
                </c:pt>
                <c:pt idx="15">
                  <c:v>-0.35037557443157052</c:v>
                </c:pt>
                <c:pt idx="16">
                  <c:v>-0.44084161225830598</c:v>
                </c:pt>
                <c:pt idx="17">
                  <c:v>-0.47976154981288571</c:v>
                </c:pt>
                <c:pt idx="18">
                  <c:v>-0.69772602362451153</c:v>
                </c:pt>
                <c:pt idx="19">
                  <c:v>-0.89529299951220453</c:v>
                </c:pt>
                <c:pt idx="20">
                  <c:v>-1.0108173572972463</c:v>
                </c:pt>
                <c:pt idx="21">
                  <c:v>-0.92580929101360554</c:v>
                </c:pt>
                <c:pt idx="22">
                  <c:v>-0.95083605007866157</c:v>
                </c:pt>
                <c:pt idx="23">
                  <c:v>-0.82122609424310999</c:v>
                </c:pt>
                <c:pt idx="24">
                  <c:v>-0.60330710769314044</c:v>
                </c:pt>
                <c:pt idx="25">
                  <c:v>-0.51120815220838511</c:v>
                </c:pt>
                <c:pt idx="26">
                  <c:v>-0.63230743798606126</c:v>
                </c:pt>
                <c:pt idx="27">
                  <c:v>-0.70447968580374798</c:v>
                </c:pt>
                <c:pt idx="28">
                  <c:v>-0.77010659235435397</c:v>
                </c:pt>
                <c:pt idx="29">
                  <c:v>-0.54972014580829121</c:v>
                </c:pt>
                <c:pt idx="30">
                  <c:v>-0.31930042728063446</c:v>
                </c:pt>
                <c:pt idx="31">
                  <c:v>9.2295189474110265E-2</c:v>
                </c:pt>
                <c:pt idx="32">
                  <c:v>0.26681569501257507</c:v>
                </c:pt>
                <c:pt idx="33">
                  <c:v>0.1492228621924834</c:v>
                </c:pt>
                <c:pt idx="34">
                  <c:v>1.9771607451266979E-2</c:v>
                </c:pt>
                <c:pt idx="35">
                  <c:v>4.7123057271994506E-2</c:v>
                </c:pt>
                <c:pt idx="36">
                  <c:v>0.33748088256729702</c:v>
                </c:pt>
                <c:pt idx="37">
                  <c:v>0.40487124216751952</c:v>
                </c:pt>
                <c:pt idx="38">
                  <c:v>-7.5322774408731974E-2</c:v>
                </c:pt>
                <c:pt idx="39">
                  <c:v>0.14956853694886951</c:v>
                </c:pt>
                <c:pt idx="40">
                  <c:v>0.41133334716645459</c:v>
                </c:pt>
                <c:pt idx="41">
                  <c:v>0.6676753461993914</c:v>
                </c:pt>
                <c:pt idx="42">
                  <c:v>1.3470301052246705</c:v>
                </c:pt>
                <c:pt idx="43">
                  <c:v>2.6267356855084039</c:v>
                </c:pt>
                <c:pt idx="44">
                  <c:v>2.336228971325756</c:v>
                </c:pt>
                <c:pt idx="45">
                  <c:v>2.0476957676093051</c:v>
                </c:pt>
                <c:pt idx="46">
                  <c:v>1.9400106010187557</c:v>
                </c:pt>
                <c:pt idx="47">
                  <c:v>2.0874579892138065</c:v>
                </c:pt>
                <c:pt idx="48">
                  <c:v>2.2409873747513727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4-425F-AB78-9831CFEC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43648"/>
        <c:axId val="396246600"/>
      </c:scatterChart>
      <c:valAx>
        <c:axId val="3962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6246600"/>
        <c:crosses val="autoZero"/>
        <c:crossBetween val="midCat"/>
      </c:valAx>
      <c:valAx>
        <c:axId val="3962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62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High value vs</a:t>
            </a:r>
            <a:r>
              <a:rPr lang="es-PE" baseline="0"/>
              <a:t> Plata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dimreduction_sample!$H$2:$H$50</c:f>
              <c:numCache>
                <c:formatCode>General</c:formatCode>
                <c:ptCount val="49"/>
                <c:pt idx="0">
                  <c:v>16.857045454545499</c:v>
                </c:pt>
                <c:pt idx="1">
                  <c:v>17.939499999999999</c:v>
                </c:pt>
                <c:pt idx="2">
                  <c:v>17.619565217391301</c:v>
                </c:pt>
                <c:pt idx="3">
                  <c:v>18.055499999999999</c:v>
                </c:pt>
                <c:pt idx="4">
                  <c:v>16.7686956521739</c:v>
                </c:pt>
                <c:pt idx="5">
                  <c:v>16.931136363636401</c:v>
                </c:pt>
                <c:pt idx="6">
                  <c:v>16.149999999999999</c:v>
                </c:pt>
                <c:pt idx="7">
                  <c:v>16.951739130434799</c:v>
                </c:pt>
                <c:pt idx="8">
                  <c:v>17.444761904761901</c:v>
                </c:pt>
                <c:pt idx="9">
                  <c:v>16.941363636363601</c:v>
                </c:pt>
                <c:pt idx="10">
                  <c:v>16.984772727272698</c:v>
                </c:pt>
                <c:pt idx="11">
                  <c:v>16.176904761904801</c:v>
                </c:pt>
                <c:pt idx="12">
                  <c:v>17.12</c:v>
                </c:pt>
                <c:pt idx="13">
                  <c:v>16.59</c:v>
                </c:pt>
                <c:pt idx="14">
                  <c:v>16.466090909090902</c:v>
                </c:pt>
                <c:pt idx="15">
                  <c:v>16.648380952381</c:v>
                </c:pt>
                <c:pt idx="16">
                  <c:v>16.492739130434799</c:v>
                </c:pt>
                <c:pt idx="17">
                  <c:v>16.5414285714286</c:v>
                </c:pt>
                <c:pt idx="18">
                  <c:v>15.7374090909091</c:v>
                </c:pt>
                <c:pt idx="19">
                  <c:v>14.987043478260899</c:v>
                </c:pt>
                <c:pt idx="20">
                  <c:v>14.285</c:v>
                </c:pt>
                <c:pt idx="21">
                  <c:v>14.5967391304348</c:v>
                </c:pt>
                <c:pt idx="22">
                  <c:v>14.361045454545501</c:v>
                </c:pt>
                <c:pt idx="23">
                  <c:v>14.772285714285699</c:v>
                </c:pt>
                <c:pt idx="24">
                  <c:v>15.6193043478261</c:v>
                </c:pt>
                <c:pt idx="25">
                  <c:v>15.8146</c:v>
                </c:pt>
                <c:pt idx="26">
                  <c:v>15.3030476190476</c:v>
                </c:pt>
                <c:pt idx="27">
                  <c:v>15.0529090909091</c:v>
                </c:pt>
                <c:pt idx="28">
                  <c:v>14.6586086956522</c:v>
                </c:pt>
                <c:pt idx="29">
                  <c:v>15.036099999999999</c:v>
                </c:pt>
                <c:pt idx="30">
                  <c:v>15.7708260869565</c:v>
                </c:pt>
                <c:pt idx="31">
                  <c:v>17.2239545454546</c:v>
                </c:pt>
                <c:pt idx="32">
                  <c:v>18.170666666666701</c:v>
                </c:pt>
                <c:pt idx="33">
                  <c:v>17.645260869565199</c:v>
                </c:pt>
                <c:pt idx="34">
                  <c:v>17.157095238095199</c:v>
                </c:pt>
                <c:pt idx="35">
                  <c:v>17.1926818181818</c:v>
                </c:pt>
                <c:pt idx="36">
                  <c:v>17.97</c:v>
                </c:pt>
                <c:pt idx="37">
                  <c:v>17.880299999999998</c:v>
                </c:pt>
                <c:pt idx="38">
                  <c:v>14.884136363636401</c:v>
                </c:pt>
                <c:pt idx="39">
                  <c:v>15.0799545454545</c:v>
                </c:pt>
                <c:pt idx="40">
                  <c:v>16.288761904761898</c:v>
                </c:pt>
                <c:pt idx="41">
                  <c:v>17.7127272727273</c:v>
                </c:pt>
                <c:pt idx="42">
                  <c:v>20.5337391304348</c:v>
                </c:pt>
                <c:pt idx="43">
                  <c:v>27.002904761904801</c:v>
                </c:pt>
                <c:pt idx="44">
                  <c:v>25.773499999999999</c:v>
                </c:pt>
                <c:pt idx="45">
                  <c:v>24.230454545454499</c:v>
                </c:pt>
                <c:pt idx="46">
                  <c:v>24.045238095238101</c:v>
                </c:pt>
                <c:pt idx="47">
                  <c:v>25.0394782608696</c:v>
                </c:pt>
                <c:pt idx="48">
                  <c:v>25.904095238095199</c:v>
                </c:pt>
              </c:numCache>
            </c:numRef>
          </c:xVal>
          <c:yVal>
            <c:numRef>
              <c:f>dimreduction_sample!$AN$2:$AN$50</c:f>
              <c:numCache>
                <c:formatCode>General</c:formatCode>
                <c:ptCount val="49"/>
                <c:pt idx="0">
                  <c:v>-0.62388636419307431</c:v>
                </c:pt>
                <c:pt idx="1">
                  <c:v>-0.3618497352637437</c:v>
                </c:pt>
                <c:pt idx="2">
                  <c:v>-0.41892584176599035</c:v>
                </c:pt>
                <c:pt idx="3">
                  <c:v>-0.27283087519974708</c:v>
                </c:pt>
                <c:pt idx="4">
                  <c:v>-0.51853213557402178</c:v>
                </c:pt>
                <c:pt idx="5">
                  <c:v>-0.46432959883455666</c:v>
                </c:pt>
                <c:pt idx="6">
                  <c:v>-0.63805261115938561</c:v>
                </c:pt>
                <c:pt idx="7">
                  <c:v>-0.4136370030012424</c:v>
                </c:pt>
                <c:pt idx="8">
                  <c:v>-0.26684719883777774</c:v>
                </c:pt>
                <c:pt idx="9">
                  <c:v>-0.42153375913652014</c:v>
                </c:pt>
                <c:pt idx="10">
                  <c:v>-0.40881039579354084</c:v>
                </c:pt>
                <c:pt idx="11">
                  <c:v>-0.5746193578254285</c:v>
                </c:pt>
                <c:pt idx="12">
                  <c:v>-0.28526958806596414</c:v>
                </c:pt>
                <c:pt idx="13">
                  <c:v>-0.36528479319280405</c:v>
                </c:pt>
                <c:pt idx="14">
                  <c:v>-0.39945612744475378</c:v>
                </c:pt>
                <c:pt idx="15">
                  <c:v>-0.35037557443157052</c:v>
                </c:pt>
                <c:pt idx="16">
                  <c:v>-0.44084161225830598</c:v>
                </c:pt>
                <c:pt idx="17">
                  <c:v>-0.47976154981288571</c:v>
                </c:pt>
                <c:pt idx="18">
                  <c:v>-0.69772602362451153</c:v>
                </c:pt>
                <c:pt idx="19">
                  <c:v>-0.89529299951220453</c:v>
                </c:pt>
                <c:pt idx="20">
                  <c:v>-1.0108173572972463</c:v>
                </c:pt>
                <c:pt idx="21">
                  <c:v>-0.92580929101360554</c:v>
                </c:pt>
                <c:pt idx="22">
                  <c:v>-0.95083605007866157</c:v>
                </c:pt>
                <c:pt idx="23">
                  <c:v>-0.82122609424310999</c:v>
                </c:pt>
                <c:pt idx="24">
                  <c:v>-0.60330710769314044</c:v>
                </c:pt>
                <c:pt idx="25">
                  <c:v>-0.51120815220838511</c:v>
                </c:pt>
                <c:pt idx="26">
                  <c:v>-0.63230743798606126</c:v>
                </c:pt>
                <c:pt idx="27">
                  <c:v>-0.70447968580374798</c:v>
                </c:pt>
                <c:pt idx="28">
                  <c:v>-0.77010659235435397</c:v>
                </c:pt>
                <c:pt idx="29">
                  <c:v>-0.54972014580829121</c:v>
                </c:pt>
                <c:pt idx="30">
                  <c:v>-0.31930042728063446</c:v>
                </c:pt>
                <c:pt idx="31">
                  <c:v>9.2295189474110265E-2</c:v>
                </c:pt>
                <c:pt idx="32">
                  <c:v>0.26681569501257507</c:v>
                </c:pt>
                <c:pt idx="33">
                  <c:v>0.1492228621924834</c:v>
                </c:pt>
                <c:pt idx="34">
                  <c:v>1.9771607451266979E-2</c:v>
                </c:pt>
                <c:pt idx="35">
                  <c:v>4.7123057271994506E-2</c:v>
                </c:pt>
                <c:pt idx="36">
                  <c:v>0.33748088256729702</c:v>
                </c:pt>
                <c:pt idx="37">
                  <c:v>0.40487124216751952</c:v>
                </c:pt>
                <c:pt idx="38">
                  <c:v>-7.5322774408731974E-2</c:v>
                </c:pt>
                <c:pt idx="39">
                  <c:v>0.14956853694886951</c:v>
                </c:pt>
                <c:pt idx="40">
                  <c:v>0.41133334716645459</c:v>
                </c:pt>
                <c:pt idx="41">
                  <c:v>0.6676753461993914</c:v>
                </c:pt>
                <c:pt idx="42">
                  <c:v>1.3470301052246705</c:v>
                </c:pt>
                <c:pt idx="43">
                  <c:v>2.6267356855084039</c:v>
                </c:pt>
                <c:pt idx="44">
                  <c:v>2.336228971325756</c:v>
                </c:pt>
                <c:pt idx="45">
                  <c:v>2.0476957676093051</c:v>
                </c:pt>
                <c:pt idx="46">
                  <c:v>1.9400106010187557</c:v>
                </c:pt>
                <c:pt idx="47">
                  <c:v>2.0874579892138065</c:v>
                </c:pt>
                <c:pt idx="48">
                  <c:v>2.2409873747513727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5-4F4E-82E7-BCB43C9A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81080"/>
        <c:axId val="627782720"/>
      </c:scatterChart>
      <c:valAx>
        <c:axId val="62778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7782720"/>
        <c:crosses val="autoZero"/>
        <c:crossBetween val="midCat"/>
      </c:valAx>
      <c:valAx>
        <c:axId val="6277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778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591910</xdr:colOff>
      <xdr:row>51</xdr:row>
      <xdr:rowOff>57150</xdr:rowOff>
    </xdr:from>
    <xdr:to>
      <xdr:col>34</xdr:col>
      <xdr:colOff>265339</xdr:colOff>
      <xdr:row>65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C192A-5A4C-40A9-BE25-BFB7B3DE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591910</xdr:colOff>
      <xdr:row>65</xdr:row>
      <xdr:rowOff>152400</xdr:rowOff>
    </xdr:from>
    <xdr:to>
      <xdr:col>34</xdr:col>
      <xdr:colOff>265339</xdr:colOff>
      <xdr:row>80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C76E6-5EC4-4598-AE7E-86A6C580E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1"/>
  <sheetViews>
    <sheetView tabSelected="1" topLeftCell="A46" zoomScale="85" zoomScaleNormal="85" workbookViewId="0">
      <selection activeCell="M83" sqref="M83"/>
    </sheetView>
  </sheetViews>
  <sheetFormatPr defaultRowHeight="15" x14ac:dyDescent="0.25"/>
  <cols>
    <col min="2" max="2" width="9.5703125" bestFit="1" customWidth="1"/>
    <col min="3" max="3" width="9.28515625" bestFit="1" customWidth="1"/>
    <col min="4" max="4" width="9.5703125" bestFit="1" customWidth="1"/>
    <col min="5" max="6" width="9.28515625" bestFit="1" customWidth="1"/>
    <col min="7" max="7" width="9.5703125" bestFit="1" customWidth="1"/>
    <col min="8" max="17" width="9.28515625" bestFit="1" customWidth="1"/>
  </cols>
  <sheetData>
    <row r="1" spans="1:42" x14ac:dyDescent="0.25">
      <c r="A1" t="s">
        <v>66</v>
      </c>
      <c r="B1" t="s">
        <v>49</v>
      </c>
      <c r="C1" t="s">
        <v>50</v>
      </c>
      <c r="D1" t="s">
        <v>54</v>
      </c>
      <c r="E1" t="s">
        <v>51</v>
      </c>
      <c r="F1" t="s">
        <v>55</v>
      </c>
      <c r="G1" t="s">
        <v>53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S1" t="s">
        <v>49</v>
      </c>
      <c r="T1" t="s">
        <v>50</v>
      </c>
      <c r="U1" t="s">
        <v>54</v>
      </c>
      <c r="V1" t="s">
        <v>51</v>
      </c>
      <c r="W1" t="s">
        <v>55</v>
      </c>
      <c r="X1" t="s">
        <v>53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J1" t="s">
        <v>69</v>
      </c>
      <c r="AK1" t="s">
        <v>70</v>
      </c>
      <c r="AL1" t="s">
        <v>71</v>
      </c>
      <c r="AN1" t="s">
        <v>69</v>
      </c>
      <c r="AO1" t="s">
        <v>70</v>
      </c>
      <c r="AP1" t="s">
        <v>71</v>
      </c>
    </row>
    <row r="2" spans="1:42" x14ac:dyDescent="0.25">
      <c r="A2" t="s">
        <v>0</v>
      </c>
      <c r="B2">
        <v>1490</v>
      </c>
      <c r="C2">
        <v>648.78035356242503</v>
      </c>
      <c r="D2">
        <v>3686.1590867669101</v>
      </c>
      <c r="E2">
        <v>260.54500366562502</v>
      </c>
      <c r="F2">
        <v>939.62195509210005</v>
      </c>
      <c r="G2">
        <v>1191.09318181818</v>
      </c>
      <c r="H2">
        <v>16.857045454545499</v>
      </c>
      <c r="I2">
        <v>101.22223004075001</v>
      </c>
      <c r="J2">
        <v>122.81735041975</v>
      </c>
      <c r="K2">
        <v>452.28262203162501</v>
      </c>
      <c r="L2">
        <v>52.554090909090903</v>
      </c>
      <c r="M2">
        <v>163.292389177145</v>
      </c>
      <c r="N2">
        <v>132.70682923527301</v>
      </c>
      <c r="O2">
        <v>760.04364888236603</v>
      </c>
      <c r="P2">
        <v>366.60201927363602</v>
      </c>
      <c r="Q2">
        <v>369.32153107299501</v>
      </c>
      <c r="S2">
        <f>(B2-B$52)/B$53</f>
        <v>0.32815655945388716</v>
      </c>
      <c r="T2">
        <f t="shared" ref="T2:AD17" si="0">(C2-C$52)/C$53</f>
        <v>2.0052451288807012</v>
      </c>
      <c r="U2">
        <f t="shared" si="0"/>
        <v>1.7133646049064526</v>
      </c>
      <c r="V2">
        <f t="shared" si="0"/>
        <v>-0.84515954548592898</v>
      </c>
      <c r="W2">
        <f t="shared" si="0"/>
        <v>0.91173619894935054</v>
      </c>
      <c r="X2">
        <f t="shared" si="0"/>
        <v>-1.0278380614160163</v>
      </c>
      <c r="Y2">
        <f t="shared" si="0"/>
        <v>-0.2199346669701322</v>
      </c>
      <c r="Z2">
        <f t="shared" si="0"/>
        <v>0.56646056622045027</v>
      </c>
      <c r="AA2">
        <f t="shared" si="0"/>
        <v>0.12580414140018115</v>
      </c>
      <c r="AB2">
        <f t="shared" si="0"/>
        <v>-1.360107171261671</v>
      </c>
      <c r="AC2">
        <f t="shared" si="0"/>
        <v>-3.8281434324270523E-2</v>
      </c>
      <c r="AD2">
        <f t="shared" si="0"/>
        <v>-1.3977733188368557</v>
      </c>
      <c r="AE2">
        <f>(N2-N$52)/N$53</f>
        <v>-0.12662485077027527</v>
      </c>
      <c r="AF2">
        <f t="shared" ref="AF2:AF50" si="1">(O2-O$52)/O$53</f>
        <v>0.96919106694046298</v>
      </c>
      <c r="AG2">
        <f t="shared" ref="AG2:AG50" si="2">(P2-P$52)/P$53</f>
        <v>0.88553409644858405</v>
      </c>
      <c r="AH2">
        <f t="shared" ref="AH2:AH50" si="3">(Q2-Q$52)/Q$53</f>
        <v>0.34438960478637326</v>
      </c>
      <c r="AJ2">
        <f>AVERAGE(G2:H2)</f>
        <v>603.97511363636272</v>
      </c>
      <c r="AK2">
        <f>AVERAGE(F2,I2,J2)</f>
        <v>387.88717851753336</v>
      </c>
      <c r="AL2">
        <f>AVERAGE(O2:Q2)</f>
        <v>498.65573307633235</v>
      </c>
      <c r="AN2">
        <f>AVERAGE(X2,Y2)</f>
        <v>-0.62388636419307431</v>
      </c>
      <c r="AO2">
        <f>AVERAGE(Z2,AA2,W2)</f>
        <v>0.53466696885666065</v>
      </c>
      <c r="AP2">
        <f>AVERAGE(AF2:AH2)</f>
        <v>0.73303825605847328</v>
      </c>
    </row>
    <row r="3" spans="1:42" x14ac:dyDescent="0.25">
      <c r="A3" t="s">
        <v>1</v>
      </c>
      <c r="B3">
        <v>1352.5</v>
      </c>
      <c r="C3">
        <v>673.46811852236397</v>
      </c>
      <c r="D3">
        <v>3651.46133300258</v>
      </c>
      <c r="E3">
        <v>269.47525808376201</v>
      </c>
      <c r="F3">
        <v>882.07726833957497</v>
      </c>
      <c r="G3">
        <v>1234.3575000000001</v>
      </c>
      <c r="H3">
        <v>17.939499999999999</v>
      </c>
      <c r="I3">
        <v>104.8478763255</v>
      </c>
      <c r="J3">
        <v>129.07197684535001</v>
      </c>
      <c r="K3">
        <v>482.7719671621</v>
      </c>
      <c r="L3">
        <v>53.465499999999999</v>
      </c>
      <c r="M3">
        <v>170.69290647738001</v>
      </c>
      <c r="N3">
        <v>135.80081666445</v>
      </c>
      <c r="O3">
        <v>710.20815451547401</v>
      </c>
      <c r="P3">
        <v>365.21410912322</v>
      </c>
      <c r="Q3">
        <v>368.39244011093001</v>
      </c>
      <c r="S3">
        <f t="shared" ref="S3:S50" si="4">(B3-B$52)/B$53</f>
        <v>-1.2647758057299774</v>
      </c>
      <c r="T3">
        <f t="shared" si="0"/>
        <v>2.805999711233421</v>
      </c>
      <c r="U3">
        <f t="shared" si="0"/>
        <v>1.5838929162752724</v>
      </c>
      <c r="V3">
        <f t="shared" si="0"/>
        <v>-0.52077207944563186</v>
      </c>
      <c r="W3">
        <f t="shared" si="0"/>
        <v>0.21479952239552849</v>
      </c>
      <c r="X3">
        <f t="shared" si="0"/>
        <v>-0.84273455005256204</v>
      </c>
      <c r="Y3">
        <f t="shared" si="0"/>
        <v>0.11903507952507465</v>
      </c>
      <c r="Z3">
        <f t="shared" si="0"/>
        <v>0.89177321734407611</v>
      </c>
      <c r="AA3">
        <f t="shared" si="0"/>
        <v>0.4789245879406307</v>
      </c>
      <c r="AB3">
        <f t="shared" si="0"/>
        <v>-1.0490293790988223</v>
      </c>
      <c r="AC3">
        <f t="shared" si="0"/>
        <v>4.1868788472553355E-2</v>
      </c>
      <c r="AD3">
        <f t="shared" si="0"/>
        <v>-1.1116922426458502</v>
      </c>
      <c r="AE3">
        <f t="shared" ref="AE3:AE50" si="5">(N3-N$52)/N$53</f>
        <v>7.8221796248009207E-2</v>
      </c>
      <c r="AF3">
        <f t="shared" si="1"/>
        <v>0.3324040988443992</v>
      </c>
      <c r="AG3">
        <f t="shared" si="2"/>
        <v>0.8496162939326789</v>
      </c>
      <c r="AH3">
        <f t="shared" si="3"/>
        <v>0.31928073107899207</v>
      </c>
      <c r="AJ3">
        <f t="shared" ref="AJ3:AJ50" si="6">AVERAGE(G3:H3)</f>
        <v>626.14850000000001</v>
      </c>
      <c r="AK3">
        <f t="shared" ref="AK3:AK50" si="7">AVERAGE(F3,I3,J3)</f>
        <v>371.99904050347499</v>
      </c>
      <c r="AL3">
        <f t="shared" ref="AL3:AL50" si="8">AVERAGE(O3:Q3)</f>
        <v>481.2715679165413</v>
      </c>
      <c r="AN3">
        <f t="shared" ref="AN3:AN50" si="9">AVERAGE(X3,Y3)</f>
        <v>-0.3618497352637437</v>
      </c>
      <c r="AO3">
        <f t="shared" ref="AO3:AO50" si="10">AVERAGE(Z3,AA3,W3)</f>
        <v>0.52849910922674515</v>
      </c>
      <c r="AP3">
        <f t="shared" ref="AP3:AP50" si="11">AVERAGE(AF3:AH3)</f>
        <v>0.50043370795202335</v>
      </c>
    </row>
    <row r="4" spans="1:42" x14ac:dyDescent="0.25">
      <c r="A4" t="s">
        <v>2</v>
      </c>
      <c r="B4">
        <v>1300</v>
      </c>
      <c r="C4">
        <v>660.322816506697</v>
      </c>
      <c r="D4">
        <v>3514.4464333836199</v>
      </c>
      <c r="E4">
        <v>264.200792328717</v>
      </c>
      <c r="F4">
        <v>901.52371000832602</v>
      </c>
      <c r="G4">
        <v>1231.0934782608699</v>
      </c>
      <c r="H4">
        <v>17.619565217391301</v>
      </c>
      <c r="I4">
        <v>103.46096835070701</v>
      </c>
      <c r="J4">
        <v>125.957177761967</v>
      </c>
      <c r="K4">
        <v>462.87572949427198</v>
      </c>
      <c r="L4">
        <v>49.327826086956499</v>
      </c>
      <c r="M4">
        <v>167.67912345154801</v>
      </c>
      <c r="N4">
        <v>132.208890754957</v>
      </c>
      <c r="O4">
        <v>693.296302676957</v>
      </c>
      <c r="P4">
        <v>350.71072762307801</v>
      </c>
      <c r="Q4">
        <v>354.31959904146203</v>
      </c>
      <c r="S4">
        <f t="shared" si="4"/>
        <v>-1.8729863451638167</v>
      </c>
      <c r="T4">
        <f t="shared" si="0"/>
        <v>2.3796281525874008</v>
      </c>
      <c r="U4">
        <f t="shared" si="0"/>
        <v>1.0726335839914936</v>
      </c>
      <c r="V4">
        <f t="shared" si="0"/>
        <v>-0.71236467030401329</v>
      </c>
      <c r="W4">
        <f t="shared" si="0"/>
        <v>0.4503197622693238</v>
      </c>
      <c r="X4">
        <f t="shared" si="0"/>
        <v>-0.8566994502398374</v>
      </c>
      <c r="Y4">
        <f t="shared" si="0"/>
        <v>1.884776670785672E-2</v>
      </c>
      <c r="Z4">
        <f t="shared" si="0"/>
        <v>0.76733231089323684</v>
      </c>
      <c r="AA4">
        <f t="shared" si="0"/>
        <v>0.30307088088210304</v>
      </c>
      <c r="AB4">
        <f t="shared" si="0"/>
        <v>-1.2520274316830637</v>
      </c>
      <c r="AC4">
        <f t="shared" si="0"/>
        <v>-0.32200237465162473</v>
      </c>
      <c r="AD4">
        <f t="shared" si="0"/>
        <v>-1.2281957594214712</v>
      </c>
      <c r="AE4">
        <f t="shared" si="5"/>
        <v>-0.15959234997606456</v>
      </c>
      <c r="AF4">
        <f t="shared" si="1"/>
        <v>0.1163081817886714</v>
      </c>
      <c r="AG4">
        <f t="shared" si="2"/>
        <v>0.47428249269288986</v>
      </c>
      <c r="AH4">
        <f t="shared" si="3"/>
        <v>-6.1040683663816458E-2</v>
      </c>
      <c r="AJ4">
        <f t="shared" si="6"/>
        <v>624.35652173913059</v>
      </c>
      <c r="AK4">
        <f t="shared" si="7"/>
        <v>376.98061870700002</v>
      </c>
      <c r="AL4">
        <f t="shared" si="8"/>
        <v>466.10887644716564</v>
      </c>
      <c r="AN4">
        <f t="shared" si="9"/>
        <v>-0.41892584176599035</v>
      </c>
      <c r="AO4">
        <f t="shared" si="10"/>
        <v>0.50690765134822124</v>
      </c>
      <c r="AP4">
        <f t="shared" si="11"/>
        <v>0.17651666360591492</v>
      </c>
    </row>
    <row r="5" spans="1:42" x14ac:dyDescent="0.25">
      <c r="A5" t="s">
        <v>3</v>
      </c>
      <c r="B5">
        <v>1300</v>
      </c>
      <c r="C5">
        <v>632.99124718522103</v>
      </c>
      <c r="D5">
        <v>3439.2664056496401</v>
      </c>
      <c r="E5">
        <v>257.70907200596201</v>
      </c>
      <c r="F5">
        <v>901.68663348513701</v>
      </c>
      <c r="G5">
        <v>1267.48</v>
      </c>
      <c r="H5">
        <v>18.055499999999999</v>
      </c>
      <c r="I5">
        <v>100.812038213425</v>
      </c>
      <c r="J5">
        <v>118.590591155575</v>
      </c>
      <c r="K5">
        <v>436.25947156137499</v>
      </c>
      <c r="L5">
        <v>51.185499999999998</v>
      </c>
      <c r="M5">
        <v>148.55482098548001</v>
      </c>
      <c r="N5">
        <v>131.86399055445</v>
      </c>
      <c r="O5">
        <v>659.88764317177595</v>
      </c>
      <c r="P5">
        <v>332.18151350957999</v>
      </c>
      <c r="Q5">
        <v>335.95299296087001</v>
      </c>
      <c r="S5">
        <f t="shared" si="4"/>
        <v>-1.8729863451638167</v>
      </c>
      <c r="T5">
        <f t="shared" si="0"/>
        <v>1.4931210340784016</v>
      </c>
      <c r="U5">
        <f t="shared" si="0"/>
        <v>0.79210576630711915</v>
      </c>
      <c r="V5">
        <f t="shared" si="0"/>
        <v>-0.94817348460430084</v>
      </c>
      <c r="W5">
        <f t="shared" si="0"/>
        <v>0.45229296523330137</v>
      </c>
      <c r="X5">
        <f t="shared" si="0"/>
        <v>-0.70102213407573211</v>
      </c>
      <c r="Y5">
        <f t="shared" si="0"/>
        <v>0.15536038367623792</v>
      </c>
      <c r="Z5">
        <f t="shared" si="0"/>
        <v>0.52965593048485349</v>
      </c>
      <c r="AA5">
        <f t="shared" si="0"/>
        <v>-0.11282803536348181</v>
      </c>
      <c r="AB5">
        <f t="shared" si="0"/>
        <v>-1.5235887498409493</v>
      </c>
      <c r="AC5">
        <f t="shared" si="0"/>
        <v>-0.15863668135382261</v>
      </c>
      <c r="AD5">
        <f t="shared" si="0"/>
        <v>-1.9674820564376669</v>
      </c>
      <c r="AE5">
        <f t="shared" si="5"/>
        <v>-0.18242749434786512</v>
      </c>
      <c r="AF5">
        <f t="shared" si="1"/>
        <v>-0.3105803093304495</v>
      </c>
      <c r="AG5">
        <f t="shared" si="2"/>
        <v>-5.2360504232158477E-3</v>
      </c>
      <c r="AH5">
        <f t="shared" si="3"/>
        <v>-0.55740197802601443</v>
      </c>
      <c r="AJ5">
        <f t="shared" si="6"/>
        <v>642.76774999999998</v>
      </c>
      <c r="AK5">
        <f t="shared" si="7"/>
        <v>373.69642095137897</v>
      </c>
      <c r="AL5">
        <f t="shared" si="8"/>
        <v>442.67404988074196</v>
      </c>
      <c r="AN5">
        <f t="shared" si="9"/>
        <v>-0.27283087519974708</v>
      </c>
      <c r="AO5">
        <f t="shared" si="10"/>
        <v>0.28970695345155767</v>
      </c>
      <c r="AP5">
        <f t="shared" si="11"/>
        <v>-0.29107277925989328</v>
      </c>
    </row>
    <row r="6" spans="1:42" x14ac:dyDescent="0.25">
      <c r="A6" t="s">
        <v>4</v>
      </c>
      <c r="B6">
        <v>1300</v>
      </c>
      <c r="C6">
        <v>626.37162813022599</v>
      </c>
      <c r="D6">
        <v>3331.49151171741</v>
      </c>
      <c r="E6">
        <v>254.28634779792401</v>
      </c>
      <c r="F6">
        <v>916.56226921456505</v>
      </c>
      <c r="G6">
        <v>1246.8086956521699</v>
      </c>
      <c r="H6">
        <v>16.7686956521739</v>
      </c>
      <c r="I6">
        <v>96.665464398847803</v>
      </c>
      <c r="J6">
        <v>117.626362244696</v>
      </c>
      <c r="K6">
        <v>415.53301194589102</v>
      </c>
      <c r="L6">
        <v>48.524347826087002</v>
      </c>
      <c r="M6">
        <v>159.32392322620899</v>
      </c>
      <c r="N6">
        <v>133.40705522321699</v>
      </c>
      <c r="O6">
        <v>697.40840313249203</v>
      </c>
      <c r="P6">
        <v>335.805561637913</v>
      </c>
      <c r="Q6">
        <v>338.93868188303099</v>
      </c>
      <c r="S6">
        <f t="shared" si="4"/>
        <v>-1.8729863451638167</v>
      </c>
      <c r="T6">
        <f t="shared" si="0"/>
        <v>1.2784118329693446</v>
      </c>
      <c r="U6">
        <f t="shared" si="0"/>
        <v>0.38995300436675157</v>
      </c>
      <c r="V6">
        <f t="shared" si="0"/>
        <v>-1.0725023985202669</v>
      </c>
      <c r="W6">
        <f t="shared" si="0"/>
        <v>0.632455143741258</v>
      </c>
      <c r="X6">
        <f t="shared" si="0"/>
        <v>-0.78946293656719124</v>
      </c>
      <c r="Y6">
        <f t="shared" si="0"/>
        <v>-0.24760133458085223</v>
      </c>
      <c r="Z6">
        <f t="shared" si="0"/>
        <v>0.15760283573765574</v>
      </c>
      <c r="AA6">
        <f t="shared" si="0"/>
        <v>-0.16726596984717737</v>
      </c>
      <c r="AB6">
        <f t="shared" si="0"/>
        <v>-1.7350574209109848</v>
      </c>
      <c r="AC6">
        <f t="shared" si="0"/>
        <v>-0.39266105280553609</v>
      </c>
      <c r="AD6">
        <f t="shared" si="0"/>
        <v>-1.5511819204267856</v>
      </c>
      <c r="AE6">
        <f t="shared" si="5"/>
        <v>-8.0264305012161058E-2</v>
      </c>
      <c r="AF6">
        <f t="shared" si="1"/>
        <v>0.16885169550017987</v>
      </c>
      <c r="AG6">
        <f t="shared" si="2"/>
        <v>8.8550888841248607E-2</v>
      </c>
      <c r="AH6">
        <f t="shared" si="3"/>
        <v>-0.47671312285789974</v>
      </c>
      <c r="AJ6">
        <f t="shared" si="6"/>
        <v>631.7886956521719</v>
      </c>
      <c r="AK6">
        <f t="shared" si="7"/>
        <v>376.95136528603626</v>
      </c>
      <c r="AL6">
        <f t="shared" si="8"/>
        <v>457.38421555114536</v>
      </c>
      <c r="AN6">
        <f t="shared" si="9"/>
        <v>-0.51853213557402178</v>
      </c>
      <c r="AO6">
        <f t="shared" si="10"/>
        <v>0.2075973365439121</v>
      </c>
      <c r="AP6">
        <f t="shared" si="11"/>
        <v>-7.3103512838823756E-2</v>
      </c>
    </row>
    <row r="7" spans="1:42" x14ac:dyDescent="0.25">
      <c r="A7" t="s">
        <v>5</v>
      </c>
      <c r="B7">
        <v>1279.54545454545</v>
      </c>
      <c r="C7">
        <v>613.08550911230998</v>
      </c>
      <c r="D7">
        <v>3176.8411560602499</v>
      </c>
      <c r="E7">
        <v>259.44401127662502</v>
      </c>
      <c r="F7">
        <v>891.71002394075003</v>
      </c>
      <c r="G7">
        <v>1260.2568181818201</v>
      </c>
      <c r="H7">
        <v>16.931136363636401</v>
      </c>
      <c r="I7">
        <v>96.748159845749996</v>
      </c>
      <c r="J7">
        <v>116.727357406625</v>
      </c>
      <c r="K7">
        <v>405.137880520625</v>
      </c>
      <c r="L7">
        <v>45.177727272727303</v>
      </c>
      <c r="M7">
        <v>168.05236983741801</v>
      </c>
      <c r="N7">
        <v>133.97735038895499</v>
      </c>
      <c r="O7">
        <v>701.02990970024098</v>
      </c>
      <c r="P7">
        <v>326.56807666776399</v>
      </c>
      <c r="Q7">
        <v>331.52012676050998</v>
      </c>
      <c r="S7">
        <f t="shared" si="4"/>
        <v>-2.1099514903978331</v>
      </c>
      <c r="T7">
        <f t="shared" si="0"/>
        <v>0.84747283535073714</v>
      </c>
      <c r="U7">
        <f t="shared" si="0"/>
        <v>-0.18711151774444396</v>
      </c>
      <c r="V7">
        <f t="shared" si="0"/>
        <v>-0.8851525976964022</v>
      </c>
      <c r="W7">
        <f t="shared" si="0"/>
        <v>0.33146399749484901</v>
      </c>
      <c r="X7">
        <f t="shared" si="0"/>
        <v>-0.73192603766073294</v>
      </c>
      <c r="Y7">
        <f t="shared" si="0"/>
        <v>-0.19673316000838034</v>
      </c>
      <c r="Z7">
        <f t="shared" si="0"/>
        <v>0.16502271979550184</v>
      </c>
      <c r="AA7">
        <f t="shared" si="0"/>
        <v>-0.21802151754260987</v>
      </c>
      <c r="AB7">
        <f t="shared" si="0"/>
        <v>-1.8411172434219716</v>
      </c>
      <c r="AC7">
        <f t="shared" si="0"/>
        <v>-0.68696619595553277</v>
      </c>
      <c r="AD7">
        <f t="shared" si="0"/>
        <v>-1.2137672102509014</v>
      </c>
      <c r="AE7">
        <f t="shared" si="5"/>
        <v>-4.250621607795943E-2</v>
      </c>
      <c r="AF7">
        <f t="shared" si="1"/>
        <v>0.21512650859301241</v>
      </c>
      <c r="AG7">
        <f t="shared" si="2"/>
        <v>-0.1505064887577276</v>
      </c>
      <c r="AH7">
        <f t="shared" si="3"/>
        <v>-0.67720109579934107</v>
      </c>
      <c r="AJ7">
        <f t="shared" si="6"/>
        <v>638.59397727272824</v>
      </c>
      <c r="AK7">
        <f t="shared" si="7"/>
        <v>368.39518039770837</v>
      </c>
      <c r="AL7">
        <f t="shared" si="8"/>
        <v>453.03937104283835</v>
      </c>
      <c r="AN7">
        <f t="shared" si="9"/>
        <v>-0.46432959883455666</v>
      </c>
      <c r="AO7">
        <f t="shared" si="10"/>
        <v>9.2821733249246988E-2</v>
      </c>
      <c r="AP7">
        <f t="shared" si="11"/>
        <v>-0.20419369198801873</v>
      </c>
    </row>
    <row r="8" spans="1:42" x14ac:dyDescent="0.25">
      <c r="A8" t="s">
        <v>6</v>
      </c>
      <c r="B8">
        <v>1250</v>
      </c>
      <c r="C8">
        <v>590.09349024522805</v>
      </c>
      <c r="D8">
        <v>3338.9429536018201</v>
      </c>
      <c r="E8">
        <v>271.48043335416702</v>
      </c>
      <c r="F8">
        <v>917.321449487667</v>
      </c>
      <c r="G8">
        <v>1236.2214285714299</v>
      </c>
      <c r="H8">
        <v>16.149999999999999</v>
      </c>
      <c r="I8">
        <v>102.958988099</v>
      </c>
      <c r="J8">
        <v>126.424833373667</v>
      </c>
      <c r="K8">
        <v>430.52233806725002</v>
      </c>
      <c r="L8">
        <v>46.572380952381003</v>
      </c>
      <c r="M8">
        <v>190.80483879799999</v>
      </c>
      <c r="N8">
        <v>132.95224177200001</v>
      </c>
      <c r="O8">
        <v>739.29395072958403</v>
      </c>
      <c r="P8">
        <v>349.520170548267</v>
      </c>
      <c r="Q8">
        <v>359.16058288193898</v>
      </c>
      <c r="S8">
        <f t="shared" si="4"/>
        <v>-2.452234477957949</v>
      </c>
      <c r="T8">
        <f t="shared" si="0"/>
        <v>0.10172025324248693</v>
      </c>
      <c r="U8">
        <f t="shared" si="0"/>
        <v>0.41775741989359916</v>
      </c>
      <c r="V8">
        <f t="shared" si="0"/>
        <v>-0.44793499166767331</v>
      </c>
      <c r="W8">
        <f t="shared" si="0"/>
        <v>0.64164974721032064</v>
      </c>
      <c r="X8">
        <f t="shared" si="0"/>
        <v>-0.83475985547740728</v>
      </c>
      <c r="Y8">
        <f t="shared" si="0"/>
        <v>-0.44134536684136383</v>
      </c>
      <c r="Z8">
        <f t="shared" si="0"/>
        <v>0.7222919198376121</v>
      </c>
      <c r="AA8">
        <f t="shared" si="0"/>
        <v>0.32947353824221998</v>
      </c>
      <c r="AB8">
        <f t="shared" si="0"/>
        <v>-1.5821237827535479</v>
      </c>
      <c r="AC8">
        <f t="shared" si="0"/>
        <v>-0.56431896293621298</v>
      </c>
      <c r="AD8">
        <f t="shared" si="0"/>
        <v>-0.33422723457392534</v>
      </c>
      <c r="AE8">
        <f t="shared" si="5"/>
        <v>-0.11037658330457634</v>
      </c>
      <c r="AF8">
        <f t="shared" si="1"/>
        <v>0.7040559951712817</v>
      </c>
      <c r="AG8">
        <f t="shared" si="2"/>
        <v>0.4434720011894176</v>
      </c>
      <c r="AH8">
        <f t="shared" si="3"/>
        <v>6.9787896995118781E-2</v>
      </c>
      <c r="AJ8">
        <f t="shared" si="6"/>
        <v>626.18571428571499</v>
      </c>
      <c r="AK8">
        <f t="shared" si="7"/>
        <v>382.23509032011134</v>
      </c>
      <c r="AL8">
        <f t="shared" si="8"/>
        <v>482.65823471993002</v>
      </c>
      <c r="AN8">
        <f t="shared" si="9"/>
        <v>-0.63805261115938561</v>
      </c>
      <c r="AO8">
        <f t="shared" si="10"/>
        <v>0.56447173509671755</v>
      </c>
      <c r="AP8">
        <f t="shared" si="11"/>
        <v>0.4057719644519393</v>
      </c>
    </row>
    <row r="9" spans="1:42" x14ac:dyDescent="0.25">
      <c r="A9" t="s">
        <v>7</v>
      </c>
      <c r="B9">
        <v>1303.26086956522</v>
      </c>
      <c r="C9">
        <v>552.756403191971</v>
      </c>
      <c r="D9">
        <v>3408.17403769476</v>
      </c>
      <c r="E9">
        <v>294.50421389101098</v>
      </c>
      <c r="F9">
        <v>930.68674118821696</v>
      </c>
      <c r="G9">
        <v>1282.44565217391</v>
      </c>
      <c r="H9">
        <v>16.951739130434799</v>
      </c>
      <c r="I9">
        <v>106.429533198283</v>
      </c>
      <c r="J9">
        <v>135.35048410244599</v>
      </c>
      <c r="K9">
        <v>495.01817229580399</v>
      </c>
      <c r="L9">
        <v>48.0369565217391</v>
      </c>
      <c r="M9">
        <v>159.16416796377399</v>
      </c>
      <c r="N9">
        <v>125.139720392217</v>
      </c>
      <c r="O9">
        <v>747.86550522558798</v>
      </c>
      <c r="P9">
        <v>334.87898111579102</v>
      </c>
      <c r="Q9">
        <v>332.89801589916499</v>
      </c>
      <c r="S9">
        <f t="shared" si="4"/>
        <v>-1.8352092930250388</v>
      </c>
      <c r="T9">
        <f t="shared" si="0"/>
        <v>-1.1093186398332331</v>
      </c>
      <c r="U9">
        <f t="shared" si="0"/>
        <v>0.67608726522481921</v>
      </c>
      <c r="V9">
        <f t="shared" si="0"/>
        <v>0.38839345736802672</v>
      </c>
      <c r="W9">
        <f t="shared" si="0"/>
        <v>0.80351980862906558</v>
      </c>
      <c r="X9">
        <f t="shared" si="0"/>
        <v>-0.63699258539330517</v>
      </c>
      <c r="Y9">
        <f t="shared" si="0"/>
        <v>-0.19028142060917969</v>
      </c>
      <c r="Z9">
        <f t="shared" si="0"/>
        <v>1.0336880512916522</v>
      </c>
      <c r="AA9">
        <f t="shared" si="0"/>
        <v>0.83339328604844809</v>
      </c>
      <c r="AB9">
        <f t="shared" si="0"/>
        <v>-0.92408335487089444</v>
      </c>
      <c r="AC9">
        <f t="shared" si="0"/>
        <v>-0.43552272932639846</v>
      </c>
      <c r="AD9">
        <f t="shared" si="0"/>
        <v>-1.5573575640406623</v>
      </c>
      <c r="AE9">
        <f t="shared" si="5"/>
        <v>-0.62762781526349642</v>
      </c>
      <c r="AF9">
        <f t="shared" si="1"/>
        <v>0.8135814301794414</v>
      </c>
      <c r="AG9">
        <f t="shared" si="2"/>
        <v>6.45718609490714E-2</v>
      </c>
      <c r="AH9">
        <f t="shared" si="3"/>
        <v>-0.63996335936892224</v>
      </c>
      <c r="AJ9">
        <f t="shared" si="6"/>
        <v>649.69869565217243</v>
      </c>
      <c r="AK9">
        <f t="shared" si="7"/>
        <v>390.82225282964868</v>
      </c>
      <c r="AL9">
        <f t="shared" si="8"/>
        <v>471.88083408018127</v>
      </c>
      <c r="AN9">
        <f t="shared" si="9"/>
        <v>-0.4136370030012424</v>
      </c>
      <c r="AO9">
        <f t="shared" si="10"/>
        <v>0.89020038198972207</v>
      </c>
      <c r="AP9">
        <f t="shared" si="11"/>
        <v>7.9396643919863522E-2</v>
      </c>
    </row>
    <row r="10" spans="1:42" x14ac:dyDescent="0.25">
      <c r="A10" t="s">
        <v>8</v>
      </c>
      <c r="B10">
        <v>1375</v>
      </c>
      <c r="C10">
        <v>593.03298707435999</v>
      </c>
      <c r="D10">
        <v>3296.4252316090201</v>
      </c>
      <c r="E10">
        <v>298.33526162183301</v>
      </c>
      <c r="F10">
        <v>943.31877217966701</v>
      </c>
      <c r="G10">
        <v>1314.9785714285699</v>
      </c>
      <c r="H10">
        <v>17.444761904761901</v>
      </c>
      <c r="I10">
        <v>107.70064833825001</v>
      </c>
      <c r="J10">
        <v>141.37826183799999</v>
      </c>
      <c r="K10">
        <v>508.7394823555</v>
      </c>
      <c r="L10">
        <v>49.702857142857098</v>
      </c>
      <c r="M10">
        <v>160.74498432253301</v>
      </c>
      <c r="N10">
        <v>119.92322202699999</v>
      </c>
      <c r="O10">
        <v>758.60014597520296</v>
      </c>
      <c r="P10">
        <v>339.30191966720002</v>
      </c>
      <c r="Q10">
        <v>336.09471870084599</v>
      </c>
      <c r="S10">
        <f t="shared" si="4"/>
        <v>-1.0041141459726177</v>
      </c>
      <c r="T10">
        <f t="shared" si="0"/>
        <v>0.19706365753843069</v>
      </c>
      <c r="U10">
        <f t="shared" si="0"/>
        <v>0.25910619132853996</v>
      </c>
      <c r="V10">
        <f t="shared" si="0"/>
        <v>0.52755453917962958</v>
      </c>
      <c r="W10">
        <f t="shared" si="0"/>
        <v>0.95650918426277287</v>
      </c>
      <c r="X10">
        <f t="shared" si="0"/>
        <v>-0.49780265147053404</v>
      </c>
      <c r="Y10">
        <f t="shared" si="0"/>
        <v>-3.5891746205021446E-2</v>
      </c>
      <c r="Z10">
        <f t="shared" si="0"/>
        <v>1.147739396511215</v>
      </c>
      <c r="AA10">
        <f t="shared" si="0"/>
        <v>1.1737064271999944</v>
      </c>
      <c r="AB10">
        <f t="shared" si="0"/>
        <v>-0.78408707680437295</v>
      </c>
      <c r="AC10">
        <f t="shared" si="0"/>
        <v>-0.2890217702381021</v>
      </c>
      <c r="AD10">
        <f t="shared" si="0"/>
        <v>-1.4962481000901129</v>
      </c>
      <c r="AE10">
        <f t="shared" si="5"/>
        <v>-0.97300161646711403</v>
      </c>
      <c r="AF10">
        <f t="shared" si="1"/>
        <v>0.9507463048011936</v>
      </c>
      <c r="AG10">
        <f t="shared" si="2"/>
        <v>0.17903332906491018</v>
      </c>
      <c r="AH10">
        <f t="shared" si="3"/>
        <v>-0.55357181085031315</v>
      </c>
      <c r="AJ10">
        <f t="shared" si="6"/>
        <v>666.21166666666591</v>
      </c>
      <c r="AK10">
        <f t="shared" si="7"/>
        <v>397.46589411863903</v>
      </c>
      <c r="AL10">
        <f t="shared" si="8"/>
        <v>477.99892811441629</v>
      </c>
      <c r="AN10">
        <f t="shared" si="9"/>
        <v>-0.26684719883777774</v>
      </c>
      <c r="AO10">
        <f t="shared" si="10"/>
        <v>1.0926516693246606</v>
      </c>
      <c r="AP10">
        <f t="shared" si="11"/>
        <v>0.19206927433859686</v>
      </c>
    </row>
    <row r="11" spans="1:42" x14ac:dyDescent="0.25">
      <c r="A11" t="s">
        <v>9</v>
      </c>
      <c r="B11">
        <v>1375</v>
      </c>
      <c r="C11">
        <v>597.14207915157601</v>
      </c>
      <c r="D11">
        <v>3155.2959804376401</v>
      </c>
      <c r="E11">
        <v>308.78764489037502</v>
      </c>
      <c r="F11">
        <v>924.24393667899994</v>
      </c>
      <c r="G11">
        <v>1279.51363636364</v>
      </c>
      <c r="H11">
        <v>16.941363636363601</v>
      </c>
      <c r="I11">
        <v>113.31716749762499</v>
      </c>
      <c r="J11">
        <v>148.079868199375</v>
      </c>
      <c r="K11">
        <v>514.18200171449996</v>
      </c>
      <c r="L11">
        <v>51.577727272727302</v>
      </c>
      <c r="M11">
        <v>166.582621423018</v>
      </c>
      <c r="N11">
        <v>121.4510854935</v>
      </c>
      <c r="O11">
        <v>733.10716884813996</v>
      </c>
      <c r="P11">
        <v>341.44927936356402</v>
      </c>
      <c r="Q11">
        <v>345.64073465345098</v>
      </c>
      <c r="S11">
        <f t="shared" si="4"/>
        <v>-1.0041141459726177</v>
      </c>
      <c r="T11">
        <f t="shared" si="0"/>
        <v>0.33034321182288312</v>
      </c>
      <c r="U11">
        <f t="shared" si="0"/>
        <v>-0.26750549046847288</v>
      </c>
      <c r="V11">
        <f t="shared" si="0"/>
        <v>0.90723264954545735</v>
      </c>
      <c r="W11">
        <f t="shared" si="0"/>
        <v>0.72548955048116359</v>
      </c>
      <c r="X11">
        <f t="shared" si="0"/>
        <v>-0.64953702026856008</v>
      </c>
      <c r="Y11">
        <f t="shared" si="0"/>
        <v>-0.19353049800448019</v>
      </c>
      <c r="Z11">
        <f t="shared" si="0"/>
        <v>1.6516839609625449</v>
      </c>
      <c r="AA11">
        <f t="shared" si="0"/>
        <v>1.552062234539846</v>
      </c>
      <c r="AB11">
        <f t="shared" si="0"/>
        <v>-0.72855794363486381</v>
      </c>
      <c r="AC11">
        <f t="shared" si="0"/>
        <v>-0.12414382451307431</v>
      </c>
      <c r="AD11">
        <f t="shared" si="0"/>
        <v>-1.2705831314984914</v>
      </c>
      <c r="AE11">
        <f t="shared" si="5"/>
        <v>-0.87184486797395266</v>
      </c>
      <c r="AF11">
        <f t="shared" si="1"/>
        <v>0.62500265925868115</v>
      </c>
      <c r="AG11">
        <f t="shared" si="2"/>
        <v>0.23460496782084625</v>
      </c>
      <c r="AH11">
        <f t="shared" si="3"/>
        <v>-0.29558877286028779</v>
      </c>
      <c r="AJ11">
        <f t="shared" si="6"/>
        <v>648.22750000000178</v>
      </c>
      <c r="AK11">
        <f t="shared" si="7"/>
        <v>395.2136574586666</v>
      </c>
      <c r="AL11">
        <f t="shared" si="8"/>
        <v>473.39906095505165</v>
      </c>
      <c r="AN11">
        <f t="shared" si="9"/>
        <v>-0.42153375913652014</v>
      </c>
      <c r="AO11">
        <f t="shared" si="10"/>
        <v>1.3097452486611847</v>
      </c>
      <c r="AP11">
        <f t="shared" si="11"/>
        <v>0.18800628473974657</v>
      </c>
    </row>
    <row r="12" spans="1:42" x14ac:dyDescent="0.25">
      <c r="A12" t="s">
        <v>10</v>
      </c>
      <c r="B12">
        <v>1392.04545454545</v>
      </c>
      <c r="C12">
        <v>601.38096719267605</v>
      </c>
      <c r="D12">
        <v>3176.8411560602499</v>
      </c>
      <c r="E12">
        <v>309.64689316400001</v>
      </c>
      <c r="F12">
        <v>887.11430851925002</v>
      </c>
      <c r="G12">
        <v>1282.2840909090901</v>
      </c>
      <c r="H12">
        <v>16.984772727272698</v>
      </c>
      <c r="I12">
        <v>111.64866920025</v>
      </c>
      <c r="J12">
        <v>146.478893311625</v>
      </c>
      <c r="K12">
        <v>543.04078536400004</v>
      </c>
      <c r="L12">
        <v>56.663181818181798</v>
      </c>
      <c r="M12">
        <v>170.507517756927</v>
      </c>
      <c r="N12">
        <v>119.930039041909</v>
      </c>
      <c r="O12">
        <v>747.81801434302201</v>
      </c>
      <c r="P12">
        <v>344.00463740223603</v>
      </c>
      <c r="Q12">
        <v>345.40924927815701</v>
      </c>
      <c r="S12">
        <f t="shared" si="4"/>
        <v>-0.80664319161103482</v>
      </c>
      <c r="T12">
        <f t="shared" si="0"/>
        <v>0.46783273460872371</v>
      </c>
      <c r="U12">
        <f t="shared" si="0"/>
        <v>-0.18711151774444396</v>
      </c>
      <c r="V12">
        <f t="shared" si="0"/>
        <v>0.93844445574155189</v>
      </c>
      <c r="W12">
        <f t="shared" si="0"/>
        <v>0.27580425177372347</v>
      </c>
      <c r="X12">
        <f t="shared" si="0"/>
        <v>-0.63768381453258838</v>
      </c>
      <c r="Y12">
        <f t="shared" si="0"/>
        <v>-0.17993697705449335</v>
      </c>
      <c r="Z12">
        <f t="shared" si="0"/>
        <v>1.5019772433499239</v>
      </c>
      <c r="AA12">
        <f t="shared" si="0"/>
        <v>1.4616752267805309</v>
      </c>
      <c r="AB12">
        <f t="shared" si="0"/>
        <v>-0.43411650306687005</v>
      </c>
      <c r="AC12">
        <f t="shared" si="0"/>
        <v>0.32307611097685224</v>
      </c>
      <c r="AD12">
        <f t="shared" si="0"/>
        <v>-1.118858796348682</v>
      </c>
      <c r="AE12">
        <f t="shared" si="5"/>
        <v>-0.97255027570418329</v>
      </c>
      <c r="AF12">
        <f t="shared" si="1"/>
        <v>0.81297460214441186</v>
      </c>
      <c r="AG12">
        <f t="shared" si="2"/>
        <v>0.30073521794038066</v>
      </c>
      <c r="AH12">
        <f t="shared" si="3"/>
        <v>-0.30184471258059625</v>
      </c>
      <c r="AJ12">
        <f t="shared" si="6"/>
        <v>649.63443181818138</v>
      </c>
      <c r="AK12">
        <f t="shared" si="7"/>
        <v>381.7472903437083</v>
      </c>
      <c r="AL12">
        <f t="shared" si="8"/>
        <v>479.07730034113837</v>
      </c>
      <c r="AN12">
        <f t="shared" si="9"/>
        <v>-0.40881039579354084</v>
      </c>
      <c r="AO12">
        <f t="shared" si="10"/>
        <v>1.0798189073013928</v>
      </c>
      <c r="AP12">
        <f t="shared" si="11"/>
        <v>0.27062170250139878</v>
      </c>
    </row>
    <row r="13" spans="1:42" x14ac:dyDescent="0.25">
      <c r="A13" t="s">
        <v>11</v>
      </c>
      <c r="B13">
        <v>1504.7619047619</v>
      </c>
      <c r="C13">
        <v>593.14846730693296</v>
      </c>
      <c r="D13">
        <v>3131.3409900443899</v>
      </c>
      <c r="E13">
        <v>311.06500749133301</v>
      </c>
      <c r="F13">
        <v>883.88089200033301</v>
      </c>
      <c r="G13">
        <v>1263.9047619047601</v>
      </c>
      <c r="H13">
        <v>16.176904761904801</v>
      </c>
      <c r="I13">
        <v>113.70048741333299</v>
      </c>
      <c r="J13">
        <v>145.26511645616699</v>
      </c>
      <c r="K13">
        <v>523.90350727733301</v>
      </c>
      <c r="L13">
        <v>57.8990476190476</v>
      </c>
      <c r="M13">
        <v>168.058732384667</v>
      </c>
      <c r="N13">
        <v>122.079102992</v>
      </c>
      <c r="O13">
        <v>723.69362112926399</v>
      </c>
      <c r="P13">
        <v>339.77433880040002</v>
      </c>
      <c r="Q13">
        <v>359.37553358756901</v>
      </c>
      <c r="S13">
        <f t="shared" si="4"/>
        <v>0.49917267485019545</v>
      </c>
      <c r="T13">
        <f t="shared" si="0"/>
        <v>0.20080929127862596</v>
      </c>
      <c r="U13">
        <f t="shared" si="0"/>
        <v>-0.35689148007527532</v>
      </c>
      <c r="V13">
        <f t="shared" si="0"/>
        <v>0.98995681940553804</v>
      </c>
      <c r="W13">
        <f t="shared" si="0"/>
        <v>0.23664361523573124</v>
      </c>
      <c r="X13">
        <f t="shared" si="0"/>
        <v>-0.71631855276903267</v>
      </c>
      <c r="Y13">
        <f t="shared" si="0"/>
        <v>-0.43292016288182433</v>
      </c>
      <c r="Z13">
        <f t="shared" si="0"/>
        <v>1.686077503027571</v>
      </c>
      <c r="AA13">
        <f t="shared" si="0"/>
        <v>1.3931484441983597</v>
      </c>
      <c r="AB13">
        <f t="shared" si="0"/>
        <v>-0.6293710154131017</v>
      </c>
      <c r="AC13">
        <f t="shared" si="0"/>
        <v>0.43175937985621543</v>
      </c>
      <c r="AD13">
        <f t="shared" si="0"/>
        <v>-1.213521253881845</v>
      </c>
      <c r="AE13">
        <f t="shared" si="5"/>
        <v>-0.83026510018842037</v>
      </c>
      <c r="AF13">
        <f t="shared" si="1"/>
        <v>0.50471842034255199</v>
      </c>
      <c r="AG13">
        <f t="shared" si="2"/>
        <v>0.19125908959121388</v>
      </c>
      <c r="AH13">
        <f t="shared" si="3"/>
        <v>7.5596983878260055E-2</v>
      </c>
      <c r="AJ13">
        <f t="shared" si="6"/>
        <v>640.04083333333244</v>
      </c>
      <c r="AK13">
        <f t="shared" si="7"/>
        <v>380.948831956611</v>
      </c>
      <c r="AL13">
        <f t="shared" si="8"/>
        <v>474.2811645057443</v>
      </c>
      <c r="AN13">
        <f t="shared" si="9"/>
        <v>-0.5746193578254285</v>
      </c>
      <c r="AO13">
        <f t="shared" si="10"/>
        <v>1.1052898541538874</v>
      </c>
      <c r="AP13">
        <f t="shared" si="11"/>
        <v>0.25719149793734197</v>
      </c>
    </row>
    <row r="14" spans="1:42" x14ac:dyDescent="0.25">
      <c r="A14" t="s">
        <v>12</v>
      </c>
      <c r="B14">
        <v>1576.0869565217399</v>
      </c>
      <c r="C14">
        <v>586.67883562120096</v>
      </c>
      <c r="D14">
        <v>3166.8637137597898</v>
      </c>
      <c r="E14">
        <v>320.78003102881502</v>
      </c>
      <c r="F14">
        <v>937.61092732330405</v>
      </c>
      <c r="G14">
        <v>1330.1369565217401</v>
      </c>
      <c r="H14">
        <v>17.12</v>
      </c>
      <c r="I14">
        <v>117.01647772112</v>
      </c>
      <c r="J14">
        <v>155.89969756900001</v>
      </c>
      <c r="K14">
        <v>583.22660417007603</v>
      </c>
      <c r="L14">
        <v>63.580434782608698</v>
      </c>
      <c r="M14">
        <v>188.07987046446999</v>
      </c>
      <c r="N14">
        <v>125.31088674482601</v>
      </c>
      <c r="O14">
        <v>722.41649191685497</v>
      </c>
      <c r="P14">
        <v>339.94322293497402</v>
      </c>
      <c r="Q14">
        <v>350.16116955981602</v>
      </c>
      <c r="S14">
        <f t="shared" si="4"/>
        <v>1.3254707359168376</v>
      </c>
      <c r="T14">
        <f t="shared" si="0"/>
        <v>-9.0350274311007221E-3</v>
      </c>
      <c r="U14">
        <f t="shared" si="0"/>
        <v>-0.22434148691290129</v>
      </c>
      <c r="V14">
        <f t="shared" si="0"/>
        <v>1.3428506699374108</v>
      </c>
      <c r="W14">
        <f t="shared" si="0"/>
        <v>0.88738018819079634</v>
      </c>
      <c r="X14">
        <f t="shared" si="0"/>
        <v>-0.4329485077959831</v>
      </c>
      <c r="Y14">
        <f t="shared" si="0"/>
        <v>-0.13759066833594524</v>
      </c>
      <c r="Z14">
        <f t="shared" si="0"/>
        <v>1.9836061402428873</v>
      </c>
      <c r="AA14">
        <f t="shared" si="0"/>
        <v>1.9935500950409968</v>
      </c>
      <c r="AB14">
        <f t="shared" si="0"/>
        <v>-2.4107178925782763E-2</v>
      </c>
      <c r="AC14">
        <f t="shared" si="0"/>
        <v>0.93138622305593421</v>
      </c>
      <c r="AD14">
        <f t="shared" si="0"/>
        <v>-0.43956606993046426</v>
      </c>
      <c r="AE14">
        <f t="shared" si="5"/>
        <v>-0.61629523741148129</v>
      </c>
      <c r="AF14">
        <f t="shared" si="1"/>
        <v>0.48839954462217511</v>
      </c>
      <c r="AG14">
        <f t="shared" si="2"/>
        <v>0.19562965132525714</v>
      </c>
      <c r="AH14">
        <f t="shared" si="3"/>
        <v>-0.17342309285616328</v>
      </c>
      <c r="AJ14">
        <f t="shared" si="6"/>
        <v>673.62847826087</v>
      </c>
      <c r="AK14">
        <f t="shared" si="7"/>
        <v>403.50903420447463</v>
      </c>
      <c r="AL14">
        <f t="shared" si="8"/>
        <v>470.8402948038817</v>
      </c>
      <c r="AN14">
        <f t="shared" si="9"/>
        <v>-0.28526958806596414</v>
      </c>
      <c r="AO14">
        <f t="shared" si="10"/>
        <v>1.6215121411582267</v>
      </c>
      <c r="AP14">
        <f t="shared" si="11"/>
        <v>0.17020203436375633</v>
      </c>
    </row>
    <row r="15" spans="1:42" x14ac:dyDescent="0.25">
      <c r="A15" t="s">
        <v>13</v>
      </c>
      <c r="B15">
        <v>1600</v>
      </c>
      <c r="C15">
        <v>566.03685815967299</v>
      </c>
      <c r="D15">
        <v>3152.94104263703</v>
      </c>
      <c r="E15">
        <v>317.81062802142498</v>
      </c>
      <c r="F15">
        <v>982.09778786735001</v>
      </c>
      <c r="G15">
        <v>1331.5250000000001</v>
      </c>
      <c r="H15">
        <v>16.59</v>
      </c>
      <c r="I15">
        <v>117.075025649312</v>
      </c>
      <c r="J15">
        <v>160.24964839730001</v>
      </c>
      <c r="K15">
        <v>616.69851634737495</v>
      </c>
      <c r="L15">
        <v>62.212499999999999</v>
      </c>
      <c r="M15">
        <v>202.73342191130001</v>
      </c>
      <c r="N15">
        <v>131.35220316015</v>
      </c>
      <c r="O15">
        <v>689.10991602438105</v>
      </c>
      <c r="P15">
        <v>354.57680497400003</v>
      </c>
      <c r="Q15">
        <v>408.13076286975502</v>
      </c>
      <c r="S15">
        <f t="shared" si="4"/>
        <v>1.6025024516009789</v>
      </c>
      <c r="T15">
        <f t="shared" si="0"/>
        <v>-0.67856335727230377</v>
      </c>
      <c r="U15">
        <f t="shared" si="0"/>
        <v>-0.27629273864993359</v>
      </c>
      <c r="V15">
        <f t="shared" si="0"/>
        <v>1.2349884442808385</v>
      </c>
      <c r="W15">
        <f t="shared" si="0"/>
        <v>1.426170587228293</v>
      </c>
      <c r="X15">
        <f t="shared" si="0"/>
        <v>-0.42700985597969188</v>
      </c>
      <c r="Y15">
        <f t="shared" si="0"/>
        <v>-0.30355973040591616</v>
      </c>
      <c r="Z15">
        <f t="shared" si="0"/>
        <v>1.9888593779395833</v>
      </c>
      <c r="AA15">
        <f t="shared" si="0"/>
        <v>2.2391373570765447</v>
      </c>
      <c r="AB15">
        <f t="shared" si="0"/>
        <v>0.31740125607092207</v>
      </c>
      <c r="AC15">
        <f t="shared" si="0"/>
        <v>0.8110886764424261</v>
      </c>
      <c r="AD15">
        <f t="shared" si="0"/>
        <v>0.12689484055160091</v>
      </c>
      <c r="AE15">
        <f t="shared" si="5"/>
        <v>-0.21631190212532883</v>
      </c>
      <c r="AF15">
        <f t="shared" si="1"/>
        <v>6.281545541686874E-2</v>
      </c>
      <c r="AG15">
        <f t="shared" si="2"/>
        <v>0.57433291941540332</v>
      </c>
      <c r="AH15">
        <f t="shared" si="3"/>
        <v>1.3932170497326655</v>
      </c>
      <c r="AJ15">
        <f t="shared" si="6"/>
        <v>674.0575</v>
      </c>
      <c r="AK15">
        <f t="shared" si="7"/>
        <v>419.80748730465399</v>
      </c>
      <c r="AL15">
        <f t="shared" si="8"/>
        <v>483.93916128937872</v>
      </c>
      <c r="AN15">
        <f t="shared" si="9"/>
        <v>-0.36528479319280405</v>
      </c>
      <c r="AO15">
        <f t="shared" si="10"/>
        <v>1.8847224407481402</v>
      </c>
      <c r="AP15">
        <f t="shared" si="11"/>
        <v>0.67678847485497917</v>
      </c>
    </row>
    <row r="16" spans="1:42" x14ac:dyDescent="0.25">
      <c r="A16" t="s">
        <v>14</v>
      </c>
      <c r="B16">
        <v>1600</v>
      </c>
      <c r="C16">
        <v>544.92258604951303</v>
      </c>
      <c r="D16">
        <v>3090.6604535698002</v>
      </c>
      <c r="E16">
        <v>308.15828547699999</v>
      </c>
      <c r="F16">
        <v>962.08127202512503</v>
      </c>
      <c r="G16">
        <v>1324.62045454545</v>
      </c>
      <c r="H16">
        <v>16.466090909090902</v>
      </c>
      <c r="I16">
        <v>108.41785445575</v>
      </c>
      <c r="J16">
        <v>148.318004193625</v>
      </c>
      <c r="K16">
        <v>607.18596272424998</v>
      </c>
      <c r="L16">
        <v>62.822272727272697</v>
      </c>
      <c r="M16">
        <v>210.65837216849101</v>
      </c>
      <c r="N16">
        <v>133.297353151773</v>
      </c>
      <c r="O16">
        <v>678.30225467136302</v>
      </c>
      <c r="P16">
        <v>360.68962224298201</v>
      </c>
      <c r="Q16">
        <v>418.457415650732</v>
      </c>
      <c r="S16">
        <f t="shared" si="4"/>
        <v>1.6025024516009789</v>
      </c>
      <c r="T16">
        <f t="shared" si="0"/>
        <v>-1.363410696538881</v>
      </c>
      <c r="U16">
        <f t="shared" si="0"/>
        <v>-0.50868740864059869</v>
      </c>
      <c r="V16">
        <f t="shared" si="0"/>
        <v>0.88437145256559313</v>
      </c>
      <c r="W16">
        <f t="shared" si="0"/>
        <v>1.1837460504980613</v>
      </c>
      <c r="X16">
        <f t="shared" si="0"/>
        <v>-0.45655049504939177</v>
      </c>
      <c r="Y16">
        <f t="shared" si="0"/>
        <v>-0.34236175984011574</v>
      </c>
      <c r="Z16">
        <f t="shared" si="0"/>
        <v>1.2120910196873009</v>
      </c>
      <c r="AA16">
        <f t="shared" si="0"/>
        <v>1.5655067926804784</v>
      </c>
      <c r="AB16">
        <f t="shared" si="0"/>
        <v>0.22034623024963368</v>
      </c>
      <c r="AC16">
        <f t="shared" si="0"/>
        <v>0.86471269713063792</v>
      </c>
      <c r="AD16">
        <f t="shared" si="0"/>
        <v>0.43324887046048188</v>
      </c>
      <c r="AE16">
        <f t="shared" si="5"/>
        <v>-8.7527457180894788E-2</v>
      </c>
      <c r="AF16">
        <f t="shared" si="1"/>
        <v>-7.5282460388487432E-2</v>
      </c>
      <c r="AG16">
        <f t="shared" si="2"/>
        <v>0.73252685107394611</v>
      </c>
      <c r="AH16">
        <f t="shared" si="3"/>
        <v>1.6722969580348916</v>
      </c>
      <c r="AJ16">
        <f t="shared" si="6"/>
        <v>670.54327272727051</v>
      </c>
      <c r="AK16">
        <f t="shared" si="7"/>
        <v>406.27237689150002</v>
      </c>
      <c r="AL16">
        <f t="shared" si="8"/>
        <v>485.81643085502566</v>
      </c>
      <c r="AN16">
        <f t="shared" si="9"/>
        <v>-0.39945612744475378</v>
      </c>
      <c r="AO16">
        <f t="shared" si="10"/>
        <v>1.3204479542886134</v>
      </c>
      <c r="AP16">
        <f t="shared" si="11"/>
        <v>0.77651378290678341</v>
      </c>
    </row>
    <row r="17" spans="1:42" x14ac:dyDescent="0.25">
      <c r="A17" t="s">
        <v>15</v>
      </c>
      <c r="B17">
        <v>1576.19047619048</v>
      </c>
      <c r="C17">
        <v>547.02986169844803</v>
      </c>
      <c r="D17">
        <v>3094.5972796802398</v>
      </c>
      <c r="E17">
        <v>310.40729855483301</v>
      </c>
      <c r="F17">
        <v>965.49727910900003</v>
      </c>
      <c r="G17">
        <v>1334.2214285714299</v>
      </c>
      <c r="H17">
        <v>16.648380952381</v>
      </c>
      <c r="I17">
        <v>106.794543580083</v>
      </c>
      <c r="J17">
        <v>144.81476403166701</v>
      </c>
      <c r="K17">
        <v>630.74179012166701</v>
      </c>
      <c r="L17">
        <v>66.253809523809494</v>
      </c>
      <c r="M17">
        <v>213.4809571916</v>
      </c>
      <c r="N17">
        <v>133.96456848599999</v>
      </c>
      <c r="O17">
        <v>665.145143214737</v>
      </c>
      <c r="P17">
        <v>361.41813390293299</v>
      </c>
      <c r="Q17">
        <v>422.44243805658999</v>
      </c>
      <c r="S17">
        <f t="shared" si="4"/>
        <v>1.3266700074133408</v>
      </c>
      <c r="T17">
        <f t="shared" si="0"/>
        <v>-1.2950606196929948</v>
      </c>
      <c r="U17">
        <f t="shared" si="0"/>
        <v>-0.49399748006977795</v>
      </c>
      <c r="V17">
        <f t="shared" si="0"/>
        <v>0.96606583877793317</v>
      </c>
      <c r="W17">
        <f t="shared" si="0"/>
        <v>1.2251180825391548</v>
      </c>
      <c r="X17">
        <f t="shared" si="0"/>
        <v>-0.41547336545614233</v>
      </c>
      <c r="Y17">
        <f t="shared" si="0"/>
        <v>-0.28527778340699872</v>
      </c>
      <c r="Z17">
        <f t="shared" si="0"/>
        <v>1.0664387626587415</v>
      </c>
      <c r="AA17">
        <f t="shared" si="0"/>
        <v>1.3677226811841039</v>
      </c>
      <c r="AB17">
        <f t="shared" si="0"/>
        <v>0.46068247715817706</v>
      </c>
      <c r="AC17">
        <f t="shared" si="0"/>
        <v>1.1664854592429656</v>
      </c>
      <c r="AD17">
        <f t="shared" si="0"/>
        <v>0.54236126467459844</v>
      </c>
      <c r="AE17">
        <f t="shared" si="5"/>
        <v>-4.3352480008495495E-2</v>
      </c>
      <c r="AF17">
        <f t="shared" si="1"/>
        <v>-0.24340113202612515</v>
      </c>
      <c r="AG17">
        <f t="shared" si="2"/>
        <v>0.75138004407409109</v>
      </c>
      <c r="AH17">
        <f t="shared" si="3"/>
        <v>1.7799930054567499</v>
      </c>
      <c r="AJ17">
        <f t="shared" si="6"/>
        <v>675.4349047619055</v>
      </c>
      <c r="AK17">
        <f t="shared" si="7"/>
        <v>405.70219557358337</v>
      </c>
      <c r="AL17">
        <f t="shared" si="8"/>
        <v>483.00190505808661</v>
      </c>
      <c r="AN17">
        <f t="shared" si="9"/>
        <v>-0.35037557443157052</v>
      </c>
      <c r="AO17">
        <f t="shared" si="10"/>
        <v>1.2197598421273335</v>
      </c>
      <c r="AP17">
        <f t="shared" si="11"/>
        <v>0.76265730583490532</v>
      </c>
    </row>
    <row r="18" spans="1:42" x14ac:dyDescent="0.25">
      <c r="A18" t="s">
        <v>16</v>
      </c>
      <c r="B18">
        <v>1496.73913043478</v>
      </c>
      <c r="C18">
        <v>542.13587334410795</v>
      </c>
      <c r="D18">
        <v>3123.7297928975299</v>
      </c>
      <c r="E18">
        <v>309.59848607313</v>
      </c>
      <c r="F18">
        <v>945.77065963145697</v>
      </c>
      <c r="G18">
        <v>1303.3239130434799</v>
      </c>
      <c r="H18">
        <v>16.492739130434799</v>
      </c>
      <c r="I18">
        <v>107.130136195859</v>
      </c>
      <c r="J18">
        <v>138.74453831448901</v>
      </c>
      <c r="K18">
        <v>651.58396039944603</v>
      </c>
      <c r="L18">
        <v>69.888695652173894</v>
      </c>
      <c r="M18">
        <v>230.91025632323499</v>
      </c>
      <c r="N18">
        <v>142.85543788721699</v>
      </c>
      <c r="O18">
        <v>658.60704498795405</v>
      </c>
      <c r="P18">
        <v>358.091420747565</v>
      </c>
      <c r="Q18">
        <v>435.03434784311997</v>
      </c>
      <c r="S18">
        <f t="shared" si="4"/>
        <v>0.40622913387393578</v>
      </c>
      <c r="T18">
        <f t="shared" ref="T18:T50" si="12">(C18-C$52)/C$53</f>
        <v>-1.4537985049198623</v>
      </c>
      <c r="U18">
        <f t="shared" ref="U18:U50" si="13">(D18-D$52)/D$53</f>
        <v>-0.38529200864556618</v>
      </c>
      <c r="V18">
        <f t="shared" ref="V18:V50" si="14">(E18-E$52)/E$53</f>
        <v>0.93668608998728953</v>
      </c>
      <c r="W18">
        <f t="shared" ref="W18:W50" si="15">(F18-F$52)/F$53</f>
        <v>0.98620454604801233</v>
      </c>
      <c r="X18">
        <f t="shared" ref="X18:X50" si="16">(G18-G$52)/G$53</f>
        <v>-0.54766633317136348</v>
      </c>
      <c r="Y18">
        <f t="shared" ref="Y18:Y50" si="17">(H18-H$52)/H$53</f>
        <v>-0.33401689134524842</v>
      </c>
      <c r="Z18">
        <f t="shared" ref="Z18:Z50" si="18">(I18-I$52)/I$53</f>
        <v>1.0965499524884823</v>
      </c>
      <c r="AA18">
        <f t="shared" ref="AA18:AA50" si="19">(J18-J$52)/J$53</f>
        <v>1.0250130339575569</v>
      </c>
      <c r="AB18">
        <f t="shared" ref="AB18:AB50" si="20">(K18-K$52)/K$53</f>
        <v>0.67333172515442741</v>
      </c>
      <c r="AC18">
        <f t="shared" ref="AC18:AC50" si="21">(L18-L$52)/L$53</f>
        <v>1.4861409640381764</v>
      </c>
      <c r="AD18">
        <f t="shared" ref="AD18:AD50" si="22">(M18-M$52)/M$53</f>
        <v>1.2161239829476516</v>
      </c>
      <c r="AE18">
        <f t="shared" si="5"/>
        <v>0.54529399241793808</v>
      </c>
      <c r="AF18">
        <f t="shared" si="1"/>
        <v>-0.32694351080331424</v>
      </c>
      <c r="AG18">
        <f t="shared" si="2"/>
        <v>0.66528785279949354</v>
      </c>
      <c r="AH18">
        <f t="shared" si="3"/>
        <v>2.1202919486969258</v>
      </c>
      <c r="AJ18">
        <f t="shared" si="6"/>
        <v>659.90832608695735</v>
      </c>
      <c r="AK18">
        <f t="shared" si="7"/>
        <v>397.21511138060168</v>
      </c>
      <c r="AL18">
        <f t="shared" si="8"/>
        <v>483.91093785954632</v>
      </c>
      <c r="AN18">
        <f t="shared" si="9"/>
        <v>-0.44084161225830598</v>
      </c>
      <c r="AO18">
        <f t="shared" si="10"/>
        <v>1.0359225108313506</v>
      </c>
      <c r="AP18">
        <f t="shared" si="11"/>
        <v>0.81954543023103499</v>
      </c>
    </row>
    <row r="19" spans="1:42" x14ac:dyDescent="0.25">
      <c r="A19" t="s">
        <v>17</v>
      </c>
      <c r="B19">
        <v>1475</v>
      </c>
      <c r="C19">
        <v>564.80331931173396</v>
      </c>
      <c r="D19">
        <v>3082.7868013489101</v>
      </c>
      <c r="E19">
        <v>315.96596505100001</v>
      </c>
      <c r="F19">
        <v>937.14559602033296</v>
      </c>
      <c r="G19">
        <v>1281.56666666667</v>
      </c>
      <c r="H19">
        <v>16.5414285714286</v>
      </c>
      <c r="I19">
        <v>110.508061114</v>
      </c>
      <c r="J19">
        <v>140.09524342</v>
      </c>
      <c r="K19">
        <v>685.18097438541702</v>
      </c>
      <c r="L19">
        <v>67.873333333333306</v>
      </c>
      <c r="M19">
        <v>222.631890771733</v>
      </c>
      <c r="N19">
        <v>128.07807611199999</v>
      </c>
      <c r="O19">
        <v>633.37758105419198</v>
      </c>
      <c r="P19">
        <v>324.09702238013301</v>
      </c>
      <c r="Q19">
        <v>396.16018694326402</v>
      </c>
      <c r="S19">
        <f t="shared" si="4"/>
        <v>0.15438211961564741</v>
      </c>
      <c r="T19">
        <f t="shared" si="12"/>
        <v>-0.71857353586077155</v>
      </c>
      <c r="U19">
        <f t="shared" si="13"/>
        <v>-0.53806726578228081</v>
      </c>
      <c r="V19">
        <f t="shared" si="14"/>
        <v>1.1679818934417916</v>
      </c>
      <c r="W19">
        <f t="shared" si="15"/>
        <v>0.88174445585665684</v>
      </c>
      <c r="X19">
        <f t="shared" si="16"/>
        <v>-0.6407532664964708</v>
      </c>
      <c r="Y19">
        <f t="shared" si="17"/>
        <v>-0.31876983312930063</v>
      </c>
      <c r="Z19">
        <f t="shared" si="18"/>
        <v>1.399635698894321</v>
      </c>
      <c r="AA19">
        <f t="shared" si="19"/>
        <v>1.1012704404831197</v>
      </c>
      <c r="AB19">
        <f t="shared" si="20"/>
        <v>1.0161165534049312</v>
      </c>
      <c r="AC19">
        <f t="shared" si="21"/>
        <v>1.3089079953497964</v>
      </c>
      <c r="AD19">
        <f t="shared" si="22"/>
        <v>0.89610801244231542</v>
      </c>
      <c r="AE19">
        <f t="shared" si="5"/>
        <v>-0.4330852288042315</v>
      </c>
      <c r="AF19">
        <f t="shared" si="1"/>
        <v>-0.64932004281465472</v>
      </c>
      <c r="AG19">
        <f t="shared" si="2"/>
        <v>-0.21445503750391717</v>
      </c>
      <c r="AH19">
        <f t="shared" si="3"/>
        <v>1.0697097814294236</v>
      </c>
      <c r="AJ19">
        <f t="shared" si="6"/>
        <v>649.05404761904936</v>
      </c>
      <c r="AK19">
        <f t="shared" si="7"/>
        <v>395.91630018477764</v>
      </c>
      <c r="AL19">
        <f t="shared" si="8"/>
        <v>451.21159679252969</v>
      </c>
      <c r="AN19">
        <f t="shared" si="9"/>
        <v>-0.47976154981288571</v>
      </c>
      <c r="AO19">
        <f t="shared" si="10"/>
        <v>1.1275501984113658</v>
      </c>
      <c r="AP19">
        <f t="shared" si="11"/>
        <v>6.8644900370283923E-2</v>
      </c>
    </row>
    <row r="20" spans="1:42" x14ac:dyDescent="0.25">
      <c r="A20" t="s">
        <v>18</v>
      </c>
      <c r="B20">
        <v>1475</v>
      </c>
      <c r="C20">
        <v>563.581710239887</v>
      </c>
      <c r="D20">
        <v>2933.0800411671999</v>
      </c>
      <c r="E20">
        <v>283.52925067774999</v>
      </c>
      <c r="F20">
        <v>894.92846798425001</v>
      </c>
      <c r="G20">
        <v>1238.5250000000001</v>
      </c>
      <c r="H20">
        <v>15.7374090909091</v>
      </c>
      <c r="I20">
        <v>100.10886695075</v>
      </c>
      <c r="J20">
        <v>120.479803376625</v>
      </c>
      <c r="K20">
        <v>625.67912982749999</v>
      </c>
      <c r="L20">
        <v>71.127272727272697</v>
      </c>
      <c r="M20">
        <v>215.21793259043599</v>
      </c>
      <c r="N20">
        <v>123.15107858645401</v>
      </c>
      <c r="O20">
        <v>617.36448120108003</v>
      </c>
      <c r="P20">
        <v>298.54264667500001</v>
      </c>
      <c r="Q20">
        <v>374.32988967204602</v>
      </c>
      <c r="S20">
        <f t="shared" si="4"/>
        <v>0.15438211961564741</v>
      </c>
      <c r="T20">
        <f t="shared" si="12"/>
        <v>-0.75819676881492726</v>
      </c>
      <c r="U20">
        <f t="shared" si="13"/>
        <v>-1.0966851858896904</v>
      </c>
      <c r="V20">
        <f t="shared" si="14"/>
        <v>-1.0267133914199648E-2</v>
      </c>
      <c r="W20">
        <f t="shared" si="15"/>
        <v>0.37044329900704098</v>
      </c>
      <c r="X20">
        <f t="shared" si="16"/>
        <v>-0.82490417814272909</v>
      </c>
      <c r="Y20">
        <f t="shared" si="17"/>
        <v>-0.57054786910629385</v>
      </c>
      <c r="Z20">
        <f t="shared" si="18"/>
        <v>0.46656359061239816</v>
      </c>
      <c r="AA20">
        <f t="shared" si="19"/>
        <v>-6.1678741144661643E-3</v>
      </c>
      <c r="AB20">
        <f t="shared" si="20"/>
        <v>0.40902898378072</v>
      </c>
      <c r="AC20">
        <f t="shared" si="21"/>
        <v>1.5950626650727657</v>
      </c>
      <c r="AD20">
        <f t="shared" si="22"/>
        <v>0.60950735342173545</v>
      </c>
      <c r="AE20">
        <f t="shared" si="5"/>
        <v>-0.75929176521667918</v>
      </c>
      <c r="AF20">
        <f t="shared" si="1"/>
        <v>-0.85393190499890892</v>
      </c>
      <c r="AG20">
        <f t="shared" si="2"/>
        <v>-0.87577812078786621</v>
      </c>
      <c r="AH20">
        <f t="shared" si="3"/>
        <v>0.47974152260650388</v>
      </c>
      <c r="AJ20">
        <f t="shared" si="6"/>
        <v>627.13120454545458</v>
      </c>
      <c r="AK20">
        <f t="shared" si="7"/>
        <v>371.83904610387498</v>
      </c>
      <c r="AL20">
        <f t="shared" si="8"/>
        <v>430.07900584937533</v>
      </c>
      <c r="AN20">
        <f t="shared" si="9"/>
        <v>-0.69772602362451153</v>
      </c>
      <c r="AO20">
        <f t="shared" si="10"/>
        <v>0.27694633850165767</v>
      </c>
      <c r="AP20">
        <f t="shared" si="11"/>
        <v>-0.41665616772675712</v>
      </c>
    </row>
    <row r="21" spans="1:42" x14ac:dyDescent="0.25">
      <c r="A21" t="s">
        <v>19</v>
      </c>
      <c r="B21">
        <v>1475</v>
      </c>
      <c r="C21">
        <v>565.67740881915404</v>
      </c>
      <c r="D21">
        <v>2834.0136244393598</v>
      </c>
      <c r="E21">
        <v>274.55058692767398</v>
      </c>
      <c r="F21">
        <v>871.83017296960895</v>
      </c>
      <c r="G21">
        <v>1201.0913043478299</v>
      </c>
      <c r="H21">
        <v>14.987043478260899</v>
      </c>
      <c r="I21">
        <v>93.177240466510895</v>
      </c>
      <c r="J21">
        <v>113.999595425435</v>
      </c>
      <c r="K21">
        <v>608.18404522377205</v>
      </c>
      <c r="L21">
        <v>68.055652173913003</v>
      </c>
      <c r="M21">
        <v>234.85621130537399</v>
      </c>
      <c r="N21">
        <v>122.709158185174</v>
      </c>
      <c r="O21">
        <v>625.23097555631296</v>
      </c>
      <c r="P21">
        <v>299.732823380139</v>
      </c>
      <c r="Q21">
        <v>370.50120957530697</v>
      </c>
      <c r="S21">
        <f t="shared" si="4"/>
        <v>0.15438211961564741</v>
      </c>
      <c r="T21">
        <f t="shared" si="12"/>
        <v>-0.69022219747153923</v>
      </c>
      <c r="U21">
        <f t="shared" si="13"/>
        <v>-1.4663430129499333</v>
      </c>
      <c r="V21">
        <f t="shared" si="14"/>
        <v>-0.33641304711458064</v>
      </c>
      <c r="W21">
        <f t="shared" si="15"/>
        <v>9.0694639833789656E-2</v>
      </c>
      <c r="X21">
        <f t="shared" si="16"/>
        <v>-0.98506175833173637</v>
      </c>
      <c r="Y21">
        <f t="shared" si="17"/>
        <v>-0.8055242406926727</v>
      </c>
      <c r="Z21">
        <f t="shared" si="18"/>
        <v>-0.15537953651260572</v>
      </c>
      <c r="AA21">
        <f t="shared" si="19"/>
        <v>-0.37202408513184382</v>
      </c>
      <c r="AB21">
        <f t="shared" si="20"/>
        <v>0.23052950243928028</v>
      </c>
      <c r="AC21">
        <f t="shared" si="21"/>
        <v>1.3249412956956876</v>
      </c>
      <c r="AD21">
        <f t="shared" si="22"/>
        <v>1.3686623802101965</v>
      </c>
      <c r="AE21">
        <f t="shared" si="5"/>
        <v>-0.78855042076178694</v>
      </c>
      <c r="AF21">
        <f t="shared" si="1"/>
        <v>-0.75341557314244256</v>
      </c>
      <c r="AG21">
        <f t="shared" si="2"/>
        <v>-0.84497747289189185</v>
      </c>
      <c r="AH21">
        <f t="shared" si="3"/>
        <v>0.3762706581377363</v>
      </c>
      <c r="AJ21">
        <f t="shared" si="6"/>
        <v>608.03917391304537</v>
      </c>
      <c r="AK21">
        <f t="shared" si="7"/>
        <v>359.66900295385159</v>
      </c>
      <c r="AL21">
        <f t="shared" si="8"/>
        <v>431.82166950391962</v>
      </c>
      <c r="AN21">
        <f t="shared" si="9"/>
        <v>-0.89529299951220453</v>
      </c>
      <c r="AO21">
        <f t="shared" si="10"/>
        <v>-0.14556966060355328</v>
      </c>
      <c r="AP21">
        <f t="shared" si="11"/>
        <v>-0.40737412929886602</v>
      </c>
    </row>
    <row r="22" spans="1:42" x14ac:dyDescent="0.25">
      <c r="A22" t="s">
        <v>20</v>
      </c>
      <c r="B22">
        <v>1475</v>
      </c>
      <c r="C22">
        <v>559.974145949589</v>
      </c>
      <c r="D22">
        <v>2744.5347019395399</v>
      </c>
      <c r="E22">
        <v>274.45797026821202</v>
      </c>
      <c r="F22">
        <v>860.33431808362502</v>
      </c>
      <c r="G22">
        <v>1198.4725000000001</v>
      </c>
      <c r="H22">
        <v>14.285</v>
      </c>
      <c r="I22">
        <v>91.757767517762503</v>
      </c>
      <c r="J22">
        <v>110.435000342975</v>
      </c>
      <c r="K22">
        <v>567.45993060294995</v>
      </c>
      <c r="L22">
        <v>70.212500000000006</v>
      </c>
      <c r="M22">
        <v>216.10813248234001</v>
      </c>
      <c r="N22">
        <v>119.42362004685</v>
      </c>
      <c r="O22">
        <v>632.41804530354</v>
      </c>
      <c r="P22">
        <v>281.73239918529998</v>
      </c>
      <c r="Q22">
        <v>349.62559004244298</v>
      </c>
      <c r="S22">
        <f t="shared" si="4"/>
        <v>0.15438211961564741</v>
      </c>
      <c r="T22">
        <f t="shared" si="12"/>
        <v>-0.87520912863266698</v>
      </c>
      <c r="U22">
        <f t="shared" si="13"/>
        <v>-1.8002259285886897</v>
      </c>
      <c r="V22">
        <f t="shared" si="14"/>
        <v>-0.33977730551856994</v>
      </c>
      <c r="W22">
        <f t="shared" si="15"/>
        <v>-4.8534250799298961E-2</v>
      </c>
      <c r="X22">
        <f t="shared" si="16"/>
        <v>-0.99626613877106296</v>
      </c>
      <c r="Y22">
        <f t="shared" si="17"/>
        <v>-1.0253685758234297</v>
      </c>
      <c r="Z22">
        <f t="shared" si="18"/>
        <v>-0.28274234906767887</v>
      </c>
      <c r="AA22">
        <f t="shared" si="19"/>
        <v>-0.57327214082741895</v>
      </c>
      <c r="AB22">
        <f t="shared" si="20"/>
        <v>-0.18497196569063765</v>
      </c>
      <c r="AC22">
        <f t="shared" si="21"/>
        <v>1.5146166407455</v>
      </c>
      <c r="AD22">
        <f t="shared" si="22"/>
        <v>0.64391972390466523</v>
      </c>
      <c r="AE22">
        <f t="shared" si="5"/>
        <v>-1.006079252630828</v>
      </c>
      <c r="AF22">
        <f t="shared" si="1"/>
        <v>-0.66158077924758918</v>
      </c>
      <c r="AG22">
        <f t="shared" si="2"/>
        <v>-1.3108114328488478</v>
      </c>
      <c r="AH22">
        <f t="shared" si="3"/>
        <v>-0.18789723910347</v>
      </c>
      <c r="AJ22">
        <f t="shared" si="6"/>
        <v>606.37875000000008</v>
      </c>
      <c r="AK22">
        <f t="shared" si="7"/>
        <v>354.17569531478756</v>
      </c>
      <c r="AL22">
        <f t="shared" si="8"/>
        <v>421.25867817709428</v>
      </c>
      <c r="AN22">
        <f t="shared" si="9"/>
        <v>-1.0108173572972463</v>
      </c>
      <c r="AO22">
        <f t="shared" si="10"/>
        <v>-0.30151624689813228</v>
      </c>
      <c r="AP22">
        <f t="shared" si="11"/>
        <v>-0.72009648373330226</v>
      </c>
    </row>
    <row r="23" spans="1:42" x14ac:dyDescent="0.25">
      <c r="A23" t="s">
        <v>21</v>
      </c>
      <c r="B23">
        <v>1475</v>
      </c>
      <c r="C23">
        <v>555.58407133738604</v>
      </c>
      <c r="D23">
        <v>3099.1626286375399</v>
      </c>
      <c r="E23">
        <v>282.11571880297799</v>
      </c>
      <c r="F23">
        <v>867.33566422513002</v>
      </c>
      <c r="G23">
        <v>1215.3934782608701</v>
      </c>
      <c r="H23">
        <v>14.5967391304348</v>
      </c>
      <c r="I23">
        <v>90.153948713423901</v>
      </c>
      <c r="J23">
        <v>121.275808682457</v>
      </c>
      <c r="K23">
        <v>558.59505937352196</v>
      </c>
      <c r="L23">
        <v>70.748695652173893</v>
      </c>
      <c r="M23">
        <v>219.71141242655699</v>
      </c>
      <c r="N23">
        <v>125.39646992113001</v>
      </c>
      <c r="O23">
        <v>656.05735099920696</v>
      </c>
      <c r="P23">
        <v>287.54349685636498</v>
      </c>
      <c r="Q23">
        <v>353.52561538707198</v>
      </c>
      <c r="S23">
        <f t="shared" si="4"/>
        <v>0.15438211961564741</v>
      </c>
      <c r="T23">
        <f t="shared" si="12"/>
        <v>-1.0176024302659372</v>
      </c>
      <c r="U23">
        <f t="shared" si="13"/>
        <v>-0.47696227246795658</v>
      </c>
      <c r="V23">
        <f t="shared" si="14"/>
        <v>-6.1613042054645906E-2</v>
      </c>
      <c r="W23">
        <f t="shared" si="15"/>
        <v>3.6260630998355504E-2</v>
      </c>
      <c r="X23">
        <f t="shared" si="16"/>
        <v>-0.92387085731467189</v>
      </c>
      <c r="Y23">
        <f t="shared" si="17"/>
        <v>-0.92774772471253908</v>
      </c>
      <c r="Z23">
        <f t="shared" si="18"/>
        <v>-0.42664567172654977</v>
      </c>
      <c r="AA23">
        <f t="shared" si="19"/>
        <v>3.8772579546121136E-2</v>
      </c>
      <c r="AB23">
        <f t="shared" si="20"/>
        <v>-0.27541879418293119</v>
      </c>
      <c r="AC23">
        <f t="shared" si="21"/>
        <v>1.5617702202007566</v>
      </c>
      <c r="AD23">
        <f t="shared" si="22"/>
        <v>0.78321136561548521</v>
      </c>
      <c r="AE23">
        <f t="shared" si="5"/>
        <v>-0.61062894848550708</v>
      </c>
      <c r="AF23">
        <f t="shared" si="1"/>
        <v>-0.35952293888551384</v>
      </c>
      <c r="AG23">
        <f t="shared" si="2"/>
        <v>-1.1604257191285572</v>
      </c>
      <c r="AH23">
        <f t="shared" si="3"/>
        <v>-8.2498254685166986E-2</v>
      </c>
      <c r="AJ23">
        <f t="shared" si="6"/>
        <v>614.99510869565245</v>
      </c>
      <c r="AK23">
        <f t="shared" si="7"/>
        <v>359.58847387367035</v>
      </c>
      <c r="AL23">
        <f t="shared" si="8"/>
        <v>432.37548774754799</v>
      </c>
      <c r="AN23">
        <f t="shared" si="9"/>
        <v>-0.92580929101360554</v>
      </c>
      <c r="AO23">
        <f t="shared" si="10"/>
        <v>-0.11720415372735771</v>
      </c>
      <c r="AP23">
        <f t="shared" si="11"/>
        <v>-0.534148970899746</v>
      </c>
    </row>
    <row r="24" spans="1:42" x14ac:dyDescent="0.25">
      <c r="A24" t="s">
        <v>22</v>
      </c>
      <c r="B24">
        <v>1475</v>
      </c>
      <c r="C24">
        <v>552.03750451093299</v>
      </c>
      <c r="D24">
        <v>3129.74240004803</v>
      </c>
      <c r="E24">
        <v>281.042224330875</v>
      </c>
      <c r="F24">
        <v>864.76766805449995</v>
      </c>
      <c r="G24">
        <v>1220.94545454545</v>
      </c>
      <c r="H24">
        <v>14.361045454545501</v>
      </c>
      <c r="I24">
        <v>87.865996527749999</v>
      </c>
      <c r="J24">
        <v>117.73866221337499</v>
      </c>
      <c r="K24">
        <v>509.82493773312501</v>
      </c>
      <c r="L24">
        <v>56.731363636363596</v>
      </c>
      <c r="M24">
        <v>219.87770313154499</v>
      </c>
      <c r="N24">
        <v>127.553165964</v>
      </c>
      <c r="O24">
        <v>624.35914751949099</v>
      </c>
      <c r="P24">
        <v>298.65955848069098</v>
      </c>
      <c r="Q24">
        <v>341.33570793369501</v>
      </c>
      <c r="S24">
        <f t="shared" si="4"/>
        <v>0.15438211961564741</v>
      </c>
      <c r="T24">
        <f t="shared" si="12"/>
        <v>-1.1326363202317078</v>
      </c>
      <c r="U24">
        <f t="shared" si="13"/>
        <v>-0.36285648137372789</v>
      </c>
      <c r="V24">
        <f t="shared" si="14"/>
        <v>-0.10060724482971116</v>
      </c>
      <c r="W24">
        <f t="shared" si="15"/>
        <v>5.1590503388113515E-3</v>
      </c>
      <c r="X24">
        <f t="shared" si="16"/>
        <v>-0.90011709558974506</v>
      </c>
      <c r="Y24">
        <f t="shared" si="17"/>
        <v>-1.0015550045675781</v>
      </c>
      <c r="Z24">
        <f t="shared" si="18"/>
        <v>-0.63193315227761937</v>
      </c>
      <c r="AA24">
        <f t="shared" si="19"/>
        <v>-0.1609257966077178</v>
      </c>
      <c r="AB24">
        <f t="shared" si="20"/>
        <v>-0.77301235345699026</v>
      </c>
      <c r="AC24">
        <f t="shared" si="21"/>
        <v>0.32907208794534265</v>
      </c>
      <c r="AD24">
        <f t="shared" si="22"/>
        <v>0.78963964919533947</v>
      </c>
      <c r="AE24">
        <f t="shared" si="5"/>
        <v>-0.46783846755034741</v>
      </c>
      <c r="AF24">
        <f t="shared" si="1"/>
        <v>-0.76455559973035625</v>
      </c>
      <c r="AG24">
        <f t="shared" si="2"/>
        <v>-0.87275255378893113</v>
      </c>
      <c r="AH24">
        <f t="shared" si="3"/>
        <v>-0.41193300246403192</v>
      </c>
      <c r="AJ24">
        <f t="shared" si="6"/>
        <v>617.6532499999978</v>
      </c>
      <c r="AK24">
        <f t="shared" si="7"/>
        <v>356.79077559854164</v>
      </c>
      <c r="AL24">
        <f t="shared" si="8"/>
        <v>421.45147131129232</v>
      </c>
      <c r="AN24">
        <f t="shared" si="9"/>
        <v>-0.95083605007866157</v>
      </c>
      <c r="AO24">
        <f t="shared" si="10"/>
        <v>-0.26256663284884191</v>
      </c>
      <c r="AP24">
        <f t="shared" si="11"/>
        <v>-0.68308038532777315</v>
      </c>
    </row>
    <row r="25" spans="1:42" x14ac:dyDescent="0.25">
      <c r="A25" t="s">
        <v>23</v>
      </c>
      <c r="B25">
        <v>1475</v>
      </c>
      <c r="C25">
        <v>556.19479288356195</v>
      </c>
      <c r="D25">
        <v>2865.9989102004502</v>
      </c>
      <c r="E25">
        <v>274.95149496649998</v>
      </c>
      <c r="F25">
        <v>874.28417342933301</v>
      </c>
      <c r="G25">
        <v>1251.43333333333</v>
      </c>
      <c r="H25">
        <v>14.772285714285699</v>
      </c>
      <c r="I25">
        <v>89.508894346666693</v>
      </c>
      <c r="J25">
        <v>118.3001300415</v>
      </c>
      <c r="K25">
        <v>491.323695311167</v>
      </c>
      <c r="L25">
        <v>48.92</v>
      </c>
      <c r="M25">
        <v>227.96847727639999</v>
      </c>
      <c r="N25">
        <v>132.80226744399999</v>
      </c>
      <c r="O25">
        <v>620.92671234222701</v>
      </c>
      <c r="P25">
        <v>307.43987368360001</v>
      </c>
      <c r="Q25">
        <v>345.46436484370298</v>
      </c>
      <c r="S25">
        <f t="shared" si="4"/>
        <v>0.15438211961564741</v>
      </c>
      <c r="T25">
        <f t="shared" si="12"/>
        <v>-0.99779350558460356</v>
      </c>
      <c r="U25">
        <f t="shared" si="13"/>
        <v>-1.3469926657497517</v>
      </c>
      <c r="V25">
        <f t="shared" si="14"/>
        <v>-0.32185024333086909</v>
      </c>
      <c r="W25">
        <f t="shared" si="15"/>
        <v>0.12041559273456441</v>
      </c>
      <c r="X25">
        <f t="shared" si="16"/>
        <v>-0.76967673145541904</v>
      </c>
      <c r="Y25">
        <f t="shared" si="17"/>
        <v>-0.87277545703080106</v>
      </c>
      <c r="Z25">
        <f t="shared" si="18"/>
        <v>-0.48452344845598294</v>
      </c>
      <c r="AA25">
        <f t="shared" si="19"/>
        <v>-0.12922673791188563</v>
      </c>
      <c r="AB25">
        <f t="shared" si="20"/>
        <v>-0.96177749814157443</v>
      </c>
      <c r="AC25">
        <f t="shared" si="21"/>
        <v>-0.3578670067448988</v>
      </c>
      <c r="AD25">
        <f t="shared" si="22"/>
        <v>1.1024039169722661</v>
      </c>
      <c r="AE25">
        <f t="shared" si="5"/>
        <v>-0.12030608008918195</v>
      </c>
      <c r="AF25">
        <f t="shared" si="1"/>
        <v>-0.80841450024862394</v>
      </c>
      <c r="AG25">
        <f t="shared" si="2"/>
        <v>-0.64552629754247604</v>
      </c>
      <c r="AH25">
        <f t="shared" si="3"/>
        <v>-0.30035520312338559</v>
      </c>
      <c r="AJ25">
        <f t="shared" si="6"/>
        <v>633.10280952380788</v>
      </c>
      <c r="AK25">
        <f t="shared" si="7"/>
        <v>360.69773260583321</v>
      </c>
      <c r="AL25">
        <f t="shared" si="8"/>
        <v>424.61031695650996</v>
      </c>
      <c r="AN25">
        <f t="shared" si="9"/>
        <v>-0.82122609424310999</v>
      </c>
      <c r="AO25">
        <f t="shared" si="10"/>
        <v>-0.16444486454443472</v>
      </c>
      <c r="AP25">
        <f t="shared" si="11"/>
        <v>-0.58476533363816185</v>
      </c>
    </row>
    <row r="26" spans="1:42" x14ac:dyDescent="0.25">
      <c r="A26" t="s">
        <v>24</v>
      </c>
      <c r="B26">
        <v>1475</v>
      </c>
      <c r="C26">
        <v>563.45361556581099</v>
      </c>
      <c r="D26">
        <v>2915.4888082902899</v>
      </c>
      <c r="E26">
        <v>269.41266726705402</v>
      </c>
      <c r="F26">
        <v>926.09855575863003</v>
      </c>
      <c r="G26">
        <v>1291.3065217391299</v>
      </c>
      <c r="H26">
        <v>15.6193043478261</v>
      </c>
      <c r="I26">
        <v>90.6080341186087</v>
      </c>
      <c r="J26">
        <v>116.45885492713001</v>
      </c>
      <c r="K26">
        <v>520.86702096358704</v>
      </c>
      <c r="L26">
        <v>51.201739130434802</v>
      </c>
      <c r="M26">
        <v>225.23894450680001</v>
      </c>
      <c r="N26">
        <v>135.187185290348</v>
      </c>
      <c r="O26">
        <v>626.63043165539898</v>
      </c>
      <c r="P26">
        <v>309.81338043977399</v>
      </c>
      <c r="Q26">
        <v>347.15138041520498</v>
      </c>
      <c r="S26">
        <f t="shared" si="4"/>
        <v>0.15438211961564741</v>
      </c>
      <c r="T26">
        <f t="shared" si="12"/>
        <v>-0.76235155550411471</v>
      </c>
      <c r="U26">
        <f t="shared" si="13"/>
        <v>-1.1623253607882524</v>
      </c>
      <c r="V26">
        <f t="shared" si="14"/>
        <v>-0.52304566264703134</v>
      </c>
      <c r="W26">
        <f t="shared" si="15"/>
        <v>0.7479512603378774</v>
      </c>
      <c r="X26">
        <f t="shared" si="16"/>
        <v>-0.59908194357149591</v>
      </c>
      <c r="Y26">
        <f t="shared" si="17"/>
        <v>-0.60753227181478509</v>
      </c>
      <c r="Z26">
        <f t="shared" si="18"/>
        <v>-0.38590266609510027</v>
      </c>
      <c r="AA26">
        <f t="shared" si="19"/>
        <v>-0.23318049091764981</v>
      </c>
      <c r="AB26">
        <f t="shared" si="20"/>
        <v>-0.6603517876917645</v>
      </c>
      <c r="AC26">
        <f t="shared" si="21"/>
        <v>-0.15720859605671633</v>
      </c>
      <c r="AD26">
        <f t="shared" si="22"/>
        <v>0.99688863465531485</v>
      </c>
      <c r="AE26">
        <f t="shared" si="5"/>
        <v>3.759450464862036E-2</v>
      </c>
      <c r="AF26">
        <f t="shared" si="1"/>
        <v>-0.73553363141312422</v>
      </c>
      <c r="AG26">
        <f t="shared" si="2"/>
        <v>-0.58410218668568159</v>
      </c>
      <c r="AH26">
        <f t="shared" si="3"/>
        <v>-0.25476326147637851</v>
      </c>
      <c r="AJ26">
        <f t="shared" si="6"/>
        <v>653.46291304347801</v>
      </c>
      <c r="AK26">
        <f t="shared" si="7"/>
        <v>377.72181493478956</v>
      </c>
      <c r="AL26">
        <f t="shared" si="8"/>
        <v>427.865064170126</v>
      </c>
      <c r="AN26">
        <f t="shared" si="9"/>
        <v>-0.60330710769314044</v>
      </c>
      <c r="AO26">
        <f t="shared" si="10"/>
        <v>4.2956034441709111E-2</v>
      </c>
      <c r="AP26">
        <f t="shared" si="11"/>
        <v>-0.52479969319172814</v>
      </c>
    </row>
    <row r="27" spans="1:42" x14ac:dyDescent="0.25">
      <c r="A27" t="s">
        <v>25</v>
      </c>
      <c r="B27">
        <v>1466.25</v>
      </c>
      <c r="C27">
        <v>568.19738832908502</v>
      </c>
      <c r="D27">
        <v>2964.1702306412299</v>
      </c>
      <c r="E27">
        <v>285.78530572803697</v>
      </c>
      <c r="F27">
        <v>964.51654760614997</v>
      </c>
      <c r="G27">
        <v>1320.0650000000001</v>
      </c>
      <c r="H27">
        <v>15.8146</v>
      </c>
      <c r="I27">
        <v>93.566467093137504</v>
      </c>
      <c r="J27">
        <v>122.79595941593701</v>
      </c>
      <c r="K27">
        <v>575.39212717332498</v>
      </c>
      <c r="L27">
        <v>54.985999999999997</v>
      </c>
      <c r="M27">
        <v>216.01627320643999</v>
      </c>
      <c r="N27">
        <v>134.38355926484999</v>
      </c>
      <c r="O27">
        <v>656.96651819782596</v>
      </c>
      <c r="P27">
        <v>310.63132738344001</v>
      </c>
      <c r="Q27">
        <v>339.35756018118201</v>
      </c>
      <c r="S27">
        <f t="shared" si="4"/>
        <v>5.3013696376674205E-2</v>
      </c>
      <c r="T27">
        <f t="shared" si="12"/>
        <v>-0.60848595511478343</v>
      </c>
      <c r="U27">
        <f t="shared" si="13"/>
        <v>-0.98067481362161346</v>
      </c>
      <c r="V27">
        <f t="shared" si="14"/>
        <v>7.1683048773057395E-2</v>
      </c>
      <c r="W27">
        <f t="shared" si="15"/>
        <v>1.213240222170787</v>
      </c>
      <c r="X27">
        <f t="shared" si="16"/>
        <v>-0.47604070471075016</v>
      </c>
      <c r="Y27">
        <f t="shared" si="17"/>
        <v>-0.54637559970602012</v>
      </c>
      <c r="Z27">
        <f t="shared" si="18"/>
        <v>-0.12045601230441366</v>
      </c>
      <c r="AA27">
        <f t="shared" si="19"/>
        <v>0.12459645922951205</v>
      </c>
      <c r="AB27">
        <f t="shared" si="20"/>
        <v>-0.10404106390988359</v>
      </c>
      <c r="AC27">
        <f t="shared" si="21"/>
        <v>0.17558307218790609</v>
      </c>
      <c r="AD27">
        <f t="shared" si="22"/>
        <v>0.64036872882669005</v>
      </c>
      <c r="AE27">
        <f t="shared" si="5"/>
        <v>-1.561194836650585E-2</v>
      </c>
      <c r="AF27">
        <f t="shared" si="1"/>
        <v>-0.34790580071409827</v>
      </c>
      <c r="AG27">
        <f t="shared" si="2"/>
        <v>-0.56293449309811194</v>
      </c>
      <c r="AH27">
        <f t="shared" si="3"/>
        <v>-0.46539285098305533</v>
      </c>
      <c r="AJ27">
        <f t="shared" si="6"/>
        <v>667.93979999999999</v>
      </c>
      <c r="AK27">
        <f t="shared" si="7"/>
        <v>393.62632470507486</v>
      </c>
      <c r="AL27">
        <f t="shared" si="8"/>
        <v>435.65180192081601</v>
      </c>
      <c r="AN27">
        <f t="shared" si="9"/>
        <v>-0.51120815220838511</v>
      </c>
      <c r="AO27">
        <f t="shared" si="10"/>
        <v>0.40579355636529507</v>
      </c>
      <c r="AP27">
        <f t="shared" si="11"/>
        <v>-0.45874438159842185</v>
      </c>
    </row>
    <row r="28" spans="1:42" x14ac:dyDescent="0.25">
      <c r="A28" t="s">
        <v>26</v>
      </c>
      <c r="B28">
        <v>1458.3333333333301</v>
      </c>
      <c r="C28">
        <v>578.20952449316701</v>
      </c>
      <c r="D28">
        <v>2852.87615649897</v>
      </c>
      <c r="E28">
        <v>292.08918668874998</v>
      </c>
      <c r="F28">
        <v>970.38851683216706</v>
      </c>
      <c r="G28">
        <v>1300.8976190476201</v>
      </c>
      <c r="H28">
        <v>15.3030476190476</v>
      </c>
      <c r="I28">
        <v>92.826058547749994</v>
      </c>
      <c r="J28">
        <v>129.30082499583301</v>
      </c>
      <c r="K28">
        <v>590.86184095308295</v>
      </c>
      <c r="L28">
        <v>58.151428571428603</v>
      </c>
      <c r="M28">
        <v>212.81607100413299</v>
      </c>
      <c r="N28">
        <v>131.58372602899999</v>
      </c>
      <c r="O28">
        <v>636.71600959584896</v>
      </c>
      <c r="P28">
        <v>305.63768217546698</v>
      </c>
      <c r="Q28">
        <v>337.065802474755</v>
      </c>
      <c r="S28">
        <f t="shared" si="4"/>
        <v>-3.870059131576787E-2</v>
      </c>
      <c r="T28">
        <f t="shared" si="12"/>
        <v>-0.28373950983965507</v>
      </c>
      <c r="U28">
        <f t="shared" si="13"/>
        <v>-1.3959590943192095</v>
      </c>
      <c r="V28">
        <f t="shared" si="14"/>
        <v>0.30066868292388882</v>
      </c>
      <c r="W28">
        <f t="shared" si="15"/>
        <v>1.2843569654907441</v>
      </c>
      <c r="X28">
        <f t="shared" si="16"/>
        <v>-0.55804707085793226</v>
      </c>
      <c r="Y28">
        <f t="shared" si="17"/>
        <v>-0.70656780511419026</v>
      </c>
      <c r="Z28">
        <f t="shared" si="18"/>
        <v>-0.1868894831666181</v>
      </c>
      <c r="AA28">
        <f t="shared" si="19"/>
        <v>0.49184477782723324</v>
      </c>
      <c r="AB28">
        <f t="shared" si="20"/>
        <v>5.3793890806421121E-2</v>
      </c>
      <c r="AC28">
        <f t="shared" si="21"/>
        <v>0.45395401206340014</v>
      </c>
      <c r="AD28">
        <f t="shared" si="22"/>
        <v>0.5166588241101997</v>
      </c>
      <c r="AE28">
        <f t="shared" si="5"/>
        <v>-0.20098324146409574</v>
      </c>
      <c r="AF28">
        <f t="shared" si="1"/>
        <v>-0.60666233837620087</v>
      </c>
      <c r="AG28">
        <f t="shared" si="2"/>
        <v>-0.69216530992059055</v>
      </c>
      <c r="AH28">
        <f t="shared" si="3"/>
        <v>-0.52732807279459559</v>
      </c>
      <c r="AJ28">
        <f t="shared" si="6"/>
        <v>658.10033333333388</v>
      </c>
      <c r="AK28">
        <f t="shared" si="7"/>
        <v>397.50513345858332</v>
      </c>
      <c r="AL28">
        <f t="shared" si="8"/>
        <v>426.47316474869029</v>
      </c>
      <c r="AN28">
        <f t="shared" si="9"/>
        <v>-0.63230743798606126</v>
      </c>
      <c r="AO28">
        <f t="shared" si="10"/>
        <v>0.52977075338378643</v>
      </c>
      <c r="AP28">
        <f t="shared" si="11"/>
        <v>-0.60871857369712901</v>
      </c>
    </row>
    <row r="29" spans="1:42" x14ac:dyDescent="0.25">
      <c r="A29" t="s">
        <v>27</v>
      </c>
      <c r="B29">
        <v>1504.54545454545</v>
      </c>
      <c r="C29">
        <v>592.29190938350905</v>
      </c>
      <c r="D29">
        <v>2829.6130931190701</v>
      </c>
      <c r="E29">
        <v>292.13152688562502</v>
      </c>
      <c r="F29">
        <v>933.54670383099995</v>
      </c>
      <c r="G29">
        <v>1285.46818181818</v>
      </c>
      <c r="H29">
        <v>15.0529090909091</v>
      </c>
      <c r="I29">
        <v>87.874759107624996</v>
      </c>
      <c r="J29">
        <v>132.75205421449999</v>
      </c>
      <c r="K29">
        <v>578.60191172612497</v>
      </c>
      <c r="L29">
        <v>63.869545454545502</v>
      </c>
      <c r="M29">
        <v>202.190617099164</v>
      </c>
      <c r="N29">
        <v>129.23526439281801</v>
      </c>
      <c r="O29">
        <v>613.85712702995704</v>
      </c>
      <c r="P29">
        <v>302.36733288974602</v>
      </c>
      <c r="Q29">
        <v>336.25505489152602</v>
      </c>
      <c r="S29">
        <f t="shared" si="4"/>
        <v>0.49666510717576351</v>
      </c>
      <c r="T29">
        <f t="shared" si="12"/>
        <v>0.17302659473459989</v>
      </c>
      <c r="U29">
        <f t="shared" si="13"/>
        <v>-1.4827632176923513</v>
      </c>
      <c r="V29">
        <f t="shared" si="14"/>
        <v>0.30220667148869934</v>
      </c>
      <c r="W29">
        <f t="shared" si="15"/>
        <v>0.83815746106605271</v>
      </c>
      <c r="X29">
        <f t="shared" si="16"/>
        <v>-0.62406089309196655</v>
      </c>
      <c r="Y29">
        <f t="shared" si="17"/>
        <v>-0.78489847851552941</v>
      </c>
      <c r="Z29">
        <f t="shared" si="18"/>
        <v>-0.63114692608070444</v>
      </c>
      <c r="AA29">
        <f t="shared" si="19"/>
        <v>0.68669248253123094</v>
      </c>
      <c r="AB29">
        <f t="shared" si="20"/>
        <v>-7.1292158096048497E-2</v>
      </c>
      <c r="AC29">
        <f t="shared" si="21"/>
        <v>0.9568109033666834</v>
      </c>
      <c r="AD29">
        <f t="shared" si="22"/>
        <v>0.10591168781812975</v>
      </c>
      <c r="AE29">
        <f t="shared" si="5"/>
        <v>-0.35647013429575797</v>
      </c>
      <c r="AF29">
        <f t="shared" si="1"/>
        <v>-0.89874810391580495</v>
      </c>
      <c r="AG29">
        <f t="shared" si="2"/>
        <v>-0.77679885753701772</v>
      </c>
      <c r="AH29">
        <f t="shared" si="3"/>
        <v>-0.54923869242931433</v>
      </c>
      <c r="AJ29">
        <f t="shared" si="6"/>
        <v>650.26054545454451</v>
      </c>
      <c r="AK29">
        <f t="shared" si="7"/>
        <v>384.72450571770833</v>
      </c>
      <c r="AL29">
        <f t="shared" si="8"/>
        <v>417.49317160374306</v>
      </c>
      <c r="AN29">
        <f t="shared" si="9"/>
        <v>-0.70447968580374798</v>
      </c>
      <c r="AO29">
        <f t="shared" si="10"/>
        <v>0.29790100583885976</v>
      </c>
      <c r="AP29">
        <f t="shared" si="11"/>
        <v>-0.74159521796071237</v>
      </c>
    </row>
    <row r="30" spans="1:42" x14ac:dyDescent="0.25">
      <c r="A30" t="s">
        <v>28</v>
      </c>
      <c r="B30">
        <v>1525</v>
      </c>
      <c r="C30">
        <v>580.57298949025403</v>
      </c>
      <c r="D30">
        <v>2818.67711924389</v>
      </c>
      <c r="E30">
        <v>273.21495461209798</v>
      </c>
      <c r="F30">
        <v>885.51485755843498</v>
      </c>
      <c r="G30">
        <v>1283.6500000000001</v>
      </c>
      <c r="H30">
        <v>14.6586086956522</v>
      </c>
      <c r="I30">
        <v>82.477883921543494</v>
      </c>
      <c r="J30">
        <v>124.621545446391</v>
      </c>
      <c r="K30">
        <v>545.93983225052204</v>
      </c>
      <c r="L30">
        <v>60.721304347826099</v>
      </c>
      <c r="M30">
        <v>196.85043437213901</v>
      </c>
      <c r="N30">
        <v>138.14836319047799</v>
      </c>
      <c r="O30">
        <v>588.90262887454401</v>
      </c>
      <c r="P30">
        <v>284.26851397645203</v>
      </c>
      <c r="Q30">
        <v>323.75362467636597</v>
      </c>
      <c r="S30">
        <f t="shared" si="4"/>
        <v>0.73363025240977997</v>
      </c>
      <c r="T30">
        <f t="shared" si="12"/>
        <v>-0.20707985961539388</v>
      </c>
      <c r="U30">
        <f t="shared" si="13"/>
        <v>-1.5235698651215459</v>
      </c>
      <c r="V30">
        <f t="shared" si="14"/>
        <v>-0.38492928888382877</v>
      </c>
      <c r="W30">
        <f t="shared" si="15"/>
        <v>0.25643294053980953</v>
      </c>
      <c r="X30">
        <f t="shared" si="16"/>
        <v>-0.63183986322222307</v>
      </c>
      <c r="Y30">
        <f t="shared" si="17"/>
        <v>-0.90837332148648497</v>
      </c>
      <c r="Z30">
        <f t="shared" si="18"/>
        <v>-1.1153838418416553</v>
      </c>
      <c r="AA30">
        <f t="shared" si="19"/>
        <v>0.22766444609334435</v>
      </c>
      <c r="AB30">
        <f t="shared" si="20"/>
        <v>-0.40453800274236029</v>
      </c>
      <c r="AC30">
        <f t="shared" si="21"/>
        <v>0.67995144624848891</v>
      </c>
      <c r="AD30">
        <f t="shared" si="22"/>
        <v>-0.10052323552910909</v>
      </c>
      <c r="AE30">
        <f t="shared" si="5"/>
        <v>0.23364810148809689</v>
      </c>
      <c r="AF30">
        <f t="shared" si="1"/>
        <v>-1.217611183787271</v>
      </c>
      <c r="AG30">
        <f t="shared" si="2"/>
        <v>-1.2451791797819178</v>
      </c>
      <c r="AH30">
        <f t="shared" si="3"/>
        <v>-0.88709240670549661</v>
      </c>
      <c r="AJ30">
        <f t="shared" si="6"/>
        <v>649.15430434782616</v>
      </c>
      <c r="AK30">
        <f t="shared" si="7"/>
        <v>364.20476230878984</v>
      </c>
      <c r="AL30">
        <f t="shared" si="8"/>
        <v>398.97492250912069</v>
      </c>
      <c r="AN30">
        <f t="shared" si="9"/>
        <v>-0.77010659235435397</v>
      </c>
      <c r="AO30">
        <f t="shared" si="10"/>
        <v>-0.21042881840283378</v>
      </c>
      <c r="AP30">
        <f t="shared" si="11"/>
        <v>-1.1166275900915619</v>
      </c>
    </row>
    <row r="31" spans="1:42" x14ac:dyDescent="0.25">
      <c r="A31" t="s">
        <v>29</v>
      </c>
      <c r="B31">
        <v>1525</v>
      </c>
      <c r="C31">
        <v>581.24875425043001</v>
      </c>
      <c r="D31">
        <v>3042.7099115445899</v>
      </c>
      <c r="E31">
        <v>266.81323786232502</v>
      </c>
      <c r="F31">
        <v>870.58890758840005</v>
      </c>
      <c r="G31">
        <v>1359.0425</v>
      </c>
      <c r="H31">
        <v>15.036099999999999</v>
      </c>
      <c r="I31">
        <v>86.168942528900004</v>
      </c>
      <c r="J31">
        <v>117.989581265325</v>
      </c>
      <c r="K31">
        <v>541.76789177568696</v>
      </c>
      <c r="L31">
        <v>54.657499999999999</v>
      </c>
      <c r="M31">
        <v>210.83541004567999</v>
      </c>
      <c r="N31">
        <v>161.37050224890001</v>
      </c>
      <c r="O31">
        <v>614.05353886353998</v>
      </c>
      <c r="P31">
        <v>307.87554910644002</v>
      </c>
      <c r="Q31">
        <v>356.05206498513201</v>
      </c>
      <c r="S31">
        <f t="shared" si="4"/>
        <v>0.73363025240977997</v>
      </c>
      <c r="T31">
        <f t="shared" si="12"/>
        <v>-0.18516124004081977</v>
      </c>
      <c r="U31">
        <f t="shared" si="13"/>
        <v>-0.68761073863340405</v>
      </c>
      <c r="V31">
        <f t="shared" si="14"/>
        <v>-0.61746876396854855</v>
      </c>
      <c r="W31">
        <f t="shared" si="15"/>
        <v>7.5661394918904668E-2</v>
      </c>
      <c r="X31">
        <f t="shared" si="16"/>
        <v>-0.30927806017193549</v>
      </c>
      <c r="Y31">
        <f t="shared" si="17"/>
        <v>-0.79016223144464703</v>
      </c>
      <c r="Z31">
        <f t="shared" si="18"/>
        <v>-0.78420204232018764</v>
      </c>
      <c r="AA31">
        <f t="shared" si="19"/>
        <v>-0.1467595392422201</v>
      </c>
      <c r="AB31">
        <f t="shared" si="20"/>
        <v>-0.44710362776292978</v>
      </c>
      <c r="AC31">
        <f t="shared" si="21"/>
        <v>0.1466944551537113</v>
      </c>
      <c r="AD31">
        <f t="shared" si="22"/>
        <v>0.44009260642893722</v>
      </c>
      <c r="AE31">
        <f t="shared" si="5"/>
        <v>1.7711389386682146</v>
      </c>
      <c r="AF31">
        <f t="shared" si="1"/>
        <v>-0.89623839677645811</v>
      </c>
      <c r="AG31">
        <f t="shared" si="2"/>
        <v>-0.63425142950155111</v>
      </c>
      <c r="AH31">
        <f t="shared" si="3"/>
        <v>-1.4220436391940582E-2</v>
      </c>
      <c r="AJ31">
        <f t="shared" si="6"/>
        <v>687.03930000000003</v>
      </c>
      <c r="AK31">
        <f t="shared" si="7"/>
        <v>358.24914379420835</v>
      </c>
      <c r="AL31">
        <f t="shared" si="8"/>
        <v>425.993717651704</v>
      </c>
      <c r="AN31">
        <f t="shared" si="9"/>
        <v>-0.54972014580829121</v>
      </c>
      <c r="AO31">
        <f t="shared" si="10"/>
        <v>-0.28510006221450102</v>
      </c>
      <c r="AP31">
        <f t="shared" si="11"/>
        <v>-0.51490342088998331</v>
      </c>
    </row>
    <row r="32" spans="1:42" x14ac:dyDescent="0.25">
      <c r="A32" t="s">
        <v>30</v>
      </c>
      <c r="B32">
        <v>1507.6086956521699</v>
      </c>
      <c r="C32">
        <v>565.80201792386697</v>
      </c>
      <c r="D32">
        <v>3128.52245077112</v>
      </c>
      <c r="E32">
        <v>269.48810165032597</v>
      </c>
      <c r="F32">
        <v>815.46146029341298</v>
      </c>
      <c r="G32">
        <v>1412.97826086957</v>
      </c>
      <c r="H32">
        <v>15.7708260869565</v>
      </c>
      <c r="I32">
        <v>89.613582150902204</v>
      </c>
      <c r="J32">
        <v>110.97186635568499</v>
      </c>
      <c r="K32">
        <v>614.45002938717403</v>
      </c>
      <c r="L32">
        <v>57.332173913043498</v>
      </c>
      <c r="M32">
        <v>194.19849701572201</v>
      </c>
      <c r="N32">
        <v>163.22423384765199</v>
      </c>
      <c r="O32">
        <v>618.08991532467201</v>
      </c>
      <c r="P32">
        <v>314.11079699927001</v>
      </c>
      <c r="Q32">
        <v>342.80923238173699</v>
      </c>
      <c r="S32">
        <f t="shared" si="4"/>
        <v>0.53215264100307869</v>
      </c>
      <c r="T32">
        <f t="shared" si="12"/>
        <v>-0.68618046620248074</v>
      </c>
      <c r="U32">
        <f t="shared" si="13"/>
        <v>-0.3674086173419156</v>
      </c>
      <c r="V32">
        <f t="shared" si="14"/>
        <v>-0.52030554267998941</v>
      </c>
      <c r="W32">
        <f t="shared" si="15"/>
        <v>-0.59199954952056388</v>
      </c>
      <c r="X32">
        <f t="shared" si="16"/>
        <v>-7.8517490155320196E-2</v>
      </c>
      <c r="Y32">
        <f t="shared" si="17"/>
        <v>-0.56008336440594875</v>
      </c>
      <c r="Z32">
        <f t="shared" si="18"/>
        <v>-0.47513029080588048</v>
      </c>
      <c r="AA32">
        <f t="shared" si="19"/>
        <v>-0.54296203863416814</v>
      </c>
      <c r="AB32">
        <f t="shared" si="20"/>
        <v>0.29446031206923762</v>
      </c>
      <c r="AC32">
        <f t="shared" si="21"/>
        <v>0.38190794180596477</v>
      </c>
      <c r="AD32">
        <f t="shared" si="22"/>
        <v>-0.20303891951930955</v>
      </c>
      <c r="AE32">
        <f t="shared" si="5"/>
        <v>1.8938707568053024</v>
      </c>
      <c r="AF32">
        <f t="shared" si="1"/>
        <v>-0.84466246758318508</v>
      </c>
      <c r="AG32">
        <f t="shared" si="2"/>
        <v>-0.47288910904784492</v>
      </c>
      <c r="AH32">
        <f t="shared" si="3"/>
        <v>-0.37211070219281667</v>
      </c>
      <c r="AJ32">
        <f t="shared" si="6"/>
        <v>714.37454347826326</v>
      </c>
      <c r="AK32">
        <f t="shared" si="7"/>
        <v>338.6823029333334</v>
      </c>
      <c r="AL32">
        <f t="shared" si="8"/>
        <v>425.00331490189302</v>
      </c>
      <c r="AN32">
        <f t="shared" si="9"/>
        <v>-0.31930042728063446</v>
      </c>
      <c r="AO32">
        <f t="shared" si="10"/>
        <v>-0.53669729298687086</v>
      </c>
      <c r="AP32">
        <f t="shared" si="11"/>
        <v>-0.56322075960794893</v>
      </c>
    </row>
    <row r="33" spans="1:42" x14ac:dyDescent="0.25">
      <c r="A33" t="s">
        <v>31</v>
      </c>
      <c r="B33">
        <v>1478.1818181818201</v>
      </c>
      <c r="C33">
        <v>568.58219518671694</v>
      </c>
      <c r="D33">
        <v>2965.8988551969901</v>
      </c>
      <c r="E33">
        <v>258.77702431437501</v>
      </c>
      <c r="F33">
        <v>751.92172117580003</v>
      </c>
      <c r="G33">
        <v>1499.0250000000001</v>
      </c>
      <c r="H33">
        <v>17.2239545454546</v>
      </c>
      <c r="I33">
        <v>92.791597309249994</v>
      </c>
      <c r="J33">
        <v>103.060825476875</v>
      </c>
      <c r="K33">
        <v>714.29355376574995</v>
      </c>
      <c r="L33">
        <v>54.805909090909097</v>
      </c>
      <c r="M33">
        <v>180.24460100232699</v>
      </c>
      <c r="N33">
        <v>142.45942118959101</v>
      </c>
      <c r="O33">
        <v>628.40763633415895</v>
      </c>
      <c r="P33">
        <v>303.33603070832697</v>
      </c>
      <c r="Q33">
        <v>329.98691193713302</v>
      </c>
      <c r="S33">
        <f t="shared" si="4"/>
        <v>0.19124336442984127</v>
      </c>
      <c r="T33">
        <f t="shared" si="12"/>
        <v>-0.59600463673421988</v>
      </c>
      <c r="U33">
        <f t="shared" si="13"/>
        <v>-0.97422459953099183</v>
      </c>
      <c r="V33">
        <f t="shared" si="14"/>
        <v>-0.90938059842690455</v>
      </c>
      <c r="W33">
        <f t="shared" si="15"/>
        <v>-1.361543657044668</v>
      </c>
      <c r="X33">
        <f t="shared" si="16"/>
        <v>0.28962776727093958</v>
      </c>
      <c r="Y33">
        <f t="shared" si="17"/>
        <v>-0.10503738832271906</v>
      </c>
      <c r="Z33">
        <f t="shared" si="18"/>
        <v>-0.18998153241162927</v>
      </c>
      <c r="AA33">
        <f t="shared" si="19"/>
        <v>-0.98959947109395752</v>
      </c>
      <c r="AB33">
        <f t="shared" si="20"/>
        <v>1.3131474302258188</v>
      </c>
      <c r="AC33">
        <f t="shared" si="21"/>
        <v>0.15974569835512972</v>
      </c>
      <c r="AD33">
        <f t="shared" si="22"/>
        <v>-0.74245331808340209</v>
      </c>
      <c r="AE33">
        <f t="shared" si="5"/>
        <v>0.51907452820585664</v>
      </c>
      <c r="AF33">
        <f t="shared" si="1"/>
        <v>-0.71282490155199252</v>
      </c>
      <c r="AG33">
        <f t="shared" si="2"/>
        <v>-0.75172987383158874</v>
      </c>
      <c r="AH33">
        <f t="shared" si="3"/>
        <v>-0.71863654070012095</v>
      </c>
      <c r="AJ33">
        <f t="shared" si="6"/>
        <v>758.12447727272729</v>
      </c>
      <c r="AK33">
        <f t="shared" si="7"/>
        <v>315.924714653975</v>
      </c>
      <c r="AL33">
        <f t="shared" si="8"/>
        <v>420.57685965987298</v>
      </c>
      <c r="AN33">
        <f t="shared" si="9"/>
        <v>9.2295189474110265E-2</v>
      </c>
      <c r="AO33">
        <f t="shared" si="10"/>
        <v>-0.84704155351675148</v>
      </c>
      <c r="AP33">
        <f t="shared" si="11"/>
        <v>-0.72773043869456744</v>
      </c>
    </row>
    <row r="34" spans="1:42" x14ac:dyDescent="0.25">
      <c r="A34" t="s">
        <v>32</v>
      </c>
      <c r="B34">
        <v>1430</v>
      </c>
      <c r="C34">
        <v>565.380720474599</v>
      </c>
      <c r="D34">
        <v>3003.52536899197</v>
      </c>
      <c r="E34">
        <v>261.23518569225001</v>
      </c>
      <c r="F34">
        <v>763.42403823766699</v>
      </c>
      <c r="G34">
        <v>1511.31428571429</v>
      </c>
      <c r="H34">
        <v>18.170666666666701</v>
      </c>
      <c r="I34">
        <v>93.977319182083306</v>
      </c>
      <c r="J34">
        <v>105.757761020083</v>
      </c>
      <c r="K34">
        <v>800.90264779983295</v>
      </c>
      <c r="L34">
        <v>56.857619047619004</v>
      </c>
      <c r="M34">
        <v>175.04003735306699</v>
      </c>
      <c r="N34">
        <v>136.17668982399999</v>
      </c>
      <c r="O34">
        <v>640.37988242930203</v>
      </c>
      <c r="P34">
        <v>305.11277202746697</v>
      </c>
      <c r="Q34">
        <v>325.70674687075399</v>
      </c>
      <c r="S34">
        <f t="shared" si="4"/>
        <v>-0.36694119989907192</v>
      </c>
      <c r="T34">
        <f t="shared" si="12"/>
        <v>-0.69984536715978773</v>
      </c>
      <c r="U34">
        <f t="shared" si="13"/>
        <v>-0.83382449434180528</v>
      </c>
      <c r="V34">
        <f t="shared" si="14"/>
        <v>-0.82008899449818384</v>
      </c>
      <c r="W34">
        <f t="shared" si="15"/>
        <v>-1.2222365015423553</v>
      </c>
      <c r="X34">
        <f t="shared" si="16"/>
        <v>0.34220665984250176</v>
      </c>
      <c r="Y34">
        <f t="shared" si="17"/>
        <v>0.19142473018264844</v>
      </c>
      <c r="Z34">
        <f t="shared" si="18"/>
        <v>-8.3592134314767197E-2</v>
      </c>
      <c r="AA34">
        <f t="shared" si="19"/>
        <v>-0.83733728651159689</v>
      </c>
      <c r="AB34">
        <f t="shared" si="20"/>
        <v>2.1968058242664834</v>
      </c>
      <c r="AC34">
        <f t="shared" si="21"/>
        <v>0.3401751145031881</v>
      </c>
      <c r="AD34">
        <f t="shared" si="22"/>
        <v>-0.94364562795579499</v>
      </c>
      <c r="AE34">
        <f t="shared" si="5"/>
        <v>0.10310759756442461</v>
      </c>
      <c r="AF34">
        <f t="shared" si="1"/>
        <v>-0.55984617847362939</v>
      </c>
      <c r="AG34">
        <f t="shared" si="2"/>
        <v>-0.70574948828315054</v>
      </c>
      <c r="AH34">
        <f t="shared" si="3"/>
        <v>-0.83430887902487672</v>
      </c>
      <c r="AJ34">
        <f t="shared" si="6"/>
        <v>764.74247619047833</v>
      </c>
      <c r="AK34">
        <f t="shared" si="7"/>
        <v>321.0530394799444</v>
      </c>
      <c r="AL34">
        <f t="shared" si="8"/>
        <v>423.733133775841</v>
      </c>
      <c r="AN34">
        <f t="shared" si="9"/>
        <v>0.26681569501257507</v>
      </c>
      <c r="AO34">
        <f t="shared" si="10"/>
        <v>-0.71438864078957309</v>
      </c>
      <c r="AP34">
        <f t="shared" si="11"/>
        <v>-0.69996818192721888</v>
      </c>
    </row>
    <row r="35" spans="1:42" x14ac:dyDescent="0.25">
      <c r="A35" t="s">
        <v>33</v>
      </c>
      <c r="B35">
        <v>1430</v>
      </c>
      <c r="C35">
        <v>573.81534188850105</v>
      </c>
      <c r="D35">
        <v>2941.6087937013299</v>
      </c>
      <c r="E35">
        <v>261.14663657306301</v>
      </c>
      <c r="F35">
        <v>753.11716117765195</v>
      </c>
      <c r="G35">
        <v>1494.8</v>
      </c>
      <c r="H35">
        <v>17.645260869565199</v>
      </c>
      <c r="I35">
        <v>99.068517889478201</v>
      </c>
      <c r="J35">
        <v>111.20507199808701</v>
      </c>
      <c r="K35">
        <v>773.20341460569603</v>
      </c>
      <c r="L35">
        <v>53.9630434782609</v>
      </c>
      <c r="M35">
        <v>182.15295022813899</v>
      </c>
      <c r="N35">
        <v>145.286000094261</v>
      </c>
      <c r="O35">
        <v>667.55972989580903</v>
      </c>
      <c r="P35">
        <v>323.05709169561698</v>
      </c>
      <c r="Q35">
        <v>341.78839625466401</v>
      </c>
      <c r="S35">
        <f t="shared" si="4"/>
        <v>-0.36694119989907192</v>
      </c>
      <c r="T35">
        <f t="shared" si="12"/>
        <v>-0.42626605536091394</v>
      </c>
      <c r="U35">
        <f t="shared" si="13"/>
        <v>-1.0648608781834539</v>
      </c>
      <c r="V35">
        <f t="shared" si="14"/>
        <v>-0.82330550133530556</v>
      </c>
      <c r="W35">
        <f t="shared" si="15"/>
        <v>-1.347065413631976</v>
      </c>
      <c r="X35">
        <f t="shared" si="16"/>
        <v>0.27155138543073648</v>
      </c>
      <c r="Y35">
        <f t="shared" si="17"/>
        <v>2.6894338954230337E-2</v>
      </c>
      <c r="Z35">
        <f t="shared" si="18"/>
        <v>0.37321782970907236</v>
      </c>
      <c r="AA35">
        <f t="shared" si="19"/>
        <v>-0.52979583573455191</v>
      </c>
      <c r="AB35">
        <f t="shared" si="20"/>
        <v>1.9141950869822821</v>
      </c>
      <c r="AC35">
        <f t="shared" si="21"/>
        <v>8.5623257274198644E-2</v>
      </c>
      <c r="AD35">
        <f t="shared" si="22"/>
        <v>-0.66868244800500465</v>
      </c>
      <c r="AE35">
        <f t="shared" si="5"/>
        <v>0.70621659791629543</v>
      </c>
      <c r="AF35">
        <f t="shared" si="1"/>
        <v>-0.21254807535681131</v>
      </c>
      <c r="AG35">
        <f t="shared" si="2"/>
        <v>-0.24136746043380278</v>
      </c>
      <c r="AH35">
        <f t="shared" si="3"/>
        <v>-0.3996990077916977</v>
      </c>
      <c r="AJ35">
        <f t="shared" si="6"/>
        <v>756.22263043478256</v>
      </c>
      <c r="AK35">
        <f t="shared" si="7"/>
        <v>321.13025035507241</v>
      </c>
      <c r="AL35">
        <f t="shared" si="8"/>
        <v>444.13507261536341</v>
      </c>
      <c r="AN35">
        <f t="shared" si="9"/>
        <v>0.1492228621924834</v>
      </c>
      <c r="AO35">
        <f t="shared" si="10"/>
        <v>-0.5012144732191518</v>
      </c>
      <c r="AP35">
        <f t="shared" si="11"/>
        <v>-0.2845381811941039</v>
      </c>
    </row>
    <row r="36" spans="1:42" x14ac:dyDescent="0.25">
      <c r="A36" t="s">
        <v>34</v>
      </c>
      <c r="B36">
        <v>1430</v>
      </c>
      <c r="C36">
        <v>599.84632079616802</v>
      </c>
      <c r="D36">
        <v>3293.01331564663</v>
      </c>
      <c r="E36">
        <v>265.802968856333</v>
      </c>
      <c r="F36">
        <v>740.96473603166703</v>
      </c>
      <c r="G36">
        <v>1470.0166666666701</v>
      </c>
      <c r="H36">
        <v>17.157095238095199</v>
      </c>
      <c r="I36">
        <v>91.678037858916696</v>
      </c>
      <c r="J36">
        <v>110.017749361667</v>
      </c>
      <c r="K36">
        <v>688.18170390933301</v>
      </c>
      <c r="L36">
        <v>57.0790476190476</v>
      </c>
      <c r="M36">
        <v>195.33656307573301</v>
      </c>
      <c r="N36">
        <v>140.15100951599999</v>
      </c>
      <c r="O36">
        <v>685.04973602914299</v>
      </c>
      <c r="P36">
        <v>320.56262738359999</v>
      </c>
      <c r="Q36">
        <v>333.62239190348703</v>
      </c>
      <c r="S36">
        <f t="shared" si="4"/>
        <v>-0.36694119989907192</v>
      </c>
      <c r="T36">
        <f t="shared" si="12"/>
        <v>0.41805604821005593</v>
      </c>
      <c r="U36">
        <f t="shared" si="13"/>
        <v>0.24637491990046118</v>
      </c>
      <c r="V36">
        <f t="shared" si="14"/>
        <v>-0.65416633018874715</v>
      </c>
      <c r="W36">
        <f t="shared" si="15"/>
        <v>-1.4942461747287454</v>
      </c>
      <c r="X36">
        <f t="shared" si="16"/>
        <v>0.16551754008013542</v>
      </c>
      <c r="Y36">
        <f t="shared" si="17"/>
        <v>-0.12597432517760146</v>
      </c>
      <c r="Z36">
        <f t="shared" si="18"/>
        <v>-0.28989612653389413</v>
      </c>
      <c r="AA36">
        <f t="shared" si="19"/>
        <v>-0.59682907977358279</v>
      </c>
      <c r="AB36">
        <f t="shared" si="20"/>
        <v>1.0467325050163236</v>
      </c>
      <c r="AC36">
        <f t="shared" si="21"/>
        <v>0.35964776351515038</v>
      </c>
      <c r="AD36">
        <f t="shared" si="22"/>
        <v>-0.15904481072720322</v>
      </c>
      <c r="AE36">
        <f t="shared" si="5"/>
        <v>0.36623926235644988</v>
      </c>
      <c r="AF36">
        <f t="shared" si="1"/>
        <v>1.0935369908785996E-2</v>
      </c>
      <c r="AG36">
        <f t="shared" si="2"/>
        <v>-0.30592183847847915</v>
      </c>
      <c r="AH36">
        <f t="shared" si="3"/>
        <v>-0.6203869493597729</v>
      </c>
      <c r="AJ36">
        <f t="shared" si="6"/>
        <v>743.58688095238267</v>
      </c>
      <c r="AK36">
        <f t="shared" si="7"/>
        <v>314.2201744174169</v>
      </c>
      <c r="AL36">
        <f t="shared" si="8"/>
        <v>446.41158510540998</v>
      </c>
      <c r="AN36">
        <f t="shared" si="9"/>
        <v>1.9771607451266979E-2</v>
      </c>
      <c r="AO36">
        <f t="shared" si="10"/>
        <v>-0.79365712701207414</v>
      </c>
      <c r="AP36">
        <f t="shared" si="11"/>
        <v>-0.30512447264315534</v>
      </c>
    </row>
    <row r="37" spans="1:42" x14ac:dyDescent="0.25">
      <c r="A37" t="s">
        <v>35</v>
      </c>
      <c r="B37">
        <v>1405</v>
      </c>
      <c r="C37">
        <v>571.17763727334795</v>
      </c>
      <c r="D37">
        <v>3627.7866923474999</v>
      </c>
      <c r="E37">
        <v>276.10940730712502</v>
      </c>
      <c r="F37">
        <v>777.44701326250004</v>
      </c>
      <c r="G37">
        <v>1480.1977272727299</v>
      </c>
      <c r="H37">
        <v>17.1926818181818</v>
      </c>
      <c r="I37">
        <v>86.346977534125003</v>
      </c>
      <c r="J37">
        <v>103.107215605625</v>
      </c>
      <c r="K37">
        <v>629.10890667975002</v>
      </c>
      <c r="L37">
        <v>59.878181818181801</v>
      </c>
      <c r="M37">
        <v>201.68956650334499</v>
      </c>
      <c r="N37">
        <v>141.24258402831799</v>
      </c>
      <c r="O37">
        <v>724.238573301158</v>
      </c>
      <c r="P37">
        <v>327.68708966509098</v>
      </c>
      <c r="Q37">
        <v>330.96396059908898</v>
      </c>
      <c r="S37">
        <f t="shared" si="4"/>
        <v>-0.65656526629613821</v>
      </c>
      <c r="T37">
        <f t="shared" si="12"/>
        <v>-0.51182074453201432</v>
      </c>
      <c r="U37">
        <f t="shared" si="13"/>
        <v>1.4955530276424618</v>
      </c>
      <c r="V37">
        <f t="shared" si="14"/>
        <v>-0.2797895995367467</v>
      </c>
      <c r="W37">
        <f t="shared" si="15"/>
        <v>-1.0524010890874331</v>
      </c>
      <c r="X37">
        <f t="shared" si="16"/>
        <v>0.20907653157206008</v>
      </c>
      <c r="Y37">
        <f t="shared" si="17"/>
        <v>-0.11483041702807106</v>
      </c>
      <c r="Z37">
        <f t="shared" si="18"/>
        <v>-0.76822777594286329</v>
      </c>
      <c r="AA37">
        <f t="shared" si="19"/>
        <v>-0.9869804013263016</v>
      </c>
      <c r="AB37">
        <f t="shared" si="20"/>
        <v>0.44402243497632338</v>
      </c>
      <c r="AC37">
        <f t="shared" si="21"/>
        <v>0.60580641163115012</v>
      </c>
      <c r="AD37">
        <f t="shared" si="22"/>
        <v>8.6542623756419509E-2</v>
      </c>
      <c r="AE37">
        <f t="shared" si="5"/>
        <v>0.43851020202165786</v>
      </c>
      <c r="AF37">
        <f t="shared" si="1"/>
        <v>0.51168169914024952</v>
      </c>
      <c r="AG37">
        <f t="shared" si="2"/>
        <v>-0.12154749033936857</v>
      </c>
      <c r="AH37">
        <f t="shared" si="3"/>
        <v>-0.69223160032217157</v>
      </c>
      <c r="AJ37">
        <f t="shared" si="6"/>
        <v>748.69520454545591</v>
      </c>
      <c r="AK37">
        <f t="shared" si="7"/>
        <v>322.30040213408336</v>
      </c>
      <c r="AL37">
        <f t="shared" si="8"/>
        <v>460.96320785511267</v>
      </c>
      <c r="AN37">
        <f t="shared" si="9"/>
        <v>4.7123057271994506E-2</v>
      </c>
      <c r="AO37">
        <f t="shared" si="10"/>
        <v>-0.9358697554521993</v>
      </c>
      <c r="AP37">
        <f t="shared" si="11"/>
        <v>-0.10069913050709688</v>
      </c>
    </row>
    <row r="38" spans="1:42" x14ac:dyDescent="0.25">
      <c r="A38" t="s">
        <v>36</v>
      </c>
      <c r="B38">
        <v>1442.1739130434801</v>
      </c>
      <c r="C38">
        <v>570.86306463837298</v>
      </c>
      <c r="D38">
        <v>3327.1781196311799</v>
      </c>
      <c r="E38">
        <v>273.80334280161702</v>
      </c>
      <c r="F38">
        <v>772.72418440608703</v>
      </c>
      <c r="G38">
        <v>1559.0347826087</v>
      </c>
      <c r="H38">
        <v>17.97</v>
      </c>
      <c r="I38">
        <v>87.247506299130393</v>
      </c>
      <c r="J38">
        <v>106.642031362924</v>
      </c>
      <c r="K38">
        <v>613.53495608421701</v>
      </c>
      <c r="L38">
        <v>57.721304347826099</v>
      </c>
      <c r="M38">
        <v>209.215491684591</v>
      </c>
      <c r="N38">
        <v>146.77514736195599</v>
      </c>
      <c r="O38">
        <v>732.50982939862399</v>
      </c>
      <c r="P38">
        <v>330.05437219026101</v>
      </c>
      <c r="Q38">
        <v>328.22038181454701</v>
      </c>
      <c r="S38">
        <f t="shared" si="4"/>
        <v>-0.22590687191439257</v>
      </c>
      <c r="T38">
        <f t="shared" si="12"/>
        <v>-0.52202399619727191</v>
      </c>
      <c r="U38">
        <f t="shared" si="13"/>
        <v>0.37385795219346962</v>
      </c>
      <c r="V38">
        <f t="shared" si="14"/>
        <v>-0.36355635314098167</v>
      </c>
      <c r="W38">
        <f t="shared" si="15"/>
        <v>-1.109600334280588</v>
      </c>
      <c r="X38">
        <f t="shared" si="16"/>
        <v>0.54637563581115312</v>
      </c>
      <c r="Y38">
        <f t="shared" si="17"/>
        <v>0.12858612932344088</v>
      </c>
      <c r="Z38">
        <f t="shared" si="18"/>
        <v>-0.68742745044249831</v>
      </c>
      <c r="AA38">
        <f t="shared" si="19"/>
        <v>-0.7874136112864154</v>
      </c>
      <c r="AB38">
        <f t="shared" si="20"/>
        <v>0.28512396910966031</v>
      </c>
      <c r="AC38">
        <f t="shared" si="21"/>
        <v>0.41612845963483641</v>
      </c>
      <c r="AD38">
        <f t="shared" si="22"/>
        <v>0.37747158018429994</v>
      </c>
      <c r="AE38">
        <f t="shared" si="5"/>
        <v>0.80481002522860401</v>
      </c>
      <c r="AF38">
        <f t="shared" si="1"/>
        <v>0.6173699873686207</v>
      </c>
      <c r="AG38">
        <f t="shared" si="2"/>
        <v>-6.0284456696359581E-2</v>
      </c>
      <c r="AH38">
        <f t="shared" si="3"/>
        <v>-0.76637737939013639</v>
      </c>
      <c r="AJ38">
        <f t="shared" si="6"/>
        <v>788.50239130435</v>
      </c>
      <c r="AK38">
        <f t="shared" si="7"/>
        <v>322.20457402271381</v>
      </c>
      <c r="AL38">
        <f t="shared" si="8"/>
        <v>463.5948611344773</v>
      </c>
      <c r="AN38">
        <f t="shared" si="9"/>
        <v>0.33748088256729702</v>
      </c>
      <c r="AO38">
        <f t="shared" si="10"/>
        <v>-0.86148046533650058</v>
      </c>
      <c r="AP38">
        <f t="shared" si="11"/>
        <v>-6.9763949572625106E-2</v>
      </c>
    </row>
    <row r="39" spans="1:42" x14ac:dyDescent="0.25">
      <c r="A39" t="s">
        <v>37</v>
      </c>
      <c r="B39">
        <v>1550</v>
      </c>
      <c r="C39">
        <v>586.44064052488397</v>
      </c>
      <c r="D39">
        <v>3218.5285656370302</v>
      </c>
      <c r="E39">
        <v>257.99200024675002</v>
      </c>
      <c r="F39">
        <v>747.53383353109996</v>
      </c>
      <c r="G39">
        <v>1597.1025</v>
      </c>
      <c r="H39">
        <v>17.880299999999998</v>
      </c>
      <c r="I39">
        <v>84.936872253887501</v>
      </c>
      <c r="J39">
        <v>95.854840599787494</v>
      </c>
      <c r="K39">
        <v>576.76764603535003</v>
      </c>
      <c r="L39">
        <v>50.616999999999997</v>
      </c>
      <c r="M39">
        <v>200.54717114488</v>
      </c>
      <c r="N39">
        <v>143.35952279565001</v>
      </c>
      <c r="O39">
        <v>670.61313222706997</v>
      </c>
      <c r="P39">
        <v>317.07984855161999</v>
      </c>
      <c r="Q39">
        <v>323.71576267916498</v>
      </c>
      <c r="S39">
        <f t="shared" si="4"/>
        <v>1.0232543188068464</v>
      </c>
      <c r="T39">
        <f t="shared" si="12"/>
        <v>-1.6760952203119676E-2</v>
      </c>
      <c r="U39">
        <f t="shared" si="13"/>
        <v>-3.1558528659775112E-2</v>
      </c>
      <c r="V39">
        <f t="shared" si="14"/>
        <v>-0.93789624379982128</v>
      </c>
      <c r="W39">
        <f t="shared" si="15"/>
        <v>-1.4146863536995362</v>
      </c>
      <c r="X39">
        <f t="shared" si="16"/>
        <v>0.70924583589400658</v>
      </c>
      <c r="Y39">
        <f t="shared" si="17"/>
        <v>0.10049664844103247</v>
      </c>
      <c r="Z39">
        <f t="shared" si="18"/>
        <v>-0.89475007046644972</v>
      </c>
      <c r="AA39">
        <f t="shared" si="19"/>
        <v>-1.3964312184139844</v>
      </c>
      <c r="AB39">
        <f t="shared" si="20"/>
        <v>-9.0006870363056185E-2</v>
      </c>
      <c r="AC39">
        <f t="shared" si="21"/>
        <v>-0.20863113731710978</v>
      </c>
      <c r="AD39">
        <f t="shared" si="22"/>
        <v>4.2381157695810898E-2</v>
      </c>
      <c r="AE39">
        <f t="shared" si="5"/>
        <v>0.57866843419208891</v>
      </c>
      <c r="AF39">
        <f t="shared" si="1"/>
        <v>-0.17353237304258204</v>
      </c>
      <c r="AG39">
        <f t="shared" si="2"/>
        <v>-0.39605286191406408</v>
      </c>
      <c r="AH39">
        <f t="shared" si="3"/>
        <v>-0.8881156349413154</v>
      </c>
      <c r="AJ39">
        <f t="shared" si="6"/>
        <v>807.4914</v>
      </c>
      <c r="AK39">
        <f t="shared" si="7"/>
        <v>309.44184879492497</v>
      </c>
      <c r="AL39">
        <f t="shared" si="8"/>
        <v>437.13624781928502</v>
      </c>
      <c r="AN39">
        <f t="shared" si="9"/>
        <v>0.40487124216751952</v>
      </c>
      <c r="AO39">
        <f t="shared" si="10"/>
        <v>-1.2352892141933234</v>
      </c>
      <c r="AP39">
        <f t="shared" si="11"/>
        <v>-0.48590028996598722</v>
      </c>
    </row>
    <row r="40" spans="1:42" x14ac:dyDescent="0.25">
      <c r="A40" t="s">
        <v>38</v>
      </c>
      <c r="B40">
        <v>1550</v>
      </c>
      <c r="C40">
        <v>597.33247837800798</v>
      </c>
      <c r="D40">
        <v>3565.1553678631599</v>
      </c>
      <c r="E40">
        <v>235.08022492465</v>
      </c>
      <c r="F40">
        <v>693.58417557835003</v>
      </c>
      <c r="G40">
        <v>1591.9272727272701</v>
      </c>
      <c r="H40">
        <v>14.884136363636401</v>
      </c>
      <c r="I40">
        <v>78.672936875784998</v>
      </c>
      <c r="J40">
        <v>86.346977534125003</v>
      </c>
      <c r="K40">
        <v>537.33583041949998</v>
      </c>
      <c r="L40">
        <v>29.207727272727301</v>
      </c>
      <c r="M40">
        <v>202.34093227790899</v>
      </c>
      <c r="N40">
        <v>134.066823709636</v>
      </c>
      <c r="O40">
        <v>606.14094785348595</v>
      </c>
      <c r="P40">
        <v>311.23592843572698</v>
      </c>
      <c r="Q40">
        <v>343.90108698457402</v>
      </c>
      <c r="S40">
        <f t="shared" si="4"/>
        <v>1.0232543188068464</v>
      </c>
      <c r="T40">
        <f t="shared" si="12"/>
        <v>0.33651886414658316</v>
      </c>
      <c r="U40">
        <f t="shared" si="13"/>
        <v>1.261849618560948</v>
      </c>
      <c r="V40">
        <f t="shared" si="14"/>
        <v>-1.7701561539011441</v>
      </c>
      <c r="W40">
        <f t="shared" si="15"/>
        <v>-2.0680828258448143</v>
      </c>
      <c r="X40">
        <f t="shared" si="16"/>
        <v>0.68710396978946331</v>
      </c>
      <c r="Y40">
        <f t="shared" si="17"/>
        <v>-0.83774951860692726</v>
      </c>
      <c r="Z40">
        <f t="shared" si="18"/>
        <v>-1.4567843298172929</v>
      </c>
      <c r="AA40">
        <f t="shared" si="19"/>
        <v>-1.9332212076050828</v>
      </c>
      <c r="AB40">
        <f t="shared" si="20"/>
        <v>-0.49232322351065411</v>
      </c>
      <c r="AC40">
        <f t="shared" si="21"/>
        <v>-2.091383894695543</v>
      </c>
      <c r="AD40">
        <f t="shared" si="22"/>
        <v>0.11172240703661523</v>
      </c>
      <c r="AE40">
        <f t="shared" si="5"/>
        <v>-3.6582368564470419E-2</v>
      </c>
      <c r="AF40">
        <f t="shared" si="1"/>
        <v>-0.99734374153298311</v>
      </c>
      <c r="AG40">
        <f t="shared" si="2"/>
        <v>-0.54728798947506219</v>
      </c>
      <c r="AH40">
        <f t="shared" si="3"/>
        <v>-0.34260310772808894</v>
      </c>
      <c r="AJ40">
        <f t="shared" si="6"/>
        <v>803.4057045454532</v>
      </c>
      <c r="AK40">
        <f t="shared" si="7"/>
        <v>286.20136332942002</v>
      </c>
      <c r="AL40">
        <f t="shared" si="8"/>
        <v>420.42598775792902</v>
      </c>
      <c r="AN40">
        <f t="shared" si="9"/>
        <v>-7.5322774408731974E-2</v>
      </c>
      <c r="AO40">
        <f t="shared" si="10"/>
        <v>-1.8193627877557299</v>
      </c>
      <c r="AP40">
        <f t="shared" si="11"/>
        <v>-0.62907827957871143</v>
      </c>
    </row>
    <row r="41" spans="1:42" x14ac:dyDescent="0.25">
      <c r="A41" t="s">
        <v>39</v>
      </c>
      <c r="B41">
        <v>1550</v>
      </c>
      <c r="C41">
        <v>574.60482334913104</v>
      </c>
      <c r="D41">
        <v>3614.2583262588801</v>
      </c>
      <c r="E41">
        <v>229.15783429224001</v>
      </c>
      <c r="F41">
        <v>678.74325176699995</v>
      </c>
      <c r="G41">
        <v>1682.72272727273</v>
      </c>
      <c r="H41">
        <v>15.0799545454545</v>
      </c>
      <c r="I41">
        <v>75.372454466820002</v>
      </c>
      <c r="J41">
        <v>86.266753538139994</v>
      </c>
      <c r="K41">
        <v>534.57755583536505</v>
      </c>
      <c r="L41">
        <v>16.8363636363636</v>
      </c>
      <c r="M41">
        <v>206.68337077499999</v>
      </c>
      <c r="N41">
        <v>117.17426076490899</v>
      </c>
      <c r="O41">
        <v>569.61435941421905</v>
      </c>
      <c r="P41">
        <v>302.61785818765497</v>
      </c>
      <c r="Q41">
        <v>328.22321383965402</v>
      </c>
      <c r="S41">
        <f t="shared" si="4"/>
        <v>1.0232543188068464</v>
      </c>
      <c r="T41">
        <f t="shared" si="12"/>
        <v>-0.40065900270516214</v>
      </c>
      <c r="U41">
        <f t="shared" si="13"/>
        <v>1.4450730912808458</v>
      </c>
      <c r="V41">
        <f t="shared" si="14"/>
        <v>-1.9852843238496385</v>
      </c>
      <c r="W41">
        <f t="shared" si="15"/>
        <v>-2.2478246004860143</v>
      </c>
      <c r="X41">
        <f t="shared" si="16"/>
        <v>1.0755662906695778</v>
      </c>
      <c r="Y41">
        <f t="shared" si="17"/>
        <v>-0.77642921677183874</v>
      </c>
      <c r="Z41">
        <f t="shared" si="18"/>
        <v>-1.7529215142313901</v>
      </c>
      <c r="AA41">
        <f t="shared" si="19"/>
        <v>-1.9377504522566156</v>
      </c>
      <c r="AB41">
        <f t="shared" si="20"/>
        <v>-0.52046544710187059</v>
      </c>
      <c r="AC41">
        <f t="shared" si="21"/>
        <v>-3.1793339290385454</v>
      </c>
      <c r="AD41">
        <f t="shared" si="22"/>
        <v>0.27958762890449662</v>
      </c>
      <c r="AE41">
        <f t="shared" si="5"/>
        <v>-1.1550047791212956</v>
      </c>
      <c r="AF41">
        <f t="shared" si="1"/>
        <v>-1.4640724416818061</v>
      </c>
      <c r="AG41">
        <f t="shared" si="2"/>
        <v>-0.77031549968216317</v>
      </c>
      <c r="AH41">
        <f t="shared" si="3"/>
        <v>-0.76630084333107285</v>
      </c>
      <c r="AJ41">
        <f t="shared" si="6"/>
        <v>848.90134090909226</v>
      </c>
      <c r="AK41">
        <f t="shared" si="7"/>
        <v>280.12748659065329</v>
      </c>
      <c r="AL41">
        <f t="shared" si="8"/>
        <v>400.15181048050937</v>
      </c>
      <c r="AN41">
        <f t="shared" si="9"/>
        <v>0.14956853694886951</v>
      </c>
      <c r="AO41">
        <f t="shared" si="10"/>
        <v>-1.9794988556580069</v>
      </c>
      <c r="AP41">
        <f t="shared" si="11"/>
        <v>-1.0002295948983473</v>
      </c>
    </row>
    <row r="42" spans="1:42" x14ac:dyDescent="0.25">
      <c r="A42" t="s">
        <v>40</v>
      </c>
      <c r="B42">
        <v>1550</v>
      </c>
      <c r="C42">
        <v>569.91594415383099</v>
      </c>
      <c r="D42">
        <v>3441.5628875473999</v>
      </c>
      <c r="E42">
        <v>237.72506116241701</v>
      </c>
      <c r="F42">
        <v>698.72319058813298</v>
      </c>
      <c r="G42">
        <v>1716.6119047619</v>
      </c>
      <c r="H42">
        <v>16.288761904761898</v>
      </c>
      <c r="I42">
        <v>73.770578285140004</v>
      </c>
      <c r="J42">
        <v>89.688452126276601</v>
      </c>
      <c r="K42">
        <v>552.64722377149997</v>
      </c>
      <c r="L42">
        <v>28.797142857142902</v>
      </c>
      <c r="M42">
        <v>200.09574841759999</v>
      </c>
      <c r="N42">
        <v>112.724454283</v>
      </c>
      <c r="O42">
        <v>565.18125461833699</v>
      </c>
      <c r="P42">
        <v>300.35358668560002</v>
      </c>
      <c r="Q42">
        <v>318.85142033710002</v>
      </c>
      <c r="S42">
        <f t="shared" si="4"/>
        <v>1.0232543188068464</v>
      </c>
      <c r="T42">
        <f t="shared" si="12"/>
        <v>-0.5527441148174792</v>
      </c>
      <c r="U42">
        <f t="shared" si="13"/>
        <v>0.80067489130677716</v>
      </c>
      <c r="V42">
        <f t="shared" si="14"/>
        <v>-1.6740836698386155</v>
      </c>
      <c r="W42">
        <f t="shared" si="15"/>
        <v>-2.0058430563056886</v>
      </c>
      <c r="X42">
        <f t="shared" si="16"/>
        <v>1.2205588853546974</v>
      </c>
      <c r="Y42">
        <f t="shared" si="17"/>
        <v>-0.39789219102178819</v>
      </c>
      <c r="Z42">
        <f t="shared" si="18"/>
        <v>-1.8966505342480366</v>
      </c>
      <c r="AA42">
        <f t="shared" si="19"/>
        <v>-1.7445699725361639</v>
      </c>
      <c r="AB42">
        <f t="shared" si="20"/>
        <v>-0.33610358617524011</v>
      </c>
      <c r="AC42">
        <f t="shared" si="21"/>
        <v>-2.1274910969543752</v>
      </c>
      <c r="AD42">
        <f t="shared" si="22"/>
        <v>2.4930553312622533E-2</v>
      </c>
      <c r="AE42">
        <f t="shared" si="5"/>
        <v>-1.4496174621281412</v>
      </c>
      <c r="AF42">
        <f t="shared" si="1"/>
        <v>-1.5207176781359522</v>
      </c>
      <c r="AG42">
        <f t="shared" si="2"/>
        <v>-0.82891270543703444</v>
      </c>
      <c r="AH42">
        <f t="shared" si="3"/>
        <v>-1.0195754838940068</v>
      </c>
      <c r="AJ42">
        <f t="shared" si="6"/>
        <v>866.45033333333095</v>
      </c>
      <c r="AK42">
        <f t="shared" si="7"/>
        <v>287.39407366651653</v>
      </c>
      <c r="AL42">
        <f t="shared" si="8"/>
        <v>394.79542054701233</v>
      </c>
      <c r="AN42">
        <f t="shared" si="9"/>
        <v>0.41133334716645459</v>
      </c>
      <c r="AO42">
        <f t="shared" si="10"/>
        <v>-1.8823545210299628</v>
      </c>
      <c r="AP42">
        <f t="shared" si="11"/>
        <v>-1.1230686224889979</v>
      </c>
    </row>
    <row r="43" spans="1:42" x14ac:dyDescent="0.25">
      <c r="A43" t="s">
        <v>41</v>
      </c>
      <c r="B43">
        <v>1562.5</v>
      </c>
      <c r="C43">
        <v>572.75093614439402</v>
      </c>
      <c r="D43">
        <v>3246.98823948271</v>
      </c>
      <c r="E43">
        <v>261.02405906184998</v>
      </c>
      <c r="F43">
        <v>763.75182254209994</v>
      </c>
      <c r="G43">
        <v>1732.21818181818</v>
      </c>
      <c r="H43">
        <v>17.7127272727273</v>
      </c>
      <c r="I43">
        <v>79.144755411925004</v>
      </c>
      <c r="J43">
        <v>91.884866161619996</v>
      </c>
      <c r="K43">
        <v>577.29391627372502</v>
      </c>
      <c r="L43">
        <v>38.307272727272696</v>
      </c>
      <c r="M43">
        <v>190.90027700672701</v>
      </c>
      <c r="N43">
        <v>119.017411170955</v>
      </c>
      <c r="O43">
        <v>604.73800618503697</v>
      </c>
      <c r="P43">
        <v>308.51355353178201</v>
      </c>
      <c r="Q43">
        <v>317.16502718869901</v>
      </c>
      <c r="S43">
        <f t="shared" si="4"/>
        <v>1.1680663520053793</v>
      </c>
      <c r="T43">
        <f t="shared" si="12"/>
        <v>-0.46079035427818504</v>
      </c>
      <c r="U43">
        <f t="shared" si="13"/>
        <v>7.4636300426848823E-2</v>
      </c>
      <c r="V43">
        <f t="shared" si="14"/>
        <v>-0.8277580741730024</v>
      </c>
      <c r="W43">
        <f t="shared" si="15"/>
        <v>-1.2182666319218907</v>
      </c>
      <c r="X43">
        <f t="shared" si="16"/>
        <v>1.2873293050406878</v>
      </c>
      <c r="Y43">
        <f t="shared" si="17"/>
        <v>4.8021387358095122E-2</v>
      </c>
      <c r="Z43">
        <f t="shared" si="18"/>
        <v>-1.4144502114873916</v>
      </c>
      <c r="AA43">
        <f t="shared" si="19"/>
        <v>-1.6205659709904172</v>
      </c>
      <c r="AB43">
        <f t="shared" si="20"/>
        <v>-8.4637421359342602E-2</v>
      </c>
      <c r="AC43">
        <f t="shared" si="21"/>
        <v>-1.2911608084805923</v>
      </c>
      <c r="AD43">
        <f t="shared" si="22"/>
        <v>-0.33053788903837744</v>
      </c>
      <c r="AE43">
        <f t="shared" si="5"/>
        <v>-1.0329735203422814</v>
      </c>
      <c r="AF43">
        <f t="shared" si="1"/>
        <v>-1.0152702210997389</v>
      </c>
      <c r="AG43">
        <f t="shared" si="2"/>
        <v>-0.61774047816450794</v>
      </c>
      <c r="AH43">
        <f t="shared" si="3"/>
        <v>-1.0651506044291168</v>
      </c>
      <c r="AJ43">
        <f t="shared" si="6"/>
        <v>874.96545454545367</v>
      </c>
      <c r="AK43">
        <f t="shared" si="7"/>
        <v>311.59381470521498</v>
      </c>
      <c r="AL43">
        <f t="shared" si="8"/>
        <v>410.13886230183931</v>
      </c>
      <c r="AN43">
        <f t="shared" si="9"/>
        <v>0.6676753461993914</v>
      </c>
      <c r="AO43">
        <f t="shared" si="10"/>
        <v>-1.417760938133233</v>
      </c>
      <c r="AP43">
        <f t="shared" si="11"/>
        <v>-0.8993871012311212</v>
      </c>
    </row>
    <row r="44" spans="1:42" x14ac:dyDescent="0.25">
      <c r="A44" t="s">
        <v>42</v>
      </c>
      <c r="B44">
        <v>1575</v>
      </c>
      <c r="C44">
        <v>586.26666704407296</v>
      </c>
      <c r="D44">
        <v>3339.6390301024999</v>
      </c>
      <c r="E44">
        <v>289.04996285583502</v>
      </c>
      <c r="F44">
        <v>792.42251775074305</v>
      </c>
      <c r="G44">
        <v>1843.3130434782599</v>
      </c>
      <c r="H44">
        <v>20.5337391304348</v>
      </c>
      <c r="I44">
        <v>82.459740226743506</v>
      </c>
      <c r="J44">
        <v>98.755933582326094</v>
      </c>
      <c r="K44">
        <v>607.91827953776601</v>
      </c>
      <c r="L44">
        <v>40.704347826087002</v>
      </c>
      <c r="M44">
        <v>192.45716465518299</v>
      </c>
      <c r="N44">
        <v>120.65516195387001</v>
      </c>
      <c r="O44">
        <v>653.23926816953997</v>
      </c>
      <c r="P44">
        <v>316.123713305948</v>
      </c>
      <c r="Q44">
        <v>319.21977032795598</v>
      </c>
      <c r="S44">
        <f t="shared" si="4"/>
        <v>1.3128783852039125</v>
      </c>
      <c r="T44">
        <f t="shared" si="12"/>
        <v>-2.2403830859544525E-2</v>
      </c>
      <c r="U44">
        <f t="shared" si="13"/>
        <v>0.42035476958290774</v>
      </c>
      <c r="V44">
        <f t="shared" si="14"/>
        <v>0.19027024725488192</v>
      </c>
      <c r="W44">
        <f t="shared" si="15"/>
        <v>-0.87102937752285581</v>
      </c>
      <c r="X44">
        <f t="shared" si="16"/>
        <v>1.7626412908044931</v>
      </c>
      <c r="Y44">
        <f t="shared" si="17"/>
        <v>0.93141891964484813</v>
      </c>
      <c r="Z44">
        <f t="shared" si="18"/>
        <v>-1.1170117925552669</v>
      </c>
      <c r="AA44">
        <f t="shared" si="19"/>
        <v>-1.2326428192769214</v>
      </c>
      <c r="AB44">
        <f t="shared" si="20"/>
        <v>0.22781793869523753</v>
      </c>
      <c r="AC44">
        <f t="shared" si="21"/>
        <v>-1.0803596379117901</v>
      </c>
      <c r="AD44">
        <f t="shared" si="22"/>
        <v>-0.27035343491047104</v>
      </c>
      <c r="AE44">
        <f t="shared" si="5"/>
        <v>-0.92454135498569823</v>
      </c>
      <c r="AF44">
        <f t="shared" si="1"/>
        <v>-0.39553178045003934</v>
      </c>
      <c r="AG44">
        <f t="shared" si="2"/>
        <v>-0.42079673810968737</v>
      </c>
      <c r="AH44">
        <f t="shared" si="3"/>
        <v>-1.0096207498817837</v>
      </c>
      <c r="AJ44">
        <f t="shared" si="6"/>
        <v>931.92339130434732</v>
      </c>
      <c r="AK44">
        <f t="shared" si="7"/>
        <v>324.54606385327088</v>
      </c>
      <c r="AL44">
        <f t="shared" si="8"/>
        <v>429.5275839344813</v>
      </c>
      <c r="AN44">
        <f t="shared" si="9"/>
        <v>1.3470301052246705</v>
      </c>
      <c r="AO44">
        <f t="shared" si="10"/>
        <v>-1.0735613297850148</v>
      </c>
      <c r="AP44">
        <f t="shared" si="11"/>
        <v>-0.6086497561471701</v>
      </c>
    </row>
    <row r="45" spans="1:42" x14ac:dyDescent="0.25">
      <c r="A45" t="s">
        <v>43</v>
      </c>
      <c r="B45">
        <v>1467.61904761905</v>
      </c>
      <c r="C45">
        <v>604.84346540569197</v>
      </c>
      <c r="D45">
        <v>3673.0482628415202</v>
      </c>
      <c r="E45">
        <v>295.21573409625</v>
      </c>
      <c r="F45">
        <v>801.060541143867</v>
      </c>
      <c r="G45">
        <v>1968.0309523809501</v>
      </c>
      <c r="H45">
        <v>27.002904761904801</v>
      </c>
      <c r="I45">
        <v>87.827729825990005</v>
      </c>
      <c r="J45">
        <v>109.493288583763</v>
      </c>
      <c r="K45">
        <v>661.14638907768006</v>
      </c>
      <c r="L45">
        <v>42.339047619047598</v>
      </c>
      <c r="M45">
        <v>192.27896146363301</v>
      </c>
      <c r="N45">
        <v>118.10478329999999</v>
      </c>
      <c r="O45">
        <v>714.88562884482997</v>
      </c>
      <c r="P45">
        <v>320.62824115209997</v>
      </c>
      <c r="Q45">
        <v>318.19003355054502</v>
      </c>
      <c r="S45">
        <f t="shared" si="4"/>
        <v>6.8874061917493276E-2</v>
      </c>
      <c r="T45">
        <f t="shared" si="12"/>
        <v>0.58013983551314918</v>
      </c>
      <c r="U45">
        <f t="shared" si="13"/>
        <v>1.6644426912720505</v>
      </c>
      <c r="V45">
        <f t="shared" si="14"/>
        <v>0.41423910807481928</v>
      </c>
      <c r="W45">
        <f t="shared" si="15"/>
        <v>-0.7664123284895008</v>
      </c>
      <c r="X45">
        <f t="shared" si="16"/>
        <v>2.2962385792391955</v>
      </c>
      <c r="Y45">
        <f t="shared" si="17"/>
        <v>2.9572327917776127</v>
      </c>
      <c r="Z45">
        <f t="shared" si="18"/>
        <v>-0.63536664832814738</v>
      </c>
      <c r="AA45">
        <f t="shared" si="19"/>
        <v>-0.62643881367046295</v>
      </c>
      <c r="AB45">
        <f t="shared" si="20"/>
        <v>0.77089561799010831</v>
      </c>
      <c r="AC45">
        <f t="shared" si="21"/>
        <v>-0.93660251071326228</v>
      </c>
      <c r="AD45">
        <f t="shared" si="22"/>
        <v>-0.27724221832263496</v>
      </c>
      <c r="AE45">
        <f t="shared" si="5"/>
        <v>-1.0933967649804466</v>
      </c>
      <c r="AF45">
        <f t="shared" si="1"/>
        <v>0.39217183536185896</v>
      </c>
      <c r="AG45">
        <f t="shared" si="2"/>
        <v>-0.30422381618315952</v>
      </c>
      <c r="AH45">
        <f t="shared" si="3"/>
        <v>-1.0374495973806237</v>
      </c>
      <c r="AJ45">
        <f t="shared" si="6"/>
        <v>997.51692857142746</v>
      </c>
      <c r="AK45">
        <f t="shared" si="7"/>
        <v>332.79385318454001</v>
      </c>
      <c r="AL45">
        <f t="shared" si="8"/>
        <v>451.23463451582501</v>
      </c>
      <c r="AN45">
        <f t="shared" si="9"/>
        <v>2.6267356855084039</v>
      </c>
      <c r="AO45">
        <f t="shared" si="10"/>
        <v>-0.67607259682937038</v>
      </c>
      <c r="AP45">
        <f t="shared" si="11"/>
        <v>-0.31650052606730811</v>
      </c>
    </row>
    <row r="46" spans="1:42" x14ac:dyDescent="0.25">
      <c r="A46" t="s">
        <v>44</v>
      </c>
      <c r="B46">
        <v>1450</v>
      </c>
      <c r="C46">
        <v>592.011321049819</v>
      </c>
      <c r="D46">
        <v>3739.2704499296301</v>
      </c>
      <c r="E46">
        <v>304.12914816130001</v>
      </c>
      <c r="F46">
        <v>814.25522999243503</v>
      </c>
      <c r="G46">
        <v>1922.21363636364</v>
      </c>
      <c r="H46">
        <v>25.773499999999999</v>
      </c>
      <c r="I46">
        <v>84.953851041009997</v>
      </c>
      <c r="J46">
        <v>110.78808076735</v>
      </c>
      <c r="K46">
        <v>673.92434828162504</v>
      </c>
      <c r="L46">
        <v>39.636818181818199</v>
      </c>
      <c r="M46">
        <v>208.1531191894</v>
      </c>
      <c r="N46">
        <v>128.8748147295</v>
      </c>
      <c r="O46">
        <v>755.40392036456603</v>
      </c>
      <c r="P46">
        <v>355.07785556981798</v>
      </c>
      <c r="Q46">
        <v>347.54372481658299</v>
      </c>
      <c r="S46">
        <f t="shared" si="4"/>
        <v>-0.13524194678141888</v>
      </c>
      <c r="T46">
        <f t="shared" si="12"/>
        <v>0.16392563341543576</v>
      </c>
      <c r="U46">
        <f t="shared" si="13"/>
        <v>1.9115450958075748</v>
      </c>
      <c r="V46">
        <f t="shared" si="14"/>
        <v>0.73801485588074911</v>
      </c>
      <c r="W46">
        <f t="shared" si="15"/>
        <v>-0.60660847667899009</v>
      </c>
      <c r="X46">
        <f t="shared" si="16"/>
        <v>2.100212236228042</v>
      </c>
      <c r="Y46">
        <f t="shared" si="17"/>
        <v>2.5722457064234696</v>
      </c>
      <c r="Z46">
        <f t="shared" si="18"/>
        <v>-0.89322664158842724</v>
      </c>
      <c r="AA46">
        <f t="shared" si="19"/>
        <v>-0.55333810981804044</v>
      </c>
      <c r="AB46">
        <f t="shared" si="20"/>
        <v>0.90126704185965834</v>
      </c>
      <c r="AC46">
        <f t="shared" si="21"/>
        <v>-1.174239257594992</v>
      </c>
      <c r="AD46">
        <f t="shared" si="22"/>
        <v>0.33640355015208673</v>
      </c>
      <c r="AE46">
        <f t="shared" si="5"/>
        <v>-0.38033477713601804</v>
      </c>
      <c r="AF46">
        <f t="shared" si="1"/>
        <v>0.90990563808753844</v>
      </c>
      <c r="AG46">
        <f t="shared" si="2"/>
        <v>0.58729963512511374</v>
      </c>
      <c r="AH46">
        <f t="shared" si="3"/>
        <v>-0.2441600736010999</v>
      </c>
      <c r="AJ46">
        <f t="shared" si="6"/>
        <v>973.99356818182002</v>
      </c>
      <c r="AK46">
        <f t="shared" si="7"/>
        <v>336.66572060026505</v>
      </c>
      <c r="AL46">
        <f t="shared" si="8"/>
        <v>486.00850025032241</v>
      </c>
      <c r="AN46">
        <f t="shared" si="9"/>
        <v>2.336228971325756</v>
      </c>
      <c r="AO46">
        <f t="shared" si="10"/>
        <v>-0.68439107602848592</v>
      </c>
      <c r="AP46">
        <f t="shared" si="11"/>
        <v>0.41768173320385077</v>
      </c>
    </row>
    <row r="47" spans="1:42" x14ac:dyDescent="0.25">
      <c r="A47" t="s">
        <v>45</v>
      </c>
      <c r="B47">
        <v>1452.72727272727</v>
      </c>
      <c r="C47">
        <v>603.81607308862704</v>
      </c>
      <c r="D47">
        <v>3398.5560447348198</v>
      </c>
      <c r="E47">
        <v>304.53336081647501</v>
      </c>
      <c r="F47">
        <v>824.476150572655</v>
      </c>
      <c r="G47">
        <v>1900.2750000000001</v>
      </c>
      <c r="H47">
        <v>24.230454545454499</v>
      </c>
      <c r="I47">
        <v>80.570025109805002</v>
      </c>
      <c r="J47">
        <v>110.70612487322499</v>
      </c>
      <c r="K47">
        <v>691.24590691100002</v>
      </c>
      <c r="L47">
        <v>39.3959090909091</v>
      </c>
      <c r="M47">
        <v>232.963474525664</v>
      </c>
      <c r="N47">
        <v>148.93728960695501</v>
      </c>
      <c r="O47">
        <v>752.66818411109</v>
      </c>
      <c r="P47">
        <v>371.11147463600003</v>
      </c>
      <c r="Q47">
        <v>396.41619993820302</v>
      </c>
      <c r="S47">
        <f t="shared" si="4"/>
        <v>-0.10364659408358846</v>
      </c>
      <c r="T47">
        <f t="shared" si="12"/>
        <v>0.54681607748569261</v>
      </c>
      <c r="U47">
        <f t="shared" si="13"/>
        <v>0.64019855040413798</v>
      </c>
      <c r="V47">
        <f t="shared" si="14"/>
        <v>0.7526976983636392</v>
      </c>
      <c r="W47">
        <f t="shared" si="15"/>
        <v>-0.48282060289781087</v>
      </c>
      <c r="X47">
        <f t="shared" si="16"/>
        <v>2.0063492378937209</v>
      </c>
      <c r="Y47">
        <f t="shared" si="17"/>
        <v>2.0890422973248888</v>
      </c>
      <c r="Z47">
        <f t="shared" si="18"/>
        <v>-1.286567283157144</v>
      </c>
      <c r="AA47">
        <f t="shared" si="19"/>
        <v>-0.55796513307423212</v>
      </c>
      <c r="AB47">
        <f t="shared" si="20"/>
        <v>1.077996066119989</v>
      </c>
      <c r="AC47">
        <f t="shared" si="21"/>
        <v>-1.1954250428836648</v>
      </c>
      <c r="AD47">
        <f t="shared" si="22"/>
        <v>1.2954950389395345</v>
      </c>
      <c r="AE47">
        <f t="shared" si="5"/>
        <v>0.94796108818636449</v>
      </c>
      <c r="AF47">
        <f t="shared" si="1"/>
        <v>0.87494900293235811</v>
      </c>
      <c r="AG47">
        <f t="shared" si="2"/>
        <v>1.00223453783604</v>
      </c>
      <c r="AH47">
        <f t="shared" si="3"/>
        <v>1.0766285850986408</v>
      </c>
      <c r="AJ47">
        <f t="shared" si="6"/>
        <v>962.25272727272727</v>
      </c>
      <c r="AK47">
        <f t="shared" si="7"/>
        <v>338.58410018522835</v>
      </c>
      <c r="AL47">
        <f t="shared" si="8"/>
        <v>506.73195289509766</v>
      </c>
      <c r="AN47">
        <f t="shared" si="9"/>
        <v>2.0476957676093051</v>
      </c>
      <c r="AO47">
        <f t="shared" si="10"/>
        <v>-0.77578433970972904</v>
      </c>
      <c r="AP47">
        <f t="shared" si="11"/>
        <v>0.98460404195567952</v>
      </c>
    </row>
    <row r="48" spans="1:42" x14ac:dyDescent="0.25">
      <c r="A48" t="s">
        <v>46</v>
      </c>
      <c r="B48">
        <v>1470</v>
      </c>
      <c r="C48">
        <v>646.65780780009095</v>
      </c>
      <c r="D48">
        <v>3381.77562168345</v>
      </c>
      <c r="E48">
        <v>320.64023442385002</v>
      </c>
      <c r="F48">
        <v>840.16556014775995</v>
      </c>
      <c r="G48">
        <v>1863.49285714286</v>
      </c>
      <c r="H48">
        <v>24.045238095238101</v>
      </c>
      <c r="I48">
        <v>86.891234379033307</v>
      </c>
      <c r="J48">
        <v>121.181953565567</v>
      </c>
      <c r="K48">
        <v>717.02672269946697</v>
      </c>
      <c r="L48">
        <v>41.379523809523803</v>
      </c>
      <c r="M48">
        <v>236.384536649333</v>
      </c>
      <c r="N48">
        <v>156.67630578250001</v>
      </c>
      <c r="O48">
        <v>838.879904019381</v>
      </c>
      <c r="P48">
        <v>412.83658230051998</v>
      </c>
      <c r="Q48">
        <v>429.29776459024299</v>
      </c>
      <c r="S48">
        <f t="shared" si="4"/>
        <v>9.6457306336234144E-2</v>
      </c>
      <c r="T48">
        <f t="shared" si="12"/>
        <v>1.9363997616228559</v>
      </c>
      <c r="U48">
        <f t="shared" si="13"/>
        <v>0.5775838427443043</v>
      </c>
      <c r="V48">
        <f t="shared" si="14"/>
        <v>1.3377726212814249</v>
      </c>
      <c r="W48">
        <f t="shared" si="15"/>
        <v>-0.29280262585346556</v>
      </c>
      <c r="X48">
        <f t="shared" si="16"/>
        <v>1.8489792830566698</v>
      </c>
      <c r="Y48">
        <f t="shared" si="17"/>
        <v>2.0310419189808417</v>
      </c>
      <c r="Z48">
        <f t="shared" si="18"/>
        <v>-0.71939409962589473</v>
      </c>
      <c r="AA48">
        <f t="shared" si="19"/>
        <v>3.3473756158260246E-2</v>
      </c>
      <c r="AB48">
        <f t="shared" si="20"/>
        <v>1.3410335049798137</v>
      </c>
      <c r="AC48">
        <f t="shared" si="21"/>
        <v>-1.0209839897650879</v>
      </c>
      <c r="AD48">
        <f t="shared" si="22"/>
        <v>1.4277427041161885</v>
      </c>
      <c r="AE48">
        <f t="shared" si="5"/>
        <v>1.4603456893100861</v>
      </c>
      <c r="AF48">
        <f t="shared" si="1"/>
        <v>1.9765433671937318</v>
      </c>
      <c r="AG48">
        <f t="shared" si="2"/>
        <v>2.0820408758759252</v>
      </c>
      <c r="AH48">
        <f t="shared" si="3"/>
        <v>1.9652596103258539</v>
      </c>
      <c r="AJ48">
        <f t="shared" si="6"/>
        <v>943.76904761904905</v>
      </c>
      <c r="AK48">
        <f t="shared" si="7"/>
        <v>349.41291603078679</v>
      </c>
      <c r="AL48">
        <f t="shared" si="8"/>
        <v>560.3380836367146</v>
      </c>
      <c r="AN48">
        <f t="shared" si="9"/>
        <v>1.9400106010187557</v>
      </c>
      <c r="AO48">
        <f t="shared" si="10"/>
        <v>-0.32624098977370003</v>
      </c>
      <c r="AP48">
        <f t="shared" si="11"/>
        <v>2.0079479511318366</v>
      </c>
    </row>
    <row r="49" spans="1:42" x14ac:dyDescent="0.25">
      <c r="A49" t="s">
        <v>47</v>
      </c>
      <c r="B49">
        <v>1490</v>
      </c>
      <c r="C49">
        <v>625.29807276654299</v>
      </c>
      <c r="D49">
        <v>3583.8345340773699</v>
      </c>
      <c r="E49">
        <v>352.53692031584802</v>
      </c>
      <c r="F49">
        <v>897.56674766511298</v>
      </c>
      <c r="G49">
        <v>1859.6478260869601</v>
      </c>
      <c r="H49">
        <v>25.0394782608696</v>
      </c>
      <c r="I49">
        <v>91.364054270954398</v>
      </c>
      <c r="J49">
        <v>126.242408477068</v>
      </c>
      <c r="K49">
        <v>763.50799602538996</v>
      </c>
      <c r="L49">
        <v>47.075217391304299</v>
      </c>
      <c r="M49">
        <v>243.56287310806999</v>
      </c>
      <c r="N49">
        <v>167.39572701977201</v>
      </c>
      <c r="O49">
        <v>888.31399992953595</v>
      </c>
      <c r="P49">
        <v>428.76714884871302</v>
      </c>
      <c r="Q49">
        <v>427.50508232371902</v>
      </c>
      <c r="S49">
        <f t="shared" si="4"/>
        <v>0.32815655945388716</v>
      </c>
      <c r="T49">
        <f t="shared" si="12"/>
        <v>1.2435907635743033</v>
      </c>
      <c r="U49">
        <f t="shared" si="13"/>
        <v>1.3315493232854203</v>
      </c>
      <c r="V49">
        <f t="shared" si="14"/>
        <v>2.4964053574971374</v>
      </c>
      <c r="W49">
        <f t="shared" si="15"/>
        <v>0.402396099106686</v>
      </c>
      <c r="X49">
        <f t="shared" si="16"/>
        <v>1.8325285731030878</v>
      </c>
      <c r="Y49">
        <f t="shared" si="17"/>
        <v>2.3423874053245251</v>
      </c>
      <c r="Z49">
        <f t="shared" si="18"/>
        <v>-0.31806843717515865</v>
      </c>
      <c r="AA49">
        <f t="shared" si="19"/>
        <v>0.31917428828486455</v>
      </c>
      <c r="AB49">
        <f t="shared" si="20"/>
        <v>1.8152743199684422</v>
      </c>
      <c r="AC49">
        <f t="shared" si="21"/>
        <v>-0.5200990259045738</v>
      </c>
      <c r="AD49">
        <f t="shared" si="22"/>
        <v>1.7052349571660392</v>
      </c>
      <c r="AE49">
        <f t="shared" si="5"/>
        <v>2.1700568787365597</v>
      </c>
      <c r="AF49">
        <f t="shared" si="1"/>
        <v>2.6082013542390157</v>
      </c>
      <c r="AG49">
        <f t="shared" si="2"/>
        <v>2.494308876850607</v>
      </c>
      <c r="AH49">
        <f t="shared" si="3"/>
        <v>1.9168120045848964</v>
      </c>
      <c r="AJ49">
        <f t="shared" si="6"/>
        <v>942.34365217391485</v>
      </c>
      <c r="AK49">
        <f t="shared" si="7"/>
        <v>371.72440347104515</v>
      </c>
      <c r="AL49">
        <f t="shared" si="8"/>
        <v>581.52874370065604</v>
      </c>
      <c r="AN49">
        <f t="shared" si="9"/>
        <v>2.0874579892138065</v>
      </c>
      <c r="AO49">
        <f t="shared" si="10"/>
        <v>0.13450065007213063</v>
      </c>
      <c r="AP49">
        <f t="shared" si="11"/>
        <v>2.3397740785581731</v>
      </c>
    </row>
    <row r="50" spans="1:42" x14ac:dyDescent="0.25">
      <c r="A50" t="s">
        <v>48</v>
      </c>
      <c r="B50">
        <v>1480.9523809523801</v>
      </c>
      <c r="C50">
        <v>634.30142291477603</v>
      </c>
      <c r="D50">
        <v>3583.8345340773699</v>
      </c>
      <c r="E50">
        <v>361.04116697093099</v>
      </c>
      <c r="F50">
        <v>991.31370484391698</v>
      </c>
      <c r="G50">
        <v>1868.13333333333</v>
      </c>
      <c r="H50">
        <v>25.904095238095199</v>
      </c>
      <c r="I50">
        <v>91.3022257805533</v>
      </c>
      <c r="J50">
        <v>122.853333442406</v>
      </c>
      <c r="K50">
        <v>807.43118118160703</v>
      </c>
      <c r="L50">
        <v>51.845714285714301</v>
      </c>
      <c r="M50">
        <v>269.204543653033</v>
      </c>
      <c r="N50">
        <v>196.80381191800001</v>
      </c>
      <c r="O50">
        <v>976.89452959122002</v>
      </c>
      <c r="P50">
        <v>499.46950282693302</v>
      </c>
      <c r="Q50">
        <v>487.379072472997</v>
      </c>
      <c r="S50">
        <f t="shared" si="4"/>
        <v>0.22334023066255754</v>
      </c>
      <c r="T50">
        <f t="shared" si="12"/>
        <v>1.5356169514217057</v>
      </c>
      <c r="U50">
        <f t="shared" si="13"/>
        <v>1.3315493232854203</v>
      </c>
      <c r="V50">
        <f t="shared" si="14"/>
        <v>2.8053182835859265</v>
      </c>
      <c r="W50">
        <f t="shared" si="15"/>
        <v>1.5377866357553571</v>
      </c>
      <c r="X50">
        <f t="shared" si="16"/>
        <v>1.8688332521783986</v>
      </c>
      <c r="Y50">
        <f t="shared" si="17"/>
        <v>2.6131414973243468</v>
      </c>
      <c r="Z50">
        <f t="shared" si="18"/>
        <v>-0.32361602470788448</v>
      </c>
      <c r="AA50">
        <f t="shared" si="19"/>
        <v>0.1278356521833279</v>
      </c>
      <c r="AB50">
        <f t="shared" si="20"/>
        <v>2.2634153805482882</v>
      </c>
      <c r="AC50">
        <f t="shared" si="21"/>
        <v>-0.10057677979977367</v>
      </c>
      <c r="AD50">
        <f t="shared" si="22"/>
        <v>2.6964625169753074</v>
      </c>
      <c r="AE50">
        <f t="shared" si="5"/>
        <v>4.117106672740892</v>
      </c>
      <c r="AF50">
        <f t="shared" si="1"/>
        <v>3.74006384767263</v>
      </c>
      <c r="AG50">
        <f t="shared" si="2"/>
        <v>4.3240189534273457</v>
      </c>
      <c r="AH50">
        <f t="shared" si="3"/>
        <v>3.5349188621457652</v>
      </c>
      <c r="AJ50">
        <f t="shared" si="6"/>
        <v>947.01871428571258</v>
      </c>
      <c r="AK50">
        <f t="shared" si="7"/>
        <v>401.8230880222921</v>
      </c>
      <c r="AL50">
        <f t="shared" si="8"/>
        <v>654.58103496371666</v>
      </c>
      <c r="AN50">
        <f t="shared" si="9"/>
        <v>2.2409873747513727</v>
      </c>
      <c r="AO50">
        <f t="shared" si="10"/>
        <v>0.44733542107693353</v>
      </c>
      <c r="AP50">
        <f t="shared" si="11"/>
        <v>3.86633388774858</v>
      </c>
    </row>
    <row r="52" spans="1:42" x14ac:dyDescent="0.25">
      <c r="A52" t="s">
        <v>67</v>
      </c>
      <c r="B52" s="2">
        <f>AVERAGE(B2:B50)</f>
        <v>1461.6739216861217</v>
      </c>
      <c r="C52" s="2">
        <f t="shared" ref="C52:Q52" si="23">AVERAGE(C2:C50)</f>
        <v>586.95739117185451</v>
      </c>
      <c r="D52" s="2">
        <f t="shared" si="23"/>
        <v>3226.986090739068</v>
      </c>
      <c r="E52" s="2">
        <f t="shared" si="23"/>
        <v>283.81190067997755</v>
      </c>
      <c r="F52" s="2">
        <f t="shared" si="23"/>
        <v>864.34169544368058</v>
      </c>
      <c r="G52" s="2">
        <f t="shared" si="23"/>
        <v>1431.3301854327276</v>
      </c>
      <c r="H52" s="2">
        <f t="shared" si="23"/>
        <v>17.55937739545282</v>
      </c>
      <c r="I52" s="2">
        <f t="shared" si="23"/>
        <v>94.908962972036875</v>
      </c>
      <c r="J52" s="2">
        <f t="shared" si="23"/>
        <v>120.58905150655931</v>
      </c>
      <c r="K52" s="2">
        <f t="shared" si="23"/>
        <v>585.58939610478774</v>
      </c>
      <c r="L52" s="2">
        <f t="shared" si="23"/>
        <v>52.989399084647992</v>
      </c>
      <c r="M52" s="2">
        <f t="shared" si="23"/>
        <v>199.45082987369983</v>
      </c>
      <c r="N52" s="2">
        <f t="shared" si="23"/>
        <v>134.61936088862086</v>
      </c>
      <c r="O52" s="2">
        <f t="shared" si="23"/>
        <v>684.19392459958658</v>
      </c>
      <c r="P52" s="2">
        <f t="shared" si="23"/>
        <v>332.38384124183068</v>
      </c>
      <c r="Q52" s="2">
        <f t="shared" si="23"/>
        <v>356.57825660496911</v>
      </c>
      <c r="AJ52" t="s">
        <v>53</v>
      </c>
      <c r="AK52" t="s">
        <v>52</v>
      </c>
      <c r="AL52" t="s">
        <v>63</v>
      </c>
      <c r="AN52" t="s">
        <v>53</v>
      </c>
      <c r="AO52" t="s">
        <v>52</v>
      </c>
      <c r="AP52" t="s">
        <v>63</v>
      </c>
    </row>
    <row r="53" spans="1:42" x14ac:dyDescent="0.25">
      <c r="A53" t="s">
        <v>68</v>
      </c>
      <c r="B53" s="2">
        <f>STDEVA(B2:B50)</f>
        <v>86.318793569197794</v>
      </c>
      <c r="C53" s="2">
        <f t="shared" ref="C53:Q53" si="24">STDEVA(C2:C50)</f>
        <v>30.830625892146763</v>
      </c>
      <c r="D53" s="2">
        <f t="shared" si="24"/>
        <v>267.9949117151935</v>
      </c>
      <c r="E53" s="2">
        <f t="shared" si="24"/>
        <v>27.52959147018225</v>
      </c>
      <c r="F53" s="2">
        <f t="shared" si="24"/>
        <v>82.56802761058465</v>
      </c>
      <c r="G53" s="2">
        <f t="shared" si="24"/>
        <v>233.73040231997393</v>
      </c>
      <c r="H53" s="2">
        <f t="shared" si="24"/>
        <v>3.193366241815347</v>
      </c>
      <c r="I53" s="2">
        <f t="shared" si="24"/>
        <v>11.145113084987788</v>
      </c>
      <c r="J53" s="2">
        <f t="shared" si="24"/>
        <v>17.712444824073781</v>
      </c>
      <c r="K53" s="2">
        <f t="shared" si="24"/>
        <v>98.011963240737771</v>
      </c>
      <c r="L53" s="2">
        <f t="shared" si="24"/>
        <v>11.371260853752894</v>
      </c>
      <c r="M53" s="2">
        <f t="shared" si="24"/>
        <v>25.868601302708903</v>
      </c>
      <c r="N53" s="2">
        <f t="shared" si="24"/>
        <v>15.10392029458419</v>
      </c>
      <c r="O53" s="2">
        <f t="shared" si="24"/>
        <v>78.260857812300557</v>
      </c>
      <c r="P53" s="2">
        <f t="shared" si="24"/>
        <v>38.64128797415777</v>
      </c>
      <c r="Q53" s="2">
        <f t="shared" si="24"/>
        <v>37.002494532117552</v>
      </c>
      <c r="AJ53" s="1">
        <f>CORREL($AJ2:$AJ50,G2:G50)</f>
        <v>0.99996773121331106</v>
      </c>
      <c r="AK53" s="1">
        <f>CORREL($AK2:$AK50,F2:F50)</f>
        <v>0.98718633368398279</v>
      </c>
      <c r="AL53" s="1">
        <f>CORREL($AL2:$AL50,O2:O50)</f>
        <v>0.94719397838694486</v>
      </c>
      <c r="AN53" s="1">
        <f>CORREL($AN2:$AN50,G2:G50)</f>
        <v>0.94976816838326961</v>
      </c>
      <c r="AO53" s="1">
        <f>CORREL($AO2:$AO50,F2:F50)</f>
        <v>0.89946717744259685</v>
      </c>
      <c r="AP53" s="1">
        <f>CORREL($AP2:$AP50,O2:O50)</f>
        <v>0.89779481219466584</v>
      </c>
    </row>
    <row r="54" spans="1:42" ht="15.75" thickBot="1" x14ac:dyDescent="0.3">
      <c r="AJ54" t="s">
        <v>56</v>
      </c>
      <c r="AK54" t="s">
        <v>58</v>
      </c>
      <c r="AL54" t="s">
        <v>64</v>
      </c>
      <c r="AN54" t="s">
        <v>56</v>
      </c>
      <c r="AO54" t="s">
        <v>58</v>
      </c>
      <c r="AP54" t="s">
        <v>64</v>
      </c>
    </row>
    <row r="55" spans="1:42" ht="15.75" thickBot="1" x14ac:dyDescent="0.3">
      <c r="B55" t="s">
        <v>49</v>
      </c>
      <c r="C55" t="s">
        <v>50</v>
      </c>
      <c r="D55" t="s">
        <v>54</v>
      </c>
      <c r="E55" t="s">
        <v>51</v>
      </c>
      <c r="F55" s="4" t="s">
        <v>55</v>
      </c>
      <c r="G55" s="5" t="s">
        <v>53</v>
      </c>
      <c r="H55" s="5" t="s">
        <v>56</v>
      </c>
      <c r="I55" s="3" t="s">
        <v>57</v>
      </c>
      <c r="J55" s="3" t="s">
        <v>58</v>
      </c>
      <c r="K55" t="s">
        <v>59</v>
      </c>
      <c r="L55" t="s">
        <v>60</v>
      </c>
      <c r="M55" t="s">
        <v>61</v>
      </c>
      <c r="N55" t="s">
        <v>62</v>
      </c>
      <c r="O55" s="6" t="s">
        <v>63</v>
      </c>
      <c r="P55" s="6" t="s">
        <v>64</v>
      </c>
      <c r="Q55" s="6" t="s">
        <v>65</v>
      </c>
      <c r="AJ55" s="1">
        <f>CORREL($AJ2:$AJ50,H2:H50)</f>
        <v>0.80886883755168326</v>
      </c>
      <c r="AK55" s="1">
        <f>CORREL($AK2:$AK50,J2:J50)</f>
        <v>0.90902623157223139</v>
      </c>
      <c r="AL55" s="1">
        <f>CORREL($AL2:$AL50,P2:P50)</f>
        <v>0.97506325566937879</v>
      </c>
      <c r="AN55" s="1">
        <f>CORREL($AN2:$AN50,H2:H50)</f>
        <v>0.94976816838326872</v>
      </c>
      <c r="AO55" s="1">
        <f>CORREL($AO2:$AO50,J2:J50)</f>
        <v>0.97343805094377489</v>
      </c>
      <c r="AP55" s="1">
        <f>CORREL($AP2:$AP50,P2:P50)</f>
        <v>0.97854712826899271</v>
      </c>
    </row>
    <row r="56" spans="1:42" x14ac:dyDescent="0.25">
      <c r="A56" t="s">
        <v>49</v>
      </c>
      <c r="B56" s="1">
        <f>CORREL($B$2:$B$50,B$2:B$50)</f>
        <v>1.0000000000000002</v>
      </c>
      <c r="C56" s="1">
        <f t="shared" ref="C56:Q56" si="25">CORREL($B$2:$B$50,C$2:C$50)</f>
        <v>-0.42331768072642223</v>
      </c>
      <c r="D56" s="1">
        <f t="shared" si="25"/>
        <v>-0.20035161880544824</v>
      </c>
      <c r="E56" s="1">
        <f t="shared" si="25"/>
        <v>0.14719044585060193</v>
      </c>
      <c r="F56" s="1">
        <f t="shared" si="25"/>
        <v>-0.16850194187274836</v>
      </c>
      <c r="G56" s="1">
        <f t="shared" si="25"/>
        <v>0.29849830265918958</v>
      </c>
      <c r="H56" s="1">
        <f t="shared" si="25"/>
        <v>-4.5626362682948049E-2</v>
      </c>
      <c r="I56" s="1">
        <f t="shared" si="25"/>
        <v>-0.24901378111770819</v>
      </c>
      <c r="J56" s="1">
        <f t="shared" si="25"/>
        <v>-7.8974852294540918E-2</v>
      </c>
      <c r="K56" s="1">
        <f t="shared" si="25"/>
        <v>0.3988068791765409</v>
      </c>
      <c r="L56" s="1">
        <f t="shared" si="25"/>
        <v>5.1800054177050539E-2</v>
      </c>
      <c r="M56" s="1">
        <f t="shared" si="25"/>
        <v>0.48318492316493694</v>
      </c>
      <c r="N56" s="1">
        <f t="shared" si="25"/>
        <v>2.5647969047954761E-2</v>
      </c>
      <c r="O56" s="1">
        <f t="shared" si="25"/>
        <v>-0.28002959130724075</v>
      </c>
      <c r="P56" s="1">
        <f t="shared" si="25"/>
        <v>-9.1004469625716053E-2</v>
      </c>
      <c r="Q56" s="1">
        <f t="shared" si="25"/>
        <v>0.19112729816026472</v>
      </c>
      <c r="AK56" t="s">
        <v>57</v>
      </c>
      <c r="AL56" t="s">
        <v>65</v>
      </c>
      <c r="AO56" t="s">
        <v>57</v>
      </c>
      <c r="AP56" t="s">
        <v>65</v>
      </c>
    </row>
    <row r="57" spans="1:42" x14ac:dyDescent="0.25">
      <c r="A57" t="s">
        <v>50</v>
      </c>
      <c r="B57" s="1">
        <f>CORREL($C$2:$C$50,B$2:B$50)</f>
        <v>-0.42331768072642223</v>
      </c>
      <c r="C57" s="1">
        <f>CORREL($C$2:$C$50,C$2:C$50)</f>
        <v>1</v>
      </c>
      <c r="D57" s="1">
        <f t="shared" ref="D57:Q57" si="26">CORREL($C$2:$C$50,D$2:D$50)</f>
        <v>0.58470966198165075</v>
      </c>
      <c r="E57" s="1">
        <f t="shared" si="26"/>
        <v>4.9942397908639843E-2</v>
      </c>
      <c r="F57" s="1">
        <f t="shared" si="26"/>
        <v>6.8515702649554977E-2</v>
      </c>
      <c r="G57" s="1">
        <f t="shared" si="26"/>
        <v>0.17736328421394904</v>
      </c>
      <c r="H57" s="1">
        <f t="shared" si="26"/>
        <v>0.45795606078882689</v>
      </c>
      <c r="I57" s="1">
        <f t="shared" si="26"/>
        <v>4.3220975619290523E-2</v>
      </c>
      <c r="J57" s="1">
        <f t="shared" si="26"/>
        <v>3.4587773362879234E-3</v>
      </c>
      <c r="K57" s="1">
        <f t="shared" si="26"/>
        <v>-0.17436824368141748</v>
      </c>
      <c r="L57" s="1">
        <f t="shared" si="26"/>
        <v>-0.32939527207850727</v>
      </c>
      <c r="M57" s="1">
        <f t="shared" si="26"/>
        <v>-0.28233797849085651</v>
      </c>
      <c r="N57" s="1">
        <f t="shared" si="26"/>
        <v>0.25858124489187662</v>
      </c>
      <c r="O57" s="1">
        <f t="shared" si="26"/>
        <v>0.53301087738507702</v>
      </c>
      <c r="P57" s="1">
        <f t="shared" si="26"/>
        <v>0.52600153526192484</v>
      </c>
      <c r="Q57" s="1">
        <f t="shared" si="26"/>
        <v>0.13166934255542234</v>
      </c>
      <c r="AK57" s="1">
        <f>CORREL($AK2:$AK50,I2:I50)</f>
        <v>0.77167129935786527</v>
      </c>
      <c r="AL57" s="1">
        <f>CORREL($AL2:$AL50,Q2:Q50)</f>
        <v>0.78824822601505218</v>
      </c>
      <c r="AO57" s="1">
        <f>CORREL($AO2:$AO50,I2:I50)</f>
        <v>0.91357228111777911</v>
      </c>
      <c r="AP57" s="1">
        <f>CORREL($AP2:$AP50,Q2:Q50)</f>
        <v>0.85710906148959665</v>
      </c>
    </row>
    <row r="58" spans="1:42" x14ac:dyDescent="0.25">
      <c r="A58" t="s">
        <v>54</v>
      </c>
      <c r="B58" s="1">
        <f>CORREL($D$2:$D$50,B$2:B$50)</f>
        <v>-0.20035161880544824</v>
      </c>
      <c r="C58" s="1">
        <f t="shared" ref="C58:Q58" si="27">CORREL($D$2:$D$50,C$2:C$50)</f>
        <v>0.58470966198165075</v>
      </c>
      <c r="D58" s="1">
        <f t="shared" si="27"/>
        <v>1</v>
      </c>
      <c r="E58" s="1">
        <f t="shared" si="27"/>
        <v>2.24731986068216E-2</v>
      </c>
      <c r="F58" s="1">
        <f t="shared" si="27"/>
        <v>-0.24446116355211392</v>
      </c>
      <c r="G58" s="1">
        <f t="shared" si="27"/>
        <v>0.52412207128158994</v>
      </c>
      <c r="H58" s="1">
        <f t="shared" si="27"/>
        <v>0.58967060745416433</v>
      </c>
      <c r="I58" s="1">
        <f t="shared" si="27"/>
        <v>-0.14816905495911253</v>
      </c>
      <c r="J58" s="1">
        <f t="shared" si="27"/>
        <v>-0.23105076606308189</v>
      </c>
      <c r="K58" s="1">
        <f t="shared" si="27"/>
        <v>-3.9374584365127162E-2</v>
      </c>
      <c r="L58" s="1">
        <f t="shared" si="27"/>
        <v>-0.60361232645338714</v>
      </c>
      <c r="M58" s="1">
        <f t="shared" si="27"/>
        <v>-0.15680343495057344</v>
      </c>
      <c r="N58" s="1">
        <f t="shared" si="27"/>
        <v>0.13326062460832572</v>
      </c>
      <c r="O58" s="1">
        <f t="shared" si="27"/>
        <v>0.50461923408321396</v>
      </c>
      <c r="P58" s="1">
        <f t="shared" si="27"/>
        <v>0.51553052352918838</v>
      </c>
      <c r="Q58" s="1">
        <f t="shared" si="27"/>
        <v>9.7552895366096362E-2</v>
      </c>
    </row>
    <row r="59" spans="1:42" x14ac:dyDescent="0.25">
      <c r="A59" t="s">
        <v>51</v>
      </c>
      <c r="B59" s="1">
        <f>CORREL($E$2:$E$50,B$2:B$50)</f>
        <v>0.14719044585060193</v>
      </c>
      <c r="C59" s="1">
        <f t="shared" ref="C59:Q59" si="28">CORREL($E$2:$E$50,C$2:C$50)</f>
        <v>4.9942397908639843E-2</v>
      </c>
      <c r="D59" s="1">
        <f t="shared" si="28"/>
        <v>2.24731986068216E-2</v>
      </c>
      <c r="E59" s="1">
        <f t="shared" si="28"/>
        <v>0.99999999999999989</v>
      </c>
      <c r="F59" s="1">
        <f t="shared" si="28"/>
        <v>0.60679653955002077</v>
      </c>
      <c r="G59" s="1">
        <f t="shared" si="28"/>
        <v>0.18165209832530704</v>
      </c>
      <c r="H59" s="1">
        <f t="shared" si="28"/>
        <v>0.50505101426302945</v>
      </c>
      <c r="I59" s="1">
        <f t="shared" si="28"/>
        <v>0.4458072476994806</v>
      </c>
      <c r="J59" s="1">
        <f t="shared" si="28"/>
        <v>0.66870643743756042</v>
      </c>
      <c r="K59" s="1">
        <f t="shared" si="28"/>
        <v>0.44235881375435004</v>
      </c>
      <c r="L59" s="1">
        <f t="shared" si="28"/>
        <v>0.34364546282761443</v>
      </c>
      <c r="M59" s="1">
        <f t="shared" si="28"/>
        <v>0.41324789741547857</v>
      </c>
      <c r="N59" s="1">
        <f t="shared" si="28"/>
        <v>0.34257304674106193</v>
      </c>
      <c r="O59" s="1">
        <f t="shared" si="28"/>
        <v>0.68653368403725035</v>
      </c>
      <c r="P59" s="1">
        <f t="shared" si="28"/>
        <v>0.67693571793705842</v>
      </c>
      <c r="Q59" s="1">
        <f t="shared" si="28"/>
        <v>0.70680602582097918</v>
      </c>
    </row>
    <row r="60" spans="1:42" x14ac:dyDescent="0.25">
      <c r="A60" t="s">
        <v>55</v>
      </c>
      <c r="B60" s="1">
        <f>CORREL($F$2:$F$50,B$2:B$50)</f>
        <v>-0.16850194187274836</v>
      </c>
      <c r="C60" s="1">
        <f t="shared" ref="C60:Q60" si="29">CORREL($F$2:$F$50,C$2:C$50)</f>
        <v>6.8515702649554977E-2</v>
      </c>
      <c r="D60" s="1">
        <f t="shared" si="29"/>
        <v>-0.24446116355211392</v>
      </c>
      <c r="E60" s="1">
        <f t="shared" si="29"/>
        <v>0.60679653955002077</v>
      </c>
      <c r="F60" s="1">
        <f t="shared" si="29"/>
        <v>1.0000000000000002</v>
      </c>
      <c r="G60" s="1">
        <f t="shared" si="29"/>
        <v>-0.51065043968428725</v>
      </c>
      <c r="H60" s="1">
        <f t="shared" si="29"/>
        <v>-6.6446932953593121E-2</v>
      </c>
      <c r="I60" s="1">
        <f t="shared" si="29"/>
        <v>0.6697652196358429</v>
      </c>
      <c r="J60" s="1">
        <f t="shared" si="29"/>
        <v>0.83657984084513248</v>
      </c>
      <c r="K60" s="1">
        <f t="shared" si="29"/>
        <v>-0.2110398687450673</v>
      </c>
      <c r="L60" s="1">
        <f t="shared" si="29"/>
        <v>0.5343244191207237</v>
      </c>
      <c r="M60" s="1">
        <f t="shared" si="29"/>
        <v>6.9774888841497157E-2</v>
      </c>
      <c r="N60" s="1">
        <f t="shared" si="29"/>
        <v>0.10274225124916288</v>
      </c>
      <c r="O60" s="1">
        <f t="shared" si="29"/>
        <v>0.33594612878721453</v>
      </c>
      <c r="P60" s="1">
        <f t="shared" si="29"/>
        <v>0.36576528784294327</v>
      </c>
      <c r="Q60" s="1">
        <f t="shared" si="29"/>
        <v>0.51274574099633607</v>
      </c>
    </row>
    <row r="61" spans="1:42" x14ac:dyDescent="0.25">
      <c r="A61" t="s">
        <v>53</v>
      </c>
      <c r="B61" s="1">
        <f>CORREL($G$2:$G$50,B$2:B$50)</f>
        <v>0.29849830265918958</v>
      </c>
      <c r="C61" s="1">
        <f t="shared" ref="C61:Q61" si="30">CORREL($G$2:$G$50,C$2:C$50)</f>
        <v>0.17736328421394904</v>
      </c>
      <c r="D61" s="1">
        <f t="shared" si="30"/>
        <v>0.52412207128158994</v>
      </c>
      <c r="E61" s="1">
        <f t="shared" si="30"/>
        <v>0.18165209832530704</v>
      </c>
      <c r="F61" s="1">
        <f t="shared" si="30"/>
        <v>-0.51065043968428725</v>
      </c>
      <c r="G61" s="1">
        <f t="shared" si="30"/>
        <v>0.99999999999999989</v>
      </c>
      <c r="H61" s="1">
        <f t="shared" si="30"/>
        <v>0.80411914734821988</v>
      </c>
      <c r="I61" s="1">
        <f t="shared" si="30"/>
        <v>-0.56978649650789748</v>
      </c>
      <c r="J61" s="1">
        <f t="shared" si="30"/>
        <v>-0.49426211601867431</v>
      </c>
      <c r="K61" s="1">
        <f t="shared" si="30"/>
        <v>0.58750808602684357</v>
      </c>
      <c r="L61" s="1">
        <f t="shared" si="30"/>
        <v>-0.60772157521050896</v>
      </c>
      <c r="M61" s="1">
        <f t="shared" si="30"/>
        <v>0.33778464198621755</v>
      </c>
      <c r="N61" s="1">
        <f t="shared" si="30"/>
        <v>0.31005635301947609</v>
      </c>
      <c r="O61" s="1">
        <f t="shared" si="30"/>
        <v>0.33922220752936261</v>
      </c>
      <c r="P61" s="1">
        <f t="shared" si="30"/>
        <v>0.37353572438700622</v>
      </c>
      <c r="Q61" s="1">
        <f t="shared" si="30"/>
        <v>0.10722110009958985</v>
      </c>
    </row>
    <row r="62" spans="1:42" x14ac:dyDescent="0.25">
      <c r="A62" t="s">
        <v>56</v>
      </c>
      <c r="B62" s="1">
        <f>CORREL($H$2:$H$50,B$2:B$50)</f>
        <v>-4.5626362682948049E-2</v>
      </c>
      <c r="C62" s="1">
        <f t="shared" ref="C62:Q62" si="31">CORREL($H$2:$H$50,C$2:C$50)</f>
        <v>0.45795606078882689</v>
      </c>
      <c r="D62" s="1">
        <f t="shared" si="31"/>
        <v>0.58967060745416433</v>
      </c>
      <c r="E62" s="1">
        <f t="shared" si="31"/>
        <v>0.50505101426302945</v>
      </c>
      <c r="F62" s="1">
        <f t="shared" si="31"/>
        <v>-6.6446932953593121E-2</v>
      </c>
      <c r="G62" s="1">
        <f t="shared" si="31"/>
        <v>0.80411914734821988</v>
      </c>
      <c r="H62" s="1">
        <f t="shared" si="31"/>
        <v>1</v>
      </c>
      <c r="I62" s="1">
        <f t="shared" si="31"/>
        <v>-0.15788936129541231</v>
      </c>
      <c r="J62" s="1">
        <f t="shared" si="31"/>
        <v>-8.9128503584856869E-2</v>
      </c>
      <c r="K62" s="1">
        <f t="shared" si="31"/>
        <v>0.52083482843450957</v>
      </c>
      <c r="L62" s="1">
        <f t="shared" si="31"/>
        <v>-0.34316159634081095</v>
      </c>
      <c r="M62" s="1">
        <f t="shared" si="31"/>
        <v>0.22658083006545685</v>
      </c>
      <c r="N62" s="1">
        <f t="shared" si="31"/>
        <v>0.40173445568442961</v>
      </c>
      <c r="O62" s="1">
        <f t="shared" si="31"/>
        <v>0.70876681531250274</v>
      </c>
      <c r="P62" s="1">
        <f t="shared" si="31"/>
        <v>0.67467559824410106</v>
      </c>
      <c r="Q62" s="1">
        <f t="shared" si="31"/>
        <v>0.35072779923093556</v>
      </c>
    </row>
    <row r="63" spans="1:42" x14ac:dyDescent="0.25">
      <c r="A63" t="s">
        <v>57</v>
      </c>
      <c r="B63" s="1">
        <f>CORREL($I$2:$I$50,B$2:B$50)</f>
        <v>-0.24901378111770819</v>
      </c>
      <c r="C63" s="1">
        <f t="shared" ref="C63:Q63" si="32">CORREL($I$2:$I$50,C$2:C$50)</f>
        <v>4.3220975619290523E-2</v>
      </c>
      <c r="D63" s="1">
        <f t="shared" si="32"/>
        <v>-0.14816905495911253</v>
      </c>
      <c r="E63" s="1">
        <f t="shared" si="32"/>
        <v>0.4458072476994806</v>
      </c>
      <c r="F63" s="1">
        <f t="shared" si="32"/>
        <v>0.6697652196358429</v>
      </c>
      <c r="G63" s="1">
        <f t="shared" si="32"/>
        <v>-0.56978649650789748</v>
      </c>
      <c r="H63" s="1">
        <f t="shared" si="32"/>
        <v>-0.15788936129541231</v>
      </c>
      <c r="I63" s="1">
        <f t="shared" si="32"/>
        <v>1.0000000000000002</v>
      </c>
      <c r="J63" s="1">
        <f t="shared" si="32"/>
        <v>0.87588339500525114</v>
      </c>
      <c r="K63" s="1">
        <f t="shared" si="32"/>
        <v>-0.15671387453080893</v>
      </c>
      <c r="L63" s="1">
        <f t="shared" si="32"/>
        <v>0.52820704515592465</v>
      </c>
      <c r="M63" s="1">
        <f t="shared" si="32"/>
        <v>-0.36010555930539317</v>
      </c>
      <c r="N63" s="1">
        <f t="shared" si="32"/>
        <v>-0.14847986650125256</v>
      </c>
      <c r="O63" s="1">
        <f t="shared" si="32"/>
        <v>0.26718883059517318</v>
      </c>
      <c r="P63" s="1">
        <f t="shared" si="32"/>
        <v>0.24856282371071117</v>
      </c>
      <c r="Q63" s="1">
        <f t="shared" si="32"/>
        <v>0.31930197010927758</v>
      </c>
    </row>
    <row r="64" spans="1:42" x14ac:dyDescent="0.25">
      <c r="A64" t="s">
        <v>58</v>
      </c>
      <c r="B64" s="1">
        <f>CORREL($J$2:$J$50,B$2:B$50)</f>
        <v>-7.8974852294540918E-2</v>
      </c>
      <c r="C64" s="1">
        <f t="shared" ref="C64:Q64" si="33">CORREL($J$2:$J$50,C$2:C$50)</f>
        <v>3.4587773362879234E-3</v>
      </c>
      <c r="D64" s="1">
        <f t="shared" si="33"/>
        <v>-0.23105076606308189</v>
      </c>
      <c r="E64" s="1">
        <f t="shared" si="33"/>
        <v>0.66870643743756042</v>
      </c>
      <c r="F64" s="1">
        <f t="shared" si="33"/>
        <v>0.83657984084513248</v>
      </c>
      <c r="G64" s="1">
        <f t="shared" si="33"/>
        <v>-0.49426211601867431</v>
      </c>
      <c r="H64" s="1">
        <f t="shared" si="33"/>
        <v>-8.9128503584856869E-2</v>
      </c>
      <c r="I64" s="1">
        <f t="shared" si="33"/>
        <v>0.87588339500525114</v>
      </c>
      <c r="J64" s="1">
        <f t="shared" si="33"/>
        <v>1</v>
      </c>
      <c r="K64" s="1">
        <f t="shared" si="33"/>
        <v>-0.10395413440055719</v>
      </c>
      <c r="L64" s="1">
        <f t="shared" si="33"/>
        <v>0.56189826702423762</v>
      </c>
      <c r="M64" s="1">
        <f t="shared" si="33"/>
        <v>-0.10121416410017944</v>
      </c>
      <c r="N64" s="1">
        <f t="shared" si="33"/>
        <v>-3.901545603691374E-2</v>
      </c>
      <c r="O64" s="1">
        <f t="shared" si="33"/>
        <v>0.32089084369684251</v>
      </c>
      <c r="P64" s="1">
        <f t="shared" si="33"/>
        <v>0.32443912979741757</v>
      </c>
      <c r="Q64" s="1">
        <f t="shared" si="33"/>
        <v>0.45528747433795252</v>
      </c>
    </row>
    <row r="65" spans="1:18" x14ac:dyDescent="0.25">
      <c r="A65" t="s">
        <v>59</v>
      </c>
      <c r="B65" s="1">
        <f>CORREL($K$2:$K$50,B$2:B$50)</f>
        <v>0.3988068791765409</v>
      </c>
      <c r="C65" s="1">
        <f t="shared" ref="C65:Q65" si="34">CORREL($K$2:$K$50,C$2:C$50)</f>
        <v>-0.17436824368141748</v>
      </c>
      <c r="D65" s="1">
        <f t="shared" si="34"/>
        <v>-3.9374584365127162E-2</v>
      </c>
      <c r="E65" s="1">
        <f t="shared" si="34"/>
        <v>0.44235881375435004</v>
      </c>
      <c r="F65" s="1">
        <f t="shared" si="34"/>
        <v>-0.2110398687450673</v>
      </c>
      <c r="G65" s="1">
        <f t="shared" si="34"/>
        <v>0.58750808602684357</v>
      </c>
      <c r="H65" s="1">
        <f t="shared" si="34"/>
        <v>0.52083482843450957</v>
      </c>
      <c r="I65" s="1">
        <f t="shared" si="34"/>
        <v>-0.15671387453080893</v>
      </c>
      <c r="J65" s="1">
        <f t="shared" si="34"/>
        <v>-0.10395413440055719</v>
      </c>
      <c r="K65" s="1">
        <f t="shared" si="34"/>
        <v>1</v>
      </c>
      <c r="L65" s="1">
        <f t="shared" si="34"/>
        <v>0.14167545165817386</v>
      </c>
      <c r="M65" s="1">
        <f t="shared" si="34"/>
        <v>0.53362587820381824</v>
      </c>
      <c r="N65" s="1">
        <f t="shared" si="34"/>
        <v>0.47437583974215342</v>
      </c>
      <c r="O65" s="1">
        <f t="shared" si="34"/>
        <v>0.27150978326298192</v>
      </c>
      <c r="P65" s="1">
        <f t="shared" si="34"/>
        <v>0.32251898690039932</v>
      </c>
      <c r="Q65" s="1">
        <f t="shared" si="34"/>
        <v>0.40376324192956298</v>
      </c>
    </row>
    <row r="66" spans="1:18" x14ac:dyDescent="0.25">
      <c r="A66" t="s">
        <v>60</v>
      </c>
      <c r="B66" s="1">
        <f>CORREL($L$2:$L$50,B$2:B$50)</f>
        <v>5.1800054177050539E-2</v>
      </c>
      <c r="C66" s="1">
        <f t="shared" ref="C66:Q66" si="35">CORREL($L$2:$L$50,C$2:C$50)</f>
        <v>-0.32939527207850727</v>
      </c>
      <c r="D66" s="1">
        <f t="shared" si="35"/>
        <v>-0.60361232645338714</v>
      </c>
      <c r="E66" s="1">
        <f t="shared" si="35"/>
        <v>0.34364546282761443</v>
      </c>
      <c r="F66" s="1">
        <f t="shared" si="35"/>
        <v>0.5343244191207237</v>
      </c>
      <c r="G66" s="1">
        <f t="shared" si="35"/>
        <v>-0.60772157521050896</v>
      </c>
      <c r="H66" s="1">
        <f t="shared" si="35"/>
        <v>-0.34316159634081095</v>
      </c>
      <c r="I66" s="1">
        <f t="shared" si="35"/>
        <v>0.52820704515592465</v>
      </c>
      <c r="J66" s="1">
        <f t="shared" si="35"/>
        <v>0.56189826702423762</v>
      </c>
      <c r="K66" s="1">
        <f t="shared" si="35"/>
        <v>0.14167545165817386</v>
      </c>
      <c r="L66" s="1">
        <f t="shared" si="35"/>
        <v>1</v>
      </c>
      <c r="M66" s="1">
        <f t="shared" si="35"/>
        <v>0.13249773064179945</v>
      </c>
      <c r="N66" s="1">
        <f t="shared" si="35"/>
        <v>5.5940075608427037E-2</v>
      </c>
      <c r="O66" s="1">
        <f t="shared" si="35"/>
        <v>-5.2302882302404721E-2</v>
      </c>
      <c r="P66" s="1">
        <f t="shared" si="35"/>
        <v>-0.11059449466587064</v>
      </c>
      <c r="Q66" s="1">
        <f t="shared" si="35"/>
        <v>0.26320171122818931</v>
      </c>
    </row>
    <row r="67" spans="1:18" x14ac:dyDescent="0.25">
      <c r="A67" t="s">
        <v>61</v>
      </c>
      <c r="B67" s="1">
        <f>CORREL($M$2:$M$50,B$2:B$50)</f>
        <v>0.48318492316493694</v>
      </c>
      <c r="C67" s="1">
        <f t="shared" ref="C67:Q67" si="36">CORREL($M$2:$M$50,C$2:C$50)</f>
        <v>-0.28233797849085651</v>
      </c>
      <c r="D67" s="1">
        <f t="shared" si="36"/>
        <v>-0.15680343495057344</v>
      </c>
      <c r="E67" s="1">
        <f t="shared" si="36"/>
        <v>0.41324789741547857</v>
      </c>
      <c r="F67" s="1">
        <f t="shared" si="36"/>
        <v>6.9774888841497157E-2</v>
      </c>
      <c r="G67" s="1">
        <f t="shared" si="36"/>
        <v>0.33778464198621755</v>
      </c>
      <c r="H67" s="1">
        <f t="shared" si="36"/>
        <v>0.22658083006545685</v>
      </c>
      <c r="I67" s="1">
        <f t="shared" si="36"/>
        <v>-0.36010555930539317</v>
      </c>
      <c r="J67" s="1">
        <f t="shared" si="36"/>
        <v>-0.10121416410017944</v>
      </c>
      <c r="K67" s="1">
        <f t="shared" si="36"/>
        <v>0.53362587820381824</v>
      </c>
      <c r="L67" s="1">
        <f t="shared" si="36"/>
        <v>0.13249773064179945</v>
      </c>
      <c r="M67" s="1">
        <f t="shared" si="36"/>
        <v>1.0000000000000002</v>
      </c>
      <c r="N67" s="1">
        <f t="shared" si="36"/>
        <v>0.45647071062624639</v>
      </c>
      <c r="O67" s="1">
        <f t="shared" si="36"/>
        <v>0.13430837924241659</v>
      </c>
      <c r="P67" s="1">
        <f t="shared" si="36"/>
        <v>0.26713141336193469</v>
      </c>
      <c r="Q67" s="1">
        <f t="shared" si="36"/>
        <v>0.58114168195174498</v>
      </c>
    </row>
    <row r="68" spans="1:18" x14ac:dyDescent="0.25">
      <c r="A68" t="s">
        <v>62</v>
      </c>
      <c r="B68" s="1">
        <f>CORREL($N$2:$N$50,B$2:B$50)</f>
        <v>2.5647969047954761E-2</v>
      </c>
      <c r="C68" s="1">
        <f t="shared" ref="C68:Q68" si="37">CORREL($N$2:$N$50,C$2:C$50)</f>
        <v>0.25858124489187662</v>
      </c>
      <c r="D68" s="1">
        <f t="shared" si="37"/>
        <v>0.13326062460832572</v>
      </c>
      <c r="E68" s="1">
        <f t="shared" si="37"/>
        <v>0.34257304674106193</v>
      </c>
      <c r="F68" s="1">
        <f t="shared" si="37"/>
        <v>0.10274225124916288</v>
      </c>
      <c r="G68" s="1">
        <f t="shared" si="37"/>
        <v>0.31005635301947609</v>
      </c>
      <c r="H68" s="1">
        <f t="shared" si="37"/>
        <v>0.40173445568442961</v>
      </c>
      <c r="I68" s="1">
        <f t="shared" si="37"/>
        <v>-0.14847986650125256</v>
      </c>
      <c r="J68" s="1">
        <f t="shared" si="37"/>
        <v>-3.901545603691374E-2</v>
      </c>
      <c r="K68" s="1">
        <f t="shared" si="37"/>
        <v>0.47437583974215342</v>
      </c>
      <c r="L68" s="1">
        <f t="shared" si="37"/>
        <v>5.5940075608427037E-2</v>
      </c>
      <c r="M68" s="1">
        <f t="shared" si="37"/>
        <v>0.45647071062624639</v>
      </c>
      <c r="N68" s="1">
        <f t="shared" si="37"/>
        <v>1</v>
      </c>
      <c r="O68" s="1">
        <f t="shared" si="37"/>
        <v>0.52874599159288271</v>
      </c>
      <c r="P68" s="1">
        <f t="shared" si="37"/>
        <v>0.63308875412998133</v>
      </c>
      <c r="Q68" s="1">
        <f t="shared" si="37"/>
        <v>0.55964357563455036</v>
      </c>
    </row>
    <row r="69" spans="1:18" x14ac:dyDescent="0.25">
      <c r="A69" t="s">
        <v>63</v>
      </c>
      <c r="B69" s="1">
        <f>CORREL($O$2:$O$50,B$2:B$50)</f>
        <v>-0.28002959130724075</v>
      </c>
      <c r="C69" s="1">
        <f t="shared" ref="C69:Q69" si="38">CORREL($O$2:$O$50,C$2:C$50)</f>
        <v>0.53301087738507702</v>
      </c>
      <c r="D69" s="1">
        <f t="shared" si="38"/>
        <v>0.50461923408321396</v>
      </c>
      <c r="E69" s="1">
        <f t="shared" si="38"/>
        <v>0.68653368403725035</v>
      </c>
      <c r="F69" s="1">
        <f t="shared" si="38"/>
        <v>0.33594612878721453</v>
      </c>
      <c r="G69" s="1">
        <f t="shared" si="38"/>
        <v>0.33922220752936261</v>
      </c>
      <c r="H69" s="1">
        <f t="shared" si="38"/>
        <v>0.70876681531250274</v>
      </c>
      <c r="I69" s="1">
        <f t="shared" si="38"/>
        <v>0.26718883059517318</v>
      </c>
      <c r="J69" s="1">
        <f t="shared" si="38"/>
        <v>0.32089084369684251</v>
      </c>
      <c r="K69" s="1">
        <f t="shared" si="38"/>
        <v>0.27150978326298192</v>
      </c>
      <c r="L69" s="1">
        <f t="shared" si="38"/>
        <v>-5.2302882302404721E-2</v>
      </c>
      <c r="M69" s="1">
        <f t="shared" si="38"/>
        <v>0.13430837924241659</v>
      </c>
      <c r="N69" s="1">
        <f t="shared" si="38"/>
        <v>0.52874599159288271</v>
      </c>
      <c r="O69" s="1">
        <f t="shared" si="38"/>
        <v>1.0000000000000002</v>
      </c>
      <c r="P69" s="1">
        <f t="shared" si="38"/>
        <v>0.8930115671276776</v>
      </c>
      <c r="Q69" s="1">
        <f t="shared" si="38"/>
        <v>0.56106656181426828</v>
      </c>
    </row>
    <row r="70" spans="1:18" x14ac:dyDescent="0.25">
      <c r="A70" t="s">
        <v>64</v>
      </c>
      <c r="B70" s="1">
        <f>CORREL($P$2:$P$50,B$2:B$50)</f>
        <v>-9.1004469625716053E-2</v>
      </c>
      <c r="C70" s="1">
        <f t="shared" ref="C70:Q70" si="39">CORREL($P$2:$P$50,C$2:C$50)</f>
        <v>0.52600153526192484</v>
      </c>
      <c r="D70" s="1">
        <f t="shared" si="39"/>
        <v>0.51553052352918838</v>
      </c>
      <c r="E70" s="1">
        <f t="shared" si="39"/>
        <v>0.67693571793705842</v>
      </c>
      <c r="F70" s="1">
        <f t="shared" si="39"/>
        <v>0.36576528784294327</v>
      </c>
      <c r="G70" s="1">
        <f t="shared" si="39"/>
        <v>0.37353572438700622</v>
      </c>
      <c r="H70" s="1">
        <f t="shared" si="39"/>
        <v>0.67467559824410106</v>
      </c>
      <c r="I70" s="1">
        <f t="shared" si="39"/>
        <v>0.24856282371071117</v>
      </c>
      <c r="J70" s="1">
        <f t="shared" si="39"/>
        <v>0.32443912979741757</v>
      </c>
      <c r="K70" s="1">
        <f t="shared" si="39"/>
        <v>0.32251898690039932</v>
      </c>
      <c r="L70" s="1">
        <f t="shared" si="39"/>
        <v>-0.11059449466587064</v>
      </c>
      <c r="M70" s="1">
        <f t="shared" si="39"/>
        <v>0.26713141336193469</v>
      </c>
      <c r="N70" s="1">
        <f t="shared" si="39"/>
        <v>0.63308875412998133</v>
      </c>
      <c r="O70" s="1">
        <f t="shared" si="39"/>
        <v>0.8930115671276776</v>
      </c>
      <c r="P70" s="1">
        <f t="shared" si="39"/>
        <v>1.0000000000000002</v>
      </c>
      <c r="Q70" s="1">
        <f t="shared" si="39"/>
        <v>0.78179906109767983</v>
      </c>
    </row>
    <row r="71" spans="1:18" x14ac:dyDescent="0.25">
      <c r="A71" t="s">
        <v>65</v>
      </c>
      <c r="B71" s="1">
        <f>CORREL($Q$2:$Q$50,B$2:B$50)</f>
        <v>0.19112729816026472</v>
      </c>
      <c r="C71" s="1">
        <f t="shared" ref="C71:Q71" si="40">CORREL($Q$2:$Q$50,C$2:C$50)</f>
        <v>0.13166934255542234</v>
      </c>
      <c r="D71" s="1">
        <f t="shared" si="40"/>
        <v>9.7552895366096362E-2</v>
      </c>
      <c r="E71" s="1">
        <f t="shared" si="40"/>
        <v>0.70680602582097918</v>
      </c>
      <c r="F71" s="1">
        <f t="shared" si="40"/>
        <v>0.51274574099633607</v>
      </c>
      <c r="G71" s="1">
        <f t="shared" si="40"/>
        <v>0.10722110009958985</v>
      </c>
      <c r="H71" s="1">
        <f t="shared" si="40"/>
        <v>0.35072779923093556</v>
      </c>
      <c r="I71" s="1">
        <f t="shared" si="40"/>
        <v>0.31930197010927758</v>
      </c>
      <c r="J71" s="1">
        <f t="shared" si="40"/>
        <v>0.45528747433795252</v>
      </c>
      <c r="K71" s="1">
        <f t="shared" si="40"/>
        <v>0.40376324192956298</v>
      </c>
      <c r="L71" s="1">
        <f t="shared" si="40"/>
        <v>0.26320171122818931</v>
      </c>
      <c r="M71" s="1">
        <f t="shared" si="40"/>
        <v>0.58114168195174498</v>
      </c>
      <c r="N71" s="1">
        <f t="shared" si="40"/>
        <v>0.55964357563455036</v>
      </c>
      <c r="O71" s="1">
        <f t="shared" si="40"/>
        <v>0.56106656181426828</v>
      </c>
      <c r="P71" s="1">
        <f t="shared" si="40"/>
        <v>0.78179906109767983</v>
      </c>
      <c r="Q71" s="1">
        <f t="shared" si="40"/>
        <v>0.99999999999999978</v>
      </c>
    </row>
    <row r="72" spans="1:18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5" spans="1:18" ht="15.75" thickBot="1" x14ac:dyDescent="0.3">
      <c r="A75" t="s">
        <v>73</v>
      </c>
      <c r="B75" t="s">
        <v>49</v>
      </c>
      <c r="C75" t="s">
        <v>50</v>
      </c>
      <c r="D75" t="s">
        <v>54</v>
      </c>
      <c r="E75" t="s">
        <v>51</v>
      </c>
      <c r="F75" t="s">
        <v>55</v>
      </c>
      <c r="G75" t="s">
        <v>53</v>
      </c>
      <c r="H75" t="s">
        <v>56</v>
      </c>
      <c r="I75" t="s">
        <v>57</v>
      </c>
      <c r="J75" t="s">
        <v>58</v>
      </c>
      <c r="K75" t="s">
        <v>59</v>
      </c>
      <c r="L75" t="s">
        <v>60</v>
      </c>
      <c r="M75" t="s">
        <v>61</v>
      </c>
      <c r="N75" t="s">
        <v>62</v>
      </c>
      <c r="O75" t="s">
        <v>63</v>
      </c>
      <c r="P75" t="s">
        <v>64</v>
      </c>
      <c r="Q75" t="s">
        <v>65</v>
      </c>
    </row>
    <row r="76" spans="1:18" ht="15.75" thickBot="1" x14ac:dyDescent="0.3">
      <c r="A76">
        <v>0</v>
      </c>
      <c r="B76" s="1">
        <v>6.7586778744198397E-3</v>
      </c>
      <c r="C76" s="1">
        <v>0.17780783351945201</v>
      </c>
      <c r="D76" s="1">
        <v>0.17446886213085899</v>
      </c>
      <c r="E76" s="10">
        <v>0.354879422288229</v>
      </c>
      <c r="F76" s="1">
        <v>0.16601360982452901</v>
      </c>
      <c r="G76" s="1">
        <v>0.19444546170754201</v>
      </c>
      <c r="H76" s="10">
        <v>0.33021017500996203</v>
      </c>
      <c r="I76" s="1">
        <v>9.3153258449072796E-2</v>
      </c>
      <c r="J76" s="1">
        <v>0.15384287269392299</v>
      </c>
      <c r="K76" s="1">
        <v>0.22221296844967101</v>
      </c>
      <c r="L76" s="1">
        <v>1.15994145077056E-2</v>
      </c>
      <c r="M76" s="1">
        <v>0.18386229386696301</v>
      </c>
      <c r="N76" s="1">
        <v>0.286006820789098</v>
      </c>
      <c r="O76" s="10">
        <v>0.38433855930736399</v>
      </c>
      <c r="P76" s="10">
        <v>0.41129406769674598</v>
      </c>
      <c r="Q76" s="10">
        <v>0.35101153649198202</v>
      </c>
      <c r="R76" s="8" t="s">
        <v>72</v>
      </c>
    </row>
    <row r="77" spans="1:18" ht="15.75" thickBot="1" x14ac:dyDescent="0.3">
      <c r="A77">
        <v>1</v>
      </c>
      <c r="B77" s="1">
        <v>6.8998981675277501E-2</v>
      </c>
      <c r="C77" s="1">
        <v>0.100678127514856</v>
      </c>
      <c r="D77" s="1">
        <v>0.25823838066865501</v>
      </c>
      <c r="E77" s="1">
        <v>-0.181236743642953</v>
      </c>
      <c r="F77" s="10">
        <v>-0.39416304199807201</v>
      </c>
      <c r="G77" s="10">
        <v>0.39608784183722001</v>
      </c>
      <c r="H77" s="1">
        <v>0.22852701950665699</v>
      </c>
      <c r="I77" s="10">
        <v>-0.40132635898541202</v>
      </c>
      <c r="J77" s="10">
        <v>-0.418611537646563</v>
      </c>
      <c r="K77" s="1">
        <v>0.130546961760202</v>
      </c>
      <c r="L77" s="10">
        <v>-0.37428103096799498</v>
      </c>
      <c r="M77" s="1">
        <v>6.5505564447123896E-2</v>
      </c>
      <c r="N77" s="1">
        <v>7.68301302601367E-2</v>
      </c>
      <c r="O77" s="1">
        <v>2.1759146731226602E-5</v>
      </c>
      <c r="P77" s="1">
        <v>7.9234805524679205E-3</v>
      </c>
      <c r="Q77" s="1">
        <v>-0.131949462889101</v>
      </c>
      <c r="R77" s="8" t="s">
        <v>74</v>
      </c>
    </row>
    <row r="78" spans="1:18" ht="15.75" thickBot="1" x14ac:dyDescent="0.3">
      <c r="A78">
        <v>2</v>
      </c>
      <c r="B78" s="10">
        <v>-0.44024638613621903</v>
      </c>
      <c r="C78" s="10">
        <v>0.41963813130259398</v>
      </c>
      <c r="D78" s="10">
        <v>0.33163638266666201</v>
      </c>
      <c r="E78" s="1">
        <v>-0.117998486351526</v>
      </c>
      <c r="F78" s="1">
        <v>5.67034140063985E-2</v>
      </c>
      <c r="G78" s="1">
        <v>-9.3885487069556697E-2</v>
      </c>
      <c r="H78" s="1">
        <v>7.4504463885089606E-2</v>
      </c>
      <c r="I78" s="1">
        <v>0.167759266645118</v>
      </c>
      <c r="J78" s="1">
        <v>6.0392790576575303E-2</v>
      </c>
      <c r="K78" s="10">
        <v>-0.36109577558823502</v>
      </c>
      <c r="L78" s="1">
        <v>-0.21453814542889299</v>
      </c>
      <c r="M78" s="10">
        <v>-0.44083230003861801</v>
      </c>
      <c r="N78" s="1">
        <v>-0.115636894428041</v>
      </c>
      <c r="O78" s="1">
        <v>0.19005157063324299</v>
      </c>
      <c r="P78" s="1">
        <v>0.117700347938927</v>
      </c>
      <c r="Q78" s="1">
        <v>-0.15071407689473401</v>
      </c>
      <c r="R78" s="8" t="s">
        <v>76</v>
      </c>
    </row>
    <row r="79" spans="1:18" ht="15.75" thickBot="1" x14ac:dyDescent="0.3">
      <c r="A79">
        <v>3</v>
      </c>
      <c r="B79" s="1">
        <v>0.32266605385122499</v>
      </c>
      <c r="C79" s="1">
        <v>-0.21217122372946901</v>
      </c>
      <c r="D79" s="1">
        <v>0.157426337445598</v>
      </c>
      <c r="E79" s="1">
        <v>0.27810361547107698</v>
      </c>
      <c r="F79" s="1">
        <v>-7.2303193960338005E-2</v>
      </c>
      <c r="G79" s="1">
        <v>0.27563269902390097</v>
      </c>
      <c r="H79" s="1">
        <v>0.23787692515964401</v>
      </c>
      <c r="I79" s="1">
        <v>0.263606307329881</v>
      </c>
      <c r="J79" s="1">
        <v>0.24758056596987299</v>
      </c>
      <c r="K79" s="1">
        <v>0.13932610871902901</v>
      </c>
      <c r="L79" s="1">
        <v>-0.13430690543999299</v>
      </c>
      <c r="M79" s="1">
        <v>-0.23881345439774701</v>
      </c>
      <c r="N79" s="10">
        <v>-0.59765587438892498</v>
      </c>
      <c r="O79" s="1">
        <v>-1.11911942158448E-2</v>
      </c>
      <c r="P79" s="1">
        <v>-7.4447594249088297E-2</v>
      </c>
      <c r="Q79" s="1">
        <v>-0.15110301142591701</v>
      </c>
      <c r="R79" s="9" t="s">
        <v>75</v>
      </c>
    </row>
    <row r="80" spans="1:18" x14ac:dyDescent="0.25">
      <c r="R80" s="9"/>
    </row>
    <row r="81" spans="18:18" x14ac:dyDescent="0.25">
      <c r="R81" s="9"/>
    </row>
  </sheetData>
  <sheetProtection formatCells="0" formatColumns="0" formatRows="0" insertColumns="0" insertRows="0" insertHyperlinks="0" deleteColumns="0" deleteRows="0" sort="0" autoFilter="0" pivotTables="0"/>
  <conditionalFormatting sqref="B56:Q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Q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J2:AL5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1361-EF0F-41E7-8923-EFBF0C84A2F0}">
  <dimension ref="A1:AH71"/>
  <sheetViews>
    <sheetView zoomScale="40" zoomScaleNormal="40" workbookViewId="0">
      <selection activeCell="E67" sqref="E67"/>
    </sheetView>
  </sheetViews>
  <sheetFormatPr defaultRowHeight="15" x14ac:dyDescent="0.25"/>
  <cols>
    <col min="2" max="2" width="9.5703125" bestFit="1" customWidth="1"/>
    <col min="3" max="3" width="9.28515625" bestFit="1" customWidth="1"/>
    <col min="4" max="4" width="9.5703125" bestFit="1" customWidth="1"/>
    <col min="5" max="6" width="9.28515625" bestFit="1" customWidth="1"/>
    <col min="7" max="7" width="9.5703125" bestFit="1" customWidth="1"/>
    <col min="8" max="17" width="9.28515625" bestFit="1" customWidth="1"/>
  </cols>
  <sheetData>
    <row r="1" spans="1:34" x14ac:dyDescent="0.25">
      <c r="A1" t="s">
        <v>66</v>
      </c>
      <c r="B1" t="s">
        <v>49</v>
      </c>
      <c r="C1" t="s">
        <v>50</v>
      </c>
      <c r="D1" t="s">
        <v>54</v>
      </c>
      <c r="E1" t="s">
        <v>51</v>
      </c>
      <c r="F1" t="s">
        <v>55</v>
      </c>
      <c r="G1" t="s">
        <v>53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S1" t="s">
        <v>49</v>
      </c>
      <c r="T1" t="s">
        <v>50</v>
      </c>
      <c r="U1" t="s">
        <v>54</v>
      </c>
      <c r="V1" t="s">
        <v>51</v>
      </c>
      <c r="W1" t="s">
        <v>55</v>
      </c>
      <c r="X1" t="s">
        <v>53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</row>
    <row r="2" spans="1:34" x14ac:dyDescent="0.25">
      <c r="A2" t="s">
        <v>0</v>
      </c>
      <c r="B2">
        <v>0.32815655945388716</v>
      </c>
      <c r="C2">
        <v>2.0052451288807012</v>
      </c>
      <c r="D2">
        <v>1.7133646049064526</v>
      </c>
      <c r="E2">
        <v>-0.84515954548592898</v>
      </c>
      <c r="F2">
        <v>0.91173619894935054</v>
      </c>
      <c r="G2">
        <v>-1.0278380614160163</v>
      </c>
      <c r="H2">
        <v>-0.2199346669701322</v>
      </c>
      <c r="I2">
        <v>0.56646056622045027</v>
      </c>
      <c r="J2">
        <v>0.12580414140018115</v>
      </c>
      <c r="K2">
        <v>-1.360107171261671</v>
      </c>
      <c r="L2">
        <v>-3.8281434324270523E-2</v>
      </c>
      <c r="M2">
        <v>-1.3977733188368557</v>
      </c>
      <c r="N2">
        <v>-0.12662485077027527</v>
      </c>
      <c r="O2">
        <v>0.96919106694046298</v>
      </c>
      <c r="P2">
        <v>0.88553409644858405</v>
      </c>
      <c r="Q2">
        <v>0.34438960478637326</v>
      </c>
      <c r="S2">
        <f>(B2-B$52)/B$53</f>
        <v>0.32815655945388589</v>
      </c>
      <c r="T2">
        <f t="shared" ref="T2:AE17" si="0">(C2-C$52)/C$53</f>
        <v>2.0052451288806998</v>
      </c>
      <c r="U2">
        <f t="shared" si="0"/>
        <v>1.7133646049064544</v>
      </c>
      <c r="V2">
        <f t="shared" si="0"/>
        <v>-0.84515954548592875</v>
      </c>
      <c r="W2">
        <f t="shared" si="0"/>
        <v>0.91173619894935143</v>
      </c>
      <c r="X2">
        <f t="shared" si="0"/>
        <v>-1.0278380614160156</v>
      </c>
      <c r="Y2">
        <f t="shared" si="0"/>
        <v>-0.2199346669701345</v>
      </c>
      <c r="Z2">
        <f t="shared" si="0"/>
        <v>0.56646056622045027</v>
      </c>
      <c r="AA2">
        <f t="shared" si="0"/>
        <v>0.1258041414001804</v>
      </c>
      <c r="AB2">
        <f t="shared" si="0"/>
        <v>-1.3601071712616721</v>
      </c>
      <c r="AC2">
        <f t="shared" si="0"/>
        <v>-3.8281434324268469E-2</v>
      </c>
      <c r="AD2">
        <f t="shared" si="0"/>
        <v>-1.3977733188368457</v>
      </c>
      <c r="AE2">
        <f>(N2-N$52)/N$53</f>
        <v>-0.12662485077027266</v>
      </c>
      <c r="AF2">
        <f t="shared" ref="AF2:AH50" si="1">(O2-O$52)/O$53</f>
        <v>0.96919106694046431</v>
      </c>
      <c r="AG2">
        <f t="shared" si="1"/>
        <v>0.88553409644857628</v>
      </c>
      <c r="AH2">
        <f t="shared" si="1"/>
        <v>0.3443896047863706</v>
      </c>
    </row>
    <row r="3" spans="1:34" x14ac:dyDescent="0.25">
      <c r="A3" t="s">
        <v>1</v>
      </c>
      <c r="B3">
        <v>-1.2647758057299774</v>
      </c>
      <c r="C3">
        <v>2.805999711233421</v>
      </c>
      <c r="D3">
        <v>1.5838929162752724</v>
      </c>
      <c r="E3">
        <v>-0.52077207944563186</v>
      </c>
      <c r="F3">
        <v>0.21479952239552849</v>
      </c>
      <c r="G3">
        <v>-0.84273455005256204</v>
      </c>
      <c r="H3">
        <v>0.11903507952507465</v>
      </c>
      <c r="I3">
        <v>0.89177321734407611</v>
      </c>
      <c r="J3">
        <v>0.4789245879406307</v>
      </c>
      <c r="K3">
        <v>-1.0490293790988223</v>
      </c>
      <c r="L3">
        <v>4.1868788472553355E-2</v>
      </c>
      <c r="M3">
        <v>-1.1116922426458502</v>
      </c>
      <c r="N3">
        <v>7.8221796248009207E-2</v>
      </c>
      <c r="O3">
        <v>0.3324040988443992</v>
      </c>
      <c r="P3">
        <v>0.8496162939326789</v>
      </c>
      <c r="Q3">
        <v>0.31928073107899207</v>
      </c>
      <c r="S3">
        <f t="shared" ref="S3:AE36" si="2">(B3-B$52)/B$53</f>
        <v>-1.2647758057299778</v>
      </c>
      <c r="T3">
        <f t="shared" si="0"/>
        <v>2.8059997112334196</v>
      </c>
      <c r="U3">
        <f t="shared" si="0"/>
        <v>1.5838929162752742</v>
      </c>
      <c r="V3">
        <f t="shared" si="0"/>
        <v>-0.52077207944563175</v>
      </c>
      <c r="W3">
        <f t="shared" si="0"/>
        <v>0.21479952239552944</v>
      </c>
      <c r="X3">
        <f t="shared" si="0"/>
        <v>-0.84273455005256159</v>
      </c>
      <c r="Y3">
        <f t="shared" si="0"/>
        <v>0.11903507952507492</v>
      </c>
      <c r="Z3">
        <f t="shared" si="0"/>
        <v>0.89177321734407555</v>
      </c>
      <c r="AA3">
        <f t="shared" si="0"/>
        <v>0.47892458794063003</v>
      </c>
      <c r="AB3">
        <f t="shared" si="0"/>
        <v>-1.0490293790988232</v>
      </c>
      <c r="AC3">
        <f t="shared" si="0"/>
        <v>4.186878847255452E-2</v>
      </c>
      <c r="AD3">
        <f t="shared" si="0"/>
        <v>-1.1116922426458422</v>
      </c>
      <c r="AE3">
        <f t="shared" si="0"/>
        <v>7.8221796248010275E-2</v>
      </c>
      <c r="AF3">
        <f t="shared" si="1"/>
        <v>0.33240409884439992</v>
      </c>
      <c r="AG3">
        <f t="shared" si="1"/>
        <v>0.84961629393267146</v>
      </c>
      <c r="AH3">
        <f t="shared" si="1"/>
        <v>0.31928073107898974</v>
      </c>
    </row>
    <row r="4" spans="1:34" x14ac:dyDescent="0.25">
      <c r="A4" t="s">
        <v>2</v>
      </c>
      <c r="B4">
        <v>-1.8729863451638167</v>
      </c>
      <c r="C4">
        <v>2.3796281525874008</v>
      </c>
      <c r="D4">
        <v>1.0726335839914936</v>
      </c>
      <c r="E4">
        <v>-0.71236467030401329</v>
      </c>
      <c r="F4">
        <v>0.4503197622693238</v>
      </c>
      <c r="G4">
        <v>-0.8566994502398374</v>
      </c>
      <c r="H4">
        <v>1.884776670785672E-2</v>
      </c>
      <c r="I4">
        <v>0.76733231089323684</v>
      </c>
      <c r="J4">
        <v>0.30307088088210304</v>
      </c>
      <c r="K4">
        <v>-1.2520274316830637</v>
      </c>
      <c r="L4">
        <v>-0.32200237465162473</v>
      </c>
      <c r="M4">
        <v>-1.2281957594214712</v>
      </c>
      <c r="N4">
        <v>-0.15959234997606456</v>
      </c>
      <c r="O4">
        <v>0.1163081817886714</v>
      </c>
      <c r="P4">
        <v>0.47428249269288986</v>
      </c>
      <c r="Q4">
        <v>-6.1040683663816458E-2</v>
      </c>
      <c r="S4">
        <f t="shared" si="2"/>
        <v>-1.8729863451638169</v>
      </c>
      <c r="T4">
        <f t="shared" si="0"/>
        <v>2.3796281525873995</v>
      </c>
      <c r="U4">
        <f t="shared" si="0"/>
        <v>1.0726335839914953</v>
      </c>
      <c r="V4">
        <f t="shared" si="0"/>
        <v>-0.71236467030401318</v>
      </c>
      <c r="W4">
        <f t="shared" si="0"/>
        <v>0.45031976226932474</v>
      </c>
      <c r="X4">
        <f t="shared" si="0"/>
        <v>-0.85669945023983696</v>
      </c>
      <c r="Y4">
        <f t="shared" si="0"/>
        <v>1.884776670785622E-2</v>
      </c>
      <c r="Z4">
        <f t="shared" si="0"/>
        <v>0.7673323108932365</v>
      </c>
      <c r="AA4">
        <f t="shared" si="0"/>
        <v>0.30307088088210232</v>
      </c>
      <c r="AB4">
        <f t="shared" si="0"/>
        <v>-1.2520274316830649</v>
      </c>
      <c r="AC4">
        <f t="shared" si="0"/>
        <v>-0.32200237465161957</v>
      </c>
      <c r="AD4">
        <f t="shared" si="0"/>
        <v>-1.2281957594214625</v>
      </c>
      <c r="AE4">
        <f t="shared" si="0"/>
        <v>-0.1595923499760617</v>
      </c>
      <c r="AF4">
        <f t="shared" si="1"/>
        <v>0.11630818178867196</v>
      </c>
      <c r="AG4">
        <f t="shared" si="1"/>
        <v>0.47428249269288669</v>
      </c>
      <c r="AH4">
        <f t="shared" si="1"/>
        <v>-6.1040683663813718E-2</v>
      </c>
    </row>
    <row r="5" spans="1:34" x14ac:dyDescent="0.25">
      <c r="A5" t="s">
        <v>3</v>
      </c>
      <c r="B5">
        <v>-1.8729863451638167</v>
      </c>
      <c r="C5">
        <v>1.4931210340784016</v>
      </c>
      <c r="D5">
        <v>0.79210576630711915</v>
      </c>
      <c r="E5">
        <v>-0.94817348460430084</v>
      </c>
      <c r="F5">
        <v>0.45229296523330137</v>
      </c>
      <c r="G5">
        <v>-0.70102213407573211</v>
      </c>
      <c r="H5">
        <v>0.15536038367623792</v>
      </c>
      <c r="I5">
        <v>0.52965593048485349</v>
      </c>
      <c r="J5">
        <v>-0.11282803536348181</v>
      </c>
      <c r="K5">
        <v>-1.5235887498409493</v>
      </c>
      <c r="L5">
        <v>-0.15863668135382261</v>
      </c>
      <c r="M5">
        <v>-1.9674820564376669</v>
      </c>
      <c r="N5">
        <v>-0.18242749434786512</v>
      </c>
      <c r="O5">
        <v>-0.3105803093304495</v>
      </c>
      <c r="P5">
        <v>-5.2360504232158477E-3</v>
      </c>
      <c r="Q5">
        <v>-0.55740197802601443</v>
      </c>
      <c r="S5">
        <f t="shared" si="2"/>
        <v>-1.8729863451638169</v>
      </c>
      <c r="T5">
        <f t="shared" si="0"/>
        <v>1.4931210340784002</v>
      </c>
      <c r="U5">
        <f t="shared" si="0"/>
        <v>0.79210576630712093</v>
      </c>
      <c r="V5">
        <f t="shared" si="0"/>
        <v>-0.94817348460430062</v>
      </c>
      <c r="W5">
        <f t="shared" si="0"/>
        <v>0.45229296523330231</v>
      </c>
      <c r="X5">
        <f t="shared" si="0"/>
        <v>-0.70102213407573188</v>
      </c>
      <c r="Y5">
        <f t="shared" si="0"/>
        <v>0.15536038367623844</v>
      </c>
      <c r="Z5">
        <f t="shared" si="0"/>
        <v>0.5296559304848536</v>
      </c>
      <c r="AA5">
        <f t="shared" si="0"/>
        <v>-0.11282803536348261</v>
      </c>
      <c r="AB5">
        <f t="shared" si="0"/>
        <v>-1.5235887498409506</v>
      </c>
      <c r="AC5">
        <f t="shared" si="0"/>
        <v>-0.15863668135381923</v>
      </c>
      <c r="AD5">
        <f t="shared" si="0"/>
        <v>-1.9674820564376529</v>
      </c>
      <c r="AE5">
        <f t="shared" si="0"/>
        <v>-0.18242749434786207</v>
      </c>
      <c r="AF5">
        <f t="shared" si="1"/>
        <v>-0.31058030933044933</v>
      </c>
      <c r="AG5">
        <f t="shared" si="1"/>
        <v>-5.2360504232135596E-3</v>
      </c>
      <c r="AH5">
        <f t="shared" si="1"/>
        <v>-0.55740197802600511</v>
      </c>
    </row>
    <row r="6" spans="1:34" x14ac:dyDescent="0.25">
      <c r="A6" t="s">
        <v>4</v>
      </c>
      <c r="B6">
        <v>-1.8729863451638167</v>
      </c>
      <c r="C6">
        <v>1.2784118329693446</v>
      </c>
      <c r="D6">
        <v>0.38995300436675157</v>
      </c>
      <c r="E6">
        <v>-1.0725023985202669</v>
      </c>
      <c r="F6">
        <v>0.632455143741258</v>
      </c>
      <c r="G6">
        <v>-0.78946293656719124</v>
      </c>
      <c r="H6">
        <v>-0.24760133458085223</v>
      </c>
      <c r="I6">
        <v>0.15760283573765574</v>
      </c>
      <c r="J6">
        <v>-0.16726596984717737</v>
      </c>
      <c r="K6">
        <v>-1.7350574209109848</v>
      </c>
      <c r="L6">
        <v>-0.39266105280553609</v>
      </c>
      <c r="M6">
        <v>-1.5511819204267856</v>
      </c>
      <c r="N6">
        <v>-8.0264305012161058E-2</v>
      </c>
      <c r="O6">
        <v>0.16885169550017987</v>
      </c>
      <c r="P6">
        <v>8.8550888841248607E-2</v>
      </c>
      <c r="Q6">
        <v>-0.47671312285789974</v>
      </c>
      <c r="S6">
        <f t="shared" si="2"/>
        <v>-1.8729863451638169</v>
      </c>
      <c r="T6">
        <f t="shared" si="0"/>
        <v>1.2784118329693432</v>
      </c>
      <c r="U6">
        <f t="shared" si="0"/>
        <v>0.38995300436675334</v>
      </c>
      <c r="V6">
        <f t="shared" si="0"/>
        <v>-1.0725023985202666</v>
      </c>
      <c r="W6">
        <f t="shared" si="0"/>
        <v>0.63245514374125889</v>
      </c>
      <c r="X6">
        <f t="shared" si="0"/>
        <v>-0.78946293656719091</v>
      </c>
      <c r="Y6">
        <f t="shared" si="0"/>
        <v>-0.24760133458085473</v>
      </c>
      <c r="Z6">
        <f t="shared" si="0"/>
        <v>0.15760283573765643</v>
      </c>
      <c r="AA6">
        <f t="shared" si="0"/>
        <v>-0.16726596984717818</v>
      </c>
      <c r="AB6">
        <f t="shared" si="0"/>
        <v>-1.7350574209109864</v>
      </c>
      <c r="AC6">
        <f t="shared" si="0"/>
        <v>-0.3926610528055301</v>
      </c>
      <c r="AD6">
        <f t="shared" si="0"/>
        <v>-1.5511819204267745</v>
      </c>
      <c r="AE6">
        <f t="shared" si="0"/>
        <v>-8.0264305012158782E-2</v>
      </c>
      <c r="AF6">
        <f t="shared" si="1"/>
        <v>0.16885169550018048</v>
      </c>
      <c r="AG6">
        <f t="shared" si="1"/>
        <v>8.8550888841249842E-2</v>
      </c>
      <c r="AH6">
        <f t="shared" si="1"/>
        <v>-0.47671312285789147</v>
      </c>
    </row>
    <row r="7" spans="1:34" x14ac:dyDescent="0.25">
      <c r="A7" t="s">
        <v>5</v>
      </c>
      <c r="B7">
        <v>-2.1099514903978331</v>
      </c>
      <c r="C7">
        <v>0.84747283535073714</v>
      </c>
      <c r="D7">
        <v>-0.18711151774444396</v>
      </c>
      <c r="E7">
        <v>-0.8851525976964022</v>
      </c>
      <c r="F7">
        <v>0.33146399749484901</v>
      </c>
      <c r="G7">
        <v>-0.73192603766073294</v>
      </c>
      <c r="H7">
        <v>-0.19673316000838034</v>
      </c>
      <c r="I7">
        <v>0.16502271979550184</v>
      </c>
      <c r="J7">
        <v>-0.21802151754260987</v>
      </c>
      <c r="K7">
        <v>-1.8411172434219716</v>
      </c>
      <c r="L7">
        <v>-0.68696619595553277</v>
      </c>
      <c r="M7">
        <v>-1.2137672102509014</v>
      </c>
      <c r="N7">
        <v>-4.250621607795943E-2</v>
      </c>
      <c r="O7">
        <v>0.21512650859301241</v>
      </c>
      <c r="P7">
        <v>-0.1505064887577276</v>
      </c>
      <c r="Q7">
        <v>-0.67720109579934107</v>
      </c>
      <c r="S7">
        <f t="shared" si="2"/>
        <v>-2.1099514903978331</v>
      </c>
      <c r="T7">
        <f t="shared" si="0"/>
        <v>0.84747283535073581</v>
      </c>
      <c r="U7">
        <f t="shared" si="0"/>
        <v>-0.18711151774444218</v>
      </c>
      <c r="V7">
        <f t="shared" si="0"/>
        <v>-0.88515259769640198</v>
      </c>
      <c r="W7">
        <f t="shared" si="0"/>
        <v>0.33146399749484995</v>
      </c>
      <c r="X7">
        <f t="shared" si="0"/>
        <v>-0.73192603766073261</v>
      </c>
      <c r="Y7">
        <f t="shared" si="0"/>
        <v>-0.19673316000838248</v>
      </c>
      <c r="Z7">
        <f t="shared" si="0"/>
        <v>0.16502271979550251</v>
      </c>
      <c r="AA7">
        <f t="shared" si="0"/>
        <v>-0.2180215175426107</v>
      </c>
      <c r="AB7">
        <f t="shared" si="0"/>
        <v>-1.8411172434219731</v>
      </c>
      <c r="AC7">
        <f t="shared" si="0"/>
        <v>-0.68696619595552344</v>
      </c>
      <c r="AD7">
        <f t="shared" si="0"/>
        <v>-1.2137672102508927</v>
      </c>
      <c r="AE7">
        <f t="shared" si="0"/>
        <v>-4.2506216077957445E-2</v>
      </c>
      <c r="AF7">
        <f t="shared" si="1"/>
        <v>0.21512650859301308</v>
      </c>
      <c r="AG7">
        <f t="shared" si="1"/>
        <v>-0.15050648875772368</v>
      </c>
      <c r="AH7">
        <f t="shared" si="1"/>
        <v>-0.67720109579933019</v>
      </c>
    </row>
    <row r="8" spans="1:34" x14ac:dyDescent="0.25">
      <c r="A8" t="s">
        <v>6</v>
      </c>
      <c r="B8">
        <v>-2.452234477957949</v>
      </c>
      <c r="C8">
        <v>0.10172025324248693</v>
      </c>
      <c r="D8">
        <v>0.41775741989359916</v>
      </c>
      <c r="E8">
        <v>-0.44793499166767331</v>
      </c>
      <c r="F8">
        <v>0.64164974721032064</v>
      </c>
      <c r="G8">
        <v>-0.83475985547740728</v>
      </c>
      <c r="H8">
        <v>-0.44134536684136383</v>
      </c>
      <c r="I8">
        <v>0.7222919198376121</v>
      </c>
      <c r="J8">
        <v>0.32947353824221998</v>
      </c>
      <c r="K8">
        <v>-1.5821237827535479</v>
      </c>
      <c r="L8">
        <v>-0.56431896293621298</v>
      </c>
      <c r="M8">
        <v>-0.33422723457392534</v>
      </c>
      <c r="N8">
        <v>-0.11037658330457634</v>
      </c>
      <c r="O8">
        <v>0.7040559951712817</v>
      </c>
      <c r="P8">
        <v>0.4434720011894176</v>
      </c>
      <c r="Q8">
        <v>6.9787896995118781E-2</v>
      </c>
      <c r="S8">
        <f t="shared" si="2"/>
        <v>-2.452234477957949</v>
      </c>
      <c r="T8">
        <f t="shared" si="0"/>
        <v>0.10172025324248564</v>
      </c>
      <c r="U8">
        <f t="shared" si="0"/>
        <v>0.41775741989360093</v>
      </c>
      <c r="V8">
        <f t="shared" si="0"/>
        <v>-0.4479349916676732</v>
      </c>
      <c r="W8">
        <f t="shared" si="0"/>
        <v>0.64164974721032153</v>
      </c>
      <c r="X8">
        <f t="shared" si="0"/>
        <v>-0.83475985547740683</v>
      </c>
      <c r="Y8">
        <f t="shared" si="0"/>
        <v>-0.44134536684136783</v>
      </c>
      <c r="Z8">
        <f t="shared" si="0"/>
        <v>0.72229191983761176</v>
      </c>
      <c r="AA8">
        <f t="shared" si="0"/>
        <v>0.32947353824221925</v>
      </c>
      <c r="AB8">
        <f t="shared" si="0"/>
        <v>-1.5821237827535493</v>
      </c>
      <c r="AC8">
        <f t="shared" si="0"/>
        <v>-0.56431896293620509</v>
      </c>
      <c r="AD8">
        <f t="shared" si="0"/>
        <v>-0.334227234573923</v>
      </c>
      <c r="AE8">
        <f t="shared" si="0"/>
        <v>-0.11037658330457384</v>
      </c>
      <c r="AF8">
        <f t="shared" si="1"/>
        <v>0.70405599517128281</v>
      </c>
      <c r="AG8">
        <f t="shared" si="1"/>
        <v>0.44347200118941482</v>
      </c>
      <c r="AH8">
        <f t="shared" si="1"/>
        <v>6.978789699511978E-2</v>
      </c>
    </row>
    <row r="9" spans="1:34" x14ac:dyDescent="0.25">
      <c r="A9" t="s">
        <v>7</v>
      </c>
      <c r="B9">
        <v>-1.8352092930250388</v>
      </c>
      <c r="C9">
        <v>-1.1093186398332331</v>
      </c>
      <c r="D9">
        <v>0.67608726522481921</v>
      </c>
      <c r="E9">
        <v>0.38839345736802672</v>
      </c>
      <c r="F9">
        <v>0.80351980862906558</v>
      </c>
      <c r="G9">
        <v>-0.63699258539330517</v>
      </c>
      <c r="H9">
        <v>-0.19028142060917969</v>
      </c>
      <c r="I9">
        <v>1.0336880512916522</v>
      </c>
      <c r="J9">
        <v>0.83339328604844809</v>
      </c>
      <c r="K9">
        <v>-0.92408335487089444</v>
      </c>
      <c r="L9">
        <v>-0.43552272932639846</v>
      </c>
      <c r="M9">
        <v>-1.5573575640406623</v>
      </c>
      <c r="N9">
        <v>-0.62762781526349642</v>
      </c>
      <c r="O9">
        <v>0.8135814301794414</v>
      </c>
      <c r="P9">
        <v>6.45718609490714E-2</v>
      </c>
      <c r="Q9">
        <v>-0.63996335936892224</v>
      </c>
      <c r="S9">
        <f t="shared" si="2"/>
        <v>-1.835209293025039</v>
      </c>
      <c r="T9">
        <f t="shared" si="0"/>
        <v>-1.1093186398332344</v>
      </c>
      <c r="U9">
        <f t="shared" si="0"/>
        <v>0.67608726522482099</v>
      </c>
      <c r="V9">
        <f t="shared" si="0"/>
        <v>0.38839345736802661</v>
      </c>
      <c r="W9">
        <f t="shared" si="0"/>
        <v>0.80351980862906647</v>
      </c>
      <c r="X9">
        <f t="shared" si="0"/>
        <v>-0.63699258539330494</v>
      </c>
      <c r="Y9">
        <f t="shared" si="0"/>
        <v>-0.19028142060918177</v>
      </c>
      <c r="Z9">
        <f t="shared" si="0"/>
        <v>1.0336880512916513</v>
      </c>
      <c r="AA9">
        <f t="shared" si="0"/>
        <v>0.83339328604844753</v>
      </c>
      <c r="AB9">
        <f t="shared" si="0"/>
        <v>-0.92408335487089521</v>
      </c>
      <c r="AC9">
        <f t="shared" si="0"/>
        <v>-0.43552272932639202</v>
      </c>
      <c r="AD9">
        <f t="shared" si="0"/>
        <v>-1.5573575640406512</v>
      </c>
      <c r="AE9">
        <f t="shared" si="0"/>
        <v>-0.62762781526348999</v>
      </c>
      <c r="AF9">
        <f t="shared" si="1"/>
        <v>0.81358143017944262</v>
      </c>
      <c r="AG9">
        <f t="shared" si="1"/>
        <v>6.4571860949072898E-2</v>
      </c>
      <c r="AH9">
        <f t="shared" si="1"/>
        <v>-0.6399633593689118</v>
      </c>
    </row>
    <row r="10" spans="1:34" x14ac:dyDescent="0.25">
      <c r="A10" t="s">
        <v>8</v>
      </c>
      <c r="B10">
        <v>-1.0041141459726177</v>
      </c>
      <c r="C10">
        <v>0.19706365753843069</v>
      </c>
      <c r="D10">
        <v>0.25910619132853996</v>
      </c>
      <c r="E10">
        <v>0.52755453917962958</v>
      </c>
      <c r="F10">
        <v>0.95650918426277287</v>
      </c>
      <c r="G10">
        <v>-0.49780265147053404</v>
      </c>
      <c r="H10">
        <v>-3.5891746205021446E-2</v>
      </c>
      <c r="I10">
        <v>1.147739396511215</v>
      </c>
      <c r="J10">
        <v>1.1737064271999944</v>
      </c>
      <c r="K10">
        <v>-0.78408707680437295</v>
      </c>
      <c r="L10">
        <v>-0.2890217702381021</v>
      </c>
      <c r="M10">
        <v>-1.4962481000901129</v>
      </c>
      <c r="N10">
        <v>-0.97300161646711403</v>
      </c>
      <c r="O10">
        <v>0.9507463048011936</v>
      </c>
      <c r="P10">
        <v>0.17903332906491018</v>
      </c>
      <c r="Q10">
        <v>-0.55357181085031315</v>
      </c>
      <c r="S10">
        <f t="shared" si="2"/>
        <v>-1.0041141459726184</v>
      </c>
      <c r="T10">
        <f t="shared" si="0"/>
        <v>0.19706365753842939</v>
      </c>
      <c r="U10">
        <f t="shared" si="0"/>
        <v>0.25910619132854174</v>
      </c>
      <c r="V10">
        <f t="shared" si="0"/>
        <v>0.52755453917962947</v>
      </c>
      <c r="W10">
        <f t="shared" si="0"/>
        <v>0.95650918426277376</v>
      </c>
      <c r="X10">
        <f t="shared" si="0"/>
        <v>-0.49780265147053404</v>
      </c>
      <c r="Y10">
        <f t="shared" si="0"/>
        <v>-3.5891746205022362E-2</v>
      </c>
      <c r="Z10">
        <f t="shared" si="0"/>
        <v>1.1477393965112139</v>
      </c>
      <c r="AA10">
        <f t="shared" si="0"/>
        <v>1.173706427199994</v>
      </c>
      <c r="AB10">
        <f t="shared" si="0"/>
        <v>-0.78408707680437362</v>
      </c>
      <c r="AC10">
        <f t="shared" si="0"/>
        <v>-0.28902177023809728</v>
      </c>
      <c r="AD10">
        <f t="shared" si="0"/>
        <v>-1.4962481000901022</v>
      </c>
      <c r="AE10">
        <f t="shared" si="0"/>
        <v>-0.97300161646710503</v>
      </c>
      <c r="AF10">
        <f t="shared" si="1"/>
        <v>0.95074630480119493</v>
      </c>
      <c r="AG10">
        <f t="shared" si="1"/>
        <v>0.17903332906491037</v>
      </c>
      <c r="AH10">
        <f t="shared" si="1"/>
        <v>-0.55357181085030394</v>
      </c>
    </row>
    <row r="11" spans="1:34" x14ac:dyDescent="0.25">
      <c r="A11" t="s">
        <v>9</v>
      </c>
      <c r="B11">
        <v>-1.0041141459726177</v>
      </c>
      <c r="C11">
        <v>0.33034321182288312</v>
      </c>
      <c r="D11">
        <v>-0.26750549046847288</v>
      </c>
      <c r="E11">
        <v>0.90723264954545735</v>
      </c>
      <c r="F11">
        <v>0.72548955048116359</v>
      </c>
      <c r="G11">
        <v>-0.64953702026856008</v>
      </c>
      <c r="H11">
        <v>-0.19353049800448019</v>
      </c>
      <c r="I11">
        <v>1.6516839609625449</v>
      </c>
      <c r="J11">
        <v>1.552062234539846</v>
      </c>
      <c r="K11">
        <v>-0.72855794363486381</v>
      </c>
      <c r="L11">
        <v>-0.12414382451307431</v>
      </c>
      <c r="M11">
        <v>-1.2705831314984914</v>
      </c>
      <c r="N11">
        <v>-0.87184486797395266</v>
      </c>
      <c r="O11">
        <v>0.62500265925868115</v>
      </c>
      <c r="P11">
        <v>0.23460496782084625</v>
      </c>
      <c r="Q11">
        <v>-0.29558877286028779</v>
      </c>
      <c r="S11">
        <f t="shared" si="2"/>
        <v>-1.0041141459726184</v>
      </c>
      <c r="T11">
        <f t="shared" si="0"/>
        <v>0.33034321182288184</v>
      </c>
      <c r="U11">
        <f t="shared" si="0"/>
        <v>-0.26750549046847111</v>
      </c>
      <c r="V11">
        <f t="shared" si="0"/>
        <v>0.90723264954545713</v>
      </c>
      <c r="W11">
        <f t="shared" si="0"/>
        <v>0.72548955048116448</v>
      </c>
      <c r="X11">
        <f t="shared" si="0"/>
        <v>-0.64953702026855986</v>
      </c>
      <c r="Y11">
        <f t="shared" si="0"/>
        <v>-0.1935304980044823</v>
      </c>
      <c r="Z11">
        <f t="shared" si="0"/>
        <v>1.6516839609625429</v>
      </c>
      <c r="AA11">
        <f t="shared" si="0"/>
        <v>1.5520622345398458</v>
      </c>
      <c r="AB11">
        <f t="shared" si="0"/>
        <v>-0.72855794363486448</v>
      </c>
      <c r="AC11">
        <f t="shared" si="0"/>
        <v>-0.12414382451307131</v>
      </c>
      <c r="AD11">
        <f t="shared" si="0"/>
        <v>-1.2705831314984823</v>
      </c>
      <c r="AE11">
        <f t="shared" si="0"/>
        <v>-0.87184486797394445</v>
      </c>
      <c r="AF11">
        <f t="shared" si="1"/>
        <v>0.62500265925868215</v>
      </c>
      <c r="AG11">
        <f t="shared" si="1"/>
        <v>0.23460496782084581</v>
      </c>
      <c r="AH11">
        <f t="shared" si="1"/>
        <v>-0.2955887728602819</v>
      </c>
    </row>
    <row r="12" spans="1:34" x14ac:dyDescent="0.25">
      <c r="A12" t="s">
        <v>10</v>
      </c>
      <c r="B12">
        <v>-0.80664319161103482</v>
      </c>
      <c r="C12">
        <v>0.46783273460872371</v>
      </c>
      <c r="D12">
        <v>-0.18711151774444396</v>
      </c>
      <c r="E12">
        <v>0.93844445574155189</v>
      </c>
      <c r="F12">
        <v>0.27580425177372347</v>
      </c>
      <c r="G12">
        <v>-0.63768381453258838</v>
      </c>
      <c r="H12">
        <v>-0.17993697705449335</v>
      </c>
      <c r="I12">
        <v>1.5019772433499239</v>
      </c>
      <c r="J12">
        <v>1.4616752267805309</v>
      </c>
      <c r="K12">
        <v>-0.43411650306687005</v>
      </c>
      <c r="L12">
        <v>0.32307611097685224</v>
      </c>
      <c r="M12">
        <v>-1.118858796348682</v>
      </c>
      <c r="N12">
        <v>-0.97255027570418329</v>
      </c>
      <c r="O12">
        <v>0.81297460214441186</v>
      </c>
      <c r="P12">
        <v>0.30073521794038066</v>
      </c>
      <c r="Q12">
        <v>-0.30184471258059625</v>
      </c>
      <c r="S12">
        <f t="shared" si="2"/>
        <v>-0.80664319161103559</v>
      </c>
      <c r="T12">
        <f t="shared" si="0"/>
        <v>0.46783273460872243</v>
      </c>
      <c r="U12">
        <f t="shared" si="0"/>
        <v>-0.18711151774444218</v>
      </c>
      <c r="V12">
        <f t="shared" si="0"/>
        <v>0.93844445574155166</v>
      </c>
      <c r="W12">
        <f t="shared" si="0"/>
        <v>0.27580425177372442</v>
      </c>
      <c r="X12">
        <f t="shared" si="0"/>
        <v>-0.63768381453258816</v>
      </c>
      <c r="Y12">
        <f t="shared" si="0"/>
        <v>-0.17993697705449535</v>
      </c>
      <c r="Z12">
        <f t="shared" si="0"/>
        <v>1.5019772433499221</v>
      </c>
      <c r="AA12">
        <f t="shared" si="0"/>
        <v>1.4616752267805304</v>
      </c>
      <c r="AB12">
        <f t="shared" si="0"/>
        <v>-0.43411650306687044</v>
      </c>
      <c r="AC12">
        <f t="shared" si="0"/>
        <v>0.32307611097685024</v>
      </c>
      <c r="AD12">
        <f t="shared" si="0"/>
        <v>-1.118858796348674</v>
      </c>
      <c r="AE12">
        <f t="shared" si="0"/>
        <v>-0.97255027570417429</v>
      </c>
      <c r="AF12">
        <f t="shared" si="1"/>
        <v>0.81297460214441308</v>
      </c>
      <c r="AG12">
        <f t="shared" si="1"/>
        <v>0.3007352179403795</v>
      </c>
      <c r="AH12">
        <f t="shared" si="1"/>
        <v>-0.30184471258059031</v>
      </c>
    </row>
    <row r="13" spans="1:34" x14ac:dyDescent="0.25">
      <c r="A13" t="s">
        <v>11</v>
      </c>
      <c r="B13">
        <v>0.49917267485019545</v>
      </c>
      <c r="C13">
        <v>0.20080929127862596</v>
      </c>
      <c r="D13">
        <v>-0.35689148007527532</v>
      </c>
      <c r="E13">
        <v>0.98995681940553804</v>
      </c>
      <c r="F13">
        <v>0.23664361523573124</v>
      </c>
      <c r="G13">
        <v>-0.71631855276903267</v>
      </c>
      <c r="H13">
        <v>-0.43292016288182433</v>
      </c>
      <c r="I13">
        <v>1.686077503027571</v>
      </c>
      <c r="J13">
        <v>1.3931484441983597</v>
      </c>
      <c r="K13">
        <v>-0.6293710154131017</v>
      </c>
      <c r="L13">
        <v>0.43175937985621543</v>
      </c>
      <c r="M13">
        <v>-1.213521253881845</v>
      </c>
      <c r="N13">
        <v>-0.83026510018842037</v>
      </c>
      <c r="O13">
        <v>0.50471842034255199</v>
      </c>
      <c r="P13">
        <v>0.19125908959121388</v>
      </c>
      <c r="Q13">
        <v>7.5596983878260055E-2</v>
      </c>
      <c r="S13">
        <f t="shared" si="2"/>
        <v>0.49917267485019412</v>
      </c>
      <c r="T13">
        <f t="shared" si="0"/>
        <v>0.20080929127862465</v>
      </c>
      <c r="U13">
        <f t="shared" si="0"/>
        <v>-0.35689148007527355</v>
      </c>
      <c r="V13">
        <f t="shared" si="0"/>
        <v>0.98995681940553781</v>
      </c>
      <c r="W13">
        <f t="shared" si="0"/>
        <v>0.23664361523573219</v>
      </c>
      <c r="X13">
        <f t="shared" si="0"/>
        <v>-0.71631855276903234</v>
      </c>
      <c r="Y13">
        <f t="shared" si="0"/>
        <v>-0.43292016288182827</v>
      </c>
      <c r="Z13">
        <f t="shared" si="0"/>
        <v>1.686077503027569</v>
      </c>
      <c r="AA13">
        <f t="shared" si="0"/>
        <v>1.3931484441983593</v>
      </c>
      <c r="AB13">
        <f t="shared" si="0"/>
        <v>-0.62937101541310225</v>
      </c>
      <c r="AC13">
        <f t="shared" si="0"/>
        <v>0.43175937985621227</v>
      </c>
      <c r="AD13">
        <f t="shared" si="0"/>
        <v>-1.2135212538818363</v>
      </c>
      <c r="AE13">
        <f t="shared" si="0"/>
        <v>-0.83026510018841249</v>
      </c>
      <c r="AF13">
        <f t="shared" si="1"/>
        <v>0.50471842034255288</v>
      </c>
      <c r="AG13">
        <f t="shared" si="1"/>
        <v>0.19125908959121393</v>
      </c>
      <c r="AH13">
        <f t="shared" si="1"/>
        <v>7.559698387826097E-2</v>
      </c>
    </row>
    <row r="14" spans="1:34" x14ac:dyDescent="0.25">
      <c r="A14" t="s">
        <v>12</v>
      </c>
      <c r="B14">
        <v>1.3254707359168376</v>
      </c>
      <c r="C14">
        <v>-9.0350274311007221E-3</v>
      </c>
      <c r="D14">
        <v>-0.22434148691290129</v>
      </c>
      <c r="E14">
        <v>1.3428506699374108</v>
      </c>
      <c r="F14">
        <v>0.88738018819079634</v>
      </c>
      <c r="G14">
        <v>-0.4329485077959831</v>
      </c>
      <c r="H14">
        <v>-0.13759066833594524</v>
      </c>
      <c r="I14">
        <v>1.9836061402428873</v>
      </c>
      <c r="J14">
        <v>1.9935500950409968</v>
      </c>
      <c r="K14">
        <v>-2.4107178925782763E-2</v>
      </c>
      <c r="L14">
        <v>0.93138622305593421</v>
      </c>
      <c r="M14">
        <v>-0.43956606993046426</v>
      </c>
      <c r="N14">
        <v>-0.61629523741148129</v>
      </c>
      <c r="O14">
        <v>0.48839954462217511</v>
      </c>
      <c r="P14">
        <v>0.19562965132525714</v>
      </c>
      <c r="Q14">
        <v>-0.17342309285616328</v>
      </c>
      <c r="S14">
        <f t="shared" si="2"/>
        <v>1.3254707359168358</v>
      </c>
      <c r="T14">
        <f t="shared" si="0"/>
        <v>-9.035027431102018E-3</v>
      </c>
      <c r="U14">
        <f t="shared" si="0"/>
        <v>-0.22434148691289951</v>
      </c>
      <c r="V14">
        <f t="shared" si="0"/>
        <v>1.3428506699374105</v>
      </c>
      <c r="W14">
        <f t="shared" si="0"/>
        <v>0.88738018819079723</v>
      </c>
      <c r="X14">
        <f t="shared" si="0"/>
        <v>-0.43294850779598321</v>
      </c>
      <c r="Y14">
        <f t="shared" si="0"/>
        <v>-0.13759066833594691</v>
      </c>
      <c r="Z14">
        <f t="shared" si="0"/>
        <v>1.9836061402428846</v>
      </c>
      <c r="AA14">
        <f t="shared" si="0"/>
        <v>1.9935500950409966</v>
      </c>
      <c r="AB14">
        <f t="shared" si="0"/>
        <v>-2.4107178925782784E-2</v>
      </c>
      <c r="AC14">
        <f t="shared" si="0"/>
        <v>0.93138622305592556</v>
      </c>
      <c r="AD14">
        <f t="shared" si="0"/>
        <v>-0.43956606993046121</v>
      </c>
      <c r="AE14">
        <f t="shared" si="0"/>
        <v>-0.61629523741147496</v>
      </c>
      <c r="AF14">
        <f t="shared" si="1"/>
        <v>0.488399544622176</v>
      </c>
      <c r="AG14">
        <f t="shared" si="1"/>
        <v>0.19562965132525714</v>
      </c>
      <c r="AH14">
        <f t="shared" si="1"/>
        <v>-0.17342309285615903</v>
      </c>
    </row>
    <row r="15" spans="1:34" x14ac:dyDescent="0.25">
      <c r="A15" t="s">
        <v>13</v>
      </c>
      <c r="B15">
        <v>1.6025024516009789</v>
      </c>
      <c r="C15">
        <v>-0.67856335727230377</v>
      </c>
      <c r="D15">
        <v>-0.27629273864993359</v>
      </c>
      <c r="E15">
        <v>1.2349884442808385</v>
      </c>
      <c r="F15">
        <v>1.426170587228293</v>
      </c>
      <c r="G15">
        <v>-0.42700985597969188</v>
      </c>
      <c r="H15">
        <v>-0.30355973040591616</v>
      </c>
      <c r="I15">
        <v>1.9888593779395833</v>
      </c>
      <c r="J15">
        <v>2.2391373570765447</v>
      </c>
      <c r="K15">
        <v>0.31740125607092207</v>
      </c>
      <c r="L15">
        <v>0.8110886764424261</v>
      </c>
      <c r="M15">
        <v>0.12689484055160091</v>
      </c>
      <c r="N15">
        <v>-0.21631190212532883</v>
      </c>
      <c r="O15">
        <v>6.281545541686874E-2</v>
      </c>
      <c r="P15">
        <v>0.57433291941540332</v>
      </c>
      <c r="Q15">
        <v>1.3932170497326655</v>
      </c>
      <c r="S15">
        <f t="shared" si="2"/>
        <v>1.6025024516009772</v>
      </c>
      <c r="T15">
        <f t="shared" si="0"/>
        <v>-0.6785633572723051</v>
      </c>
      <c r="U15">
        <f t="shared" si="0"/>
        <v>-0.27629273864993181</v>
      </c>
      <c r="V15">
        <f t="shared" si="0"/>
        <v>1.2349884442808383</v>
      </c>
      <c r="W15">
        <f t="shared" si="0"/>
        <v>1.4261705872282939</v>
      </c>
      <c r="X15">
        <f t="shared" si="0"/>
        <v>-0.42700985597969199</v>
      </c>
      <c r="Y15">
        <f t="shared" si="0"/>
        <v>-0.3035597304059191</v>
      </c>
      <c r="Z15">
        <f t="shared" si="0"/>
        <v>1.9888593779395807</v>
      </c>
      <c r="AA15">
        <f t="shared" si="0"/>
        <v>2.2391373570765443</v>
      </c>
      <c r="AB15">
        <f t="shared" si="0"/>
        <v>0.31740125607092234</v>
      </c>
      <c r="AC15">
        <f t="shared" si="0"/>
        <v>0.81108867644241878</v>
      </c>
      <c r="AD15">
        <f t="shared" si="0"/>
        <v>0.12689484055159994</v>
      </c>
      <c r="AE15">
        <f t="shared" si="0"/>
        <v>-0.21631190212532553</v>
      </c>
      <c r="AF15">
        <f t="shared" si="1"/>
        <v>6.2815455416869254E-2</v>
      </c>
      <c r="AG15">
        <f t="shared" si="1"/>
        <v>0.57433291941539899</v>
      </c>
      <c r="AH15">
        <f t="shared" si="1"/>
        <v>1.3932170497326488</v>
      </c>
    </row>
    <row r="16" spans="1:34" x14ac:dyDescent="0.25">
      <c r="A16" t="s">
        <v>14</v>
      </c>
      <c r="B16">
        <v>1.6025024516009789</v>
      </c>
      <c r="C16">
        <v>-1.363410696538881</v>
      </c>
      <c r="D16">
        <v>-0.50868740864059869</v>
      </c>
      <c r="E16">
        <v>0.88437145256559313</v>
      </c>
      <c r="F16">
        <v>1.1837460504980613</v>
      </c>
      <c r="G16">
        <v>-0.45655049504939177</v>
      </c>
      <c r="H16">
        <v>-0.34236175984011574</v>
      </c>
      <c r="I16">
        <v>1.2120910196873009</v>
      </c>
      <c r="J16">
        <v>1.5655067926804784</v>
      </c>
      <c r="K16">
        <v>0.22034623024963368</v>
      </c>
      <c r="L16">
        <v>0.86471269713063792</v>
      </c>
      <c r="M16">
        <v>0.43324887046048188</v>
      </c>
      <c r="N16">
        <v>-8.7527457180894788E-2</v>
      </c>
      <c r="O16">
        <v>-7.5282460388487432E-2</v>
      </c>
      <c r="P16">
        <v>0.73252685107394611</v>
      </c>
      <c r="Q16">
        <v>1.6722969580348916</v>
      </c>
      <c r="S16">
        <f t="shared" si="2"/>
        <v>1.6025024516009772</v>
      </c>
      <c r="T16">
        <f t="shared" si="0"/>
        <v>-1.3634106965388824</v>
      </c>
      <c r="U16">
        <f t="shared" si="0"/>
        <v>-0.50868740864059692</v>
      </c>
      <c r="V16">
        <f t="shared" si="0"/>
        <v>0.88437145256559291</v>
      </c>
      <c r="W16">
        <f t="shared" si="0"/>
        <v>1.1837460504980621</v>
      </c>
      <c r="X16">
        <f t="shared" si="0"/>
        <v>-0.45655049504939182</v>
      </c>
      <c r="Y16">
        <f t="shared" si="0"/>
        <v>-0.34236175984011902</v>
      </c>
      <c r="Z16">
        <f t="shared" si="0"/>
        <v>1.2120910196872996</v>
      </c>
      <c r="AA16">
        <f t="shared" si="0"/>
        <v>1.5655067926804782</v>
      </c>
      <c r="AB16">
        <f t="shared" si="0"/>
        <v>0.22034623024963387</v>
      </c>
      <c r="AC16">
        <f t="shared" si="0"/>
        <v>0.86471269713063004</v>
      </c>
      <c r="AD16">
        <f t="shared" si="0"/>
        <v>0.43324887046047877</v>
      </c>
      <c r="AE16">
        <f t="shared" si="0"/>
        <v>-8.7527457180892457E-2</v>
      </c>
      <c r="AF16">
        <f t="shared" si="1"/>
        <v>-7.5282460388487044E-2</v>
      </c>
      <c r="AG16">
        <f t="shared" si="1"/>
        <v>0.73252685107394</v>
      </c>
      <c r="AH16">
        <f t="shared" si="1"/>
        <v>1.6722969580348714</v>
      </c>
    </row>
    <row r="17" spans="1:34" x14ac:dyDescent="0.25">
      <c r="A17" t="s">
        <v>15</v>
      </c>
      <c r="B17">
        <v>1.3266700074133408</v>
      </c>
      <c r="C17">
        <v>-1.2950606196929948</v>
      </c>
      <c r="D17">
        <v>-0.49399748006977795</v>
      </c>
      <c r="E17">
        <v>0.96606583877793317</v>
      </c>
      <c r="F17">
        <v>1.2251180825391548</v>
      </c>
      <c r="G17">
        <v>-0.41547336545614233</v>
      </c>
      <c r="H17">
        <v>-0.28527778340699872</v>
      </c>
      <c r="I17">
        <v>1.0664387626587415</v>
      </c>
      <c r="J17">
        <v>1.3677226811841039</v>
      </c>
      <c r="K17">
        <v>0.46068247715817706</v>
      </c>
      <c r="L17">
        <v>1.1664854592429656</v>
      </c>
      <c r="M17">
        <v>0.54236126467459844</v>
      </c>
      <c r="N17">
        <v>-4.3352480008495495E-2</v>
      </c>
      <c r="O17">
        <v>-0.24340113202612515</v>
      </c>
      <c r="P17">
        <v>0.75138004407409109</v>
      </c>
      <c r="Q17">
        <v>1.7799930054567499</v>
      </c>
      <c r="S17">
        <f t="shared" si="2"/>
        <v>1.3266700074133391</v>
      </c>
      <c r="T17">
        <f t="shared" si="0"/>
        <v>-1.2950606196929961</v>
      </c>
      <c r="U17">
        <f t="shared" si="0"/>
        <v>-0.49399748006977617</v>
      </c>
      <c r="V17">
        <f t="shared" si="0"/>
        <v>0.96606583877793295</v>
      </c>
      <c r="W17">
        <f t="shared" si="0"/>
        <v>1.2251180825391557</v>
      </c>
      <c r="X17">
        <f t="shared" si="0"/>
        <v>-0.41547336545614244</v>
      </c>
      <c r="Y17">
        <f t="shared" si="0"/>
        <v>-0.28527778340700155</v>
      </c>
      <c r="Z17">
        <f t="shared" si="0"/>
        <v>1.0664387626587404</v>
      </c>
      <c r="AA17">
        <f t="shared" si="0"/>
        <v>1.3677226811841035</v>
      </c>
      <c r="AB17">
        <f t="shared" si="0"/>
        <v>0.46068247715817745</v>
      </c>
      <c r="AC17">
        <f t="shared" si="0"/>
        <v>1.1664854592429543</v>
      </c>
      <c r="AD17">
        <f t="shared" si="0"/>
        <v>0.54236126467459445</v>
      </c>
      <c r="AE17">
        <f t="shared" si="0"/>
        <v>-4.3352480008493503E-2</v>
      </c>
      <c r="AF17">
        <f t="shared" si="1"/>
        <v>-0.2434011320261249</v>
      </c>
      <c r="AG17">
        <f t="shared" si="1"/>
        <v>0.75138004407408476</v>
      </c>
      <c r="AH17">
        <f t="shared" si="1"/>
        <v>1.7799930054567281</v>
      </c>
    </row>
    <row r="18" spans="1:34" x14ac:dyDescent="0.25">
      <c r="A18" t="s">
        <v>16</v>
      </c>
      <c r="B18">
        <v>0.40622913387393578</v>
      </c>
      <c r="C18">
        <v>-1.4537985049198623</v>
      </c>
      <c r="D18">
        <v>-0.38529200864556618</v>
      </c>
      <c r="E18">
        <v>0.93668608998728953</v>
      </c>
      <c r="F18">
        <v>0.98620454604801233</v>
      </c>
      <c r="G18">
        <v>-0.54766633317136348</v>
      </c>
      <c r="H18">
        <v>-0.33401689134524842</v>
      </c>
      <c r="I18">
        <v>1.0965499524884823</v>
      </c>
      <c r="J18">
        <v>1.0250130339575569</v>
      </c>
      <c r="K18">
        <v>0.67333172515442741</v>
      </c>
      <c r="L18">
        <v>1.4861409640381764</v>
      </c>
      <c r="M18">
        <v>1.2161239829476516</v>
      </c>
      <c r="N18">
        <v>0.54529399241793808</v>
      </c>
      <c r="O18">
        <v>-0.32694351080331424</v>
      </c>
      <c r="P18">
        <v>0.66528785279949354</v>
      </c>
      <c r="Q18">
        <v>2.1202919486969258</v>
      </c>
      <c r="S18">
        <f t="shared" si="2"/>
        <v>0.4062291338739345</v>
      </c>
      <c r="T18">
        <f t="shared" si="2"/>
        <v>-1.4537985049198636</v>
      </c>
      <c r="U18">
        <f t="shared" si="2"/>
        <v>-0.3852920086455644</v>
      </c>
      <c r="V18">
        <f t="shared" si="2"/>
        <v>0.93668608998728931</v>
      </c>
      <c r="W18">
        <f t="shared" si="2"/>
        <v>0.98620454604801322</v>
      </c>
      <c r="X18">
        <f t="shared" si="2"/>
        <v>-0.54766633317136337</v>
      </c>
      <c r="Y18">
        <f t="shared" si="2"/>
        <v>-0.33401689134525159</v>
      </c>
      <c r="Z18">
        <f t="shared" si="2"/>
        <v>1.0965499524884812</v>
      </c>
      <c r="AA18">
        <f t="shared" si="2"/>
        <v>1.0250130339575565</v>
      </c>
      <c r="AB18">
        <f t="shared" si="2"/>
        <v>0.67333172515442796</v>
      </c>
      <c r="AC18">
        <f t="shared" si="2"/>
        <v>1.4861409640381615</v>
      </c>
      <c r="AD18">
        <f t="shared" si="2"/>
        <v>1.2161239829476429</v>
      </c>
      <c r="AE18">
        <f t="shared" si="2"/>
        <v>0.54529399241793564</v>
      </c>
      <c r="AF18">
        <f t="shared" si="1"/>
        <v>-0.32694351080331407</v>
      </c>
      <c r="AG18">
        <f t="shared" si="1"/>
        <v>0.66528785279948821</v>
      </c>
      <c r="AH18">
        <f t="shared" si="1"/>
        <v>2.1202919486968992</v>
      </c>
    </row>
    <row r="19" spans="1:34" x14ac:dyDescent="0.25">
      <c r="A19" t="s">
        <v>17</v>
      </c>
      <c r="B19">
        <v>0.15438211961564741</v>
      </c>
      <c r="C19">
        <v>-0.71857353586077155</v>
      </c>
      <c r="D19">
        <v>-0.53806726578228081</v>
      </c>
      <c r="E19">
        <v>1.1679818934417916</v>
      </c>
      <c r="F19">
        <v>0.88174445585665684</v>
      </c>
      <c r="G19">
        <v>-0.6407532664964708</v>
      </c>
      <c r="H19">
        <v>-0.31876983312930063</v>
      </c>
      <c r="I19">
        <v>1.399635698894321</v>
      </c>
      <c r="J19">
        <v>1.1012704404831197</v>
      </c>
      <c r="K19">
        <v>1.0161165534049312</v>
      </c>
      <c r="L19">
        <v>1.3089079953497964</v>
      </c>
      <c r="M19">
        <v>0.89610801244231542</v>
      </c>
      <c r="N19">
        <v>-0.4330852288042315</v>
      </c>
      <c r="O19">
        <v>-0.64932004281465472</v>
      </c>
      <c r="P19">
        <v>-0.21445503750391717</v>
      </c>
      <c r="Q19">
        <v>1.0697097814294236</v>
      </c>
      <c r="S19">
        <f t="shared" si="2"/>
        <v>0.15438211961564624</v>
      </c>
      <c r="T19">
        <f t="shared" si="2"/>
        <v>-0.71857353586077288</v>
      </c>
      <c r="U19">
        <f t="shared" si="2"/>
        <v>-0.53806726578227904</v>
      </c>
      <c r="V19">
        <f t="shared" si="2"/>
        <v>1.1679818934417914</v>
      </c>
      <c r="W19">
        <f t="shared" si="2"/>
        <v>0.88174445585665773</v>
      </c>
      <c r="X19">
        <f t="shared" si="2"/>
        <v>-0.64075326649647057</v>
      </c>
      <c r="Y19">
        <f t="shared" si="2"/>
        <v>-0.31876983312930368</v>
      </c>
      <c r="Z19">
        <f t="shared" si="2"/>
        <v>1.3996356988943195</v>
      </c>
      <c r="AA19">
        <f t="shared" si="2"/>
        <v>1.1012704404831193</v>
      </c>
      <c r="AB19">
        <f t="shared" si="2"/>
        <v>1.0161165534049321</v>
      </c>
      <c r="AC19">
        <f t="shared" si="2"/>
        <v>1.3089079953497835</v>
      </c>
      <c r="AD19">
        <f t="shared" si="2"/>
        <v>0.89610801244230898</v>
      </c>
      <c r="AE19">
        <f t="shared" si="2"/>
        <v>-0.43308522880422656</v>
      </c>
      <c r="AF19">
        <f t="shared" si="1"/>
        <v>-0.64932004281465483</v>
      </c>
      <c r="AG19">
        <f t="shared" si="1"/>
        <v>-0.21445503750391254</v>
      </c>
      <c r="AH19">
        <f t="shared" si="1"/>
        <v>1.0697097814294114</v>
      </c>
    </row>
    <row r="20" spans="1:34" x14ac:dyDescent="0.25">
      <c r="A20" t="s">
        <v>18</v>
      </c>
      <c r="B20">
        <v>0.15438211961564741</v>
      </c>
      <c r="C20">
        <v>-0.75819676881492726</v>
      </c>
      <c r="D20">
        <v>-1.0966851858896904</v>
      </c>
      <c r="E20">
        <v>-1.0267133914199648E-2</v>
      </c>
      <c r="F20">
        <v>0.37044329900704098</v>
      </c>
      <c r="G20">
        <v>-0.82490417814272909</v>
      </c>
      <c r="H20">
        <v>-0.57054786910629385</v>
      </c>
      <c r="I20">
        <v>0.46656359061239816</v>
      </c>
      <c r="J20">
        <v>-6.1678741144661643E-3</v>
      </c>
      <c r="K20">
        <v>0.40902898378072</v>
      </c>
      <c r="L20">
        <v>1.5950626650727657</v>
      </c>
      <c r="M20">
        <v>0.60950735342173545</v>
      </c>
      <c r="N20">
        <v>-0.75929176521667918</v>
      </c>
      <c r="O20">
        <v>-0.85393190499890892</v>
      </c>
      <c r="P20">
        <v>-0.87577812078786621</v>
      </c>
      <c r="Q20">
        <v>0.47974152260650388</v>
      </c>
      <c r="S20">
        <f t="shared" si="2"/>
        <v>0.15438211961564624</v>
      </c>
      <c r="T20">
        <f t="shared" si="2"/>
        <v>-0.75819676881492859</v>
      </c>
      <c r="U20">
        <f t="shared" si="2"/>
        <v>-1.0966851858896887</v>
      </c>
      <c r="V20">
        <f t="shared" si="2"/>
        <v>-1.0267133914199646E-2</v>
      </c>
      <c r="W20">
        <f t="shared" si="2"/>
        <v>0.37044329900704193</v>
      </c>
      <c r="X20">
        <f t="shared" si="2"/>
        <v>-0.82490417814272865</v>
      </c>
      <c r="Y20">
        <f t="shared" si="2"/>
        <v>-0.57054786910629884</v>
      </c>
      <c r="Z20">
        <f t="shared" si="2"/>
        <v>0.46656359061239827</v>
      </c>
      <c r="AA20">
        <f t="shared" si="2"/>
        <v>-6.1678741144669405E-3</v>
      </c>
      <c r="AB20">
        <f t="shared" si="2"/>
        <v>0.40902898378072039</v>
      </c>
      <c r="AC20">
        <f t="shared" si="2"/>
        <v>1.5950626650727495</v>
      </c>
      <c r="AD20">
        <f t="shared" si="2"/>
        <v>0.60950735342173101</v>
      </c>
      <c r="AE20">
        <f t="shared" si="2"/>
        <v>-0.75929176521667174</v>
      </c>
      <c r="AF20">
        <f t="shared" si="1"/>
        <v>-0.85393190499890925</v>
      </c>
      <c r="AG20">
        <f t="shared" si="1"/>
        <v>-0.87577812078785411</v>
      </c>
      <c r="AH20">
        <f t="shared" si="1"/>
        <v>0.47974152260649944</v>
      </c>
    </row>
    <row r="21" spans="1:34" x14ac:dyDescent="0.25">
      <c r="A21" t="s">
        <v>19</v>
      </c>
      <c r="B21">
        <v>0.15438211961564741</v>
      </c>
      <c r="C21">
        <v>-0.69022219747153923</v>
      </c>
      <c r="D21">
        <v>-1.4663430129499333</v>
      </c>
      <c r="E21">
        <v>-0.33641304711458064</v>
      </c>
      <c r="F21">
        <v>9.0694639833789656E-2</v>
      </c>
      <c r="G21">
        <v>-0.98506175833173637</v>
      </c>
      <c r="H21">
        <v>-0.8055242406926727</v>
      </c>
      <c r="I21">
        <v>-0.15537953651260572</v>
      </c>
      <c r="J21">
        <v>-0.37202408513184382</v>
      </c>
      <c r="K21">
        <v>0.23052950243928028</v>
      </c>
      <c r="L21">
        <v>1.3249412956956876</v>
      </c>
      <c r="M21">
        <v>1.3686623802101965</v>
      </c>
      <c r="N21">
        <v>-0.78855042076178694</v>
      </c>
      <c r="O21">
        <v>-0.75341557314244256</v>
      </c>
      <c r="P21">
        <v>-0.84497747289189185</v>
      </c>
      <c r="Q21">
        <v>0.3762706581377363</v>
      </c>
      <c r="S21">
        <f t="shared" si="2"/>
        <v>0.15438211961564624</v>
      </c>
      <c r="T21">
        <f t="shared" si="2"/>
        <v>-0.69022219747154057</v>
      </c>
      <c r="U21">
        <f t="shared" si="2"/>
        <v>-1.4663430129499315</v>
      </c>
      <c r="V21">
        <f t="shared" si="2"/>
        <v>-0.33641304711458059</v>
      </c>
      <c r="W21">
        <f t="shared" si="2"/>
        <v>9.06946398337906E-2</v>
      </c>
      <c r="X21">
        <f t="shared" si="2"/>
        <v>-0.9850617583317357</v>
      </c>
      <c r="Y21">
        <f t="shared" si="2"/>
        <v>-0.80552424069267947</v>
      </c>
      <c r="Z21">
        <f t="shared" si="2"/>
        <v>-0.15537953651260447</v>
      </c>
      <c r="AA21">
        <f t="shared" si="2"/>
        <v>-0.37202408513184465</v>
      </c>
      <c r="AB21">
        <f t="shared" si="2"/>
        <v>0.23052950243928047</v>
      </c>
      <c r="AC21">
        <f t="shared" si="2"/>
        <v>1.3249412956956745</v>
      </c>
      <c r="AD21">
        <f t="shared" si="2"/>
        <v>1.3686623802101867</v>
      </c>
      <c r="AE21">
        <f t="shared" si="2"/>
        <v>-0.78855042076177928</v>
      </c>
      <c r="AF21">
        <f t="shared" si="1"/>
        <v>-0.75341557314244278</v>
      </c>
      <c r="AG21">
        <f t="shared" si="1"/>
        <v>-0.84497747289188008</v>
      </c>
      <c r="AH21">
        <f t="shared" si="1"/>
        <v>0.37627065813773325</v>
      </c>
    </row>
    <row r="22" spans="1:34" x14ac:dyDescent="0.25">
      <c r="A22" t="s">
        <v>20</v>
      </c>
      <c r="B22">
        <v>0.15438211961564741</v>
      </c>
      <c r="C22">
        <v>-0.87520912863266698</v>
      </c>
      <c r="D22">
        <v>-1.8002259285886897</v>
      </c>
      <c r="E22">
        <v>-0.33977730551856994</v>
      </c>
      <c r="F22">
        <v>-4.8534250799298961E-2</v>
      </c>
      <c r="G22">
        <v>-0.99626613877106296</v>
      </c>
      <c r="H22">
        <v>-1.0253685758234297</v>
      </c>
      <c r="I22">
        <v>-0.28274234906767887</v>
      </c>
      <c r="J22">
        <v>-0.57327214082741895</v>
      </c>
      <c r="K22">
        <v>-0.18497196569063765</v>
      </c>
      <c r="L22">
        <v>1.5146166407455</v>
      </c>
      <c r="M22">
        <v>0.64391972390466523</v>
      </c>
      <c r="N22">
        <v>-1.006079252630828</v>
      </c>
      <c r="O22">
        <v>-0.66158077924758918</v>
      </c>
      <c r="P22">
        <v>-1.3108114328488478</v>
      </c>
      <c r="Q22">
        <v>-0.18789723910347</v>
      </c>
      <c r="S22">
        <f t="shared" si="2"/>
        <v>0.15438211961564624</v>
      </c>
      <c r="T22">
        <f t="shared" si="2"/>
        <v>-0.87520912863266831</v>
      </c>
      <c r="U22">
        <f t="shared" si="2"/>
        <v>-1.8002259285886879</v>
      </c>
      <c r="V22">
        <f t="shared" si="2"/>
        <v>-0.33977730551856988</v>
      </c>
      <c r="W22">
        <f t="shared" si="2"/>
        <v>-4.8534250799298018E-2</v>
      </c>
      <c r="X22">
        <f t="shared" si="2"/>
        <v>-0.99626613877106229</v>
      </c>
      <c r="Y22">
        <f t="shared" si="2"/>
        <v>-1.0253685758234381</v>
      </c>
      <c r="Z22">
        <f t="shared" si="2"/>
        <v>-0.28274234906767742</v>
      </c>
      <c r="AA22">
        <f t="shared" si="2"/>
        <v>-0.57327214082741984</v>
      </c>
      <c r="AB22">
        <f t="shared" si="2"/>
        <v>-0.18497196569063781</v>
      </c>
      <c r="AC22">
        <f t="shared" si="2"/>
        <v>1.5146166407454846</v>
      </c>
      <c r="AD22">
        <f t="shared" si="2"/>
        <v>0.64391972390466057</v>
      </c>
      <c r="AE22">
        <f t="shared" si="2"/>
        <v>-1.0060792526308187</v>
      </c>
      <c r="AF22">
        <f t="shared" si="1"/>
        <v>-0.66158077924758929</v>
      </c>
      <c r="AG22">
        <f t="shared" si="1"/>
        <v>-1.3108114328488307</v>
      </c>
      <c r="AH22">
        <f t="shared" si="1"/>
        <v>-0.18789723910346556</v>
      </c>
    </row>
    <row r="23" spans="1:34" x14ac:dyDescent="0.25">
      <c r="A23" t="s">
        <v>21</v>
      </c>
      <c r="B23">
        <v>0.15438211961564741</v>
      </c>
      <c r="C23">
        <v>-1.0176024302659372</v>
      </c>
      <c r="D23">
        <v>-0.47696227246795658</v>
      </c>
      <c r="E23">
        <v>-6.1613042054645906E-2</v>
      </c>
      <c r="F23">
        <v>3.6260630998355504E-2</v>
      </c>
      <c r="G23">
        <v>-0.92387085731467189</v>
      </c>
      <c r="H23">
        <v>-0.92774772471253908</v>
      </c>
      <c r="I23">
        <v>-0.42664567172654977</v>
      </c>
      <c r="J23">
        <v>3.8772579546121136E-2</v>
      </c>
      <c r="K23">
        <v>-0.27541879418293119</v>
      </c>
      <c r="L23">
        <v>1.5617702202007566</v>
      </c>
      <c r="M23">
        <v>0.78321136561548521</v>
      </c>
      <c r="N23">
        <v>-0.61062894848550708</v>
      </c>
      <c r="O23">
        <v>-0.35952293888551384</v>
      </c>
      <c r="P23">
        <v>-1.1604257191285572</v>
      </c>
      <c r="Q23">
        <v>-8.2498254685166986E-2</v>
      </c>
      <c r="S23">
        <f t="shared" si="2"/>
        <v>0.15438211961564624</v>
      </c>
      <c r="T23">
        <f t="shared" si="2"/>
        <v>-1.0176024302659386</v>
      </c>
      <c r="U23">
        <f t="shared" si="2"/>
        <v>-0.47696227246795481</v>
      </c>
      <c r="V23">
        <f t="shared" si="2"/>
        <v>-6.1613042054645892E-2</v>
      </c>
      <c r="W23">
        <f t="shared" si="2"/>
        <v>3.6260630998356448E-2</v>
      </c>
      <c r="X23">
        <f t="shared" si="2"/>
        <v>-0.92387085731467133</v>
      </c>
      <c r="Y23">
        <f t="shared" si="2"/>
        <v>-0.92774772471254674</v>
      </c>
      <c r="Z23">
        <f t="shared" si="2"/>
        <v>-0.42664567172654805</v>
      </c>
      <c r="AA23">
        <f t="shared" si="2"/>
        <v>3.8772579546120366E-2</v>
      </c>
      <c r="AB23">
        <f t="shared" si="2"/>
        <v>-0.27541879418293141</v>
      </c>
      <c r="AC23">
        <f t="shared" si="2"/>
        <v>1.5617702202007409</v>
      </c>
      <c r="AD23">
        <f t="shared" si="2"/>
        <v>0.78321136561547955</v>
      </c>
      <c r="AE23">
        <f t="shared" si="2"/>
        <v>-0.61062894848550076</v>
      </c>
      <c r="AF23">
        <f t="shared" si="1"/>
        <v>-0.35952293888551373</v>
      </c>
      <c r="AG23">
        <f t="shared" si="1"/>
        <v>-1.1604257191285419</v>
      </c>
      <c r="AH23">
        <f t="shared" si="1"/>
        <v>-8.249825468516396E-2</v>
      </c>
    </row>
    <row r="24" spans="1:34" x14ac:dyDescent="0.25">
      <c r="A24" t="s">
        <v>22</v>
      </c>
      <c r="B24">
        <v>0.15438211961564741</v>
      </c>
      <c r="C24">
        <v>-1.1326363202317078</v>
      </c>
      <c r="D24">
        <v>-0.36285648137372789</v>
      </c>
      <c r="E24">
        <v>-0.10060724482971116</v>
      </c>
      <c r="F24">
        <v>5.1590503388113515E-3</v>
      </c>
      <c r="G24">
        <v>-0.90011709558974506</v>
      </c>
      <c r="H24">
        <v>-1.0015550045675781</v>
      </c>
      <c r="I24">
        <v>-0.63193315227761937</v>
      </c>
      <c r="J24">
        <v>-0.1609257966077178</v>
      </c>
      <c r="K24">
        <v>-0.77301235345699026</v>
      </c>
      <c r="L24">
        <v>0.32907208794534265</v>
      </c>
      <c r="M24">
        <v>0.78963964919533947</v>
      </c>
      <c r="N24">
        <v>-0.46783846755034741</v>
      </c>
      <c r="O24">
        <v>-0.76455559973035625</v>
      </c>
      <c r="P24">
        <v>-0.87275255378893113</v>
      </c>
      <c r="Q24">
        <v>-0.41193300246403192</v>
      </c>
      <c r="S24">
        <f t="shared" si="2"/>
        <v>0.15438211961564624</v>
      </c>
      <c r="T24">
        <f t="shared" si="2"/>
        <v>-1.1326363202317091</v>
      </c>
      <c r="U24">
        <f t="shared" si="2"/>
        <v>-0.36285648137372611</v>
      </c>
      <c r="V24">
        <f t="shared" si="2"/>
        <v>-0.10060724482971113</v>
      </c>
      <c r="W24">
        <f t="shared" si="2"/>
        <v>5.1590503388122943E-3</v>
      </c>
      <c r="X24">
        <f t="shared" si="2"/>
        <v>-0.90011709558974451</v>
      </c>
      <c r="Y24">
        <f t="shared" si="2"/>
        <v>-1.0015550045675863</v>
      </c>
      <c r="Z24">
        <f t="shared" si="2"/>
        <v>-0.63193315227761726</v>
      </c>
      <c r="AA24">
        <f t="shared" si="2"/>
        <v>-0.16092579660771861</v>
      </c>
      <c r="AB24">
        <f t="shared" si="2"/>
        <v>-0.77301235345699093</v>
      </c>
      <c r="AC24">
        <f t="shared" si="2"/>
        <v>0.3290720879453406</v>
      </c>
      <c r="AD24">
        <f t="shared" si="2"/>
        <v>0.78963964919533369</v>
      </c>
      <c r="AE24">
        <f t="shared" si="2"/>
        <v>-0.4678384675503422</v>
      </c>
      <c r="AF24">
        <f t="shared" si="1"/>
        <v>-0.76455559973035647</v>
      </c>
      <c r="AG24">
        <f t="shared" si="1"/>
        <v>-0.87275255378891903</v>
      </c>
      <c r="AH24">
        <f t="shared" si="1"/>
        <v>-0.41193300246402448</v>
      </c>
    </row>
    <row r="25" spans="1:34" x14ac:dyDescent="0.25">
      <c r="A25" t="s">
        <v>23</v>
      </c>
      <c r="B25">
        <v>0.15438211961564741</v>
      </c>
      <c r="C25">
        <v>-0.99779350558460356</v>
      </c>
      <c r="D25">
        <v>-1.3469926657497517</v>
      </c>
      <c r="E25">
        <v>-0.32185024333086909</v>
      </c>
      <c r="F25">
        <v>0.12041559273456441</v>
      </c>
      <c r="G25">
        <v>-0.76967673145541904</v>
      </c>
      <c r="H25">
        <v>-0.87277545703080106</v>
      </c>
      <c r="I25">
        <v>-0.48452344845598294</v>
      </c>
      <c r="J25">
        <v>-0.12922673791188563</v>
      </c>
      <c r="K25">
        <v>-0.96177749814157443</v>
      </c>
      <c r="L25">
        <v>-0.3578670067448988</v>
      </c>
      <c r="M25">
        <v>1.1024039169722661</v>
      </c>
      <c r="N25">
        <v>-0.12030608008918195</v>
      </c>
      <c r="O25">
        <v>-0.80841450024862394</v>
      </c>
      <c r="P25">
        <v>-0.64552629754247604</v>
      </c>
      <c r="Q25">
        <v>-0.30035520312338559</v>
      </c>
      <c r="S25">
        <f t="shared" si="2"/>
        <v>0.15438211961564624</v>
      </c>
      <c r="T25">
        <f t="shared" si="2"/>
        <v>-0.99779350558460489</v>
      </c>
      <c r="U25">
        <f t="shared" si="2"/>
        <v>-1.34699266574975</v>
      </c>
      <c r="V25">
        <f t="shared" si="2"/>
        <v>-0.32185024333086903</v>
      </c>
      <c r="W25">
        <f t="shared" si="2"/>
        <v>0.12041559273456535</v>
      </c>
      <c r="X25">
        <f t="shared" si="2"/>
        <v>-0.76967673145541871</v>
      </c>
      <c r="Y25">
        <f t="shared" si="2"/>
        <v>-0.87277545703080828</v>
      </c>
      <c r="Z25">
        <f t="shared" si="2"/>
        <v>-0.48452344845598111</v>
      </c>
      <c r="AA25">
        <f t="shared" si="2"/>
        <v>-0.12922673791188644</v>
      </c>
      <c r="AB25">
        <f t="shared" si="2"/>
        <v>-0.96177749814157532</v>
      </c>
      <c r="AC25">
        <f t="shared" si="2"/>
        <v>-0.35786700674489319</v>
      </c>
      <c r="AD25">
        <f t="shared" si="2"/>
        <v>1.1024039169722584</v>
      </c>
      <c r="AE25">
        <f t="shared" si="2"/>
        <v>-0.12030608008917938</v>
      </c>
      <c r="AF25">
        <f t="shared" si="1"/>
        <v>-0.80841450024862416</v>
      </c>
      <c r="AG25">
        <f t="shared" si="1"/>
        <v>-0.64552629754246649</v>
      </c>
      <c r="AH25">
        <f t="shared" si="1"/>
        <v>-0.30035520312337965</v>
      </c>
    </row>
    <row r="26" spans="1:34" x14ac:dyDescent="0.25">
      <c r="A26" t="s">
        <v>24</v>
      </c>
      <c r="B26">
        <v>0.15438211961564741</v>
      </c>
      <c r="C26">
        <v>-0.76235155550411471</v>
      </c>
      <c r="D26">
        <v>-1.1623253607882524</v>
      </c>
      <c r="E26">
        <v>-0.52304566264703134</v>
      </c>
      <c r="F26">
        <v>0.7479512603378774</v>
      </c>
      <c r="G26">
        <v>-0.59908194357149591</v>
      </c>
      <c r="H26">
        <v>-0.60753227181478509</v>
      </c>
      <c r="I26">
        <v>-0.38590266609510027</v>
      </c>
      <c r="J26">
        <v>-0.23318049091764981</v>
      </c>
      <c r="K26">
        <v>-0.6603517876917645</v>
      </c>
      <c r="L26">
        <v>-0.15720859605671633</v>
      </c>
      <c r="M26">
        <v>0.99688863465531485</v>
      </c>
      <c r="N26">
        <v>3.759450464862036E-2</v>
      </c>
      <c r="O26">
        <v>-0.73553363141312422</v>
      </c>
      <c r="P26">
        <v>-0.58410218668568159</v>
      </c>
      <c r="Q26">
        <v>-0.25476326147637851</v>
      </c>
      <c r="S26">
        <f t="shared" si="2"/>
        <v>0.15438211961564624</v>
      </c>
      <c r="T26">
        <f t="shared" si="2"/>
        <v>-0.76235155550411604</v>
      </c>
      <c r="U26">
        <f t="shared" si="2"/>
        <v>-1.1623253607882507</v>
      </c>
      <c r="V26">
        <f t="shared" si="2"/>
        <v>-0.52304566264703123</v>
      </c>
      <c r="W26">
        <f t="shared" si="2"/>
        <v>0.74795126033787829</v>
      </c>
      <c r="X26">
        <f t="shared" si="2"/>
        <v>-0.5990819435714958</v>
      </c>
      <c r="Y26">
        <f t="shared" si="2"/>
        <v>-0.6075322718147903</v>
      </c>
      <c r="Z26">
        <f t="shared" si="2"/>
        <v>-0.38590266609509866</v>
      </c>
      <c r="AA26">
        <f t="shared" si="2"/>
        <v>-0.23318049091765064</v>
      </c>
      <c r="AB26">
        <f t="shared" si="2"/>
        <v>-0.66035178769176506</v>
      </c>
      <c r="AC26">
        <f t="shared" si="2"/>
        <v>-0.15720859605671295</v>
      </c>
      <c r="AD26">
        <f t="shared" si="2"/>
        <v>0.99688863465530764</v>
      </c>
      <c r="AE26">
        <f t="shared" si="2"/>
        <v>3.759450464862174E-2</v>
      </c>
      <c r="AF26">
        <f t="shared" si="1"/>
        <v>-0.73553363141312444</v>
      </c>
      <c r="AG26">
        <f t="shared" si="1"/>
        <v>-0.58410218668567271</v>
      </c>
      <c r="AH26">
        <f t="shared" si="1"/>
        <v>-0.25476326147637318</v>
      </c>
    </row>
    <row r="27" spans="1:34" x14ac:dyDescent="0.25">
      <c r="A27" t="s">
        <v>25</v>
      </c>
      <c r="B27">
        <v>5.3013696376674205E-2</v>
      </c>
      <c r="C27">
        <v>-0.60848595511478343</v>
      </c>
      <c r="D27">
        <v>-0.98067481362161346</v>
      </c>
      <c r="E27">
        <v>7.1683048773057395E-2</v>
      </c>
      <c r="F27">
        <v>1.213240222170787</v>
      </c>
      <c r="G27">
        <v>-0.47604070471075016</v>
      </c>
      <c r="H27">
        <v>-0.54637559970602012</v>
      </c>
      <c r="I27">
        <v>-0.12045601230441366</v>
      </c>
      <c r="J27">
        <v>0.12459645922951205</v>
      </c>
      <c r="K27">
        <v>-0.10404106390988359</v>
      </c>
      <c r="L27">
        <v>0.17558307218790609</v>
      </c>
      <c r="M27">
        <v>0.64036872882669005</v>
      </c>
      <c r="N27">
        <v>-1.561194836650585E-2</v>
      </c>
      <c r="O27">
        <v>-0.34790580071409827</v>
      </c>
      <c r="P27">
        <v>-0.56293449309811194</v>
      </c>
      <c r="Q27">
        <v>-0.46539285098305533</v>
      </c>
      <c r="S27">
        <f t="shared" si="2"/>
        <v>5.3013696376673088E-2</v>
      </c>
      <c r="T27">
        <f t="shared" si="2"/>
        <v>-0.60848595511478476</v>
      </c>
      <c r="U27">
        <f t="shared" si="2"/>
        <v>-0.98067481362161169</v>
      </c>
      <c r="V27">
        <f t="shared" si="2"/>
        <v>7.1683048773057381E-2</v>
      </c>
      <c r="W27">
        <f t="shared" si="2"/>
        <v>1.2132402221707879</v>
      </c>
      <c r="X27">
        <f t="shared" si="2"/>
        <v>-0.47604070471075022</v>
      </c>
      <c r="Y27">
        <f t="shared" si="2"/>
        <v>-0.54637559970602489</v>
      </c>
      <c r="Z27">
        <f t="shared" si="2"/>
        <v>-0.12045601230441248</v>
      </c>
      <c r="AA27">
        <f t="shared" si="2"/>
        <v>0.12459645922951131</v>
      </c>
      <c r="AB27">
        <f t="shared" si="2"/>
        <v>-0.10404106390988369</v>
      </c>
      <c r="AC27">
        <f t="shared" si="2"/>
        <v>0.17558307218790578</v>
      </c>
      <c r="AD27">
        <f t="shared" si="2"/>
        <v>0.64036872882668538</v>
      </c>
      <c r="AE27">
        <f t="shared" si="2"/>
        <v>-1.5611948366504065E-2</v>
      </c>
      <c r="AF27">
        <f t="shared" si="1"/>
        <v>-0.34790580071409816</v>
      </c>
      <c r="AG27">
        <f t="shared" si="1"/>
        <v>-0.56293449309810339</v>
      </c>
      <c r="AH27">
        <f t="shared" si="1"/>
        <v>-0.46539285098304717</v>
      </c>
    </row>
    <row r="28" spans="1:34" x14ac:dyDescent="0.25">
      <c r="A28" t="s">
        <v>26</v>
      </c>
      <c r="B28">
        <v>-3.870059131576787E-2</v>
      </c>
      <c r="C28">
        <v>-0.28373950983965507</v>
      </c>
      <c r="D28">
        <v>-1.3959590943192095</v>
      </c>
      <c r="E28">
        <v>0.30066868292388882</v>
      </c>
      <c r="F28">
        <v>1.2843569654907441</v>
      </c>
      <c r="G28">
        <v>-0.55804707085793226</v>
      </c>
      <c r="H28">
        <v>-0.70656780511419026</v>
      </c>
      <c r="I28">
        <v>-0.1868894831666181</v>
      </c>
      <c r="J28">
        <v>0.49184477782723324</v>
      </c>
      <c r="K28">
        <v>5.3793890806421121E-2</v>
      </c>
      <c r="L28">
        <v>0.45395401206340014</v>
      </c>
      <c r="M28">
        <v>0.5166588241101997</v>
      </c>
      <c r="N28">
        <v>-0.20098324146409574</v>
      </c>
      <c r="O28">
        <v>-0.60666233837620087</v>
      </c>
      <c r="P28">
        <v>-0.69216530992059055</v>
      </c>
      <c r="Q28">
        <v>-0.52732807279459559</v>
      </c>
      <c r="S28">
        <f t="shared" si="2"/>
        <v>-3.8700591315768952E-2</v>
      </c>
      <c r="T28">
        <f t="shared" si="2"/>
        <v>-0.28373950983965635</v>
      </c>
      <c r="U28">
        <f t="shared" si="2"/>
        <v>-1.3959590943192077</v>
      </c>
      <c r="V28">
        <f t="shared" si="2"/>
        <v>0.30066868292388876</v>
      </c>
      <c r="W28">
        <f t="shared" si="2"/>
        <v>1.284356965490745</v>
      </c>
      <c r="X28">
        <f t="shared" si="2"/>
        <v>-0.55804707085793215</v>
      </c>
      <c r="Y28">
        <f t="shared" si="2"/>
        <v>-0.70656780511419626</v>
      </c>
      <c r="Z28">
        <f t="shared" si="2"/>
        <v>-0.1868894831666168</v>
      </c>
      <c r="AA28">
        <f t="shared" si="2"/>
        <v>0.49184477782723257</v>
      </c>
      <c r="AB28">
        <f t="shared" si="2"/>
        <v>5.379389080642117E-2</v>
      </c>
      <c r="AC28">
        <f t="shared" si="2"/>
        <v>0.45395401206339669</v>
      </c>
      <c r="AD28">
        <f t="shared" si="2"/>
        <v>0.51665882411019592</v>
      </c>
      <c r="AE28">
        <f t="shared" si="2"/>
        <v>-0.20098324146409255</v>
      </c>
      <c r="AF28">
        <f t="shared" si="1"/>
        <v>-0.60666233837620098</v>
      </c>
      <c r="AG28">
        <f t="shared" si="1"/>
        <v>-0.69216530992058045</v>
      </c>
      <c r="AH28">
        <f t="shared" si="1"/>
        <v>-0.52732807279458671</v>
      </c>
    </row>
    <row r="29" spans="1:34" x14ac:dyDescent="0.25">
      <c r="A29" t="s">
        <v>27</v>
      </c>
      <c r="B29">
        <v>0.49666510717576351</v>
      </c>
      <c r="C29">
        <v>0.17302659473459989</v>
      </c>
      <c r="D29">
        <v>-1.4827632176923513</v>
      </c>
      <c r="E29">
        <v>0.30220667148869934</v>
      </c>
      <c r="F29">
        <v>0.83815746106605271</v>
      </c>
      <c r="G29">
        <v>-0.62406089309196655</v>
      </c>
      <c r="H29">
        <v>-0.78489847851552941</v>
      </c>
      <c r="I29">
        <v>-0.63114692608070444</v>
      </c>
      <c r="J29">
        <v>0.68669248253123094</v>
      </c>
      <c r="K29">
        <v>-7.1292158096048497E-2</v>
      </c>
      <c r="L29">
        <v>0.9568109033666834</v>
      </c>
      <c r="M29">
        <v>0.10591168781812975</v>
      </c>
      <c r="N29">
        <v>-0.35647013429575797</v>
      </c>
      <c r="O29">
        <v>-0.89874810391580495</v>
      </c>
      <c r="P29">
        <v>-0.77679885753701772</v>
      </c>
      <c r="Q29">
        <v>-0.54923869242931433</v>
      </c>
      <c r="S29">
        <f t="shared" si="2"/>
        <v>0.49666510717576218</v>
      </c>
      <c r="T29">
        <f t="shared" si="2"/>
        <v>0.17302659473459858</v>
      </c>
      <c r="U29">
        <f t="shared" si="2"/>
        <v>-1.4827632176923495</v>
      </c>
      <c r="V29">
        <f t="shared" si="2"/>
        <v>0.30220667148869929</v>
      </c>
      <c r="W29">
        <f t="shared" si="2"/>
        <v>0.8381574610660536</v>
      </c>
      <c r="X29">
        <f t="shared" si="2"/>
        <v>-0.62406089309196644</v>
      </c>
      <c r="Y29">
        <f t="shared" si="2"/>
        <v>-0.78489847851553596</v>
      </c>
      <c r="Z29">
        <f t="shared" si="2"/>
        <v>-0.63114692608070233</v>
      </c>
      <c r="AA29">
        <f t="shared" si="2"/>
        <v>0.68669248253123027</v>
      </c>
      <c r="AB29">
        <f t="shared" si="2"/>
        <v>-7.1292158096048566E-2</v>
      </c>
      <c r="AC29">
        <f t="shared" si="2"/>
        <v>0.9568109033666744</v>
      </c>
      <c r="AD29">
        <f t="shared" si="2"/>
        <v>0.10591168781812892</v>
      </c>
      <c r="AE29">
        <f t="shared" si="2"/>
        <v>-0.35647013429575364</v>
      </c>
      <c r="AF29">
        <f t="shared" si="1"/>
        <v>-0.89874810391580529</v>
      </c>
      <c r="AG29">
        <f t="shared" si="1"/>
        <v>-0.77679885753700673</v>
      </c>
      <c r="AH29">
        <f t="shared" si="1"/>
        <v>-0.54923869242930512</v>
      </c>
    </row>
    <row r="30" spans="1:34" x14ac:dyDescent="0.25">
      <c r="A30" t="s">
        <v>28</v>
      </c>
      <c r="B30">
        <v>0.73363025240977997</v>
      </c>
      <c r="C30">
        <v>-0.20707985961539388</v>
      </c>
      <c r="D30">
        <v>-1.5235698651215459</v>
      </c>
      <c r="E30">
        <v>-0.38492928888382877</v>
      </c>
      <c r="F30">
        <v>0.25643294053980953</v>
      </c>
      <c r="G30">
        <v>-0.63183986322222307</v>
      </c>
      <c r="H30">
        <v>-0.90837332148648497</v>
      </c>
      <c r="I30">
        <v>-1.1153838418416553</v>
      </c>
      <c r="J30">
        <v>0.22766444609334435</v>
      </c>
      <c r="K30">
        <v>-0.40453800274236029</v>
      </c>
      <c r="L30">
        <v>0.67995144624848891</v>
      </c>
      <c r="M30">
        <v>-0.10052323552910909</v>
      </c>
      <c r="N30">
        <v>0.23364810148809689</v>
      </c>
      <c r="O30">
        <v>-1.217611183787271</v>
      </c>
      <c r="P30">
        <v>-1.2451791797819178</v>
      </c>
      <c r="Q30">
        <v>-0.88709240670549661</v>
      </c>
      <c r="S30">
        <f t="shared" si="2"/>
        <v>0.73363025240977853</v>
      </c>
      <c r="T30">
        <f t="shared" si="2"/>
        <v>-0.20707985961539518</v>
      </c>
      <c r="U30">
        <f t="shared" si="2"/>
        <v>-1.5235698651215441</v>
      </c>
      <c r="V30">
        <f t="shared" si="2"/>
        <v>-0.38492928888382866</v>
      </c>
      <c r="W30">
        <f t="shared" si="2"/>
        <v>0.25643294053981047</v>
      </c>
      <c r="X30">
        <f t="shared" si="2"/>
        <v>-0.63183986322222285</v>
      </c>
      <c r="Y30">
        <f t="shared" si="2"/>
        <v>-0.90837332148649252</v>
      </c>
      <c r="Z30">
        <f t="shared" si="2"/>
        <v>-1.1153838418416524</v>
      </c>
      <c r="AA30">
        <f t="shared" si="2"/>
        <v>0.22766444609334363</v>
      </c>
      <c r="AB30">
        <f t="shared" si="2"/>
        <v>-0.40453800274236063</v>
      </c>
      <c r="AC30">
        <f t="shared" si="2"/>
        <v>0.67995144624848303</v>
      </c>
      <c r="AD30">
        <f t="shared" si="2"/>
        <v>-0.10052323552910847</v>
      </c>
      <c r="AE30">
        <f t="shared" si="2"/>
        <v>0.23364810148809678</v>
      </c>
      <c r="AF30">
        <f t="shared" si="1"/>
        <v>-1.2176111837872716</v>
      </c>
      <c r="AG30">
        <f t="shared" si="1"/>
        <v>-1.2451791797819014</v>
      </c>
      <c r="AH30">
        <f t="shared" si="1"/>
        <v>-0.88709240670548295</v>
      </c>
    </row>
    <row r="31" spans="1:34" x14ac:dyDescent="0.25">
      <c r="A31" t="s">
        <v>29</v>
      </c>
      <c r="B31">
        <v>0.73363025240977997</v>
      </c>
      <c r="C31">
        <v>-0.18516124004081977</v>
      </c>
      <c r="D31">
        <v>-0.68761073863340405</v>
      </c>
      <c r="E31">
        <v>-0.61746876396854855</v>
      </c>
      <c r="F31">
        <v>7.5661394918904668E-2</v>
      </c>
      <c r="G31">
        <v>-0.30927806017193549</v>
      </c>
      <c r="H31">
        <v>-0.79016223144464703</v>
      </c>
      <c r="I31">
        <v>-0.78420204232018764</v>
      </c>
      <c r="J31">
        <v>-0.1467595392422201</v>
      </c>
      <c r="K31">
        <v>-0.44710362776292978</v>
      </c>
      <c r="L31">
        <v>0.1466944551537113</v>
      </c>
      <c r="M31">
        <v>0.44009260642893722</v>
      </c>
      <c r="N31">
        <v>1.7711389386682146</v>
      </c>
      <c r="O31">
        <v>-0.89623839677645811</v>
      </c>
      <c r="P31">
        <v>-0.63425142950155111</v>
      </c>
      <c r="Q31">
        <v>-1.4220436391940582E-2</v>
      </c>
      <c r="S31">
        <f t="shared" si="2"/>
        <v>0.73363025240977853</v>
      </c>
      <c r="T31">
        <f t="shared" si="2"/>
        <v>-0.18516124004082107</v>
      </c>
      <c r="U31">
        <f t="shared" si="2"/>
        <v>-0.68761073863340227</v>
      </c>
      <c r="V31">
        <f t="shared" si="2"/>
        <v>-0.61746876396854844</v>
      </c>
      <c r="W31">
        <f t="shared" si="2"/>
        <v>7.5661394918905611E-2</v>
      </c>
      <c r="X31">
        <f t="shared" si="2"/>
        <v>-0.30927806017193576</v>
      </c>
      <c r="Y31">
        <f t="shared" si="2"/>
        <v>-0.7901622314446537</v>
      </c>
      <c r="Z31">
        <f t="shared" si="2"/>
        <v>-0.7842020423201852</v>
      </c>
      <c r="AA31">
        <f t="shared" si="2"/>
        <v>-0.1467595392422209</v>
      </c>
      <c r="AB31">
        <f t="shared" si="2"/>
        <v>-0.44710362776293017</v>
      </c>
      <c r="AC31">
        <f t="shared" si="2"/>
        <v>0.1466944551537113</v>
      </c>
      <c r="AD31">
        <f t="shared" si="2"/>
        <v>0.44009260642893405</v>
      </c>
      <c r="AE31">
        <f t="shared" si="2"/>
        <v>1.771138938668203</v>
      </c>
      <c r="AF31">
        <f t="shared" si="1"/>
        <v>-0.89623839677645845</v>
      </c>
      <c r="AG31">
        <f t="shared" si="1"/>
        <v>-0.63425142950154167</v>
      </c>
      <c r="AH31">
        <f t="shared" si="1"/>
        <v>-1.4220436391938462E-2</v>
      </c>
    </row>
    <row r="32" spans="1:34" x14ac:dyDescent="0.25">
      <c r="A32" t="s">
        <v>30</v>
      </c>
      <c r="B32">
        <v>0.53215264100307869</v>
      </c>
      <c r="C32">
        <v>-0.68618046620248074</v>
      </c>
      <c r="D32">
        <v>-0.3674086173419156</v>
      </c>
      <c r="E32">
        <v>-0.52030554267998941</v>
      </c>
      <c r="F32">
        <v>-0.59199954952056388</v>
      </c>
      <c r="G32">
        <v>-7.8517490155320196E-2</v>
      </c>
      <c r="H32">
        <v>-0.56008336440594875</v>
      </c>
      <c r="I32">
        <v>-0.47513029080588048</v>
      </c>
      <c r="J32">
        <v>-0.54296203863416814</v>
      </c>
      <c r="K32">
        <v>0.29446031206923762</v>
      </c>
      <c r="L32">
        <v>0.38190794180596477</v>
      </c>
      <c r="M32">
        <v>-0.20303891951930955</v>
      </c>
      <c r="N32">
        <v>1.8938707568053024</v>
      </c>
      <c r="O32">
        <v>-0.84466246758318508</v>
      </c>
      <c r="P32">
        <v>-0.47288910904784492</v>
      </c>
      <c r="Q32">
        <v>-0.37211070219281667</v>
      </c>
      <c r="S32">
        <f t="shared" si="2"/>
        <v>0.53215264100307735</v>
      </c>
      <c r="T32">
        <f t="shared" si="2"/>
        <v>-0.68618046620248208</v>
      </c>
      <c r="U32">
        <f t="shared" si="2"/>
        <v>-0.36740861734191382</v>
      </c>
      <c r="V32">
        <f t="shared" si="2"/>
        <v>-0.5203055426799893</v>
      </c>
      <c r="W32">
        <f t="shared" si="2"/>
        <v>-0.591999549520563</v>
      </c>
      <c r="X32">
        <f t="shared" si="2"/>
        <v>-7.8517490155320779E-2</v>
      </c>
      <c r="Y32">
        <f t="shared" si="2"/>
        <v>-0.56008336440595363</v>
      </c>
      <c r="Z32">
        <f t="shared" si="2"/>
        <v>-0.47513029080587871</v>
      </c>
      <c r="AA32">
        <f t="shared" si="2"/>
        <v>-0.54296203863416903</v>
      </c>
      <c r="AB32">
        <f t="shared" si="2"/>
        <v>0.2944603120692379</v>
      </c>
      <c r="AC32">
        <f t="shared" si="2"/>
        <v>0.38190794180596216</v>
      </c>
      <c r="AD32">
        <f t="shared" si="2"/>
        <v>-0.20303891951930819</v>
      </c>
      <c r="AE32">
        <f t="shared" si="2"/>
        <v>1.8938707568052899</v>
      </c>
      <c r="AF32">
        <f t="shared" si="1"/>
        <v>-0.84466246758318542</v>
      </c>
      <c r="AG32">
        <f t="shared" si="1"/>
        <v>-0.47288910904783737</v>
      </c>
      <c r="AH32">
        <f t="shared" si="1"/>
        <v>-0.37211070219280978</v>
      </c>
    </row>
    <row r="33" spans="1:34" x14ac:dyDescent="0.25">
      <c r="A33" t="s">
        <v>31</v>
      </c>
      <c r="B33">
        <v>0.19124336442984127</v>
      </c>
      <c r="C33">
        <v>-0.59600463673421988</v>
      </c>
      <c r="D33">
        <v>-0.97422459953099183</v>
      </c>
      <c r="E33">
        <v>-0.90938059842690455</v>
      </c>
      <c r="F33">
        <v>-1.361543657044668</v>
      </c>
      <c r="G33">
        <v>0.28962776727093958</v>
      </c>
      <c r="H33">
        <v>-0.10503738832271906</v>
      </c>
      <c r="I33">
        <v>-0.18998153241162927</v>
      </c>
      <c r="J33">
        <v>-0.98959947109395752</v>
      </c>
      <c r="K33">
        <v>1.3131474302258188</v>
      </c>
      <c r="L33">
        <v>0.15974569835512972</v>
      </c>
      <c r="M33">
        <v>-0.74245331808340209</v>
      </c>
      <c r="N33">
        <v>0.51907452820585664</v>
      </c>
      <c r="O33">
        <v>-0.71282490155199252</v>
      </c>
      <c r="P33">
        <v>-0.75172987383158874</v>
      </c>
      <c r="Q33">
        <v>-0.71863654070012095</v>
      </c>
      <c r="S33">
        <f t="shared" si="2"/>
        <v>0.19124336442984008</v>
      </c>
      <c r="T33">
        <f t="shared" si="2"/>
        <v>-0.59600463673422122</v>
      </c>
      <c r="U33">
        <f t="shared" si="2"/>
        <v>-0.97422459953099005</v>
      </c>
      <c r="V33">
        <f t="shared" si="2"/>
        <v>-0.90938059842690433</v>
      </c>
      <c r="W33">
        <f t="shared" si="2"/>
        <v>-1.3615436570446671</v>
      </c>
      <c r="X33">
        <f t="shared" si="2"/>
        <v>0.28962776727093853</v>
      </c>
      <c r="Y33">
        <f t="shared" si="2"/>
        <v>-0.10503738832272048</v>
      </c>
      <c r="Z33">
        <f t="shared" si="2"/>
        <v>-0.18998153241162796</v>
      </c>
      <c r="AA33">
        <f t="shared" si="2"/>
        <v>-0.98959947109395852</v>
      </c>
      <c r="AB33">
        <f t="shared" si="2"/>
        <v>1.3131474302258199</v>
      </c>
      <c r="AC33">
        <f t="shared" si="2"/>
        <v>0.15974569835512958</v>
      </c>
      <c r="AD33">
        <f t="shared" si="2"/>
        <v>-0.74245331808339687</v>
      </c>
      <c r="AE33">
        <f t="shared" si="2"/>
        <v>0.51907452820585442</v>
      </c>
      <c r="AF33">
        <f t="shared" si="1"/>
        <v>-0.71282490155199274</v>
      </c>
      <c r="AG33">
        <f t="shared" si="1"/>
        <v>-0.75172987383157797</v>
      </c>
      <c r="AH33">
        <f t="shared" si="1"/>
        <v>-0.71863654070010952</v>
      </c>
    </row>
    <row r="34" spans="1:34" x14ac:dyDescent="0.25">
      <c r="A34" t="s">
        <v>32</v>
      </c>
      <c r="B34">
        <v>-0.36694119989907192</v>
      </c>
      <c r="C34">
        <v>-0.69984536715978773</v>
      </c>
      <c r="D34">
        <v>-0.83382449434180528</v>
      </c>
      <c r="E34">
        <v>-0.82008899449818384</v>
      </c>
      <c r="F34">
        <v>-1.2222365015423553</v>
      </c>
      <c r="G34">
        <v>0.34220665984250176</v>
      </c>
      <c r="H34">
        <v>0.19142473018264844</v>
      </c>
      <c r="I34">
        <v>-8.3592134314767197E-2</v>
      </c>
      <c r="J34">
        <v>-0.83733728651159689</v>
      </c>
      <c r="K34">
        <v>2.1968058242664834</v>
      </c>
      <c r="L34">
        <v>0.3401751145031881</v>
      </c>
      <c r="M34">
        <v>-0.94364562795579499</v>
      </c>
      <c r="N34">
        <v>0.10310759756442461</v>
      </c>
      <c r="O34">
        <v>-0.55984617847362939</v>
      </c>
      <c r="P34">
        <v>-0.70574948828315054</v>
      </c>
      <c r="Q34">
        <v>-0.83430887902487672</v>
      </c>
      <c r="S34">
        <f t="shared" si="2"/>
        <v>-0.36694119989907287</v>
      </c>
      <c r="T34">
        <f t="shared" si="2"/>
        <v>-0.69984536715978907</v>
      </c>
      <c r="U34">
        <f t="shared" si="2"/>
        <v>-0.8338244943418035</v>
      </c>
      <c r="V34">
        <f t="shared" si="2"/>
        <v>-0.82008899449818362</v>
      </c>
      <c r="W34">
        <f t="shared" si="2"/>
        <v>-1.2222365015423544</v>
      </c>
      <c r="X34">
        <f t="shared" si="2"/>
        <v>0.34220665984250065</v>
      </c>
      <c r="Y34">
        <f t="shared" si="2"/>
        <v>0.19142473018264924</v>
      </c>
      <c r="Z34">
        <f t="shared" si="2"/>
        <v>-8.3592134314766073E-2</v>
      </c>
      <c r="AA34">
        <f t="shared" si="2"/>
        <v>-0.83733728651159789</v>
      </c>
      <c r="AB34">
        <f t="shared" si="2"/>
        <v>2.1968058242664852</v>
      </c>
      <c r="AC34">
        <f t="shared" si="2"/>
        <v>0.34017511450318594</v>
      </c>
      <c r="AD34">
        <f t="shared" si="2"/>
        <v>-0.94364562795578844</v>
      </c>
      <c r="AE34">
        <f t="shared" si="2"/>
        <v>0.1031075975644255</v>
      </c>
      <c r="AF34">
        <f t="shared" si="1"/>
        <v>-0.55984617847362939</v>
      </c>
      <c r="AG34">
        <f t="shared" si="1"/>
        <v>-0.70574948828314032</v>
      </c>
      <c r="AH34">
        <f t="shared" si="1"/>
        <v>-0.83430887902486373</v>
      </c>
    </row>
    <row r="35" spans="1:34" x14ac:dyDescent="0.25">
      <c r="A35" t="s">
        <v>33</v>
      </c>
      <c r="B35">
        <v>-0.36694119989907192</v>
      </c>
      <c r="C35">
        <v>-0.42626605536091394</v>
      </c>
      <c r="D35">
        <v>-1.0648608781834539</v>
      </c>
      <c r="E35">
        <v>-0.82330550133530556</v>
      </c>
      <c r="F35">
        <v>-1.347065413631976</v>
      </c>
      <c r="G35">
        <v>0.27155138543073648</v>
      </c>
      <c r="H35">
        <v>2.6894338954230337E-2</v>
      </c>
      <c r="I35">
        <v>0.37321782970907236</v>
      </c>
      <c r="J35">
        <v>-0.52979583573455191</v>
      </c>
      <c r="K35">
        <v>1.9141950869822821</v>
      </c>
      <c r="L35">
        <v>8.5623257274198644E-2</v>
      </c>
      <c r="M35">
        <v>-0.66868244800500465</v>
      </c>
      <c r="N35">
        <v>0.70621659791629543</v>
      </c>
      <c r="O35">
        <v>-0.21254807535681131</v>
      </c>
      <c r="P35">
        <v>-0.24136746043380278</v>
      </c>
      <c r="Q35">
        <v>-0.3996990077916977</v>
      </c>
      <c r="S35">
        <f t="shared" si="2"/>
        <v>-0.36694119989907287</v>
      </c>
      <c r="T35">
        <f t="shared" si="2"/>
        <v>-0.42626605536091522</v>
      </c>
      <c r="U35">
        <f t="shared" si="2"/>
        <v>-1.0648608781834521</v>
      </c>
      <c r="V35">
        <f t="shared" si="2"/>
        <v>-0.82330550133530533</v>
      </c>
      <c r="W35">
        <f t="shared" si="2"/>
        <v>-1.3470654136319751</v>
      </c>
      <c r="X35">
        <f t="shared" si="2"/>
        <v>0.27155138543073543</v>
      </c>
      <c r="Y35">
        <f t="shared" si="2"/>
        <v>2.68943389542299E-2</v>
      </c>
      <c r="Z35">
        <f t="shared" si="2"/>
        <v>0.37321782970907263</v>
      </c>
      <c r="AA35">
        <f t="shared" si="2"/>
        <v>-0.5297958357345528</v>
      </c>
      <c r="AB35">
        <f t="shared" si="2"/>
        <v>1.9141950869822839</v>
      </c>
      <c r="AC35">
        <f t="shared" si="2"/>
        <v>8.5623257274199324E-2</v>
      </c>
      <c r="AD35">
        <f t="shared" si="2"/>
        <v>-0.66868244800499999</v>
      </c>
      <c r="AE35">
        <f t="shared" si="2"/>
        <v>0.70621659791629177</v>
      </c>
      <c r="AF35">
        <f t="shared" si="1"/>
        <v>-0.21254807535681103</v>
      </c>
      <c r="AG35">
        <f t="shared" si="1"/>
        <v>-0.24136746043379784</v>
      </c>
      <c r="AH35">
        <f t="shared" si="1"/>
        <v>-0.39969900779169043</v>
      </c>
    </row>
    <row r="36" spans="1:34" x14ac:dyDescent="0.25">
      <c r="A36" t="s">
        <v>34</v>
      </c>
      <c r="B36">
        <v>-0.36694119989907192</v>
      </c>
      <c r="C36">
        <v>0.41805604821005593</v>
      </c>
      <c r="D36">
        <v>0.24637491990046118</v>
      </c>
      <c r="E36">
        <v>-0.65416633018874715</v>
      </c>
      <c r="F36">
        <v>-1.4942461747287454</v>
      </c>
      <c r="G36">
        <v>0.16551754008013542</v>
      </c>
      <c r="H36">
        <v>-0.12597432517760146</v>
      </c>
      <c r="I36">
        <v>-0.28989612653389413</v>
      </c>
      <c r="J36">
        <v>-0.59682907977358279</v>
      </c>
      <c r="K36">
        <v>1.0467325050163236</v>
      </c>
      <c r="L36">
        <v>0.35964776351515038</v>
      </c>
      <c r="M36">
        <v>-0.15904481072720322</v>
      </c>
      <c r="N36">
        <v>0.36623926235644988</v>
      </c>
      <c r="O36">
        <v>1.0935369908785996E-2</v>
      </c>
      <c r="P36">
        <v>-0.30592183847847915</v>
      </c>
      <c r="Q36">
        <v>-0.6203869493597729</v>
      </c>
      <c r="S36">
        <f t="shared" si="2"/>
        <v>-0.36694119989907287</v>
      </c>
      <c r="T36">
        <f t="shared" si="2"/>
        <v>0.41805604821005465</v>
      </c>
      <c r="U36">
        <f t="shared" si="2"/>
        <v>0.24637491990046295</v>
      </c>
      <c r="V36">
        <f t="shared" si="2"/>
        <v>-0.65416633018874704</v>
      </c>
      <c r="W36">
        <f t="shared" si="2"/>
        <v>-1.4942461747287445</v>
      </c>
      <c r="X36">
        <f t="shared" si="2"/>
        <v>0.1655175400801345</v>
      </c>
      <c r="Y36">
        <f t="shared" ref="Y36:AE50" si="3">(H36-H$52)/H$53</f>
        <v>-0.12597432517760304</v>
      </c>
      <c r="Z36">
        <f t="shared" si="3"/>
        <v>-0.28989612653389268</v>
      </c>
      <c r="AA36">
        <f t="shared" si="3"/>
        <v>-0.59682907977358368</v>
      </c>
      <c r="AB36">
        <f t="shared" si="3"/>
        <v>1.0467325050163245</v>
      </c>
      <c r="AC36">
        <f t="shared" si="3"/>
        <v>0.35964776351514799</v>
      </c>
      <c r="AD36">
        <f t="shared" si="3"/>
        <v>-0.15904481072720217</v>
      </c>
      <c r="AE36">
        <f t="shared" si="3"/>
        <v>0.36623926235644877</v>
      </c>
      <c r="AF36">
        <f t="shared" si="1"/>
        <v>1.0935369908786468E-2</v>
      </c>
      <c r="AG36">
        <f t="shared" si="1"/>
        <v>-0.30592183847847348</v>
      </c>
      <c r="AH36">
        <f t="shared" si="1"/>
        <v>-0.6203869493597628</v>
      </c>
    </row>
    <row r="37" spans="1:34" x14ac:dyDescent="0.25">
      <c r="A37" t="s">
        <v>35</v>
      </c>
      <c r="B37">
        <v>-0.65656526629613821</v>
      </c>
      <c r="C37">
        <v>-0.51182074453201432</v>
      </c>
      <c r="D37">
        <v>1.4955530276424618</v>
      </c>
      <c r="E37">
        <v>-0.2797895995367467</v>
      </c>
      <c r="F37">
        <v>-1.0524010890874331</v>
      </c>
      <c r="G37">
        <v>0.20907653157206008</v>
      </c>
      <c r="H37">
        <v>-0.11483041702807106</v>
      </c>
      <c r="I37">
        <v>-0.76822777594286329</v>
      </c>
      <c r="J37">
        <v>-0.9869804013263016</v>
      </c>
      <c r="K37">
        <v>0.44402243497632338</v>
      </c>
      <c r="L37">
        <v>0.60580641163115012</v>
      </c>
      <c r="M37">
        <v>8.6542623756419509E-2</v>
      </c>
      <c r="N37">
        <v>0.43851020202165786</v>
      </c>
      <c r="O37">
        <v>0.51168169914024952</v>
      </c>
      <c r="P37">
        <v>-0.12154749033936857</v>
      </c>
      <c r="Q37">
        <v>-0.69223160032217157</v>
      </c>
      <c r="S37">
        <f t="shared" ref="S37:X50" si="4">(B37-B$52)/B$53</f>
        <v>-0.65656526629613898</v>
      </c>
      <c r="T37">
        <f t="shared" si="4"/>
        <v>-0.51182074453201565</v>
      </c>
      <c r="U37">
        <f t="shared" si="4"/>
        <v>1.4955530276424636</v>
      </c>
      <c r="V37">
        <f t="shared" si="4"/>
        <v>-0.27978959953674665</v>
      </c>
      <c r="W37">
        <f t="shared" si="4"/>
        <v>-1.0524010890874322</v>
      </c>
      <c r="X37">
        <f t="shared" si="4"/>
        <v>0.2090765315720591</v>
      </c>
      <c r="Y37">
        <f t="shared" si="3"/>
        <v>-0.11483041702807256</v>
      </c>
      <c r="Z37">
        <f t="shared" si="3"/>
        <v>-0.76822777594286096</v>
      </c>
      <c r="AA37">
        <f t="shared" si="3"/>
        <v>-0.9869804013263026</v>
      </c>
      <c r="AB37">
        <f t="shared" si="3"/>
        <v>0.44402243497632377</v>
      </c>
      <c r="AC37">
        <f t="shared" si="3"/>
        <v>0.60580641163114501</v>
      </c>
      <c r="AD37">
        <f t="shared" si="3"/>
        <v>8.6542623756418816E-2</v>
      </c>
      <c r="AE37">
        <f t="shared" si="3"/>
        <v>0.43851020202165619</v>
      </c>
      <c r="AF37">
        <f t="shared" si="1"/>
        <v>0.51168169914025041</v>
      </c>
      <c r="AG37">
        <f t="shared" si="1"/>
        <v>-0.12154749033936496</v>
      </c>
      <c r="AH37">
        <f t="shared" si="1"/>
        <v>-0.69223160032216047</v>
      </c>
    </row>
    <row r="38" spans="1:34" x14ac:dyDescent="0.25">
      <c r="A38" t="s">
        <v>36</v>
      </c>
      <c r="B38">
        <v>-0.22590687191439257</v>
      </c>
      <c r="C38">
        <v>-0.52202399619727191</v>
      </c>
      <c r="D38">
        <v>0.37385795219346962</v>
      </c>
      <c r="E38">
        <v>-0.36355635314098167</v>
      </c>
      <c r="F38">
        <v>-1.109600334280588</v>
      </c>
      <c r="G38">
        <v>0.54637563581115312</v>
      </c>
      <c r="H38">
        <v>0.12858612932344088</v>
      </c>
      <c r="I38">
        <v>-0.68742745044249831</v>
      </c>
      <c r="J38">
        <v>-0.7874136112864154</v>
      </c>
      <c r="K38">
        <v>0.28512396910966031</v>
      </c>
      <c r="L38">
        <v>0.41612845963483641</v>
      </c>
      <c r="M38">
        <v>0.37747158018429994</v>
      </c>
      <c r="N38">
        <v>0.80481002522860401</v>
      </c>
      <c r="O38">
        <v>0.6173699873686207</v>
      </c>
      <c r="P38">
        <v>-6.0284456696359581E-2</v>
      </c>
      <c r="Q38">
        <v>-0.76637737939013639</v>
      </c>
      <c r="S38">
        <f t="shared" si="4"/>
        <v>-0.22590687191439357</v>
      </c>
      <c r="T38">
        <f t="shared" si="4"/>
        <v>-0.52202399619727324</v>
      </c>
      <c r="U38">
        <f t="shared" si="4"/>
        <v>0.3738579521934714</v>
      </c>
      <c r="V38">
        <f t="shared" si="4"/>
        <v>-0.36355635314098161</v>
      </c>
      <c r="W38">
        <f t="shared" si="4"/>
        <v>-1.1096003342805871</v>
      </c>
      <c r="X38">
        <f t="shared" si="4"/>
        <v>0.54637563581115167</v>
      </c>
      <c r="Y38">
        <f t="shared" si="3"/>
        <v>0.12858612932344121</v>
      </c>
      <c r="Z38">
        <f t="shared" si="3"/>
        <v>-0.68742745044249609</v>
      </c>
      <c r="AA38">
        <f t="shared" si="3"/>
        <v>-0.7874136112864164</v>
      </c>
      <c r="AB38">
        <f t="shared" si="3"/>
        <v>0.28512396910966059</v>
      </c>
      <c r="AC38">
        <f t="shared" si="3"/>
        <v>0.41612845963483341</v>
      </c>
      <c r="AD38">
        <f t="shared" si="3"/>
        <v>0.37747158018429722</v>
      </c>
      <c r="AE38">
        <f t="shared" si="3"/>
        <v>0.80481002522859957</v>
      </c>
      <c r="AF38">
        <f t="shared" si="1"/>
        <v>0.6173699873686217</v>
      </c>
      <c r="AG38">
        <f t="shared" si="1"/>
        <v>-6.0284456696356674E-2</v>
      </c>
      <c r="AH38">
        <f t="shared" si="1"/>
        <v>-0.76637737939012429</v>
      </c>
    </row>
    <row r="39" spans="1:34" x14ac:dyDescent="0.25">
      <c r="A39" t="s">
        <v>37</v>
      </c>
      <c r="B39">
        <v>1.0232543188068464</v>
      </c>
      <c r="C39">
        <v>-1.6760952203119676E-2</v>
      </c>
      <c r="D39">
        <v>-3.1558528659775112E-2</v>
      </c>
      <c r="E39">
        <v>-0.93789624379982128</v>
      </c>
      <c r="F39">
        <v>-1.4146863536995362</v>
      </c>
      <c r="G39">
        <v>0.70924583589400658</v>
      </c>
      <c r="H39">
        <v>0.10049664844103247</v>
      </c>
      <c r="I39">
        <v>-0.89475007046644972</v>
      </c>
      <c r="J39">
        <v>-1.3964312184139844</v>
      </c>
      <c r="K39">
        <v>-9.0006870363056185E-2</v>
      </c>
      <c r="L39">
        <v>-0.20863113731710978</v>
      </c>
      <c r="M39">
        <v>4.2381157695810898E-2</v>
      </c>
      <c r="N39">
        <v>0.57866843419208891</v>
      </c>
      <c r="O39">
        <v>-0.17353237304258204</v>
      </c>
      <c r="P39">
        <v>-0.39605286191406408</v>
      </c>
      <c r="Q39">
        <v>-0.8881156349413154</v>
      </c>
      <c r="S39">
        <f t="shared" si="4"/>
        <v>1.0232543188068448</v>
      </c>
      <c r="T39">
        <f t="shared" si="4"/>
        <v>-1.6760952203120974E-2</v>
      </c>
      <c r="U39">
        <f t="shared" si="4"/>
        <v>-3.1558528659773329E-2</v>
      </c>
      <c r="V39">
        <f t="shared" si="4"/>
        <v>-0.93789624379982106</v>
      </c>
      <c r="W39">
        <f t="shared" si="4"/>
        <v>-1.4146863536995353</v>
      </c>
      <c r="X39">
        <f t="shared" si="4"/>
        <v>0.70924583589400492</v>
      </c>
      <c r="Y39">
        <f t="shared" si="3"/>
        <v>0.10049664844103259</v>
      </c>
      <c r="Z39">
        <f t="shared" si="3"/>
        <v>-0.89475007046644717</v>
      </c>
      <c r="AA39">
        <f t="shared" si="3"/>
        <v>-1.3964312184139853</v>
      </c>
      <c r="AB39">
        <f t="shared" si="3"/>
        <v>-9.0006870363056268E-2</v>
      </c>
      <c r="AC39">
        <f t="shared" si="3"/>
        <v>-0.20863113731710584</v>
      </c>
      <c r="AD39">
        <f t="shared" si="3"/>
        <v>4.2381157695810516E-2</v>
      </c>
      <c r="AE39">
        <f t="shared" si="3"/>
        <v>0.57866843419208625</v>
      </c>
      <c r="AF39">
        <f t="shared" si="1"/>
        <v>-0.17353237304258173</v>
      </c>
      <c r="AG39">
        <f t="shared" si="1"/>
        <v>-0.39605286191405736</v>
      </c>
      <c r="AH39">
        <f t="shared" si="1"/>
        <v>-0.88811563494130163</v>
      </c>
    </row>
    <row r="40" spans="1:34" x14ac:dyDescent="0.25">
      <c r="A40" t="s">
        <v>38</v>
      </c>
      <c r="B40">
        <v>1.0232543188068464</v>
      </c>
      <c r="C40">
        <v>0.33651886414658316</v>
      </c>
      <c r="D40">
        <v>1.261849618560948</v>
      </c>
      <c r="E40">
        <v>-1.7701561539011441</v>
      </c>
      <c r="F40">
        <v>-2.0680828258448143</v>
      </c>
      <c r="G40">
        <v>0.68710396978946331</v>
      </c>
      <c r="H40">
        <v>-0.83774951860692726</v>
      </c>
      <c r="I40">
        <v>-1.4567843298172929</v>
      </c>
      <c r="J40">
        <v>-1.9332212076050828</v>
      </c>
      <c r="K40">
        <v>-0.49232322351065411</v>
      </c>
      <c r="L40">
        <v>-2.091383894695543</v>
      </c>
      <c r="M40">
        <v>0.11172240703661523</v>
      </c>
      <c r="N40">
        <v>-3.6582368564470419E-2</v>
      </c>
      <c r="O40">
        <v>-0.99734374153298311</v>
      </c>
      <c r="P40">
        <v>-0.54728798947506219</v>
      </c>
      <c r="Q40">
        <v>-0.34260310772808894</v>
      </c>
      <c r="S40">
        <f t="shared" si="4"/>
        <v>1.0232543188068448</v>
      </c>
      <c r="T40">
        <f t="shared" si="4"/>
        <v>0.33651886414658189</v>
      </c>
      <c r="U40">
        <f t="shared" si="4"/>
        <v>1.2618496185609498</v>
      </c>
      <c r="V40">
        <f t="shared" si="4"/>
        <v>-1.7701561539011437</v>
      </c>
      <c r="W40">
        <f t="shared" si="4"/>
        <v>-2.0680828258448134</v>
      </c>
      <c r="X40">
        <f t="shared" si="4"/>
        <v>0.68710396978946175</v>
      </c>
      <c r="Y40">
        <f t="shared" si="3"/>
        <v>-0.83774951860693425</v>
      </c>
      <c r="Z40">
        <f t="shared" si="3"/>
        <v>-1.4567843298172893</v>
      </c>
      <c r="AA40">
        <f t="shared" si="3"/>
        <v>-1.9332212076050839</v>
      </c>
      <c r="AB40">
        <f t="shared" si="3"/>
        <v>-0.49232322351065455</v>
      </c>
      <c r="AC40">
        <f t="shared" si="3"/>
        <v>-2.0913838946955181</v>
      </c>
      <c r="AD40">
        <f t="shared" si="3"/>
        <v>0.11172240703661436</v>
      </c>
      <c r="AE40">
        <f t="shared" si="3"/>
        <v>-3.6582368564468476E-2</v>
      </c>
      <c r="AF40">
        <f t="shared" si="1"/>
        <v>-0.99734374153298355</v>
      </c>
      <c r="AG40">
        <f t="shared" si="1"/>
        <v>-0.54728798947505375</v>
      </c>
      <c r="AH40">
        <f t="shared" si="1"/>
        <v>-0.34260310772808245</v>
      </c>
    </row>
    <row r="41" spans="1:34" x14ac:dyDescent="0.25">
      <c r="A41" t="s">
        <v>39</v>
      </c>
      <c r="B41">
        <v>1.0232543188068464</v>
      </c>
      <c r="C41">
        <v>-0.40065900270516214</v>
      </c>
      <c r="D41">
        <v>1.4450730912808458</v>
      </c>
      <c r="E41">
        <v>-1.9852843238496385</v>
      </c>
      <c r="F41">
        <v>-2.2478246004860143</v>
      </c>
      <c r="G41">
        <v>1.0755662906695778</v>
      </c>
      <c r="H41">
        <v>-0.77642921677183874</v>
      </c>
      <c r="I41">
        <v>-1.7529215142313901</v>
      </c>
      <c r="J41">
        <v>-1.9377504522566156</v>
      </c>
      <c r="K41">
        <v>-0.52046544710187059</v>
      </c>
      <c r="L41">
        <v>-3.1793339290385454</v>
      </c>
      <c r="M41">
        <v>0.27958762890449662</v>
      </c>
      <c r="N41">
        <v>-1.1550047791212956</v>
      </c>
      <c r="O41">
        <v>-1.4640724416818061</v>
      </c>
      <c r="P41">
        <v>-0.77031549968216317</v>
      </c>
      <c r="Q41">
        <v>-0.76630084333107285</v>
      </c>
      <c r="S41">
        <f t="shared" si="4"/>
        <v>1.0232543188068448</v>
      </c>
      <c r="T41">
        <f t="shared" si="4"/>
        <v>-0.40065900270516341</v>
      </c>
      <c r="U41">
        <f t="shared" si="4"/>
        <v>1.4450730912808476</v>
      </c>
      <c r="V41">
        <f t="shared" si="4"/>
        <v>-1.985284323849638</v>
      </c>
      <c r="W41">
        <f t="shared" si="4"/>
        <v>-2.2478246004860134</v>
      </c>
      <c r="X41">
        <f t="shared" si="4"/>
        <v>1.0755662906695758</v>
      </c>
      <c r="Y41">
        <f t="shared" si="3"/>
        <v>-0.77642921677184529</v>
      </c>
      <c r="Z41">
        <f t="shared" si="3"/>
        <v>-1.7529215142313861</v>
      </c>
      <c r="AA41">
        <f t="shared" si="3"/>
        <v>-1.9377504522566167</v>
      </c>
      <c r="AB41">
        <f t="shared" si="3"/>
        <v>-0.52046544710187104</v>
      </c>
      <c r="AC41">
        <f t="shared" si="3"/>
        <v>-3.1793339290385085</v>
      </c>
      <c r="AD41">
        <f t="shared" si="3"/>
        <v>0.27958762890449457</v>
      </c>
      <c r="AE41">
        <f t="shared" si="3"/>
        <v>-1.1550047791212852</v>
      </c>
      <c r="AF41">
        <f t="shared" si="1"/>
        <v>-1.4640724416818069</v>
      </c>
      <c r="AG41">
        <f t="shared" si="1"/>
        <v>-0.77031549968215218</v>
      </c>
      <c r="AH41">
        <f t="shared" si="1"/>
        <v>-0.76630084333106074</v>
      </c>
    </row>
    <row r="42" spans="1:34" x14ac:dyDescent="0.25">
      <c r="A42" t="s">
        <v>40</v>
      </c>
      <c r="B42">
        <v>1.0232543188068464</v>
      </c>
      <c r="C42">
        <v>-0.5527441148174792</v>
      </c>
      <c r="D42">
        <v>0.80067489130677716</v>
      </c>
      <c r="E42">
        <v>-1.6740836698386155</v>
      </c>
      <c r="F42">
        <v>-2.0058430563056886</v>
      </c>
      <c r="G42">
        <v>1.2205588853546974</v>
      </c>
      <c r="H42">
        <v>-0.39789219102178819</v>
      </c>
      <c r="I42">
        <v>-1.8966505342480366</v>
      </c>
      <c r="J42">
        <v>-1.7445699725361639</v>
      </c>
      <c r="K42">
        <v>-0.33610358617524011</v>
      </c>
      <c r="L42">
        <v>-2.1274910969543752</v>
      </c>
      <c r="M42">
        <v>2.4930553312622533E-2</v>
      </c>
      <c r="N42">
        <v>-1.4496174621281412</v>
      </c>
      <c r="O42">
        <v>-1.5207176781359522</v>
      </c>
      <c r="P42">
        <v>-0.82891270543703444</v>
      </c>
      <c r="Q42">
        <v>-1.0195754838940068</v>
      </c>
      <c r="S42">
        <f t="shared" si="4"/>
        <v>1.0232543188068448</v>
      </c>
      <c r="T42">
        <f t="shared" si="4"/>
        <v>-0.55274411481748054</v>
      </c>
      <c r="U42">
        <f t="shared" si="4"/>
        <v>0.80067489130677894</v>
      </c>
      <c r="V42">
        <f t="shared" si="4"/>
        <v>-1.674083669838615</v>
      </c>
      <c r="W42">
        <f t="shared" si="4"/>
        <v>-2.0058430563056877</v>
      </c>
      <c r="X42">
        <f t="shared" si="4"/>
        <v>1.2205588853546951</v>
      </c>
      <c r="Y42">
        <f t="shared" si="3"/>
        <v>-0.39789219102179185</v>
      </c>
      <c r="Z42">
        <f t="shared" si="3"/>
        <v>-1.8966505342480324</v>
      </c>
      <c r="AA42">
        <f t="shared" si="3"/>
        <v>-1.744569972536165</v>
      </c>
      <c r="AB42">
        <f t="shared" si="3"/>
        <v>-0.33610358617524039</v>
      </c>
      <c r="AC42">
        <f t="shared" si="3"/>
        <v>-2.1274910969543499</v>
      </c>
      <c r="AD42">
        <f t="shared" si="3"/>
        <v>2.4930553312622273E-2</v>
      </c>
      <c r="AE42">
        <f t="shared" si="3"/>
        <v>-1.4496174621281286</v>
      </c>
      <c r="AF42">
        <f t="shared" si="1"/>
        <v>-1.520717678135953</v>
      </c>
      <c r="AG42">
        <f t="shared" si="1"/>
        <v>-0.82891270543702278</v>
      </c>
      <c r="AH42">
        <f t="shared" si="1"/>
        <v>-1.0195754838939912</v>
      </c>
    </row>
    <row r="43" spans="1:34" x14ac:dyDescent="0.25">
      <c r="A43" t="s">
        <v>41</v>
      </c>
      <c r="B43">
        <v>1.1680663520053793</v>
      </c>
      <c r="C43">
        <v>-0.46079035427818504</v>
      </c>
      <c r="D43">
        <v>7.4636300426848823E-2</v>
      </c>
      <c r="E43">
        <v>-0.8277580741730024</v>
      </c>
      <c r="F43">
        <v>-1.2182666319218907</v>
      </c>
      <c r="G43">
        <v>1.2873293050406878</v>
      </c>
      <c r="H43">
        <v>4.8021387358095122E-2</v>
      </c>
      <c r="I43">
        <v>-1.4144502114873916</v>
      </c>
      <c r="J43">
        <v>-1.6205659709904172</v>
      </c>
      <c r="K43">
        <v>-8.4637421359342602E-2</v>
      </c>
      <c r="L43">
        <v>-1.2911608084805923</v>
      </c>
      <c r="M43">
        <v>-0.33053788903837744</v>
      </c>
      <c r="N43">
        <v>-1.0329735203422814</v>
      </c>
      <c r="O43">
        <v>-1.0152702210997389</v>
      </c>
      <c r="P43">
        <v>-0.61774047816450794</v>
      </c>
      <c r="Q43">
        <v>-1.0651506044291168</v>
      </c>
      <c r="S43">
        <f t="shared" si="4"/>
        <v>1.1680663520053778</v>
      </c>
      <c r="T43">
        <f t="shared" si="4"/>
        <v>-0.46079035427818632</v>
      </c>
      <c r="U43">
        <f t="shared" si="4"/>
        <v>7.4636300426850613E-2</v>
      </c>
      <c r="V43">
        <f t="shared" si="4"/>
        <v>-0.82775807417300218</v>
      </c>
      <c r="W43">
        <f t="shared" si="4"/>
        <v>-1.2182666319218898</v>
      </c>
      <c r="X43">
        <f t="shared" si="4"/>
        <v>1.2873293050406853</v>
      </c>
      <c r="Y43">
        <f t="shared" si="3"/>
        <v>4.8021387358094837E-2</v>
      </c>
      <c r="Z43">
        <f t="shared" si="3"/>
        <v>-1.4144502114873883</v>
      </c>
      <c r="AA43">
        <f t="shared" si="3"/>
        <v>-1.6205659709904183</v>
      </c>
      <c r="AB43">
        <f t="shared" si="3"/>
        <v>-8.4637421359342671E-2</v>
      </c>
      <c r="AC43">
        <f t="shared" si="3"/>
        <v>-1.2911608084805763</v>
      </c>
      <c r="AD43">
        <f t="shared" si="3"/>
        <v>-0.33053788903837517</v>
      </c>
      <c r="AE43">
        <f t="shared" si="3"/>
        <v>-1.0329735203422719</v>
      </c>
      <c r="AF43">
        <f t="shared" si="1"/>
        <v>-1.0152702210997393</v>
      </c>
      <c r="AG43">
        <f t="shared" si="1"/>
        <v>-0.61774047816449873</v>
      </c>
      <c r="AH43">
        <f t="shared" si="1"/>
        <v>-1.0651506044291006</v>
      </c>
    </row>
    <row r="44" spans="1:34" x14ac:dyDescent="0.25">
      <c r="A44" t="s">
        <v>42</v>
      </c>
      <c r="B44">
        <v>1.3128783852039125</v>
      </c>
      <c r="C44">
        <v>-2.2403830859544525E-2</v>
      </c>
      <c r="D44">
        <v>0.42035476958290774</v>
      </c>
      <c r="E44">
        <v>0.19027024725488192</v>
      </c>
      <c r="F44">
        <v>-0.87102937752285581</v>
      </c>
      <c r="G44">
        <v>1.7626412908044931</v>
      </c>
      <c r="H44">
        <v>0.93141891964484813</v>
      </c>
      <c r="I44">
        <v>-1.1170117925552669</v>
      </c>
      <c r="J44">
        <v>-1.2326428192769214</v>
      </c>
      <c r="K44">
        <v>0.22781793869523753</v>
      </c>
      <c r="L44">
        <v>-1.0803596379117901</v>
      </c>
      <c r="M44">
        <v>-0.27035343491047104</v>
      </c>
      <c r="N44">
        <v>-0.92454135498569823</v>
      </c>
      <c r="O44">
        <v>-0.39553178045003934</v>
      </c>
      <c r="P44">
        <v>-0.42079673810968737</v>
      </c>
      <c r="Q44">
        <v>-1.0096207498817837</v>
      </c>
      <c r="S44">
        <f t="shared" si="4"/>
        <v>1.3128783852039108</v>
      </c>
      <c r="T44">
        <f t="shared" si="4"/>
        <v>-2.2403830859545823E-2</v>
      </c>
      <c r="U44">
        <f t="shared" si="4"/>
        <v>0.42035476958290952</v>
      </c>
      <c r="V44">
        <f t="shared" si="4"/>
        <v>0.19027024725488187</v>
      </c>
      <c r="W44">
        <f t="shared" si="4"/>
        <v>-0.87102937752285492</v>
      </c>
      <c r="X44">
        <f t="shared" si="4"/>
        <v>1.7626412908044899</v>
      </c>
      <c r="Y44">
        <f t="shared" si="3"/>
        <v>0.93141891964485446</v>
      </c>
      <c r="Z44">
        <f t="shared" si="3"/>
        <v>-1.1170117925552641</v>
      </c>
      <c r="AA44">
        <f t="shared" si="3"/>
        <v>-1.2326428192769223</v>
      </c>
      <c r="AB44">
        <f t="shared" si="3"/>
        <v>0.22781793869523773</v>
      </c>
      <c r="AC44">
        <f t="shared" si="3"/>
        <v>-1.0803596379117766</v>
      </c>
      <c r="AD44">
        <f t="shared" si="3"/>
        <v>-0.27035343491046915</v>
      </c>
      <c r="AE44">
        <f t="shared" si="3"/>
        <v>-0.92454135498568957</v>
      </c>
      <c r="AF44">
        <f t="shared" si="1"/>
        <v>-0.39553178045003923</v>
      </c>
      <c r="AG44">
        <f t="shared" si="1"/>
        <v>-0.42079673810968038</v>
      </c>
      <c r="AH44">
        <f t="shared" si="1"/>
        <v>-1.0096207498817682</v>
      </c>
    </row>
    <row r="45" spans="1:34" x14ac:dyDescent="0.25">
      <c r="A45" t="s">
        <v>43</v>
      </c>
      <c r="B45">
        <v>6.8874061917493276E-2</v>
      </c>
      <c r="C45">
        <v>0.58013983551314918</v>
      </c>
      <c r="D45">
        <v>1.6644426912720505</v>
      </c>
      <c r="E45">
        <v>0.41423910807481928</v>
      </c>
      <c r="F45">
        <v>-0.7664123284895008</v>
      </c>
      <c r="G45">
        <v>2.2962385792391955</v>
      </c>
      <c r="H45">
        <v>2.9572327917776127</v>
      </c>
      <c r="I45">
        <v>-0.63536664832814738</v>
      </c>
      <c r="J45">
        <v>-0.62643881367046295</v>
      </c>
      <c r="K45">
        <v>0.77089561799010831</v>
      </c>
      <c r="L45">
        <v>-0.93660251071326228</v>
      </c>
      <c r="M45">
        <v>-0.27724221832263496</v>
      </c>
      <c r="N45">
        <v>-1.0933967649804466</v>
      </c>
      <c r="O45">
        <v>0.39217183536185896</v>
      </c>
      <c r="P45">
        <v>-0.30422381618315952</v>
      </c>
      <c r="Q45">
        <v>-1.0374495973806237</v>
      </c>
      <c r="S45">
        <f t="shared" si="4"/>
        <v>6.8874061917492152E-2</v>
      </c>
      <c r="T45">
        <f t="shared" si="4"/>
        <v>0.58013983551314785</v>
      </c>
      <c r="U45">
        <f t="shared" si="4"/>
        <v>1.6644426912720522</v>
      </c>
      <c r="V45">
        <f t="shared" si="4"/>
        <v>0.41423910807481917</v>
      </c>
      <c r="W45">
        <f t="shared" si="4"/>
        <v>-0.76641232848949992</v>
      </c>
      <c r="X45">
        <f t="shared" si="4"/>
        <v>2.2962385792391915</v>
      </c>
      <c r="Y45">
        <f t="shared" si="3"/>
        <v>2.9572327917776344</v>
      </c>
      <c r="Z45">
        <f t="shared" si="3"/>
        <v>-0.63536664832814527</v>
      </c>
      <c r="AA45">
        <f t="shared" si="3"/>
        <v>-0.62643881367046383</v>
      </c>
      <c r="AB45">
        <f t="shared" si="3"/>
        <v>0.77089561799010897</v>
      </c>
      <c r="AC45">
        <f t="shared" si="3"/>
        <v>-0.93660251071325018</v>
      </c>
      <c r="AD45">
        <f t="shared" si="3"/>
        <v>-0.27724221832263307</v>
      </c>
      <c r="AE45">
        <f t="shared" si="3"/>
        <v>-1.0933967649804366</v>
      </c>
      <c r="AF45">
        <f t="shared" si="1"/>
        <v>0.39217183536185973</v>
      </c>
      <c r="AG45">
        <f t="shared" si="1"/>
        <v>-0.30422381618315386</v>
      </c>
      <c r="AH45">
        <f t="shared" si="1"/>
        <v>-1.0374495973806079</v>
      </c>
    </row>
    <row r="46" spans="1:34" x14ac:dyDescent="0.25">
      <c r="A46" t="s">
        <v>44</v>
      </c>
      <c r="B46">
        <v>-0.13524194678141888</v>
      </c>
      <c r="C46">
        <v>0.16392563341543576</v>
      </c>
      <c r="D46">
        <v>1.9115450958075748</v>
      </c>
      <c r="E46">
        <v>0.73801485588074911</v>
      </c>
      <c r="F46">
        <v>-0.60660847667899009</v>
      </c>
      <c r="G46">
        <v>2.100212236228042</v>
      </c>
      <c r="H46">
        <v>2.5722457064234696</v>
      </c>
      <c r="I46">
        <v>-0.89322664158842724</v>
      </c>
      <c r="J46">
        <v>-0.55333810981804044</v>
      </c>
      <c r="K46">
        <v>0.90126704185965834</v>
      </c>
      <c r="L46">
        <v>-1.174239257594992</v>
      </c>
      <c r="M46">
        <v>0.33640355015208673</v>
      </c>
      <c r="N46">
        <v>-0.38033477713601804</v>
      </c>
      <c r="O46">
        <v>0.90990563808753844</v>
      </c>
      <c r="P46">
        <v>0.58729963512511374</v>
      </c>
      <c r="Q46">
        <v>-0.2441600736010999</v>
      </c>
      <c r="S46">
        <f t="shared" si="4"/>
        <v>-0.13524194678141993</v>
      </c>
      <c r="T46">
        <f t="shared" si="4"/>
        <v>0.16392563341543445</v>
      </c>
      <c r="U46">
        <f t="shared" si="4"/>
        <v>1.9115450958075766</v>
      </c>
      <c r="V46">
        <f t="shared" si="4"/>
        <v>0.738014855880749</v>
      </c>
      <c r="W46">
        <f t="shared" si="4"/>
        <v>-0.60660847667898921</v>
      </c>
      <c r="X46">
        <f t="shared" si="4"/>
        <v>2.1002122362280384</v>
      </c>
      <c r="Y46">
        <f t="shared" si="3"/>
        <v>2.5722457064234887</v>
      </c>
      <c r="Z46">
        <f t="shared" si="3"/>
        <v>-0.89322664158842469</v>
      </c>
      <c r="AA46">
        <f t="shared" si="3"/>
        <v>-0.55333810981804132</v>
      </c>
      <c r="AB46">
        <f t="shared" si="3"/>
        <v>0.90126704185965911</v>
      </c>
      <c r="AC46">
        <f t="shared" si="3"/>
        <v>-1.1742392575949774</v>
      </c>
      <c r="AD46">
        <f t="shared" si="3"/>
        <v>0.33640355015208429</v>
      </c>
      <c r="AE46">
        <f t="shared" si="3"/>
        <v>-0.38033477713601349</v>
      </c>
      <c r="AF46">
        <f t="shared" si="1"/>
        <v>0.90990563808753966</v>
      </c>
      <c r="AG46">
        <f t="shared" si="1"/>
        <v>0.5872996351251093</v>
      </c>
      <c r="AH46">
        <f t="shared" si="1"/>
        <v>-0.24416007360109471</v>
      </c>
    </row>
    <row r="47" spans="1:34" x14ac:dyDescent="0.25">
      <c r="A47" t="s">
        <v>45</v>
      </c>
      <c r="B47">
        <v>-0.10364659408358846</v>
      </c>
      <c r="C47">
        <v>0.54681607748569261</v>
      </c>
      <c r="D47">
        <v>0.64019855040413798</v>
      </c>
      <c r="E47">
        <v>0.7526976983636392</v>
      </c>
      <c r="F47">
        <v>-0.48282060289781087</v>
      </c>
      <c r="G47">
        <v>2.0063492378937209</v>
      </c>
      <c r="H47">
        <v>2.0890422973248888</v>
      </c>
      <c r="I47">
        <v>-1.286567283157144</v>
      </c>
      <c r="J47">
        <v>-0.55796513307423212</v>
      </c>
      <c r="K47">
        <v>1.077996066119989</v>
      </c>
      <c r="L47">
        <v>-1.1954250428836648</v>
      </c>
      <c r="M47">
        <v>1.2954950389395345</v>
      </c>
      <c r="N47">
        <v>0.94796108818636449</v>
      </c>
      <c r="O47">
        <v>0.87494900293235811</v>
      </c>
      <c r="P47">
        <v>1.00223453783604</v>
      </c>
      <c r="Q47">
        <v>1.0766285850986408</v>
      </c>
      <c r="S47">
        <f t="shared" si="4"/>
        <v>-0.10364659408358952</v>
      </c>
      <c r="T47">
        <f t="shared" si="4"/>
        <v>0.54681607748569128</v>
      </c>
      <c r="U47">
        <f t="shared" si="4"/>
        <v>0.64019855040413975</v>
      </c>
      <c r="V47">
        <f t="shared" si="4"/>
        <v>0.75269769836363898</v>
      </c>
      <c r="W47">
        <f t="shared" si="4"/>
        <v>-0.48282060289780993</v>
      </c>
      <c r="X47">
        <f t="shared" si="4"/>
        <v>2.0063492378937173</v>
      </c>
      <c r="Y47">
        <f t="shared" si="3"/>
        <v>2.0890422973249043</v>
      </c>
      <c r="Z47">
        <f t="shared" si="3"/>
        <v>-1.2865672831571409</v>
      </c>
      <c r="AA47">
        <f t="shared" si="3"/>
        <v>-0.55796513307423301</v>
      </c>
      <c r="AB47">
        <f t="shared" si="3"/>
        <v>1.0779960661199899</v>
      </c>
      <c r="AC47">
        <f t="shared" si="3"/>
        <v>-1.1954250428836499</v>
      </c>
      <c r="AD47">
        <f t="shared" si="3"/>
        <v>1.2954950389395254</v>
      </c>
      <c r="AE47">
        <f t="shared" si="3"/>
        <v>0.94796108818635905</v>
      </c>
      <c r="AF47">
        <f t="shared" si="1"/>
        <v>0.87494900293235933</v>
      </c>
      <c r="AG47">
        <f t="shared" si="1"/>
        <v>1.0022345378360309</v>
      </c>
      <c r="AH47">
        <f t="shared" si="1"/>
        <v>1.0766285850986284</v>
      </c>
    </row>
    <row r="48" spans="1:34" x14ac:dyDescent="0.25">
      <c r="A48" t="s">
        <v>46</v>
      </c>
      <c r="B48">
        <v>9.6457306336234144E-2</v>
      </c>
      <c r="C48">
        <v>1.9363997616228559</v>
      </c>
      <c r="D48">
        <v>0.5775838427443043</v>
      </c>
      <c r="E48">
        <v>1.3377726212814249</v>
      </c>
      <c r="F48">
        <v>-0.29280262585346556</v>
      </c>
      <c r="G48">
        <v>1.8489792830566698</v>
      </c>
      <c r="H48">
        <v>2.0310419189808417</v>
      </c>
      <c r="I48">
        <v>-0.71939409962589473</v>
      </c>
      <c r="J48">
        <v>3.3473756158260246E-2</v>
      </c>
      <c r="K48">
        <v>1.3410335049798137</v>
      </c>
      <c r="L48">
        <v>-1.0209839897650879</v>
      </c>
      <c r="M48">
        <v>1.4277427041161885</v>
      </c>
      <c r="N48">
        <v>1.4603456893100861</v>
      </c>
      <c r="O48">
        <v>1.9765433671937318</v>
      </c>
      <c r="P48">
        <v>2.0820408758759252</v>
      </c>
      <c r="Q48">
        <v>1.9652596103258539</v>
      </c>
      <c r="S48">
        <f t="shared" si="4"/>
        <v>9.6457306336233006E-2</v>
      </c>
      <c r="T48">
        <f t="shared" si="4"/>
        <v>1.9363997616228545</v>
      </c>
      <c r="U48">
        <f t="shared" si="4"/>
        <v>0.57758384274430608</v>
      </c>
      <c r="V48">
        <f t="shared" si="4"/>
        <v>1.3377726212814247</v>
      </c>
      <c r="W48">
        <f t="shared" si="4"/>
        <v>-0.29280262585346462</v>
      </c>
      <c r="X48">
        <f t="shared" si="4"/>
        <v>1.8489792830566667</v>
      </c>
      <c r="Y48">
        <f t="shared" si="3"/>
        <v>2.0310419189808568</v>
      </c>
      <c r="Z48">
        <f t="shared" si="3"/>
        <v>-0.7193940996258924</v>
      </c>
      <c r="AA48">
        <f t="shared" si="3"/>
        <v>3.3473756158259475E-2</v>
      </c>
      <c r="AB48">
        <f t="shared" si="3"/>
        <v>1.3410335049798148</v>
      </c>
      <c r="AC48">
        <f t="shared" si="3"/>
        <v>-1.020983989765075</v>
      </c>
      <c r="AD48">
        <f t="shared" si="3"/>
        <v>1.4277427041161783</v>
      </c>
      <c r="AE48">
        <f t="shared" si="3"/>
        <v>1.4603456893100768</v>
      </c>
      <c r="AF48">
        <f t="shared" si="1"/>
        <v>1.976543367193734</v>
      </c>
      <c r="AG48">
        <f t="shared" si="1"/>
        <v>2.0820408758759039</v>
      </c>
      <c r="AH48">
        <f t="shared" si="1"/>
        <v>1.9652596103258297</v>
      </c>
    </row>
    <row r="49" spans="1:34" x14ac:dyDescent="0.25">
      <c r="A49" t="s">
        <v>47</v>
      </c>
      <c r="B49">
        <v>0.32815655945388716</v>
      </c>
      <c r="C49">
        <v>1.2435907635743033</v>
      </c>
      <c r="D49">
        <v>1.3315493232854203</v>
      </c>
      <c r="E49">
        <v>2.4964053574971374</v>
      </c>
      <c r="F49">
        <v>0.402396099106686</v>
      </c>
      <c r="G49">
        <v>1.8325285731030878</v>
      </c>
      <c r="H49">
        <v>2.3423874053245251</v>
      </c>
      <c r="I49">
        <v>-0.31806843717515865</v>
      </c>
      <c r="J49">
        <v>0.31917428828486455</v>
      </c>
      <c r="K49">
        <v>1.8152743199684422</v>
      </c>
      <c r="L49">
        <v>-0.5200990259045738</v>
      </c>
      <c r="M49">
        <v>1.7052349571660392</v>
      </c>
      <c r="N49">
        <v>2.1700568787365597</v>
      </c>
      <c r="O49">
        <v>2.6082013542390157</v>
      </c>
      <c r="P49">
        <v>2.494308876850607</v>
      </c>
      <c r="Q49">
        <v>1.9168120045848964</v>
      </c>
      <c r="S49">
        <f t="shared" si="4"/>
        <v>0.32815655945388589</v>
      </c>
      <c r="T49">
        <f t="shared" si="4"/>
        <v>1.243590763574302</v>
      </c>
      <c r="U49">
        <f t="shared" si="4"/>
        <v>1.3315493232854221</v>
      </c>
      <c r="V49">
        <f t="shared" si="4"/>
        <v>2.496405357497137</v>
      </c>
      <c r="W49">
        <f t="shared" si="4"/>
        <v>0.40239609910668694</v>
      </c>
      <c r="X49">
        <f t="shared" si="4"/>
        <v>1.8325285731030847</v>
      </c>
      <c r="Y49">
        <f t="shared" si="3"/>
        <v>2.3423874053245424</v>
      </c>
      <c r="Z49">
        <f t="shared" si="3"/>
        <v>-0.31806843717515715</v>
      </c>
      <c r="AA49">
        <f t="shared" si="3"/>
        <v>0.31917428828486383</v>
      </c>
      <c r="AB49">
        <f t="shared" si="3"/>
        <v>1.8152743199684438</v>
      </c>
      <c r="AC49">
        <f t="shared" si="3"/>
        <v>-0.52009902590456636</v>
      </c>
      <c r="AD49">
        <f t="shared" si="3"/>
        <v>1.705234957166027</v>
      </c>
      <c r="AE49">
        <f t="shared" si="3"/>
        <v>2.1700568787365451</v>
      </c>
      <c r="AF49">
        <f t="shared" si="1"/>
        <v>2.6082013542390183</v>
      </c>
      <c r="AG49">
        <f t="shared" si="1"/>
        <v>2.4943088768505808</v>
      </c>
      <c r="AH49">
        <f t="shared" si="1"/>
        <v>1.9168120045848729</v>
      </c>
    </row>
    <row r="50" spans="1:34" x14ac:dyDescent="0.25">
      <c r="A50" t="s">
        <v>48</v>
      </c>
      <c r="B50">
        <v>0.22334023066255754</v>
      </c>
      <c r="C50">
        <v>1.5356169514217057</v>
      </c>
      <c r="D50">
        <v>1.3315493232854203</v>
      </c>
      <c r="E50">
        <v>2.8053182835859265</v>
      </c>
      <c r="F50">
        <v>1.5377866357553571</v>
      </c>
      <c r="G50">
        <v>1.8688332521783986</v>
      </c>
      <c r="H50">
        <v>2.6131414973243468</v>
      </c>
      <c r="I50">
        <v>-0.32361602470788448</v>
      </c>
      <c r="J50">
        <v>0.1278356521833279</v>
      </c>
      <c r="K50">
        <v>2.2634153805482882</v>
      </c>
      <c r="L50">
        <v>-0.10057677979977367</v>
      </c>
      <c r="M50">
        <v>2.6964625169753074</v>
      </c>
      <c r="N50">
        <v>4.117106672740892</v>
      </c>
      <c r="O50">
        <v>3.74006384767263</v>
      </c>
      <c r="P50">
        <v>4.3240189534273457</v>
      </c>
      <c r="Q50">
        <v>3.5349188621457652</v>
      </c>
      <c r="S50">
        <f t="shared" si="4"/>
        <v>0.22334023066255632</v>
      </c>
      <c r="T50">
        <f t="shared" si="4"/>
        <v>1.5356169514217044</v>
      </c>
      <c r="U50">
        <f t="shared" si="4"/>
        <v>1.3315493232854221</v>
      </c>
      <c r="V50">
        <f t="shared" si="4"/>
        <v>2.8053182835859261</v>
      </c>
      <c r="W50">
        <f t="shared" si="4"/>
        <v>1.537786635755358</v>
      </c>
      <c r="X50">
        <f t="shared" si="4"/>
        <v>1.8688332521783955</v>
      </c>
      <c r="Y50">
        <f t="shared" si="3"/>
        <v>2.6131414973243658</v>
      </c>
      <c r="Z50">
        <f t="shared" si="3"/>
        <v>-0.32361602470788298</v>
      </c>
      <c r="AA50">
        <f t="shared" si="3"/>
        <v>0.12783565218332715</v>
      </c>
      <c r="AB50">
        <f t="shared" si="3"/>
        <v>2.2634153805482904</v>
      </c>
      <c r="AC50">
        <f t="shared" si="3"/>
        <v>-0.10057677979977094</v>
      </c>
      <c r="AD50">
        <f t="shared" si="3"/>
        <v>2.6964625169752883</v>
      </c>
      <c r="AE50">
        <f t="shared" si="3"/>
        <v>4.1171066727408627</v>
      </c>
      <c r="AF50">
        <f t="shared" si="1"/>
        <v>3.7400638476726336</v>
      </c>
      <c r="AG50">
        <f t="shared" si="1"/>
        <v>4.3240189534272995</v>
      </c>
      <c r="AH50">
        <f t="shared" si="1"/>
        <v>3.5349188621457199</v>
      </c>
    </row>
    <row r="52" spans="1:34" x14ac:dyDescent="0.25">
      <c r="A52" t="s">
        <v>67</v>
      </c>
      <c r="B52" s="2">
        <f>AVERAGE(B2:B50)</f>
        <v>1.0966284569766852E-15</v>
      </c>
      <c r="C52" s="2">
        <f t="shared" ref="C52:Q52" si="5">AVERAGE(C2:C50)</f>
        <v>1.2960154491542643E-15</v>
      </c>
      <c r="D52" s="2">
        <f t="shared" si="5"/>
        <v>-1.7854198844992312E-15</v>
      </c>
      <c r="E52" s="2">
        <f t="shared" si="5"/>
        <v>0</v>
      </c>
      <c r="F52" s="2">
        <f t="shared" si="5"/>
        <v>-9.4255669029401051E-16</v>
      </c>
      <c r="G52" s="2">
        <f t="shared" si="5"/>
        <v>6.9332295007203656E-16</v>
      </c>
      <c r="H52" s="2">
        <f t="shared" si="5"/>
        <v>6.4347620202764177E-16</v>
      </c>
      <c r="I52" s="2">
        <f t="shared" si="5"/>
        <v>-9.708787062283256E-16</v>
      </c>
      <c r="J52" s="2">
        <f t="shared" si="5"/>
        <v>7.7432391564417801E-16</v>
      </c>
      <c r="K52" s="2">
        <f t="shared" si="5"/>
        <v>0</v>
      </c>
      <c r="L52" s="2">
        <f t="shared" si="5"/>
        <v>-1.6296487968604977E-15</v>
      </c>
      <c r="M52" s="2">
        <f t="shared" si="5"/>
        <v>8.1567405890827832E-17</v>
      </c>
      <c r="N52" s="2">
        <f t="shared" si="5"/>
        <v>-1.6676002982124801E-15</v>
      </c>
      <c r="O52" s="2">
        <f t="shared" si="5"/>
        <v>-4.6221530004802438E-16</v>
      </c>
      <c r="P52" s="2">
        <f t="shared" si="5"/>
        <v>-2.2295090943492939E-15</v>
      </c>
      <c r="Q52" s="2">
        <f t="shared" si="5"/>
        <v>-1.9304286060829253E-15</v>
      </c>
    </row>
    <row r="53" spans="1:34" x14ac:dyDescent="0.25">
      <c r="A53" t="s">
        <v>68</v>
      </c>
      <c r="B53" s="2">
        <f>STDEVA(B2:B50)</f>
        <v>1.0000000000000004</v>
      </c>
      <c r="C53" s="2">
        <f t="shared" ref="C53:Q53" si="6">STDEVA(C2:C50)</f>
        <v>1</v>
      </c>
      <c r="D53" s="2">
        <f t="shared" si="6"/>
        <v>1</v>
      </c>
      <c r="E53" s="2">
        <f t="shared" si="6"/>
        <v>1.0000000000000002</v>
      </c>
      <c r="F53" s="2">
        <f t="shared" si="6"/>
        <v>1</v>
      </c>
      <c r="G53" s="2">
        <f t="shared" si="6"/>
        <v>1.0000000000000013</v>
      </c>
      <c r="H53" s="2">
        <f t="shared" si="6"/>
        <v>0.99999999999999245</v>
      </c>
      <c r="I53" s="2">
        <f t="shared" si="6"/>
        <v>1.0000000000000018</v>
      </c>
      <c r="J53" s="2">
        <f t="shared" si="6"/>
        <v>0.99999999999999978</v>
      </c>
      <c r="K53" s="2">
        <f t="shared" si="6"/>
        <v>0.99999999999999911</v>
      </c>
      <c r="L53" s="2">
        <f t="shared" si="6"/>
        <v>1.0000000000000111</v>
      </c>
      <c r="M53" s="2">
        <f t="shared" si="6"/>
        <v>1.0000000000000071</v>
      </c>
      <c r="N53" s="2">
        <f t="shared" si="6"/>
        <v>1.0000000000000075</v>
      </c>
      <c r="O53" s="2">
        <f t="shared" si="6"/>
        <v>0.99999999999999911</v>
      </c>
      <c r="P53" s="2">
        <f t="shared" si="6"/>
        <v>1.0000000000000113</v>
      </c>
      <c r="Q53" s="2">
        <f t="shared" si="6"/>
        <v>1.0000000000000133</v>
      </c>
    </row>
    <row r="55" spans="1:34" x14ac:dyDescent="0.25">
      <c r="B55" t="s">
        <v>49</v>
      </c>
      <c r="C55" t="s">
        <v>50</v>
      </c>
      <c r="D55" t="s">
        <v>54</v>
      </c>
      <c r="E55" t="s">
        <v>51</v>
      </c>
      <c r="F55" t="s">
        <v>55</v>
      </c>
      <c r="G55" t="s">
        <v>53</v>
      </c>
      <c r="H55" t="s">
        <v>56</v>
      </c>
      <c r="I55" t="s">
        <v>57</v>
      </c>
      <c r="J55" t="s">
        <v>58</v>
      </c>
      <c r="K55" t="s">
        <v>59</v>
      </c>
      <c r="L55" t="s">
        <v>60</v>
      </c>
      <c r="M55" t="s">
        <v>61</v>
      </c>
      <c r="N55" t="s">
        <v>62</v>
      </c>
      <c r="O55" t="s">
        <v>63</v>
      </c>
      <c r="P55" t="s">
        <v>64</v>
      </c>
      <c r="Q55" t="s">
        <v>65</v>
      </c>
    </row>
    <row r="56" spans="1:34" x14ac:dyDescent="0.25">
      <c r="A56" t="s">
        <v>49</v>
      </c>
      <c r="B56" s="1">
        <f t="shared" ref="B56:Q56" si="7">CORREL($B$2:$B$50,B$2:B$50)</f>
        <v>1</v>
      </c>
      <c r="C56" s="1">
        <f t="shared" si="7"/>
        <v>-0.42331768072642167</v>
      </c>
      <c r="D56" s="1">
        <f t="shared" si="7"/>
        <v>-0.20035161880544813</v>
      </c>
      <c r="E56" s="1">
        <f t="shared" si="7"/>
        <v>0.14719044585060181</v>
      </c>
      <c r="F56" s="1">
        <f t="shared" si="7"/>
        <v>-0.16850194187274825</v>
      </c>
      <c r="G56" s="1">
        <f t="shared" si="7"/>
        <v>0.29849830265918947</v>
      </c>
      <c r="H56" s="1">
        <f t="shared" si="7"/>
        <v>-4.5626362682948021E-2</v>
      </c>
      <c r="I56" s="1">
        <f t="shared" si="7"/>
        <v>-0.24901378111770786</v>
      </c>
      <c r="J56" s="1">
        <f t="shared" si="7"/>
        <v>-7.8974852294540876E-2</v>
      </c>
      <c r="K56" s="1">
        <f t="shared" si="7"/>
        <v>0.39880687917654101</v>
      </c>
      <c r="L56" s="1">
        <f t="shared" si="7"/>
        <v>5.1800054177050477E-2</v>
      </c>
      <c r="M56" s="1">
        <f t="shared" si="7"/>
        <v>0.48318492316493661</v>
      </c>
      <c r="N56" s="1">
        <f t="shared" si="7"/>
        <v>2.5647969047954758E-2</v>
      </c>
      <c r="O56" s="1">
        <f t="shared" si="7"/>
        <v>-0.2800295913072407</v>
      </c>
      <c r="P56" s="1">
        <f t="shared" si="7"/>
        <v>-9.1004469625716011E-2</v>
      </c>
      <c r="Q56" s="1">
        <f t="shared" si="7"/>
        <v>0.19112729816026458</v>
      </c>
    </row>
    <row r="57" spans="1:34" x14ac:dyDescent="0.25">
      <c r="A57" t="s">
        <v>50</v>
      </c>
      <c r="B57" s="1">
        <f>CORREL($C$2:$C$50,B$2:B$50)</f>
        <v>-0.42331768072642167</v>
      </c>
      <c r="C57" s="1">
        <f>CORREL($C$2:$C$50,C$2:C$50)</f>
        <v>1</v>
      </c>
      <c r="D57" s="1">
        <f t="shared" ref="D57:Q57" si="8">CORREL($C$2:$C$50,D$2:D$50)</f>
        <v>0.58470966198165075</v>
      </c>
      <c r="E57" s="1">
        <f t="shared" si="8"/>
        <v>4.9942397908639816E-2</v>
      </c>
      <c r="F57" s="1">
        <f t="shared" si="8"/>
        <v>6.8515702649554991E-2</v>
      </c>
      <c r="G57" s="1">
        <f t="shared" si="8"/>
        <v>0.17736328421394909</v>
      </c>
      <c r="H57" s="1">
        <f t="shared" si="8"/>
        <v>0.45795606078882689</v>
      </c>
      <c r="I57" s="1">
        <f t="shared" si="8"/>
        <v>4.3220975619290572E-2</v>
      </c>
      <c r="J57" s="1">
        <f t="shared" si="8"/>
        <v>3.4587773362878644E-3</v>
      </c>
      <c r="K57" s="1">
        <f t="shared" si="8"/>
        <v>-0.17436824368141748</v>
      </c>
      <c r="L57" s="1">
        <f t="shared" si="8"/>
        <v>-0.32939527207850744</v>
      </c>
      <c r="M57" s="1">
        <f t="shared" si="8"/>
        <v>-0.28233797849085662</v>
      </c>
      <c r="N57" s="1">
        <f t="shared" si="8"/>
        <v>0.25858124489187662</v>
      </c>
      <c r="O57" s="1">
        <f t="shared" si="8"/>
        <v>0.53301087738507702</v>
      </c>
      <c r="P57" s="1">
        <f t="shared" si="8"/>
        <v>0.52600153526192472</v>
      </c>
      <c r="Q57" s="1">
        <f t="shared" si="8"/>
        <v>0.13166934255542243</v>
      </c>
    </row>
    <row r="58" spans="1:34" x14ac:dyDescent="0.25">
      <c r="A58" t="s">
        <v>54</v>
      </c>
      <c r="B58" s="1">
        <f>CORREL($D$2:$D$50,B$2:B$50)</f>
        <v>-0.20035161880544813</v>
      </c>
      <c r="C58" s="1">
        <f t="shared" ref="C58:Q58" si="9">CORREL($D$2:$D$50,C$2:C$50)</f>
        <v>0.58470966198165075</v>
      </c>
      <c r="D58" s="1">
        <f t="shared" si="9"/>
        <v>1</v>
      </c>
      <c r="E58" s="1">
        <f t="shared" si="9"/>
        <v>2.2473198606821593E-2</v>
      </c>
      <c r="F58" s="1">
        <f t="shared" si="9"/>
        <v>-0.24446116355211395</v>
      </c>
      <c r="G58" s="1">
        <f t="shared" si="9"/>
        <v>0.52412207128158983</v>
      </c>
      <c r="H58" s="1">
        <f t="shared" si="9"/>
        <v>0.58967060745416411</v>
      </c>
      <c r="I58" s="1">
        <f t="shared" si="9"/>
        <v>-0.14816905495911248</v>
      </c>
      <c r="J58" s="1">
        <f t="shared" si="9"/>
        <v>-0.23105076606308175</v>
      </c>
      <c r="K58" s="1">
        <f t="shared" si="9"/>
        <v>-3.9374584365127113E-2</v>
      </c>
      <c r="L58" s="1">
        <f t="shared" si="9"/>
        <v>-0.60361232645338703</v>
      </c>
      <c r="M58" s="1">
        <f t="shared" si="9"/>
        <v>-0.15680343495057336</v>
      </c>
      <c r="N58" s="1">
        <f t="shared" si="9"/>
        <v>0.13326062460832575</v>
      </c>
      <c r="O58" s="1">
        <f t="shared" si="9"/>
        <v>0.50461923408321396</v>
      </c>
      <c r="P58" s="1">
        <f t="shared" si="9"/>
        <v>0.51553052352918816</v>
      </c>
      <c r="Q58" s="1">
        <f t="shared" si="9"/>
        <v>9.7552895366096321E-2</v>
      </c>
    </row>
    <row r="59" spans="1:34" x14ac:dyDescent="0.25">
      <c r="A59" t="s">
        <v>51</v>
      </c>
      <c r="B59" s="1">
        <f>CORREL($E$2:$E$50,B$2:B$50)</f>
        <v>0.14719044585060181</v>
      </c>
      <c r="C59" s="1">
        <f t="shared" ref="C59:Q59" si="10">CORREL($E$2:$E$50,C$2:C$50)</f>
        <v>4.9942397908639816E-2</v>
      </c>
      <c r="D59" s="1">
        <f t="shared" si="10"/>
        <v>2.2473198606821593E-2</v>
      </c>
      <c r="E59" s="1">
        <f t="shared" si="10"/>
        <v>1</v>
      </c>
      <c r="F59" s="1">
        <f t="shared" si="10"/>
        <v>0.60679653955002089</v>
      </c>
      <c r="G59" s="1">
        <f t="shared" si="10"/>
        <v>0.18165209832530704</v>
      </c>
      <c r="H59" s="1">
        <f t="shared" si="10"/>
        <v>0.50505101426302934</v>
      </c>
      <c r="I59" s="1">
        <f t="shared" si="10"/>
        <v>0.44580724769948049</v>
      </c>
      <c r="J59" s="1">
        <f t="shared" si="10"/>
        <v>0.66870643743756053</v>
      </c>
      <c r="K59" s="1">
        <f t="shared" si="10"/>
        <v>0.44235881375434993</v>
      </c>
      <c r="L59" s="1">
        <f t="shared" si="10"/>
        <v>0.34364546282761449</v>
      </c>
      <c r="M59" s="1">
        <f t="shared" si="10"/>
        <v>0.41324789741547857</v>
      </c>
      <c r="N59" s="1">
        <f t="shared" si="10"/>
        <v>0.34257304674106182</v>
      </c>
      <c r="O59" s="1">
        <f t="shared" si="10"/>
        <v>0.68653368403725035</v>
      </c>
      <c r="P59" s="1">
        <f t="shared" si="10"/>
        <v>0.67693571793705831</v>
      </c>
      <c r="Q59" s="1">
        <f t="shared" si="10"/>
        <v>0.70680602582097907</v>
      </c>
    </row>
    <row r="60" spans="1:34" x14ac:dyDescent="0.25">
      <c r="A60" t="s">
        <v>55</v>
      </c>
      <c r="B60" s="1">
        <f>CORREL($F$2:$F$50,B$2:B$50)</f>
        <v>-0.16850194187274825</v>
      </c>
      <c r="C60" s="1">
        <f t="shared" ref="C60:Q60" si="11">CORREL($F$2:$F$50,C$2:C$50)</f>
        <v>6.8515702649554991E-2</v>
      </c>
      <c r="D60" s="1">
        <f t="shared" si="11"/>
        <v>-0.24446116355211395</v>
      </c>
      <c r="E60" s="1">
        <f t="shared" si="11"/>
        <v>0.60679653955002089</v>
      </c>
      <c r="F60" s="1">
        <f t="shared" si="11"/>
        <v>1</v>
      </c>
      <c r="G60" s="1">
        <f t="shared" si="11"/>
        <v>-0.51065043968428747</v>
      </c>
      <c r="H60" s="1">
        <f t="shared" si="11"/>
        <v>-6.6446932953593107E-2</v>
      </c>
      <c r="I60" s="1">
        <f t="shared" si="11"/>
        <v>0.66976521963584301</v>
      </c>
      <c r="J60" s="1">
        <f t="shared" si="11"/>
        <v>0.83657984084513282</v>
      </c>
      <c r="K60" s="1">
        <f t="shared" si="11"/>
        <v>-0.2110398687450673</v>
      </c>
      <c r="L60" s="1">
        <f t="shared" si="11"/>
        <v>0.53432441912072426</v>
      </c>
      <c r="M60" s="1">
        <f t="shared" si="11"/>
        <v>6.9774888841497157E-2</v>
      </c>
      <c r="N60" s="1">
        <f t="shared" si="11"/>
        <v>0.10274225124916289</v>
      </c>
      <c r="O60" s="1">
        <f t="shared" si="11"/>
        <v>0.33594612878721469</v>
      </c>
      <c r="P60" s="1">
        <f t="shared" si="11"/>
        <v>0.36576528784294327</v>
      </c>
      <c r="Q60" s="1">
        <f t="shared" si="11"/>
        <v>0.5127457409963363</v>
      </c>
    </row>
    <row r="61" spans="1:34" x14ac:dyDescent="0.25">
      <c r="A61" t="s">
        <v>53</v>
      </c>
      <c r="B61" s="1">
        <f>CORREL($G$2:$G$50,B$2:B$50)</f>
        <v>0.29849830265918947</v>
      </c>
      <c r="C61" s="1">
        <f t="shared" ref="C61:Q61" si="12">CORREL($G$2:$G$50,C$2:C$50)</f>
        <v>0.17736328421394909</v>
      </c>
      <c r="D61" s="1">
        <f t="shared" si="12"/>
        <v>0.52412207128158983</v>
      </c>
      <c r="E61" s="1">
        <f t="shared" si="12"/>
        <v>0.18165209832530704</v>
      </c>
      <c r="F61" s="1">
        <f t="shared" si="12"/>
        <v>-0.51065043968428747</v>
      </c>
      <c r="G61" s="1">
        <f t="shared" si="12"/>
        <v>1</v>
      </c>
      <c r="H61" s="1">
        <f t="shared" si="12"/>
        <v>0.8041191473482201</v>
      </c>
      <c r="I61" s="1">
        <f t="shared" si="12"/>
        <v>-0.56978649650789759</v>
      </c>
      <c r="J61" s="1">
        <f t="shared" si="12"/>
        <v>-0.49426211601867442</v>
      </c>
      <c r="K61" s="1">
        <f t="shared" si="12"/>
        <v>0.58750808602684357</v>
      </c>
      <c r="L61" s="1">
        <f t="shared" si="12"/>
        <v>-0.60772157521050907</v>
      </c>
      <c r="M61" s="1">
        <f t="shared" si="12"/>
        <v>0.33778464198621755</v>
      </c>
      <c r="N61" s="1">
        <f t="shared" si="12"/>
        <v>0.31005635301947626</v>
      </c>
      <c r="O61" s="1">
        <f t="shared" si="12"/>
        <v>0.33922220752936272</v>
      </c>
      <c r="P61" s="1">
        <f t="shared" si="12"/>
        <v>0.37353572438700633</v>
      </c>
      <c r="Q61" s="1">
        <f t="shared" si="12"/>
        <v>0.10722110009958981</v>
      </c>
    </row>
    <row r="62" spans="1:34" x14ac:dyDescent="0.25">
      <c r="A62" t="s">
        <v>56</v>
      </c>
      <c r="B62" s="1">
        <f>CORREL($H$2:$H$50,B$2:B$50)</f>
        <v>-4.5626362682948021E-2</v>
      </c>
      <c r="C62" s="1">
        <f t="shared" ref="C62:Q62" si="13">CORREL($H$2:$H$50,C$2:C$50)</f>
        <v>0.45795606078882689</v>
      </c>
      <c r="D62" s="1">
        <f t="shared" si="13"/>
        <v>0.58967060745416411</v>
      </c>
      <c r="E62" s="1">
        <f t="shared" si="13"/>
        <v>0.50505101426302934</v>
      </c>
      <c r="F62" s="1">
        <f t="shared" si="13"/>
        <v>-6.6446932953593107E-2</v>
      </c>
      <c r="G62" s="1">
        <f t="shared" si="13"/>
        <v>0.8041191473482201</v>
      </c>
      <c r="H62" s="1">
        <f t="shared" si="13"/>
        <v>1.0000000000000002</v>
      </c>
      <c r="I62" s="1">
        <f t="shared" si="13"/>
        <v>-0.15788936129541231</v>
      </c>
      <c r="J62" s="1">
        <f t="shared" si="13"/>
        <v>-8.9128503584856869E-2</v>
      </c>
      <c r="K62" s="1">
        <f t="shared" si="13"/>
        <v>0.52083482843450957</v>
      </c>
      <c r="L62" s="1">
        <f t="shared" si="13"/>
        <v>-0.343161596340811</v>
      </c>
      <c r="M62" s="1">
        <f t="shared" si="13"/>
        <v>0.22658083006545679</v>
      </c>
      <c r="N62" s="1">
        <f t="shared" si="13"/>
        <v>0.40173445568442961</v>
      </c>
      <c r="O62" s="1">
        <f t="shared" si="13"/>
        <v>0.70876681531250274</v>
      </c>
      <c r="P62" s="1">
        <f t="shared" si="13"/>
        <v>0.67467559824410084</v>
      </c>
      <c r="Q62" s="1">
        <f t="shared" si="13"/>
        <v>0.35072779923093556</v>
      </c>
    </row>
    <row r="63" spans="1:34" x14ac:dyDescent="0.25">
      <c r="A63" t="s">
        <v>57</v>
      </c>
      <c r="B63" s="1">
        <f>CORREL($I$2:$I$50,B$2:B$50)</f>
        <v>-0.24901378111770786</v>
      </c>
      <c r="C63" s="1">
        <f t="shared" ref="C63:Q63" si="14">CORREL($I$2:$I$50,C$2:C$50)</f>
        <v>4.3220975619290572E-2</v>
      </c>
      <c r="D63" s="1">
        <f t="shared" si="14"/>
        <v>-0.14816905495911248</v>
      </c>
      <c r="E63" s="1">
        <f t="shared" si="14"/>
        <v>0.44580724769948049</v>
      </c>
      <c r="F63" s="1">
        <f t="shared" si="14"/>
        <v>0.66976521963584301</v>
      </c>
      <c r="G63" s="1">
        <f t="shared" si="14"/>
        <v>-0.56978649650789759</v>
      </c>
      <c r="H63" s="1">
        <f t="shared" si="14"/>
        <v>-0.15788936129541231</v>
      </c>
      <c r="I63" s="1">
        <f t="shared" si="14"/>
        <v>1</v>
      </c>
      <c r="J63" s="1">
        <f t="shared" si="14"/>
        <v>0.87588339500525103</v>
      </c>
      <c r="K63" s="1">
        <f t="shared" si="14"/>
        <v>-0.15671387453080907</v>
      </c>
      <c r="L63" s="1">
        <f t="shared" si="14"/>
        <v>0.52820704515592465</v>
      </c>
      <c r="M63" s="1">
        <f t="shared" si="14"/>
        <v>-0.36010555930539301</v>
      </c>
      <c r="N63" s="1">
        <f t="shared" si="14"/>
        <v>-0.14847986650125242</v>
      </c>
      <c r="O63" s="1">
        <f t="shared" si="14"/>
        <v>0.26718883059517323</v>
      </c>
      <c r="P63" s="1">
        <f t="shared" si="14"/>
        <v>0.24856282371071117</v>
      </c>
      <c r="Q63" s="1">
        <f t="shared" si="14"/>
        <v>0.31930197010927763</v>
      </c>
    </row>
    <row r="64" spans="1:34" x14ac:dyDescent="0.25">
      <c r="A64" t="s">
        <v>58</v>
      </c>
      <c r="B64" s="1">
        <f>CORREL($J$2:$J$50,B$2:B$50)</f>
        <v>-7.8974852294540876E-2</v>
      </c>
      <c r="C64" s="1">
        <f t="shared" ref="C64:Q64" si="15">CORREL($J$2:$J$50,C$2:C$50)</f>
        <v>3.4587773362878644E-3</v>
      </c>
      <c r="D64" s="1">
        <f t="shared" si="15"/>
        <v>-0.23105076606308175</v>
      </c>
      <c r="E64" s="1">
        <f t="shared" si="15"/>
        <v>0.66870643743756053</v>
      </c>
      <c r="F64" s="1">
        <f t="shared" si="15"/>
        <v>0.83657984084513282</v>
      </c>
      <c r="G64" s="1">
        <f t="shared" si="15"/>
        <v>-0.49426211601867442</v>
      </c>
      <c r="H64" s="1">
        <f t="shared" si="15"/>
        <v>-8.9128503584856869E-2</v>
      </c>
      <c r="I64" s="1">
        <f t="shared" si="15"/>
        <v>0.87588339500525103</v>
      </c>
      <c r="J64" s="1">
        <f t="shared" si="15"/>
        <v>1.0000000000000002</v>
      </c>
      <c r="K64" s="1">
        <f t="shared" si="15"/>
        <v>-0.10395413440055722</v>
      </c>
      <c r="L64" s="1">
        <f t="shared" si="15"/>
        <v>0.56189826702423762</v>
      </c>
      <c r="M64" s="1">
        <f t="shared" si="15"/>
        <v>-0.10121416410017942</v>
      </c>
      <c r="N64" s="1">
        <f t="shared" si="15"/>
        <v>-3.9015456036913643E-2</v>
      </c>
      <c r="O64" s="1">
        <f t="shared" si="15"/>
        <v>0.32089084369684256</v>
      </c>
      <c r="P64" s="1">
        <f t="shared" si="15"/>
        <v>0.3244391297974174</v>
      </c>
      <c r="Q64" s="1">
        <f t="shared" si="15"/>
        <v>0.45528747433795247</v>
      </c>
    </row>
    <row r="65" spans="1:17" x14ac:dyDescent="0.25">
      <c r="A65" t="s">
        <v>59</v>
      </c>
      <c r="B65" s="1">
        <f>CORREL($K$2:$K$50,B$2:B$50)</f>
        <v>0.39880687917654101</v>
      </c>
      <c r="C65" s="1">
        <f t="shared" ref="C65:Q65" si="16">CORREL($K$2:$K$50,C$2:C$50)</f>
        <v>-0.17436824368141748</v>
      </c>
      <c r="D65" s="1">
        <f t="shared" si="16"/>
        <v>-3.9374584365127113E-2</v>
      </c>
      <c r="E65" s="1">
        <f t="shared" si="16"/>
        <v>0.44235881375434993</v>
      </c>
      <c r="F65" s="1">
        <f t="shared" si="16"/>
        <v>-0.2110398687450673</v>
      </c>
      <c r="G65" s="1">
        <f t="shared" si="16"/>
        <v>0.58750808602684357</v>
      </c>
      <c r="H65" s="1">
        <f t="shared" si="16"/>
        <v>0.52083482843450957</v>
      </c>
      <c r="I65" s="1">
        <f t="shared" si="16"/>
        <v>-0.15671387453080907</v>
      </c>
      <c r="J65" s="1">
        <f t="shared" si="16"/>
        <v>-0.10395413440055722</v>
      </c>
      <c r="K65" s="1">
        <f t="shared" si="16"/>
        <v>1.0000000000000002</v>
      </c>
      <c r="L65" s="1">
        <f t="shared" si="16"/>
        <v>0.14167545165817386</v>
      </c>
      <c r="M65" s="1">
        <f t="shared" si="16"/>
        <v>0.53362587820381846</v>
      </c>
      <c r="N65" s="1">
        <f t="shared" si="16"/>
        <v>0.47437583974215347</v>
      </c>
      <c r="O65" s="1">
        <f t="shared" si="16"/>
        <v>0.27150978326298203</v>
      </c>
      <c r="P65" s="1">
        <f t="shared" si="16"/>
        <v>0.32251898690039926</v>
      </c>
      <c r="Q65" s="1">
        <f t="shared" si="16"/>
        <v>0.40376324192956292</v>
      </c>
    </row>
    <row r="66" spans="1:17" x14ac:dyDescent="0.25">
      <c r="A66" t="s">
        <v>60</v>
      </c>
      <c r="B66" s="1">
        <f>CORREL($L$2:$L$50,B$2:B$50)</f>
        <v>5.1800054177050477E-2</v>
      </c>
      <c r="C66" s="1">
        <f t="shared" ref="C66:Q66" si="17">CORREL($L$2:$L$50,C$2:C$50)</f>
        <v>-0.32939527207850744</v>
      </c>
      <c r="D66" s="1">
        <f t="shared" si="17"/>
        <v>-0.60361232645338703</v>
      </c>
      <c r="E66" s="1">
        <f t="shared" si="17"/>
        <v>0.34364546282761449</v>
      </c>
      <c r="F66" s="1">
        <f t="shared" si="17"/>
        <v>0.53432441912072426</v>
      </c>
      <c r="G66" s="1">
        <f t="shared" si="17"/>
        <v>-0.60772157521050907</v>
      </c>
      <c r="H66" s="1">
        <f t="shared" si="17"/>
        <v>-0.343161596340811</v>
      </c>
      <c r="I66" s="1">
        <f t="shared" si="17"/>
        <v>0.52820704515592465</v>
      </c>
      <c r="J66" s="1">
        <f t="shared" si="17"/>
        <v>0.56189826702423762</v>
      </c>
      <c r="K66" s="1">
        <f t="shared" si="17"/>
        <v>0.14167545165817386</v>
      </c>
      <c r="L66" s="1">
        <f t="shared" si="17"/>
        <v>1</v>
      </c>
      <c r="M66" s="1">
        <f t="shared" si="17"/>
        <v>0.13249773064179948</v>
      </c>
      <c r="N66" s="1">
        <f t="shared" si="17"/>
        <v>5.5940075608427016E-2</v>
      </c>
      <c r="O66" s="1">
        <f t="shared" si="17"/>
        <v>-5.2302882302404805E-2</v>
      </c>
      <c r="P66" s="1">
        <f t="shared" si="17"/>
        <v>-0.11059449466587067</v>
      </c>
      <c r="Q66" s="1">
        <f t="shared" si="17"/>
        <v>0.26320171122818953</v>
      </c>
    </row>
    <row r="67" spans="1:17" x14ac:dyDescent="0.25">
      <c r="A67" t="s">
        <v>61</v>
      </c>
      <c r="B67" s="1">
        <f>CORREL($M$2:$M$50,B$2:B$50)</f>
        <v>0.48318492316493661</v>
      </c>
      <c r="C67" s="1">
        <f t="shared" ref="C67:Q67" si="18">CORREL($M$2:$M$50,C$2:C$50)</f>
        <v>-0.28233797849085662</v>
      </c>
      <c r="D67" s="1">
        <f t="shared" si="18"/>
        <v>-0.15680343495057336</v>
      </c>
      <c r="E67" s="1">
        <f t="shared" si="18"/>
        <v>0.41324789741547857</v>
      </c>
      <c r="F67" s="1">
        <f t="shared" si="18"/>
        <v>6.9774888841497157E-2</v>
      </c>
      <c r="G67" s="1">
        <f t="shared" si="18"/>
        <v>0.33778464198621755</v>
      </c>
      <c r="H67" s="1">
        <f t="shared" si="18"/>
        <v>0.22658083006545679</v>
      </c>
      <c r="I67" s="1">
        <f t="shared" si="18"/>
        <v>-0.36010555930539301</v>
      </c>
      <c r="J67" s="1">
        <f t="shared" si="18"/>
        <v>-0.10121416410017942</v>
      </c>
      <c r="K67" s="1">
        <f t="shared" si="18"/>
        <v>0.53362587820381846</v>
      </c>
      <c r="L67" s="1">
        <f t="shared" si="18"/>
        <v>0.13249773064179948</v>
      </c>
      <c r="M67" s="1">
        <f t="shared" si="18"/>
        <v>1</v>
      </c>
      <c r="N67" s="1">
        <f t="shared" si="18"/>
        <v>0.45647071062624617</v>
      </c>
      <c r="O67" s="1">
        <f t="shared" si="18"/>
        <v>0.13430837924241673</v>
      </c>
      <c r="P67" s="1">
        <f t="shared" si="18"/>
        <v>0.26713141336193458</v>
      </c>
      <c r="Q67" s="1">
        <f t="shared" si="18"/>
        <v>0.58114168195174487</v>
      </c>
    </row>
    <row r="68" spans="1:17" x14ac:dyDescent="0.25">
      <c r="A68" t="s">
        <v>62</v>
      </c>
      <c r="B68" s="1">
        <f>CORREL($N$2:$N$50,B$2:B$50)</f>
        <v>2.5647969047954758E-2</v>
      </c>
      <c r="C68" s="1">
        <f t="shared" ref="C68:Q68" si="19">CORREL($N$2:$N$50,C$2:C$50)</f>
        <v>0.25858124489187662</v>
      </c>
      <c r="D68" s="1">
        <f t="shared" si="19"/>
        <v>0.13326062460832575</v>
      </c>
      <c r="E68" s="1">
        <f t="shared" si="19"/>
        <v>0.34257304674106182</v>
      </c>
      <c r="F68" s="1">
        <f t="shared" si="19"/>
        <v>0.10274225124916289</v>
      </c>
      <c r="G68" s="1">
        <f t="shared" si="19"/>
        <v>0.31005635301947626</v>
      </c>
      <c r="H68" s="1">
        <f t="shared" si="19"/>
        <v>0.40173445568442961</v>
      </c>
      <c r="I68" s="1">
        <f t="shared" si="19"/>
        <v>-0.14847986650125242</v>
      </c>
      <c r="J68" s="1">
        <f t="shared" si="19"/>
        <v>-3.9015456036913643E-2</v>
      </c>
      <c r="K68" s="1">
        <f t="shared" si="19"/>
        <v>0.47437583974215347</v>
      </c>
      <c r="L68" s="1">
        <f t="shared" si="19"/>
        <v>5.5940075608427016E-2</v>
      </c>
      <c r="M68" s="1">
        <f t="shared" si="19"/>
        <v>0.45647071062624617</v>
      </c>
      <c r="N68" s="1">
        <f t="shared" si="19"/>
        <v>1</v>
      </c>
      <c r="O68" s="1">
        <f t="shared" si="19"/>
        <v>0.52874599159288282</v>
      </c>
      <c r="P68" s="1">
        <f t="shared" si="19"/>
        <v>0.63308875412998133</v>
      </c>
      <c r="Q68" s="1">
        <f t="shared" si="19"/>
        <v>0.55964357563455025</v>
      </c>
    </row>
    <row r="69" spans="1:17" x14ac:dyDescent="0.25">
      <c r="A69" t="s">
        <v>63</v>
      </c>
      <c r="B69" s="1">
        <f>CORREL($O$2:$O$50,B$2:B$50)</f>
        <v>-0.2800295913072407</v>
      </c>
      <c r="C69" s="1">
        <f t="shared" ref="C69:Q69" si="20">CORREL($O$2:$O$50,C$2:C$50)</f>
        <v>0.53301087738507702</v>
      </c>
      <c r="D69" s="1">
        <f t="shared" si="20"/>
        <v>0.50461923408321396</v>
      </c>
      <c r="E69" s="1">
        <f t="shared" si="20"/>
        <v>0.68653368403725035</v>
      </c>
      <c r="F69" s="1">
        <f t="shared" si="20"/>
        <v>0.33594612878721469</v>
      </c>
      <c r="G69" s="1">
        <f t="shared" si="20"/>
        <v>0.33922220752936272</v>
      </c>
      <c r="H69" s="1">
        <f t="shared" si="20"/>
        <v>0.70876681531250274</v>
      </c>
      <c r="I69" s="1">
        <f t="shared" si="20"/>
        <v>0.26718883059517323</v>
      </c>
      <c r="J69" s="1">
        <f t="shared" si="20"/>
        <v>0.32089084369684256</v>
      </c>
      <c r="K69" s="1">
        <f t="shared" si="20"/>
        <v>0.27150978326298203</v>
      </c>
      <c r="L69" s="1">
        <f t="shared" si="20"/>
        <v>-5.2302882302404805E-2</v>
      </c>
      <c r="M69" s="1">
        <f t="shared" si="20"/>
        <v>0.13430837924241673</v>
      </c>
      <c r="N69" s="1">
        <f t="shared" si="20"/>
        <v>0.52874599159288282</v>
      </c>
      <c r="O69" s="1">
        <f t="shared" si="20"/>
        <v>1</v>
      </c>
      <c r="P69" s="1">
        <f t="shared" si="20"/>
        <v>0.8930115671276776</v>
      </c>
      <c r="Q69" s="1">
        <f t="shared" si="20"/>
        <v>0.56106656181426817</v>
      </c>
    </row>
    <row r="70" spans="1:17" x14ac:dyDescent="0.25">
      <c r="A70" t="s">
        <v>64</v>
      </c>
      <c r="B70" s="1">
        <f>CORREL($P$2:$P$50,B$2:B$50)</f>
        <v>-9.1004469625716011E-2</v>
      </c>
      <c r="C70" s="1">
        <f t="shared" ref="C70:Q70" si="21">CORREL($P$2:$P$50,C$2:C$50)</f>
        <v>0.52600153526192472</v>
      </c>
      <c r="D70" s="1">
        <f t="shared" si="21"/>
        <v>0.51553052352918816</v>
      </c>
      <c r="E70" s="1">
        <f t="shared" si="21"/>
        <v>0.67693571793705831</v>
      </c>
      <c r="F70" s="1">
        <f t="shared" si="21"/>
        <v>0.36576528784294327</v>
      </c>
      <c r="G70" s="1">
        <f t="shared" si="21"/>
        <v>0.37353572438700633</v>
      </c>
      <c r="H70" s="1">
        <f t="shared" si="21"/>
        <v>0.67467559824410084</v>
      </c>
      <c r="I70" s="1">
        <f t="shared" si="21"/>
        <v>0.24856282371071117</v>
      </c>
      <c r="J70" s="1">
        <f t="shared" si="21"/>
        <v>0.3244391297974174</v>
      </c>
      <c r="K70" s="1">
        <f t="shared" si="21"/>
        <v>0.32251898690039926</v>
      </c>
      <c r="L70" s="1">
        <f t="shared" si="21"/>
        <v>-0.11059449466587067</v>
      </c>
      <c r="M70" s="1">
        <f t="shared" si="21"/>
        <v>0.26713141336193458</v>
      </c>
      <c r="N70" s="1">
        <f t="shared" si="21"/>
        <v>0.63308875412998133</v>
      </c>
      <c r="O70" s="1">
        <f t="shared" si="21"/>
        <v>0.8930115671276776</v>
      </c>
      <c r="P70" s="1">
        <f t="shared" si="21"/>
        <v>0.99999999999999989</v>
      </c>
      <c r="Q70" s="1">
        <f t="shared" si="21"/>
        <v>0.78179906109767972</v>
      </c>
    </row>
    <row r="71" spans="1:17" x14ac:dyDescent="0.25">
      <c r="A71" t="s">
        <v>65</v>
      </c>
      <c r="B71" s="1">
        <f>CORREL($Q$2:$Q$50,B$2:B$50)</f>
        <v>0.19112729816026458</v>
      </c>
      <c r="C71" s="1">
        <f t="shared" ref="C71:Q71" si="22">CORREL($Q$2:$Q$50,C$2:C$50)</f>
        <v>0.13166934255542243</v>
      </c>
      <c r="D71" s="1">
        <f t="shared" si="22"/>
        <v>9.7552895366096321E-2</v>
      </c>
      <c r="E71" s="1">
        <f t="shared" si="22"/>
        <v>0.70680602582097907</v>
      </c>
      <c r="F71" s="1">
        <f t="shared" si="22"/>
        <v>0.5127457409963363</v>
      </c>
      <c r="G71" s="1">
        <f t="shared" si="22"/>
        <v>0.10722110009958981</v>
      </c>
      <c r="H71" s="1">
        <f t="shared" si="22"/>
        <v>0.35072779923093556</v>
      </c>
      <c r="I71" s="1">
        <f t="shared" si="22"/>
        <v>0.31930197010927763</v>
      </c>
      <c r="J71" s="1">
        <f t="shared" si="22"/>
        <v>0.45528747433795247</v>
      </c>
      <c r="K71" s="1">
        <f t="shared" si="22"/>
        <v>0.40376324192956292</v>
      </c>
      <c r="L71" s="1">
        <f t="shared" si="22"/>
        <v>0.26320171122818953</v>
      </c>
      <c r="M71" s="1">
        <f t="shared" si="22"/>
        <v>0.58114168195174487</v>
      </c>
      <c r="N71" s="1">
        <f t="shared" si="22"/>
        <v>0.55964357563455025</v>
      </c>
      <c r="O71" s="1">
        <f t="shared" si="22"/>
        <v>0.56106656181426817</v>
      </c>
      <c r="P71" s="1">
        <f t="shared" si="22"/>
        <v>0.78179906109767972</v>
      </c>
      <c r="Q71" s="1">
        <f t="shared" si="22"/>
        <v>0.99999999999999989</v>
      </c>
    </row>
  </sheetData>
  <sheetProtection formatCells="0" formatColumns="0" formatRows="0" insertColumns="0" insertRows="0" insertHyperlinks="0" deleteColumns="0" deleteRows="0" sort="0" autoFilter="0" pivotTables="0"/>
  <conditionalFormatting sqref="B56:Q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dimreduction_sample</vt:lpstr>
      <vt:lpstr>dimreduction_sample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AlejandroPSJ</cp:lastModifiedBy>
  <dcterms:created xsi:type="dcterms:W3CDTF">2021-02-06T04:52:18Z</dcterms:created>
  <dcterms:modified xsi:type="dcterms:W3CDTF">2021-02-06T07:06:56Z</dcterms:modified>
  <cp:category/>
</cp:coreProperties>
</file>