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clustering\"/>
    </mc:Choice>
  </mc:AlternateContent>
  <xr:revisionPtr revIDLastSave="0" documentId="8_{016FA09F-3161-426F-8D69-BFF02BEF367D}" xr6:coauthVersionLast="46" xr6:coauthVersionMax="46" xr10:uidLastSave="{00000000-0000-0000-0000-000000000000}"/>
  <bookViews>
    <workbookView xWindow="-120" yWindow="-120" windowWidth="29040" windowHeight="15840" xr2:uid="{F5F1067C-9D9E-4CCD-8208-15DA256ADCEF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K18" i="1" s="1"/>
  <c r="L18" i="1" s="1"/>
  <c r="K17" i="1"/>
  <c r="L17" i="1" s="1"/>
  <c r="J17" i="1"/>
  <c r="I17" i="1"/>
  <c r="I16" i="1"/>
  <c r="I15" i="1"/>
  <c r="I14" i="1"/>
  <c r="J13" i="1"/>
  <c r="I13" i="1"/>
  <c r="K13" i="1" s="1"/>
  <c r="L13" i="1" s="1"/>
  <c r="J12" i="1"/>
  <c r="I12" i="1"/>
  <c r="I11" i="1"/>
  <c r="I10" i="1"/>
  <c r="K12" i="1" s="1"/>
  <c r="L12" i="1" s="1"/>
  <c r="J9" i="1"/>
  <c r="I9" i="1"/>
  <c r="K9" i="1" s="1"/>
  <c r="L9" i="1" s="1"/>
  <c r="J8" i="1"/>
  <c r="I8" i="1"/>
  <c r="I7" i="1"/>
  <c r="K8" i="1" s="1"/>
  <c r="L8" i="1" s="1"/>
  <c r="I6" i="1"/>
  <c r="I5" i="1"/>
  <c r="I4" i="1"/>
  <c r="J3" i="1"/>
  <c r="I3" i="1"/>
  <c r="I2" i="1"/>
  <c r="K3" i="1" s="1"/>
  <c r="K19" i="1" l="1"/>
  <c r="L3" i="1"/>
  <c r="L19" i="1" s="1"/>
</calcChain>
</file>

<file path=xl/sharedStrings.xml><?xml version="1.0" encoding="utf-8"?>
<sst xmlns="http://schemas.openxmlformats.org/spreadsheetml/2006/main" count="51" uniqueCount="34">
  <si>
    <t>InvoiceNo</t>
  </si>
  <si>
    <t>StockCode</t>
  </si>
  <si>
    <t>Description</t>
  </si>
  <si>
    <t>Quantity</t>
  </si>
  <si>
    <t>Date</t>
  </si>
  <si>
    <t>UnitPrice</t>
  </si>
  <si>
    <t>CustomerID</t>
  </si>
  <si>
    <t>Country</t>
  </si>
  <si>
    <t>Value</t>
  </si>
  <si>
    <t>Q</t>
  </si>
  <si>
    <t>V</t>
  </si>
  <si>
    <t>P</t>
  </si>
  <si>
    <t>GREEN DRAWER KNOB ACRYLIC EDWARDIAN</t>
  </si>
  <si>
    <t>Iceland</t>
  </si>
  <si>
    <t>ALARM CLOCK BAKELIKE PINK</t>
  </si>
  <si>
    <t>ALARM CLOCK BAKELIKE CHOCOLATE</t>
  </si>
  <si>
    <t>47559B</t>
  </si>
  <si>
    <t>TEA TIME OVEN GLOVE</t>
  </si>
  <si>
    <t>72 SWEETHEART FAIRY CAKE CASES</t>
  </si>
  <si>
    <t>RED TOADSTOOL LED NIGHT LIGHT</t>
  </si>
  <si>
    <t>84558A</t>
  </si>
  <si>
    <t>3D DOG PICTURE PLAYING CARDS</t>
  </si>
  <si>
    <t>RED DRAWER KNOB ACRYLIC EDWARDIAN</t>
  </si>
  <si>
    <t>REGENCY TEA PLATE PINK</t>
  </si>
  <si>
    <t xml:space="preserve">REGENCY MILK JUG PINK </t>
  </si>
  <si>
    <t>AIRLINE BAG VINTAGE JET SET BROWN</t>
  </si>
  <si>
    <t xml:space="preserve">REVOLVER WOODEN RULER </t>
  </si>
  <si>
    <t xml:space="preserve">AIRLINE BAG VINTAGE WORLD CHAMPION </t>
  </si>
  <si>
    <t xml:space="preserve">PANTRY HOOK BALLOON WHISK </t>
  </si>
  <si>
    <t>REGENCY TEA STRAINER</t>
  </si>
  <si>
    <t>MADRAS NOTEBOOK MEDIUM</t>
  </si>
  <si>
    <t>CHRISTMAS TABLE SILVER CANDLE SPIKE</t>
  </si>
  <si>
    <t>Precio promedio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</si>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</sst>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9125-4B86-48FF-972F-8F1368997467}">
  <dimension ref="A1:M20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1" width="13.5703125" customWidth="1"/>
    <col min="3" max="3" width="42.42578125" customWidth="1"/>
    <col min="5" max="5" width="11.7109375" customWidth="1"/>
    <col min="7" max="7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537626</v>
      </c>
      <c r="B2" s="1">
        <v>22773</v>
      </c>
      <c r="C2" s="1" t="s">
        <v>12</v>
      </c>
      <c r="D2" s="1">
        <v>12</v>
      </c>
      <c r="E2" s="1">
        <v>20101207</v>
      </c>
      <c r="F2" s="1">
        <v>1.25</v>
      </c>
      <c r="G2" s="1">
        <v>12347</v>
      </c>
      <c r="H2" s="1" t="s">
        <v>13</v>
      </c>
      <c r="I2" s="1">
        <f>D2*F2</f>
        <v>15</v>
      </c>
      <c r="J2" s="1"/>
      <c r="K2" s="1"/>
      <c r="L2" s="1"/>
    </row>
    <row r="3" spans="1:12" x14ac:dyDescent="0.25">
      <c r="A3" s="1">
        <v>537626</v>
      </c>
      <c r="B3" s="1">
        <v>22728</v>
      </c>
      <c r="C3" s="1" t="s">
        <v>14</v>
      </c>
      <c r="D3" s="1">
        <v>4</v>
      </c>
      <c r="E3" s="1">
        <v>20101207</v>
      </c>
      <c r="F3" s="1">
        <v>3.75</v>
      </c>
      <c r="G3" s="1">
        <v>12347</v>
      </c>
      <c r="H3" s="1" t="s">
        <v>13</v>
      </c>
      <c r="I3" s="1">
        <f>D3*F3</f>
        <v>15</v>
      </c>
      <c r="J3" s="1">
        <f>D3+D2</f>
        <v>16</v>
      </c>
      <c r="K3" s="1">
        <f>I3+I2</f>
        <v>30</v>
      </c>
      <c r="L3" s="1">
        <f>K3/J3</f>
        <v>1.875</v>
      </c>
    </row>
    <row r="4" spans="1:12" x14ac:dyDescent="0.25">
      <c r="A4" s="2">
        <v>542237</v>
      </c>
      <c r="B4" s="2">
        <v>22725</v>
      </c>
      <c r="C4" s="2" t="s">
        <v>15</v>
      </c>
      <c r="D4" s="2">
        <v>4</v>
      </c>
      <c r="E4" s="2">
        <v>20110126</v>
      </c>
      <c r="F4" s="2">
        <v>3.75</v>
      </c>
      <c r="G4" s="2">
        <v>12347</v>
      </c>
      <c r="H4" s="2" t="s">
        <v>13</v>
      </c>
      <c r="I4" s="2">
        <f>D4*F4</f>
        <v>15</v>
      </c>
      <c r="J4" s="2"/>
      <c r="K4" s="2"/>
      <c r="L4" s="2"/>
    </row>
    <row r="5" spans="1:12" x14ac:dyDescent="0.25">
      <c r="A5" s="2">
        <v>542237</v>
      </c>
      <c r="B5" s="3" t="s">
        <v>16</v>
      </c>
      <c r="C5" s="2" t="s">
        <v>17</v>
      </c>
      <c r="D5" s="2">
        <v>10</v>
      </c>
      <c r="E5" s="2">
        <v>20110126</v>
      </c>
      <c r="F5" s="2">
        <v>1.25</v>
      </c>
      <c r="G5" s="2">
        <v>12347</v>
      </c>
      <c r="H5" s="2" t="s">
        <v>13</v>
      </c>
      <c r="I5" s="2">
        <f>D5*F5</f>
        <v>12.5</v>
      </c>
      <c r="J5" s="2"/>
      <c r="K5" s="2"/>
      <c r="L5" s="2"/>
    </row>
    <row r="6" spans="1:12" x14ac:dyDescent="0.25">
      <c r="A6" s="2">
        <v>542237</v>
      </c>
      <c r="B6" s="3">
        <v>84992</v>
      </c>
      <c r="C6" s="2" t="s">
        <v>18</v>
      </c>
      <c r="D6" s="2">
        <v>24</v>
      </c>
      <c r="E6" s="2">
        <v>20110126</v>
      </c>
      <c r="F6" s="2">
        <v>0.55000000000000004</v>
      </c>
      <c r="G6" s="2">
        <v>12347</v>
      </c>
      <c r="H6" s="2" t="s">
        <v>13</v>
      </c>
      <c r="I6" s="2">
        <f>D6*F6</f>
        <v>13.200000000000001</v>
      </c>
      <c r="J6" s="2"/>
      <c r="K6" s="2"/>
      <c r="L6" s="2"/>
    </row>
    <row r="7" spans="1:12" x14ac:dyDescent="0.25">
      <c r="A7" s="2">
        <v>542237</v>
      </c>
      <c r="B7" s="3">
        <v>21731</v>
      </c>
      <c r="C7" s="2" t="s">
        <v>19</v>
      </c>
      <c r="D7" s="2">
        <v>12</v>
      </c>
      <c r="E7" s="2">
        <v>20110126</v>
      </c>
      <c r="F7" s="2">
        <v>1.65</v>
      </c>
      <c r="G7" s="2">
        <v>12347</v>
      </c>
      <c r="H7" s="2" t="s">
        <v>13</v>
      </c>
      <c r="I7" s="2">
        <f>D7*F7</f>
        <v>19.799999999999997</v>
      </c>
      <c r="J7" s="2"/>
      <c r="K7" s="2"/>
      <c r="L7" s="2"/>
    </row>
    <row r="8" spans="1:12" x14ac:dyDescent="0.25">
      <c r="A8" s="2">
        <v>542237</v>
      </c>
      <c r="B8" s="3" t="s">
        <v>20</v>
      </c>
      <c r="C8" s="2" t="s">
        <v>21</v>
      </c>
      <c r="D8" s="2">
        <v>12</v>
      </c>
      <c r="E8" s="2">
        <v>20110126</v>
      </c>
      <c r="F8" s="2">
        <v>2.95</v>
      </c>
      <c r="G8" s="2">
        <v>12347</v>
      </c>
      <c r="H8" s="2" t="s">
        <v>13</v>
      </c>
      <c r="I8" s="2">
        <f>D8*F8</f>
        <v>35.400000000000006</v>
      </c>
      <c r="J8" s="2">
        <f>SUM(D4:D8)</f>
        <v>62</v>
      </c>
      <c r="K8" s="2">
        <f>SUM(I4:I8)</f>
        <v>95.9</v>
      </c>
      <c r="L8" s="2">
        <f>K8/J8</f>
        <v>1.5467741935483872</v>
      </c>
    </row>
    <row r="9" spans="1:12" x14ac:dyDescent="0.25">
      <c r="A9" s="4">
        <v>549222</v>
      </c>
      <c r="B9" s="4">
        <v>22774</v>
      </c>
      <c r="C9" s="4" t="s">
        <v>22</v>
      </c>
      <c r="D9" s="4">
        <v>12</v>
      </c>
      <c r="E9" s="4">
        <v>20110407</v>
      </c>
      <c r="F9" s="4">
        <v>1.25</v>
      </c>
      <c r="G9" s="4">
        <v>12347</v>
      </c>
      <c r="H9" s="4" t="s">
        <v>13</v>
      </c>
      <c r="I9" s="4">
        <f>D9*F9</f>
        <v>15</v>
      </c>
      <c r="J9" s="4">
        <f>D9</f>
        <v>12</v>
      </c>
      <c r="K9" s="4">
        <f>I9</f>
        <v>15</v>
      </c>
      <c r="L9" s="4">
        <f>K9/J9</f>
        <v>1.25</v>
      </c>
    </row>
    <row r="10" spans="1:12" x14ac:dyDescent="0.25">
      <c r="A10" s="5">
        <v>556201</v>
      </c>
      <c r="B10">
        <v>23172</v>
      </c>
      <c r="C10" t="s">
        <v>23</v>
      </c>
      <c r="D10">
        <v>12</v>
      </c>
      <c r="E10">
        <v>20110609</v>
      </c>
      <c r="F10">
        <v>1.65</v>
      </c>
      <c r="G10">
        <v>12347</v>
      </c>
      <c r="H10" t="s">
        <v>13</v>
      </c>
      <c r="I10">
        <f>D10*F10</f>
        <v>19.799999999999997</v>
      </c>
    </row>
    <row r="11" spans="1:12" x14ac:dyDescent="0.25">
      <c r="A11" s="5">
        <v>556201</v>
      </c>
      <c r="B11">
        <v>23175</v>
      </c>
      <c r="C11" t="s">
        <v>24</v>
      </c>
      <c r="D11">
        <v>4</v>
      </c>
      <c r="E11">
        <v>20110609</v>
      </c>
      <c r="F11">
        <v>3.25</v>
      </c>
      <c r="G11">
        <v>12347</v>
      </c>
      <c r="H11" t="s">
        <v>13</v>
      </c>
      <c r="I11">
        <f>D11*F11</f>
        <v>13</v>
      </c>
    </row>
    <row r="12" spans="1:12" x14ac:dyDescent="0.25">
      <c r="A12" s="5">
        <v>556201</v>
      </c>
      <c r="B12">
        <v>22375</v>
      </c>
      <c r="C12" t="s">
        <v>25</v>
      </c>
      <c r="D12">
        <v>4</v>
      </c>
      <c r="E12">
        <v>20110609</v>
      </c>
      <c r="F12">
        <v>4.25</v>
      </c>
      <c r="G12">
        <v>12347</v>
      </c>
      <c r="H12" t="s">
        <v>13</v>
      </c>
      <c r="I12">
        <f>D12*F12</f>
        <v>17</v>
      </c>
      <c r="J12">
        <f>SUM(D10:D12)</f>
        <v>20</v>
      </c>
      <c r="K12">
        <f>SUM(I10:I12)</f>
        <v>49.8</v>
      </c>
      <c r="L12">
        <f>K12/J12</f>
        <v>2.4899999999999998</v>
      </c>
    </row>
    <row r="13" spans="1:12" x14ac:dyDescent="0.25">
      <c r="A13" s="6">
        <v>562032</v>
      </c>
      <c r="B13">
        <v>22992</v>
      </c>
      <c r="C13" t="s">
        <v>26</v>
      </c>
      <c r="D13">
        <v>12</v>
      </c>
      <c r="E13">
        <v>20110802</v>
      </c>
      <c r="F13">
        <v>1.95</v>
      </c>
      <c r="G13">
        <v>12347</v>
      </c>
      <c r="H13" t="s">
        <v>13</v>
      </c>
      <c r="I13">
        <f>D13*F13</f>
        <v>23.4</v>
      </c>
      <c r="J13">
        <f>D13</f>
        <v>12</v>
      </c>
      <c r="K13">
        <f>I13</f>
        <v>23.4</v>
      </c>
      <c r="L13">
        <f>K13/J13</f>
        <v>1.95</v>
      </c>
    </row>
    <row r="14" spans="1:12" x14ac:dyDescent="0.25">
      <c r="A14" s="7">
        <v>573511</v>
      </c>
      <c r="B14">
        <v>22372</v>
      </c>
      <c r="C14" t="s">
        <v>27</v>
      </c>
      <c r="D14">
        <v>4</v>
      </c>
      <c r="E14">
        <v>20111031</v>
      </c>
      <c r="F14">
        <v>4.25</v>
      </c>
      <c r="G14">
        <v>12347</v>
      </c>
      <c r="H14" t="s">
        <v>13</v>
      </c>
      <c r="I14">
        <f>D14*F14</f>
        <v>17</v>
      </c>
    </row>
    <row r="15" spans="1:12" x14ac:dyDescent="0.25">
      <c r="A15" s="7">
        <v>573511</v>
      </c>
      <c r="B15">
        <v>23422</v>
      </c>
      <c r="C15" t="s">
        <v>28</v>
      </c>
      <c r="D15">
        <v>12</v>
      </c>
      <c r="E15">
        <v>20111031</v>
      </c>
      <c r="F15">
        <v>2.08</v>
      </c>
      <c r="G15">
        <v>12347</v>
      </c>
      <c r="H15" t="s">
        <v>13</v>
      </c>
      <c r="I15">
        <f>D15*F15</f>
        <v>24.96</v>
      </c>
    </row>
    <row r="16" spans="1:12" x14ac:dyDescent="0.25">
      <c r="A16" s="7">
        <v>573511</v>
      </c>
      <c r="B16">
        <v>23162</v>
      </c>
      <c r="C16" t="s">
        <v>29</v>
      </c>
      <c r="D16">
        <v>8</v>
      </c>
      <c r="E16">
        <v>20111031</v>
      </c>
      <c r="F16">
        <v>3.75</v>
      </c>
      <c r="G16">
        <v>12347</v>
      </c>
      <c r="H16" t="s">
        <v>13</v>
      </c>
      <c r="I16">
        <f>D16*F16</f>
        <v>30</v>
      </c>
    </row>
    <row r="17" spans="1:13" x14ac:dyDescent="0.25">
      <c r="A17" s="7">
        <v>573511</v>
      </c>
      <c r="B17">
        <v>21636</v>
      </c>
      <c r="C17" t="s">
        <v>30</v>
      </c>
      <c r="D17">
        <v>12</v>
      </c>
      <c r="E17">
        <v>20111031</v>
      </c>
      <c r="F17">
        <v>0.75</v>
      </c>
      <c r="G17">
        <v>12347</v>
      </c>
      <c r="H17" t="s">
        <v>13</v>
      </c>
      <c r="I17">
        <f>D17*F17</f>
        <v>9</v>
      </c>
      <c r="J17">
        <f>SUM(D14:D17)</f>
        <v>36</v>
      </c>
      <c r="K17">
        <f>SUM(I14:I17)</f>
        <v>80.960000000000008</v>
      </c>
      <c r="L17">
        <f>K17/J17</f>
        <v>2.2488888888888892</v>
      </c>
    </row>
    <row r="18" spans="1:13" x14ac:dyDescent="0.25">
      <c r="A18" s="8">
        <v>581180</v>
      </c>
      <c r="B18">
        <v>23271</v>
      </c>
      <c r="C18" t="s">
        <v>31</v>
      </c>
      <c r="D18">
        <v>16</v>
      </c>
      <c r="E18">
        <v>20111207</v>
      </c>
      <c r="F18">
        <v>0.83</v>
      </c>
      <c r="G18">
        <v>12347</v>
      </c>
      <c r="H18" t="s">
        <v>13</v>
      </c>
      <c r="I18">
        <f>D18*F18</f>
        <v>13.28</v>
      </c>
      <c r="J18">
        <f>D18</f>
        <v>16</v>
      </c>
      <c r="K18">
        <f>I18</f>
        <v>13.28</v>
      </c>
      <c r="L18">
        <f>K18/J18</f>
        <v>0.83</v>
      </c>
    </row>
    <row r="19" spans="1:13" x14ac:dyDescent="0.25">
      <c r="K19">
        <f>AVERAGE(K3:K18)</f>
        <v>44.048571428571428</v>
      </c>
      <c r="L19">
        <f>AVERAGE(L3:L18)</f>
        <v>1.7415232974910393</v>
      </c>
      <c r="M19">
        <v>7</v>
      </c>
    </row>
    <row r="20" spans="1:13" x14ac:dyDescent="0.25">
      <c r="K20" t="s">
        <v>8</v>
      </c>
      <c r="L20" t="s">
        <v>32</v>
      </c>
      <c r="M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2021-02-17T01:35:27Z</dcterms:created>
  <dcterms:modified xsi:type="dcterms:W3CDTF">2021-02-17T01:36:05Z</dcterms:modified>
</cp:coreProperties>
</file>