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jandroPSJ\Desktop\Desktop\UP\Data Mining\regression\"/>
    </mc:Choice>
  </mc:AlternateContent>
  <xr:revisionPtr revIDLastSave="0" documentId="8_{91E4E13D-3C1D-4861-AE28-D039C828F7FD}" xr6:coauthVersionLast="46" xr6:coauthVersionMax="46" xr10:uidLastSave="{00000000-0000-0000-0000-000000000000}"/>
  <bookViews>
    <workbookView xWindow="-120" yWindow="-120" windowWidth="29040" windowHeight="15840" xr2:uid="{B90F1D6A-2CC6-45E4-B034-C3DDAEAE38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E4" i="1" s="1"/>
  <c r="D5" i="1"/>
  <c r="D6" i="1"/>
  <c r="E6" i="1" s="1"/>
  <c r="D7" i="1"/>
  <c r="E7" i="1" s="1"/>
  <c r="D8" i="1"/>
  <c r="E8" i="1" s="1"/>
  <c r="D9" i="1"/>
  <c r="E9" i="1" s="1"/>
  <c r="D10" i="1"/>
  <c r="E10" i="1" s="1"/>
  <c r="D11" i="1"/>
  <c r="D12" i="1"/>
  <c r="D13" i="1"/>
  <c r="D14" i="1"/>
  <c r="E14" i="1" s="1"/>
  <c r="D15" i="1"/>
  <c r="E15" i="1" s="1"/>
  <c r="D16" i="1"/>
  <c r="E16" i="1" s="1"/>
  <c r="D17" i="1"/>
  <c r="E17" i="1" s="1"/>
  <c r="D18" i="1"/>
  <c r="E18" i="1" s="1"/>
  <c r="D19" i="1"/>
  <c r="D20" i="1"/>
  <c r="D21" i="1"/>
  <c r="D22" i="1"/>
  <c r="E22" i="1" s="1"/>
  <c r="D23" i="1"/>
  <c r="E23" i="1" s="1"/>
  <c r="D24" i="1"/>
  <c r="E24" i="1" s="1"/>
  <c r="D25" i="1"/>
  <c r="E25" i="1" s="1"/>
  <c r="D26" i="1"/>
  <c r="E26" i="1" s="1"/>
  <c r="D27" i="1"/>
  <c r="D28" i="1"/>
  <c r="D29" i="1"/>
  <c r="D30" i="1"/>
  <c r="D31" i="1"/>
  <c r="E31" i="1" s="1"/>
  <c r="D32" i="1"/>
  <c r="E32" i="1" s="1"/>
  <c r="D33" i="1"/>
  <c r="E33" i="1" s="1"/>
  <c r="D34" i="1"/>
  <c r="E34" i="1" s="1"/>
  <c r="D35" i="1"/>
  <c r="D36" i="1"/>
  <c r="D37" i="1"/>
  <c r="D38" i="1"/>
  <c r="E38" i="1" s="1"/>
  <c r="D39" i="1"/>
  <c r="E39" i="1" s="1"/>
  <c r="D40" i="1"/>
  <c r="D41" i="1"/>
  <c r="E41" i="1" s="1"/>
  <c r="D42" i="1"/>
  <c r="E42" i="1" s="1"/>
  <c r="D43" i="1"/>
  <c r="D44" i="1"/>
  <c r="D45" i="1"/>
  <c r="D46" i="1"/>
  <c r="D47" i="1"/>
  <c r="E47" i="1" s="1"/>
  <c r="D48" i="1"/>
  <c r="E48" i="1" s="1"/>
  <c r="D49" i="1"/>
  <c r="E49" i="1" s="1"/>
  <c r="D50" i="1"/>
  <c r="E50" i="1" s="1"/>
  <c r="D51" i="1"/>
  <c r="D52" i="1"/>
  <c r="D53" i="1"/>
  <c r="D54" i="1"/>
  <c r="D55" i="1"/>
  <c r="E55" i="1" s="1"/>
  <c r="D56" i="1"/>
  <c r="E56" i="1" s="1"/>
  <c r="D57" i="1"/>
  <c r="E57" i="1" s="1"/>
  <c r="D58" i="1"/>
  <c r="E58" i="1" s="1"/>
  <c r="D59" i="1"/>
  <c r="D60" i="1"/>
  <c r="D61" i="1"/>
  <c r="D62" i="1"/>
  <c r="E62" i="1" s="1"/>
  <c r="D63" i="1"/>
  <c r="E63" i="1" s="1"/>
  <c r="D64" i="1"/>
  <c r="E64" i="1" s="1"/>
  <c r="D65" i="1"/>
  <c r="E65" i="1" s="1"/>
  <c r="D66" i="1"/>
  <c r="E66" i="1" s="1"/>
  <c r="D67" i="1"/>
  <c r="D68" i="1"/>
  <c r="D69" i="1"/>
  <c r="D70" i="1"/>
  <c r="E70" i="1" s="1"/>
  <c r="D71" i="1"/>
  <c r="E71" i="1" s="1"/>
  <c r="D72" i="1"/>
  <c r="E72" i="1" s="1"/>
  <c r="D73" i="1"/>
  <c r="E73" i="1" s="1"/>
  <c r="D74" i="1"/>
  <c r="E74" i="1" s="1"/>
  <c r="D75" i="1"/>
  <c r="D76" i="1"/>
  <c r="D77" i="1"/>
  <c r="D78" i="1"/>
  <c r="E78" i="1" s="1"/>
  <c r="D79" i="1"/>
  <c r="E79" i="1" s="1"/>
  <c r="D80" i="1"/>
  <c r="E80" i="1" s="1"/>
  <c r="D81" i="1"/>
  <c r="E81" i="1" s="1"/>
  <c r="D82" i="1"/>
  <c r="E82" i="1" s="1"/>
  <c r="D83" i="1"/>
  <c r="D84" i="1"/>
  <c r="E84" i="1" s="1"/>
  <c r="D85" i="1"/>
  <c r="D86" i="1"/>
  <c r="E86" i="1" s="1"/>
  <c r="D87" i="1"/>
  <c r="E87" i="1" s="1"/>
  <c r="D88" i="1"/>
  <c r="E88" i="1" s="1"/>
  <c r="D89" i="1"/>
  <c r="E89" i="1" s="1"/>
  <c r="D90" i="1"/>
  <c r="E90" i="1" s="1"/>
  <c r="D91" i="1"/>
  <c r="D92" i="1"/>
  <c r="D93" i="1"/>
  <c r="D94" i="1"/>
  <c r="E94" i="1" s="1"/>
  <c r="D95" i="1"/>
  <c r="E95" i="1" s="1"/>
  <c r="D96" i="1"/>
  <c r="E96" i="1" s="1"/>
  <c r="D97" i="1"/>
  <c r="E97" i="1" s="1"/>
  <c r="D98" i="1"/>
  <c r="E98" i="1" s="1"/>
  <c r="D99" i="1"/>
  <c r="D100" i="1"/>
  <c r="E100" i="1" s="1"/>
  <c r="D101" i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D108" i="1"/>
  <c r="E108" i="1" s="1"/>
  <c r="D109" i="1"/>
  <c r="D110" i="1"/>
  <c r="D111" i="1"/>
  <c r="D112" i="1"/>
  <c r="E112" i="1" s="1"/>
  <c r="D113" i="1"/>
  <c r="E113" i="1" s="1"/>
  <c r="D114" i="1"/>
  <c r="E114" i="1" s="1"/>
  <c r="D115" i="1"/>
  <c r="D116" i="1"/>
  <c r="E116" i="1" s="1"/>
  <c r="D117" i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D124" i="1"/>
  <c r="E124" i="1" s="1"/>
  <c r="D125" i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D132" i="1"/>
  <c r="D133" i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D140" i="1"/>
  <c r="D141" i="1"/>
  <c r="D142" i="1"/>
  <c r="E142" i="1" s="1"/>
  <c r="D143" i="1"/>
  <c r="E143" i="1" s="1"/>
  <c r="D144" i="1"/>
  <c r="E144" i="1" s="1"/>
  <c r="D145" i="1"/>
  <c r="E145" i="1" s="1"/>
  <c r="D146" i="1"/>
  <c r="E146" i="1" s="1"/>
  <c r="D147" i="1"/>
  <c r="D148" i="1"/>
  <c r="E148" i="1" s="1"/>
  <c r="D149" i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D156" i="1"/>
  <c r="D157" i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D164" i="1"/>
  <c r="E164" i="1" s="1"/>
  <c r="D165" i="1"/>
  <c r="D166" i="1"/>
  <c r="E166" i="1" s="1"/>
  <c r="D167" i="1"/>
  <c r="E167" i="1" s="1"/>
  <c r="D168" i="1"/>
  <c r="E168" i="1" s="1"/>
  <c r="D2" i="1"/>
  <c r="E2" i="1" s="1"/>
  <c r="E3" i="1"/>
  <c r="E5" i="1"/>
  <c r="E11" i="1"/>
  <c r="E12" i="1"/>
  <c r="E13" i="1"/>
  <c r="E19" i="1"/>
  <c r="E20" i="1"/>
  <c r="E21" i="1"/>
  <c r="E27" i="1"/>
  <c r="E28" i="1"/>
  <c r="E29" i="1"/>
  <c r="E30" i="1"/>
  <c r="E35" i="1"/>
  <c r="E36" i="1"/>
  <c r="E37" i="1"/>
  <c r="E40" i="1"/>
  <c r="E43" i="1"/>
  <c r="E44" i="1"/>
  <c r="E45" i="1"/>
  <c r="E46" i="1"/>
  <c r="E51" i="1"/>
  <c r="E52" i="1"/>
  <c r="E53" i="1"/>
  <c r="E54" i="1"/>
  <c r="E59" i="1"/>
  <c r="E60" i="1"/>
  <c r="E61" i="1"/>
  <c r="E67" i="1"/>
  <c r="E68" i="1"/>
  <c r="E69" i="1"/>
  <c r="E75" i="1"/>
  <c r="E76" i="1"/>
  <c r="E77" i="1"/>
  <c r="E83" i="1"/>
  <c r="E85" i="1"/>
  <c r="E91" i="1"/>
  <c r="E92" i="1"/>
  <c r="E93" i="1"/>
  <c r="E99" i="1"/>
  <c r="E101" i="1"/>
  <c r="E107" i="1"/>
  <c r="E109" i="1"/>
  <c r="E110" i="1"/>
  <c r="E111" i="1"/>
  <c r="E115" i="1"/>
  <c r="E117" i="1"/>
  <c r="E123" i="1"/>
  <c r="E125" i="1"/>
  <c r="E131" i="1"/>
  <c r="E132" i="1"/>
  <c r="E133" i="1"/>
  <c r="E139" i="1"/>
  <c r="E140" i="1"/>
  <c r="E141" i="1"/>
  <c r="E147" i="1"/>
  <c r="E149" i="1"/>
  <c r="E155" i="1"/>
  <c r="E156" i="1"/>
  <c r="E157" i="1"/>
  <c r="E163" i="1"/>
  <c r="E16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" i="1"/>
  <c r="T155" i="1"/>
  <c r="H10" i="1" l="1"/>
</calcChain>
</file>

<file path=xl/sharedStrings.xml><?xml version="1.0" encoding="utf-8"?>
<sst xmlns="http://schemas.openxmlformats.org/spreadsheetml/2006/main" count="194" uniqueCount="193">
  <si>
    <t>country</t>
  </si>
  <si>
    <t>child_mort</t>
  </si>
  <si>
    <t>Afghanistan</t>
  </si>
  <si>
    <t>Albania</t>
  </si>
  <si>
    <t>Algeria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</si>
  <si>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</si>
  <si>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</si>
  <si>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</si>
  <si>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</si>
  <si>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</si>
  <si>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</si>
  <si>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</si>
  <si>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</si>
  <si>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</si>
  <si>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</si>
  <si>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</si>
  <si>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</si>
  <si>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</si>
  <si>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</si>
  <si>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</si>
  <si>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</si>
  <si>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</si>
  <si>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</si>
  <si>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</si>
  <si>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</si>
  <si>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</si>
  <si>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</si>
  <si>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</si>
  <si>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</si>
  <si>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</si>
  <si>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</si>
  <si>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</si>
  <si>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</si>
  <si>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</si>
  <si>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</si>
  <si>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</si>
  <si>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</si>
  <si>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</si>
  <si>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</si>
  <si>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 Dem</t>
  </si>
  <si>
    <t>Congo Rep</t>
  </si>
  <si>
    <t>Costa Rica</t>
  </si>
  <si>
    <t>Cote d'Ivoire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</si>
  <si>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</si>
  <si>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</si>
  <si>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</si>
  <si>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</si>
  <si>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</si>
  <si>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</si>
  <si>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</si>
  <si>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</si>
  <si>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</si>
  <si>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</si>
  <si>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</si>
  <si>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</si>
  <si>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</si>
  <si>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</si>
  <si>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</si>
  <si>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</si>
  <si>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</si>
  <si>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</si>
  <si>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</si>
  <si>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</si>
  <si>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</si>
  <si>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</si>
  <si>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</si>
  <si>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</si>
  <si>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</si>
  <si>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</si>
  <si>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</si>
  <si>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</si>
  <si>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</si>
  <si>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</si>
  <si>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</si>
  <si>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</si>
  <si>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</si>
  <si>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</si>
  <si>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</si>
  <si>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</si>
  <si>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</si>
  <si>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</si>
  <si>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</si>
  <si>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</si>
  <si>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</si>
  <si>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</si>
  <si>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</si>
  <si>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</si>
  <si>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</si>
  <si>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</si>
  <si>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</si>
  <si>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</si>
  <si>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</si>
  <si>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Lithuania</t>
  </si>
  <si>
    <t>Luxembourg</t>
  </si>
  <si>
    <t>Macedonia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</si>
  <si>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</si>
  <si>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</si>
  <si>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</si>
  <si>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</si>
  <si>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</si>
  <si>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</si>
  <si>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</si>
  <si>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</si>
  <si>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</si>
  <si>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</si>
  <si>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</si>
  <si>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</si>
  <si>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</si>
  <si>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</si>
  <si>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</si>
  <si>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</si>
  <si>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</si>
  <si>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</si>
  <si>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Zealand</t>
  </si>
  <si>
    <t>Niger</t>
  </si>
  <si>
    <t>Nigeria</t>
  </si>
  <si>
    <t>Norway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</si>
  <si>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</si>
  <si>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</si>
  <si>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</si>
  <si>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</si>
  <si>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</si>
  <si>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</si>
  <si>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</si>
  <si>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</si>
  <si>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</si>
  <si>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</si>
  <si>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</si>
  <si>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</si>
  <si>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</si>
  <si>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</si>
  <si>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</si>
  <si>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</si>
  <si>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</si>
  <si>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</si>
  <si>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</si>
  <si>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</si>
  <si>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</si>
  <si>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</si>
  <si>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South Africa</t>
  </si>
  <si>
    <t>South Korea</t>
  </si>
  <si>
    <t>Spain</t>
  </si>
  <si>
    <t>Sri Lanka</t>
  </si>
  <si>
    <t>St. Vincent and the Grenadines</t>
  </si>
  <si>
    <t>Sudan</t>
  </si>
  <si>
    <t>Suriname</t>
  </si>
  <si>
    <t>Sweden</t>
  </si>
  <si>
    <t>Switzerland</t>
  </si>
  <si>
    <t>Tajikistan</t>
  </si>
  <si>
    <t>Tanzania</t>
  </si>
  <si>
    <t>Thailand</t>
  </si>
  <si>
    <t>Timor-Leste</t>
  </si>
  <si>
    <t>Togo</t>
  </si>
  <si>
    <t>Tonga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</si>
  <si>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</si>
  <si>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</si>
  <si>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</si>
  <si>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</si>
  <si>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</si>
  <si>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</si>
  <si>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</si>
  <si>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</si>
  <si>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</si>
  <si>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</si>
  <si>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</si>
  <si>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</si>
  <si>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</si>
  <si>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</si>
  <si>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</si>
  <si>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y (expectativa de vida) = 78.038 (A) - 0.1955 (B1) * X (mortalidad infantil) + e</t>
  </si>
  <si>
    <t>expectativa de vida</t>
  </si>
  <si>
    <t>mortalidad infantil</t>
  </si>
  <si>
    <t>Y</t>
  </si>
  <si>
    <t>X</t>
  </si>
  <si>
    <t>Intercepto</t>
  </si>
  <si>
    <t>Beta</t>
  </si>
  <si>
    <t>Factores del B:</t>
  </si>
  <si>
    <t>&gt; |1| : Velocidad de crecimiento de Y es mayor a velocidad de crecimiento de X</t>
  </si>
  <si>
    <t>&lt; |1| : Velocidad de crecimiento de Y es menor a velocidad de crecimiento de X</t>
  </si>
  <si>
    <t>= |1| : Velocidad de crecimiento de Y es igual a velocidad de crecimiento de X</t>
  </si>
  <si>
    <t>* Signo</t>
  </si>
  <si>
    <t>* &gt;/&lt; |1|</t>
  </si>
  <si>
    <t>* Magnitud</t>
  </si>
  <si>
    <t>Betas mas altos implican una sensibilidad mayor de Y frente a X</t>
  </si>
  <si>
    <t>Relacion positiva vs negativa</t>
  </si>
  <si>
    <t>Intercepto A:</t>
  </si>
  <si>
    <t>Punto de partida de la curva</t>
  </si>
  <si>
    <t>life_expec_predicho</t>
  </si>
  <si>
    <t>life_expec_real</t>
  </si>
  <si>
    <t>errores_sqr</t>
  </si>
  <si>
    <t>error cuadrado promedio</t>
  </si>
  <si>
    <t>intercepto</t>
  </si>
  <si>
    <t>beta de 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</si>
</sst>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quotePrefix="1" applyFont="1"/>
    <xf numFmtId="0" fontId="5" fillId="0" borderId="0" xfId="0" applyFont="1"/>
    <xf numFmtId="43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9358705161854772E-2"/>
          <c:y val="0.14814814814814814"/>
          <c:w val="0.79219685039370069"/>
          <c:h val="0.7351932050160395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3276465441819774E-3"/>
                  <c:y val="3.29957713619130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E"/>
                </a:p>
              </c:txPr>
            </c:trendlineLbl>
          </c:trendline>
          <c:xVal>
            <c:numRef>
              <c:f>Sheet1!$B$2:$B$168</c:f>
              <c:numCache>
                <c:formatCode>General</c:formatCode>
                <c:ptCount val="167"/>
                <c:pt idx="0">
                  <c:v>90.2</c:v>
                </c:pt>
                <c:pt idx="1">
                  <c:v>16.600000000000001</c:v>
                </c:pt>
                <c:pt idx="2">
                  <c:v>27.3</c:v>
                </c:pt>
                <c:pt idx="3">
                  <c:v>119</c:v>
                </c:pt>
                <c:pt idx="4">
                  <c:v>10.3</c:v>
                </c:pt>
                <c:pt idx="5">
                  <c:v>14.5</c:v>
                </c:pt>
                <c:pt idx="6">
                  <c:v>18.100000000000001</c:v>
                </c:pt>
                <c:pt idx="7">
                  <c:v>4.8</c:v>
                </c:pt>
                <c:pt idx="8">
                  <c:v>4.3</c:v>
                </c:pt>
                <c:pt idx="9">
                  <c:v>39.200000000000003</c:v>
                </c:pt>
                <c:pt idx="10">
                  <c:v>13.8</c:v>
                </c:pt>
                <c:pt idx="11">
                  <c:v>8.6</c:v>
                </c:pt>
                <c:pt idx="12">
                  <c:v>49.4</c:v>
                </c:pt>
                <c:pt idx="13">
                  <c:v>14.2</c:v>
                </c:pt>
                <c:pt idx="14">
                  <c:v>5.5</c:v>
                </c:pt>
                <c:pt idx="15">
                  <c:v>4.5</c:v>
                </c:pt>
                <c:pt idx="16">
                  <c:v>18.8</c:v>
                </c:pt>
                <c:pt idx="17">
                  <c:v>111</c:v>
                </c:pt>
                <c:pt idx="18">
                  <c:v>42.7</c:v>
                </c:pt>
                <c:pt idx="19">
                  <c:v>46.6</c:v>
                </c:pt>
                <c:pt idx="20">
                  <c:v>6.9</c:v>
                </c:pt>
                <c:pt idx="21">
                  <c:v>52.5</c:v>
                </c:pt>
                <c:pt idx="22">
                  <c:v>19.8</c:v>
                </c:pt>
                <c:pt idx="23">
                  <c:v>10.5</c:v>
                </c:pt>
                <c:pt idx="24">
                  <c:v>10.8</c:v>
                </c:pt>
                <c:pt idx="25">
                  <c:v>116</c:v>
                </c:pt>
                <c:pt idx="26">
                  <c:v>93.6</c:v>
                </c:pt>
                <c:pt idx="27">
                  <c:v>44.4</c:v>
                </c:pt>
                <c:pt idx="28">
                  <c:v>108</c:v>
                </c:pt>
                <c:pt idx="29">
                  <c:v>5.6</c:v>
                </c:pt>
                <c:pt idx="30">
                  <c:v>26.5</c:v>
                </c:pt>
                <c:pt idx="31">
                  <c:v>149</c:v>
                </c:pt>
                <c:pt idx="32">
                  <c:v>150</c:v>
                </c:pt>
                <c:pt idx="33">
                  <c:v>8.6999999999999993</c:v>
                </c:pt>
                <c:pt idx="34">
                  <c:v>15.7</c:v>
                </c:pt>
                <c:pt idx="35">
                  <c:v>18.600000000000001</c:v>
                </c:pt>
                <c:pt idx="36">
                  <c:v>88.2</c:v>
                </c:pt>
                <c:pt idx="37">
                  <c:v>116</c:v>
                </c:pt>
                <c:pt idx="38">
                  <c:v>63.9</c:v>
                </c:pt>
                <c:pt idx="39">
                  <c:v>10.199999999999999</c:v>
                </c:pt>
                <c:pt idx="40">
                  <c:v>111</c:v>
                </c:pt>
                <c:pt idx="41">
                  <c:v>5.5</c:v>
                </c:pt>
                <c:pt idx="42">
                  <c:v>3.6</c:v>
                </c:pt>
                <c:pt idx="43">
                  <c:v>3.4</c:v>
                </c:pt>
                <c:pt idx="44">
                  <c:v>4.0999999999999996</c:v>
                </c:pt>
                <c:pt idx="45">
                  <c:v>34.4</c:v>
                </c:pt>
                <c:pt idx="46">
                  <c:v>25.1</c:v>
                </c:pt>
                <c:pt idx="47">
                  <c:v>29.1</c:v>
                </c:pt>
                <c:pt idx="48">
                  <c:v>19.2</c:v>
                </c:pt>
                <c:pt idx="49">
                  <c:v>111</c:v>
                </c:pt>
                <c:pt idx="50">
                  <c:v>55.2</c:v>
                </c:pt>
                <c:pt idx="51">
                  <c:v>4.5</c:v>
                </c:pt>
                <c:pt idx="52">
                  <c:v>24.1</c:v>
                </c:pt>
                <c:pt idx="53">
                  <c:v>3</c:v>
                </c:pt>
                <c:pt idx="54">
                  <c:v>4.2</c:v>
                </c:pt>
                <c:pt idx="55">
                  <c:v>63.7</c:v>
                </c:pt>
                <c:pt idx="56">
                  <c:v>80.3</c:v>
                </c:pt>
                <c:pt idx="57">
                  <c:v>16.5</c:v>
                </c:pt>
                <c:pt idx="58">
                  <c:v>4.2</c:v>
                </c:pt>
                <c:pt idx="59">
                  <c:v>74.7</c:v>
                </c:pt>
                <c:pt idx="60">
                  <c:v>3.9</c:v>
                </c:pt>
                <c:pt idx="61">
                  <c:v>14.6</c:v>
                </c:pt>
                <c:pt idx="62">
                  <c:v>35.4</c:v>
                </c:pt>
                <c:pt idx="63">
                  <c:v>109</c:v>
                </c:pt>
                <c:pt idx="64">
                  <c:v>114</c:v>
                </c:pt>
                <c:pt idx="65">
                  <c:v>37.6</c:v>
                </c:pt>
                <c:pt idx="66">
                  <c:v>208</c:v>
                </c:pt>
                <c:pt idx="67">
                  <c:v>6</c:v>
                </c:pt>
                <c:pt idx="68">
                  <c:v>2.6</c:v>
                </c:pt>
                <c:pt idx="69">
                  <c:v>58.8</c:v>
                </c:pt>
                <c:pt idx="70">
                  <c:v>33.299999999999997</c:v>
                </c:pt>
                <c:pt idx="71">
                  <c:v>19.3</c:v>
                </c:pt>
                <c:pt idx="72">
                  <c:v>36.9</c:v>
                </c:pt>
                <c:pt idx="73">
                  <c:v>4.2</c:v>
                </c:pt>
                <c:pt idx="74">
                  <c:v>4.5999999999999996</c:v>
                </c:pt>
                <c:pt idx="75">
                  <c:v>4</c:v>
                </c:pt>
                <c:pt idx="76">
                  <c:v>18.100000000000001</c:v>
                </c:pt>
                <c:pt idx="77">
                  <c:v>3.2</c:v>
                </c:pt>
                <c:pt idx="78">
                  <c:v>21.1</c:v>
                </c:pt>
                <c:pt idx="79">
                  <c:v>21.5</c:v>
                </c:pt>
                <c:pt idx="80">
                  <c:v>62.2</c:v>
                </c:pt>
                <c:pt idx="81">
                  <c:v>62.7</c:v>
                </c:pt>
                <c:pt idx="82">
                  <c:v>10.8</c:v>
                </c:pt>
                <c:pt idx="83">
                  <c:v>29.6</c:v>
                </c:pt>
                <c:pt idx="84">
                  <c:v>78.900000000000006</c:v>
                </c:pt>
                <c:pt idx="85">
                  <c:v>7.8</c:v>
                </c:pt>
                <c:pt idx="86">
                  <c:v>10.3</c:v>
                </c:pt>
                <c:pt idx="87">
                  <c:v>99.7</c:v>
                </c:pt>
                <c:pt idx="88">
                  <c:v>89.3</c:v>
                </c:pt>
                <c:pt idx="89">
                  <c:v>16.600000000000001</c:v>
                </c:pt>
                <c:pt idx="90">
                  <c:v>6.1</c:v>
                </c:pt>
                <c:pt idx="91">
                  <c:v>2.8</c:v>
                </c:pt>
                <c:pt idx="92">
                  <c:v>10.4</c:v>
                </c:pt>
                <c:pt idx="93">
                  <c:v>62.2</c:v>
                </c:pt>
                <c:pt idx="94">
                  <c:v>90.5</c:v>
                </c:pt>
                <c:pt idx="95">
                  <c:v>7.9</c:v>
                </c:pt>
                <c:pt idx="96">
                  <c:v>13.2</c:v>
                </c:pt>
                <c:pt idx="97">
                  <c:v>137</c:v>
                </c:pt>
                <c:pt idx="98">
                  <c:v>6.8</c:v>
                </c:pt>
                <c:pt idx="99">
                  <c:v>97.4</c:v>
                </c:pt>
                <c:pt idx="100">
                  <c:v>15</c:v>
                </c:pt>
                <c:pt idx="101">
                  <c:v>40</c:v>
                </c:pt>
                <c:pt idx="102">
                  <c:v>17.2</c:v>
                </c:pt>
                <c:pt idx="103">
                  <c:v>26.1</c:v>
                </c:pt>
                <c:pt idx="104">
                  <c:v>6.8</c:v>
                </c:pt>
                <c:pt idx="105">
                  <c:v>33.5</c:v>
                </c:pt>
                <c:pt idx="106">
                  <c:v>101</c:v>
                </c:pt>
                <c:pt idx="107">
                  <c:v>64.400000000000006</c:v>
                </c:pt>
                <c:pt idx="108">
                  <c:v>56</c:v>
                </c:pt>
                <c:pt idx="109">
                  <c:v>47</c:v>
                </c:pt>
                <c:pt idx="110">
                  <c:v>4.5</c:v>
                </c:pt>
                <c:pt idx="111">
                  <c:v>6.2</c:v>
                </c:pt>
                <c:pt idx="112">
                  <c:v>123</c:v>
                </c:pt>
                <c:pt idx="113">
                  <c:v>130</c:v>
                </c:pt>
                <c:pt idx="114">
                  <c:v>3.2</c:v>
                </c:pt>
                <c:pt idx="115">
                  <c:v>11.7</c:v>
                </c:pt>
                <c:pt idx="116">
                  <c:v>92.1</c:v>
                </c:pt>
                <c:pt idx="117">
                  <c:v>19.7</c:v>
                </c:pt>
                <c:pt idx="118">
                  <c:v>24.1</c:v>
                </c:pt>
                <c:pt idx="119">
                  <c:v>20.3</c:v>
                </c:pt>
                <c:pt idx="120">
                  <c:v>31.9</c:v>
                </c:pt>
                <c:pt idx="121">
                  <c:v>6</c:v>
                </c:pt>
                <c:pt idx="122">
                  <c:v>3.9</c:v>
                </c:pt>
                <c:pt idx="123">
                  <c:v>9</c:v>
                </c:pt>
                <c:pt idx="124">
                  <c:v>11.5</c:v>
                </c:pt>
                <c:pt idx="125">
                  <c:v>10</c:v>
                </c:pt>
                <c:pt idx="126">
                  <c:v>63.6</c:v>
                </c:pt>
                <c:pt idx="127">
                  <c:v>18.899999999999999</c:v>
                </c:pt>
                <c:pt idx="128">
                  <c:v>15.7</c:v>
                </c:pt>
                <c:pt idx="129">
                  <c:v>66.8</c:v>
                </c:pt>
                <c:pt idx="130">
                  <c:v>7.6</c:v>
                </c:pt>
                <c:pt idx="131">
                  <c:v>14.4</c:v>
                </c:pt>
                <c:pt idx="132">
                  <c:v>160</c:v>
                </c:pt>
                <c:pt idx="133">
                  <c:v>2.8</c:v>
                </c:pt>
                <c:pt idx="134">
                  <c:v>7</c:v>
                </c:pt>
                <c:pt idx="135">
                  <c:v>3.2</c:v>
                </c:pt>
                <c:pt idx="136">
                  <c:v>28.1</c:v>
                </c:pt>
                <c:pt idx="137">
                  <c:v>53.7</c:v>
                </c:pt>
                <c:pt idx="138">
                  <c:v>4.0999999999999996</c:v>
                </c:pt>
                <c:pt idx="139">
                  <c:v>3.8</c:v>
                </c:pt>
                <c:pt idx="140">
                  <c:v>11.2</c:v>
                </c:pt>
                <c:pt idx="141">
                  <c:v>20.7</c:v>
                </c:pt>
                <c:pt idx="142">
                  <c:v>76.7</c:v>
                </c:pt>
                <c:pt idx="143">
                  <c:v>24.1</c:v>
                </c:pt>
                <c:pt idx="144">
                  <c:v>3</c:v>
                </c:pt>
                <c:pt idx="145">
                  <c:v>4.5</c:v>
                </c:pt>
                <c:pt idx="146">
                  <c:v>52.4</c:v>
                </c:pt>
                <c:pt idx="147">
                  <c:v>71.900000000000006</c:v>
                </c:pt>
                <c:pt idx="148">
                  <c:v>14.9</c:v>
                </c:pt>
                <c:pt idx="149">
                  <c:v>62.6</c:v>
                </c:pt>
                <c:pt idx="150">
                  <c:v>90.3</c:v>
                </c:pt>
                <c:pt idx="151">
                  <c:v>17.399999999999999</c:v>
                </c:pt>
                <c:pt idx="152">
                  <c:v>17.399999999999999</c:v>
                </c:pt>
                <c:pt idx="153">
                  <c:v>19.100000000000001</c:v>
                </c:pt>
                <c:pt idx="154">
                  <c:v>62</c:v>
                </c:pt>
                <c:pt idx="155">
                  <c:v>81</c:v>
                </c:pt>
                <c:pt idx="156">
                  <c:v>11.7</c:v>
                </c:pt>
                <c:pt idx="157">
                  <c:v>8.6</c:v>
                </c:pt>
                <c:pt idx="158">
                  <c:v>5.2</c:v>
                </c:pt>
                <c:pt idx="159">
                  <c:v>7.3</c:v>
                </c:pt>
                <c:pt idx="160">
                  <c:v>10.6</c:v>
                </c:pt>
                <c:pt idx="161">
                  <c:v>36.299999999999997</c:v>
                </c:pt>
                <c:pt idx="162">
                  <c:v>29.2</c:v>
                </c:pt>
                <c:pt idx="163">
                  <c:v>17.100000000000001</c:v>
                </c:pt>
                <c:pt idx="164">
                  <c:v>23.3</c:v>
                </c:pt>
                <c:pt idx="165">
                  <c:v>56.3</c:v>
                </c:pt>
                <c:pt idx="166">
                  <c:v>83.1</c:v>
                </c:pt>
              </c:numCache>
            </c:numRef>
          </c:xVal>
          <c:yVal>
            <c:numRef>
              <c:f>Sheet1!$C$2:$C$168</c:f>
              <c:numCache>
                <c:formatCode>General</c:formatCode>
                <c:ptCount val="167"/>
                <c:pt idx="0">
                  <c:v>56.2</c:v>
                </c:pt>
                <c:pt idx="1">
                  <c:v>76.3</c:v>
                </c:pt>
                <c:pt idx="2">
                  <c:v>76.5</c:v>
                </c:pt>
                <c:pt idx="3">
                  <c:v>60.1</c:v>
                </c:pt>
                <c:pt idx="4">
                  <c:v>76.8</c:v>
                </c:pt>
                <c:pt idx="5">
                  <c:v>75.8</c:v>
                </c:pt>
                <c:pt idx="6">
                  <c:v>73.3</c:v>
                </c:pt>
                <c:pt idx="7">
                  <c:v>82</c:v>
                </c:pt>
                <c:pt idx="8">
                  <c:v>80.5</c:v>
                </c:pt>
                <c:pt idx="9">
                  <c:v>69.099999999999994</c:v>
                </c:pt>
                <c:pt idx="10">
                  <c:v>73.8</c:v>
                </c:pt>
                <c:pt idx="11">
                  <c:v>76</c:v>
                </c:pt>
                <c:pt idx="12">
                  <c:v>70.400000000000006</c:v>
                </c:pt>
                <c:pt idx="13">
                  <c:v>76.7</c:v>
                </c:pt>
                <c:pt idx="14">
                  <c:v>70.400000000000006</c:v>
                </c:pt>
                <c:pt idx="15">
                  <c:v>80</c:v>
                </c:pt>
                <c:pt idx="16">
                  <c:v>71.400000000000006</c:v>
                </c:pt>
                <c:pt idx="17">
                  <c:v>61.8</c:v>
                </c:pt>
                <c:pt idx="18">
                  <c:v>72.099999999999994</c:v>
                </c:pt>
                <c:pt idx="19">
                  <c:v>71.599999999999994</c:v>
                </c:pt>
                <c:pt idx="20">
                  <c:v>76.8</c:v>
                </c:pt>
                <c:pt idx="21">
                  <c:v>57.1</c:v>
                </c:pt>
                <c:pt idx="22">
                  <c:v>74.2</c:v>
                </c:pt>
                <c:pt idx="23">
                  <c:v>77.099999999999994</c:v>
                </c:pt>
                <c:pt idx="24">
                  <c:v>73.900000000000006</c:v>
                </c:pt>
                <c:pt idx="25">
                  <c:v>57.9</c:v>
                </c:pt>
                <c:pt idx="26">
                  <c:v>57.7</c:v>
                </c:pt>
                <c:pt idx="27">
                  <c:v>66.099999999999994</c:v>
                </c:pt>
                <c:pt idx="28">
                  <c:v>57.3</c:v>
                </c:pt>
                <c:pt idx="29">
                  <c:v>81.3</c:v>
                </c:pt>
                <c:pt idx="30">
                  <c:v>72.5</c:v>
                </c:pt>
                <c:pt idx="31">
                  <c:v>47.5</c:v>
                </c:pt>
                <c:pt idx="32">
                  <c:v>56.5</c:v>
                </c:pt>
                <c:pt idx="33">
                  <c:v>79.099999999999994</c:v>
                </c:pt>
                <c:pt idx="34">
                  <c:v>74.599999999999994</c:v>
                </c:pt>
                <c:pt idx="35">
                  <c:v>76.400000000000006</c:v>
                </c:pt>
                <c:pt idx="36">
                  <c:v>65.900000000000006</c:v>
                </c:pt>
                <c:pt idx="37">
                  <c:v>57.5</c:v>
                </c:pt>
                <c:pt idx="38">
                  <c:v>60.4</c:v>
                </c:pt>
                <c:pt idx="39">
                  <c:v>80.400000000000006</c:v>
                </c:pt>
                <c:pt idx="40">
                  <c:v>56.3</c:v>
                </c:pt>
                <c:pt idx="41">
                  <c:v>76.3</c:v>
                </c:pt>
                <c:pt idx="42">
                  <c:v>79.900000000000006</c:v>
                </c:pt>
                <c:pt idx="43">
                  <c:v>77.5</c:v>
                </c:pt>
                <c:pt idx="44">
                  <c:v>79.5</c:v>
                </c:pt>
                <c:pt idx="45">
                  <c:v>74.599999999999994</c:v>
                </c:pt>
                <c:pt idx="46">
                  <c:v>76.7</c:v>
                </c:pt>
                <c:pt idx="47">
                  <c:v>70.5</c:v>
                </c:pt>
                <c:pt idx="48">
                  <c:v>74.099999999999994</c:v>
                </c:pt>
                <c:pt idx="49">
                  <c:v>60.9</c:v>
                </c:pt>
                <c:pt idx="50">
                  <c:v>61.7</c:v>
                </c:pt>
                <c:pt idx="51">
                  <c:v>76</c:v>
                </c:pt>
                <c:pt idx="52">
                  <c:v>65.3</c:v>
                </c:pt>
                <c:pt idx="53">
                  <c:v>80</c:v>
                </c:pt>
                <c:pt idx="54">
                  <c:v>81.400000000000006</c:v>
                </c:pt>
                <c:pt idx="55">
                  <c:v>62.9</c:v>
                </c:pt>
                <c:pt idx="56">
                  <c:v>65.5</c:v>
                </c:pt>
                <c:pt idx="57">
                  <c:v>72.8</c:v>
                </c:pt>
                <c:pt idx="58">
                  <c:v>80.099999999999994</c:v>
                </c:pt>
                <c:pt idx="59">
                  <c:v>62.2</c:v>
                </c:pt>
                <c:pt idx="60">
                  <c:v>80.400000000000006</c:v>
                </c:pt>
                <c:pt idx="61">
                  <c:v>71.3</c:v>
                </c:pt>
                <c:pt idx="62">
                  <c:v>71.3</c:v>
                </c:pt>
                <c:pt idx="63">
                  <c:v>58</c:v>
                </c:pt>
                <c:pt idx="64">
                  <c:v>55.6</c:v>
                </c:pt>
                <c:pt idx="65">
                  <c:v>65.5</c:v>
                </c:pt>
                <c:pt idx="66">
                  <c:v>32.1</c:v>
                </c:pt>
                <c:pt idx="67">
                  <c:v>74.5</c:v>
                </c:pt>
                <c:pt idx="68">
                  <c:v>82</c:v>
                </c:pt>
                <c:pt idx="69">
                  <c:v>66.2</c:v>
                </c:pt>
                <c:pt idx="70">
                  <c:v>69.900000000000006</c:v>
                </c:pt>
                <c:pt idx="71">
                  <c:v>74.5</c:v>
                </c:pt>
                <c:pt idx="72">
                  <c:v>67.2</c:v>
                </c:pt>
                <c:pt idx="73">
                  <c:v>80.400000000000006</c:v>
                </c:pt>
                <c:pt idx="74">
                  <c:v>81.400000000000006</c:v>
                </c:pt>
                <c:pt idx="75">
                  <c:v>81.7</c:v>
                </c:pt>
                <c:pt idx="76">
                  <c:v>74.7</c:v>
                </c:pt>
                <c:pt idx="77">
                  <c:v>82.8</c:v>
                </c:pt>
                <c:pt idx="78">
                  <c:v>75.8</c:v>
                </c:pt>
                <c:pt idx="79">
                  <c:v>68.400000000000006</c:v>
                </c:pt>
                <c:pt idx="80">
                  <c:v>62.8</c:v>
                </c:pt>
                <c:pt idx="81">
                  <c:v>60.7</c:v>
                </c:pt>
                <c:pt idx="82">
                  <c:v>78.2</c:v>
                </c:pt>
                <c:pt idx="83">
                  <c:v>68.5</c:v>
                </c:pt>
                <c:pt idx="84">
                  <c:v>63.8</c:v>
                </c:pt>
                <c:pt idx="85">
                  <c:v>73.099999999999994</c:v>
                </c:pt>
                <c:pt idx="86">
                  <c:v>79.8</c:v>
                </c:pt>
                <c:pt idx="87">
                  <c:v>46.5</c:v>
                </c:pt>
                <c:pt idx="88">
                  <c:v>60.8</c:v>
                </c:pt>
                <c:pt idx="89">
                  <c:v>76.099999999999994</c:v>
                </c:pt>
                <c:pt idx="90">
                  <c:v>73.2</c:v>
                </c:pt>
                <c:pt idx="91">
                  <c:v>81.3</c:v>
                </c:pt>
                <c:pt idx="92">
                  <c:v>74</c:v>
                </c:pt>
                <c:pt idx="93">
                  <c:v>60.8</c:v>
                </c:pt>
                <c:pt idx="94">
                  <c:v>53.1</c:v>
                </c:pt>
                <c:pt idx="95">
                  <c:v>74.5</c:v>
                </c:pt>
                <c:pt idx="96">
                  <c:v>77.900000000000006</c:v>
                </c:pt>
                <c:pt idx="97">
                  <c:v>59.5</c:v>
                </c:pt>
                <c:pt idx="98">
                  <c:v>80.3</c:v>
                </c:pt>
                <c:pt idx="99">
                  <c:v>68.2</c:v>
                </c:pt>
                <c:pt idx="100">
                  <c:v>73.400000000000006</c:v>
                </c:pt>
                <c:pt idx="101">
                  <c:v>65.400000000000006</c:v>
                </c:pt>
                <c:pt idx="102">
                  <c:v>69.7</c:v>
                </c:pt>
                <c:pt idx="103">
                  <c:v>66.2</c:v>
                </c:pt>
                <c:pt idx="104">
                  <c:v>76.400000000000006</c:v>
                </c:pt>
                <c:pt idx="105">
                  <c:v>73.5</c:v>
                </c:pt>
                <c:pt idx="106">
                  <c:v>54.5</c:v>
                </c:pt>
                <c:pt idx="107">
                  <c:v>66.8</c:v>
                </c:pt>
                <c:pt idx="108">
                  <c:v>58.6</c:v>
                </c:pt>
                <c:pt idx="109">
                  <c:v>68.3</c:v>
                </c:pt>
                <c:pt idx="110">
                  <c:v>80.7</c:v>
                </c:pt>
                <c:pt idx="111">
                  <c:v>80.900000000000006</c:v>
                </c:pt>
                <c:pt idx="112">
                  <c:v>58.8</c:v>
                </c:pt>
                <c:pt idx="113">
                  <c:v>60.5</c:v>
                </c:pt>
                <c:pt idx="114">
                  <c:v>81</c:v>
                </c:pt>
                <c:pt idx="115">
                  <c:v>76.099999999999994</c:v>
                </c:pt>
                <c:pt idx="116">
                  <c:v>65.3</c:v>
                </c:pt>
                <c:pt idx="117">
                  <c:v>77.8</c:v>
                </c:pt>
                <c:pt idx="118">
                  <c:v>74.099999999999994</c:v>
                </c:pt>
                <c:pt idx="119">
                  <c:v>77.900000000000006</c:v>
                </c:pt>
                <c:pt idx="120">
                  <c:v>69</c:v>
                </c:pt>
                <c:pt idx="121">
                  <c:v>76.3</c:v>
                </c:pt>
                <c:pt idx="122">
                  <c:v>79.8</c:v>
                </c:pt>
                <c:pt idx="123">
                  <c:v>79.5</c:v>
                </c:pt>
                <c:pt idx="124">
                  <c:v>73.7</c:v>
                </c:pt>
                <c:pt idx="125">
                  <c:v>69.2</c:v>
                </c:pt>
                <c:pt idx="126">
                  <c:v>64.599999999999994</c:v>
                </c:pt>
                <c:pt idx="127">
                  <c:v>71.5</c:v>
                </c:pt>
                <c:pt idx="128">
                  <c:v>75.099999999999994</c:v>
                </c:pt>
                <c:pt idx="129">
                  <c:v>64</c:v>
                </c:pt>
                <c:pt idx="130">
                  <c:v>74.7</c:v>
                </c:pt>
                <c:pt idx="131">
                  <c:v>73.400000000000006</c:v>
                </c:pt>
                <c:pt idx="132">
                  <c:v>55</c:v>
                </c:pt>
                <c:pt idx="133">
                  <c:v>82.7</c:v>
                </c:pt>
                <c:pt idx="134">
                  <c:v>75.5</c:v>
                </c:pt>
                <c:pt idx="135">
                  <c:v>79.5</c:v>
                </c:pt>
                <c:pt idx="136">
                  <c:v>61.7</c:v>
                </c:pt>
                <c:pt idx="137">
                  <c:v>54.3</c:v>
                </c:pt>
                <c:pt idx="138">
                  <c:v>80.099999999999994</c:v>
                </c:pt>
                <c:pt idx="139">
                  <c:v>81.900000000000006</c:v>
                </c:pt>
                <c:pt idx="140">
                  <c:v>74.400000000000006</c:v>
                </c:pt>
                <c:pt idx="141">
                  <c:v>71.599999999999994</c:v>
                </c:pt>
                <c:pt idx="142">
                  <c:v>66.3</c:v>
                </c:pt>
                <c:pt idx="143">
                  <c:v>70.3</c:v>
                </c:pt>
                <c:pt idx="144">
                  <c:v>81.5</c:v>
                </c:pt>
                <c:pt idx="145">
                  <c:v>82.2</c:v>
                </c:pt>
                <c:pt idx="146">
                  <c:v>69.599999999999994</c:v>
                </c:pt>
                <c:pt idx="147">
                  <c:v>59.3</c:v>
                </c:pt>
                <c:pt idx="148">
                  <c:v>76.599999999999994</c:v>
                </c:pt>
                <c:pt idx="149">
                  <c:v>71.099999999999994</c:v>
                </c:pt>
                <c:pt idx="150">
                  <c:v>58.7</c:v>
                </c:pt>
                <c:pt idx="151">
                  <c:v>69.900000000000006</c:v>
                </c:pt>
                <c:pt idx="152">
                  <c:v>76.900000000000006</c:v>
                </c:pt>
                <c:pt idx="153">
                  <c:v>78.2</c:v>
                </c:pt>
                <c:pt idx="154">
                  <c:v>67.900000000000006</c:v>
                </c:pt>
                <c:pt idx="155">
                  <c:v>56.8</c:v>
                </c:pt>
                <c:pt idx="156">
                  <c:v>70.400000000000006</c:v>
                </c:pt>
                <c:pt idx="157">
                  <c:v>76.5</c:v>
                </c:pt>
                <c:pt idx="158">
                  <c:v>80.3</c:v>
                </c:pt>
                <c:pt idx="159">
                  <c:v>78.7</c:v>
                </c:pt>
                <c:pt idx="160">
                  <c:v>76.400000000000006</c:v>
                </c:pt>
                <c:pt idx="161">
                  <c:v>68.8</c:v>
                </c:pt>
                <c:pt idx="162">
                  <c:v>63</c:v>
                </c:pt>
                <c:pt idx="163">
                  <c:v>75.400000000000006</c:v>
                </c:pt>
                <c:pt idx="164">
                  <c:v>73.099999999999994</c:v>
                </c:pt>
                <c:pt idx="165">
                  <c:v>67.5</c:v>
                </c:pt>
                <c:pt idx="166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32-46DB-955C-A158D1DF8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8372712"/>
        <c:axId val="428278224"/>
      </c:scatterChart>
      <c:valAx>
        <c:axId val="52837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428278224"/>
        <c:crosses val="autoZero"/>
        <c:crossBetween val="midCat"/>
      </c:valAx>
      <c:valAx>
        <c:axId val="42827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2837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214029331152294E-2"/>
          <c:y val="0.26120510537251412"/>
          <c:w val="0.74788308191654285"/>
          <c:h val="0.60107885000572625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Sheet1!$S$2:$S$22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Sheet1!$T$2:$T$22</c:f>
              <c:numCache>
                <c:formatCode>General</c:formatCode>
                <c:ptCount val="21"/>
                <c:pt idx="0">
                  <c:v>11.984728648134531</c:v>
                </c:pt>
                <c:pt idx="1">
                  <c:v>15.326775427001978</c:v>
                </c:pt>
                <c:pt idx="2">
                  <c:v>12.944167895001087</c:v>
                </c:pt>
                <c:pt idx="3">
                  <c:v>13.291677542688028</c:v>
                </c:pt>
                <c:pt idx="4">
                  <c:v>12.028407070779279</c:v>
                </c:pt>
                <c:pt idx="5">
                  <c:v>15.119630663248113</c:v>
                </c:pt>
                <c:pt idx="6">
                  <c:v>14.880223288798742</c:v>
                </c:pt>
                <c:pt idx="7">
                  <c:v>16.440350958064275</c:v>
                </c:pt>
                <c:pt idx="8">
                  <c:v>14.175894680216194</c:v>
                </c:pt>
                <c:pt idx="9">
                  <c:v>18.327510865344394</c:v>
                </c:pt>
                <c:pt idx="10">
                  <c:v>19.418042387339735</c:v>
                </c:pt>
                <c:pt idx="11">
                  <c:v>16.757070224037619</c:v>
                </c:pt>
                <c:pt idx="12">
                  <c:v>16.124303265670289</c:v>
                </c:pt>
                <c:pt idx="13">
                  <c:v>19.170248390075891</c:v>
                </c:pt>
                <c:pt idx="14">
                  <c:v>21.572283764830612</c:v>
                </c:pt>
                <c:pt idx="15">
                  <c:v>18.578634981208911</c:v>
                </c:pt>
                <c:pt idx="16">
                  <c:v>21.154580083807236</c:v>
                </c:pt>
                <c:pt idx="17">
                  <c:v>21.255653483391193</c:v>
                </c:pt>
                <c:pt idx="18">
                  <c:v>21.079703072331643</c:v>
                </c:pt>
                <c:pt idx="19">
                  <c:v>19.66257948590922</c:v>
                </c:pt>
                <c:pt idx="20">
                  <c:v>23.397240410189241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9F-4420-8A1D-252EDEC483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521280"/>
        <c:axId val="690519640"/>
      </c:scatterChart>
      <c:valAx>
        <c:axId val="69052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0519640"/>
        <c:crosses val="autoZero"/>
        <c:crossBetween val="midCat"/>
      </c:valAx>
      <c:valAx>
        <c:axId val="690519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90521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600727</xdr:colOff>
      <xdr:row>163</xdr:row>
      <xdr:rowOff>50511</xdr:rowOff>
    </xdr:from>
    <xdr:to>
      <xdr:col>17</xdr:col>
      <xdr:colOff>521805</xdr:colOff>
      <xdr:row>177</xdr:row>
      <xdr:rowOff>126711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7027B4-9B22-4B2E-AA1B-763AEDEF7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451758</xdr:colOff>
      <xdr:row>2</xdr:row>
      <xdr:rowOff>141515</xdr:rowOff>
    </xdr:from>
    <xdr:to>
      <xdr:col>25</xdr:col>
      <xdr:colOff>556532</xdr:colOff>
      <xdr:row>14</xdr:row>
      <xdr:rowOff>95795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5801B0-B364-4F9D-95FD-2C6BA38653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609600</xdr:colOff>
      <xdr:row>15</xdr:row>
      <xdr:rowOff>0</xdr:rowOff>
    </xdr:from>
    <xdr:to>
      <xdr:col>33</xdr:col>
      <xdr:colOff>81027</xdr:colOff>
      <xdr:row>16</xdr:row>
      <xdr:rowOff>89705</xdr:rowOff>
    </xdr:to>
    <xdr:sp macro="" textlink="">
      <xdr:nvSpPr>
        <xdr:cNvPr id="8" name="TextBox 19">
          <a:extLst>
            <a:ext uri="{FF2B5EF4-FFF2-40B4-BE49-F238E27FC236}">
              <a16:creationId xmlns:a16="http://schemas.microsoft.com/office/drawing/2014/main" id="{DCAC1BAA-018D-4319-A37F-83D2D06F7D5A}"/>
            </a:ext>
          </a:extLst>
        </xdr:cNvPr>
        <xdr:cNvSpPr txBox="1"/>
      </xdr:nvSpPr>
      <xdr:spPr>
        <a:xfrm>
          <a:off x="6079671" y="2857500"/>
          <a:ext cx="7456099" cy="280205"/>
        </a:xfrm>
        <a:prstGeom prst="rect">
          <a:avLst/>
        </a:prstGeom>
        <a:noFill/>
      </xdr:spPr>
      <xdr:txBody>
        <a:bodyPr wrap="square">
          <a:spAutoFit/>
        </a:bodyPr>
        <a:lstStyle>
          <a:defPPr>
            <a:defRPr lang="es-PE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457200" lvl="1" indent="0">
            <a:lnSpc>
              <a:spcPct val="100000"/>
            </a:lnSpc>
            <a:buNone/>
          </a:pPr>
          <a:r>
            <a:rPr lang="es-PE" sz="1200" b="1"/>
            <a:t>Regresión lineal:    Y = A + B1*X1 + e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0.03167</cdr:x>
      <cdr:y>0.03264</cdr:y>
    </cdr:from>
    <cdr:to>
      <cdr:x>0.345</cdr:x>
      <cdr:y>0.12431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599CC187-0CF4-4CAB-9099-8A290E5AD94E}"/>
            </a:ext>
          </a:extLst>
        </cdr:cNvPr>
        <cdr:cNvSpPr txBox="1"/>
      </cdr:nvSpPr>
      <cdr:spPr>
        <a:xfrm xmlns:a="http://schemas.openxmlformats.org/drawingml/2006/main">
          <a:off x="144780" y="89535"/>
          <a:ext cx="14325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PE" sz="1100"/>
            <a:t>Expectativa de vida</a:t>
          </a:r>
        </a:p>
      </cdr:txBody>
    </cdr:sp>
  </cdr:relSizeAnchor>
  <cdr:relSizeAnchor xmlns:cdr="http://schemas.openxmlformats.org/drawingml/2006/chartDrawing">
    <cdr:from>
      <cdr:x>0.68667</cdr:x>
      <cdr:y>0.79352</cdr:y>
    </cdr:from>
    <cdr:to>
      <cdr:x>1</cdr:x>
      <cdr:y>0.88519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E5295D9-E3C6-4A8E-8E14-6346DA18B39C}"/>
            </a:ext>
          </a:extLst>
        </cdr:cNvPr>
        <cdr:cNvSpPr txBox="1"/>
      </cdr:nvSpPr>
      <cdr:spPr>
        <a:xfrm xmlns:a="http://schemas.openxmlformats.org/drawingml/2006/main">
          <a:off x="3139440" y="2176780"/>
          <a:ext cx="14325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1100"/>
            <a:t>Mortalidad infantil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0.06392</cdr:x>
      <cdr:y>0.09795</cdr:y>
    </cdr:from>
    <cdr:to>
      <cdr:x>0.26921</cdr:x>
      <cdr:y>0.1959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D5D79FE-EFC5-4DA7-9835-C8262D7FA845}"/>
            </a:ext>
          </a:extLst>
        </cdr:cNvPr>
        <cdr:cNvSpPr txBox="1"/>
      </cdr:nvSpPr>
      <cdr:spPr>
        <a:xfrm xmlns:a="http://schemas.openxmlformats.org/drawingml/2006/main">
          <a:off x="198121" y="209551"/>
          <a:ext cx="63627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PE" sz="1100"/>
            <a:t>Y</a:t>
          </a:r>
        </a:p>
      </cdr:txBody>
    </cdr:sp>
  </cdr:relSizeAnchor>
  <cdr:relSizeAnchor xmlns:cdr="http://schemas.openxmlformats.org/drawingml/2006/chartDrawing">
    <cdr:from>
      <cdr:x>0.78345</cdr:x>
      <cdr:y>0.77174</cdr:y>
    </cdr:from>
    <cdr:to>
      <cdr:x>0.98873</cdr:x>
      <cdr:y>0.86969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0A3B8742-438A-4DA4-80CE-B6004C400538}"/>
            </a:ext>
          </a:extLst>
        </cdr:cNvPr>
        <cdr:cNvSpPr txBox="1"/>
      </cdr:nvSpPr>
      <cdr:spPr>
        <a:xfrm xmlns:a="http://schemas.openxmlformats.org/drawingml/2006/main">
          <a:off x="2428240" y="1651000"/>
          <a:ext cx="636270" cy="2095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PE" sz="1100"/>
            <a:t>X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41D90-211D-4D42-898D-F9851E4D82D1}">
  <dimension ref="A1:AB168"/>
  <sheetViews>
    <sheetView tabSelected="1" zoomScale="115" zoomScaleNormal="115" workbookViewId="0">
      <selection activeCell="H5" sqref="H5"/>
    </sheetView>
  </sheetViews>
  <sheetFormatPr defaultRowHeight="15" x14ac:dyDescent="0.25"/>
  <cols>
    <col min="3" max="3" width="14.85546875" bestFit="1" customWidth="1"/>
    <col min="4" max="4" width="18.42578125" customWidth="1"/>
    <col min="7" max="7" width="24.42578125" customWidth="1"/>
    <col min="8" max="8" width="13.85546875" customWidth="1"/>
    <col min="18" max="18" width="18" customWidth="1"/>
    <col min="22" max="22" width="10" customWidth="1"/>
  </cols>
  <sheetData>
    <row r="1" spans="1:28" x14ac:dyDescent="0.25">
      <c r="A1" t="s">
        <v>0</v>
      </c>
      <c r="B1" t="s">
        <v>1</v>
      </c>
      <c r="C1" t="s">
        <v>188</v>
      </c>
      <c r="D1" t="s">
        <v>187</v>
      </c>
      <c r="E1" t="s">
        <v>189</v>
      </c>
      <c r="S1" t="s">
        <v>173</v>
      </c>
      <c r="T1" t="s">
        <v>172</v>
      </c>
      <c r="Y1" t="s">
        <v>174</v>
      </c>
      <c r="Z1">
        <v>10</v>
      </c>
    </row>
    <row r="2" spans="1:28" x14ac:dyDescent="0.25">
      <c r="A2" t="s">
        <v>2</v>
      </c>
      <c r="B2">
        <v>90.2</v>
      </c>
      <c r="C2">
        <v>56.2</v>
      </c>
      <c r="D2">
        <f>$H$4+$H$5*B2</f>
        <v>60.403899999999993</v>
      </c>
      <c r="E2">
        <f>POWER(C2-D2,2)</f>
        <v>17.672775209999919</v>
      </c>
      <c r="H2" t="s">
        <v>169</v>
      </c>
      <c r="S2">
        <v>0</v>
      </c>
      <c r="T2">
        <f ca="1">$Z$1+$Z$2*S2+RAND()*5</f>
        <v>11.984728648134531</v>
      </c>
      <c r="Y2" t="s">
        <v>175</v>
      </c>
      <c r="Z2">
        <v>0.5</v>
      </c>
      <c r="AB2" s="3" t="s">
        <v>185</v>
      </c>
    </row>
    <row r="3" spans="1:28" x14ac:dyDescent="0.25">
      <c r="A3" t="s">
        <v>3</v>
      </c>
      <c r="B3">
        <v>16.600000000000001</v>
      </c>
      <c r="C3">
        <v>76.3</v>
      </c>
      <c r="D3">
        <f t="shared" ref="D3:D66" si="0">$H$4+$H$5*B3</f>
        <v>74.792699999999996</v>
      </c>
      <c r="E3">
        <f t="shared" ref="E3:E66" si="1">POWER(C3-D3,2)</f>
        <v>2.2719532900000021</v>
      </c>
      <c r="S3">
        <v>1</v>
      </c>
      <c r="T3">
        <f t="shared" ref="T3:T22" ca="1" si="2">$Z$1+$Z$2*S3+RAND()*5</f>
        <v>15.326775427001978</v>
      </c>
      <c r="AB3" t="s">
        <v>186</v>
      </c>
    </row>
    <row r="4" spans="1:28" x14ac:dyDescent="0.25">
      <c r="A4" t="s">
        <v>4</v>
      </c>
      <c r="B4">
        <v>27.3</v>
      </c>
      <c r="C4">
        <v>76.5</v>
      </c>
      <c r="D4">
        <f t="shared" si="0"/>
        <v>72.700850000000003</v>
      </c>
      <c r="E4">
        <f t="shared" si="1"/>
        <v>14.433540722499981</v>
      </c>
      <c r="G4" t="s">
        <v>191</v>
      </c>
      <c r="H4" s="1">
        <v>78.037999999999997</v>
      </c>
      <c r="I4" s="7"/>
      <c r="S4">
        <v>2</v>
      </c>
      <c r="T4">
        <f t="shared" ca="1" si="2"/>
        <v>12.944167895001087</v>
      </c>
    </row>
    <row r="5" spans="1:28" x14ac:dyDescent="0.25">
      <c r="A5" t="s">
        <v>5</v>
      </c>
      <c r="B5">
        <v>119</v>
      </c>
      <c r="C5">
        <v>60.1</v>
      </c>
      <c r="D5">
        <f t="shared" si="0"/>
        <v>54.773499999999999</v>
      </c>
      <c r="E5">
        <f t="shared" si="1"/>
        <v>28.371602250000031</v>
      </c>
      <c r="G5" t="s">
        <v>192</v>
      </c>
      <c r="H5" s="1">
        <v>-0.19550000000000001</v>
      </c>
      <c r="I5" s="7"/>
      <c r="S5">
        <v>3</v>
      </c>
      <c r="T5">
        <f t="shared" ca="1" si="2"/>
        <v>13.291677542688028</v>
      </c>
      <c r="AB5" s="3" t="s">
        <v>176</v>
      </c>
    </row>
    <row r="6" spans="1:28" x14ac:dyDescent="0.25">
      <c r="A6" t="s">
        <v>6</v>
      </c>
      <c r="B6">
        <v>10.3</v>
      </c>
      <c r="C6">
        <v>76.8</v>
      </c>
      <c r="D6">
        <f t="shared" si="0"/>
        <v>76.024349999999998</v>
      </c>
      <c r="E6">
        <f t="shared" si="1"/>
        <v>0.60163292249999822</v>
      </c>
      <c r="S6">
        <v>4</v>
      </c>
      <c r="T6">
        <f t="shared" ca="1" si="2"/>
        <v>12.028407070779279</v>
      </c>
      <c r="AB6" s="5" t="s">
        <v>180</v>
      </c>
    </row>
    <row r="7" spans="1:28" x14ac:dyDescent="0.25">
      <c r="A7" t="s">
        <v>7</v>
      </c>
      <c r="B7">
        <v>14.5</v>
      </c>
      <c r="C7">
        <v>75.8</v>
      </c>
      <c r="D7">
        <f t="shared" si="0"/>
        <v>75.203249999999997</v>
      </c>
      <c r="E7">
        <f t="shared" si="1"/>
        <v>0.35611056250000012</v>
      </c>
      <c r="S7">
        <v>5</v>
      </c>
      <c r="T7">
        <f t="shared" ca="1" si="2"/>
        <v>15.119630663248113</v>
      </c>
      <c r="AB7" t="s">
        <v>184</v>
      </c>
    </row>
    <row r="8" spans="1:28" x14ac:dyDescent="0.25">
      <c r="A8" t="s">
        <v>8</v>
      </c>
      <c r="B8">
        <v>18.100000000000001</v>
      </c>
      <c r="C8">
        <v>73.3</v>
      </c>
      <c r="D8">
        <f t="shared" si="0"/>
        <v>74.499449999999996</v>
      </c>
      <c r="E8">
        <f t="shared" si="1"/>
        <v>1.438680302499997</v>
      </c>
      <c r="H8" s="8"/>
      <c r="S8">
        <v>6</v>
      </c>
      <c r="T8">
        <f t="shared" ca="1" si="2"/>
        <v>14.880223288798742</v>
      </c>
      <c r="AB8" s="5" t="s">
        <v>181</v>
      </c>
    </row>
    <row r="9" spans="1:28" x14ac:dyDescent="0.25">
      <c r="A9" t="s">
        <v>9</v>
      </c>
      <c r="B9">
        <v>4.8</v>
      </c>
      <c r="C9">
        <v>82</v>
      </c>
      <c r="D9">
        <f t="shared" si="0"/>
        <v>77.099599999999995</v>
      </c>
      <c r="E9">
        <f t="shared" si="1"/>
        <v>24.013920160000048</v>
      </c>
      <c r="S9">
        <v>7</v>
      </c>
      <c r="T9">
        <f t="shared" ca="1" si="2"/>
        <v>16.440350958064275</v>
      </c>
      <c r="AB9" s="4" t="s">
        <v>177</v>
      </c>
    </row>
    <row r="10" spans="1:28" x14ac:dyDescent="0.25">
      <c r="A10" t="s">
        <v>10</v>
      </c>
      <c r="B10">
        <v>4.3</v>
      </c>
      <c r="C10">
        <v>80.5</v>
      </c>
      <c r="D10">
        <f t="shared" si="0"/>
        <v>77.19735</v>
      </c>
      <c r="E10">
        <f t="shared" si="1"/>
        <v>10.907497022499999</v>
      </c>
      <c r="G10" t="s">
        <v>190</v>
      </c>
      <c r="H10" s="8">
        <f>AVERAGE(E2:E168)</f>
        <v>16.808304111901197</v>
      </c>
      <c r="S10">
        <v>8</v>
      </c>
      <c r="T10">
        <f t="shared" ca="1" si="2"/>
        <v>14.175894680216194</v>
      </c>
      <c r="AB10" s="6" t="s">
        <v>179</v>
      </c>
    </row>
    <row r="11" spans="1:28" x14ac:dyDescent="0.25">
      <c r="A11" t="s">
        <v>11</v>
      </c>
      <c r="B11">
        <v>39.200000000000003</v>
      </c>
      <c r="C11">
        <v>69.099999999999994</v>
      </c>
      <c r="D11">
        <f t="shared" si="0"/>
        <v>70.374399999999994</v>
      </c>
      <c r="E11">
        <f t="shared" si="1"/>
        <v>1.6240953599999999</v>
      </c>
      <c r="S11">
        <v>9</v>
      </c>
      <c r="T11">
        <f t="shared" ca="1" si="2"/>
        <v>18.327510865344394</v>
      </c>
      <c r="AB11" s="4" t="s">
        <v>178</v>
      </c>
    </row>
    <row r="12" spans="1:28" x14ac:dyDescent="0.25">
      <c r="A12" t="s">
        <v>12</v>
      </c>
      <c r="B12">
        <v>13.8</v>
      </c>
      <c r="C12">
        <v>73.8</v>
      </c>
      <c r="D12">
        <f t="shared" si="0"/>
        <v>75.340099999999993</v>
      </c>
      <c r="E12">
        <f t="shared" si="1"/>
        <v>2.3719080099999856</v>
      </c>
      <c r="S12">
        <v>10</v>
      </c>
      <c r="T12">
        <f t="shared" ca="1" si="2"/>
        <v>19.418042387339735</v>
      </c>
      <c r="AB12" s="3" t="s">
        <v>182</v>
      </c>
    </row>
    <row r="13" spans="1:28" x14ac:dyDescent="0.25">
      <c r="A13" t="s">
        <v>13</v>
      </c>
      <c r="B13">
        <v>8.6</v>
      </c>
      <c r="C13">
        <v>76</v>
      </c>
      <c r="D13">
        <f t="shared" si="0"/>
        <v>76.356700000000004</v>
      </c>
      <c r="E13">
        <f t="shared" si="1"/>
        <v>0.12723489000000254</v>
      </c>
      <c r="S13">
        <v>11</v>
      </c>
      <c r="T13">
        <f t="shared" ca="1" si="2"/>
        <v>16.757070224037619</v>
      </c>
      <c r="AB13" s="4" t="s">
        <v>183</v>
      </c>
    </row>
    <row r="14" spans="1:28" x14ac:dyDescent="0.25">
      <c r="A14" t="s">
        <v>14</v>
      </c>
      <c r="B14">
        <v>49.4</v>
      </c>
      <c r="C14">
        <v>70.400000000000006</v>
      </c>
      <c r="D14">
        <f t="shared" si="0"/>
        <v>68.380299999999991</v>
      </c>
      <c r="E14">
        <f t="shared" si="1"/>
        <v>4.0791880900000583</v>
      </c>
      <c r="S14">
        <v>12</v>
      </c>
      <c r="T14">
        <f t="shared" ca="1" si="2"/>
        <v>16.124303265670289</v>
      </c>
    </row>
    <row r="15" spans="1:28" x14ac:dyDescent="0.25">
      <c r="A15" t="s">
        <v>15</v>
      </c>
      <c r="B15">
        <v>14.2</v>
      </c>
      <c r="C15">
        <v>76.7</v>
      </c>
      <c r="D15">
        <f t="shared" si="0"/>
        <v>75.261899999999997</v>
      </c>
      <c r="E15">
        <f t="shared" si="1"/>
        <v>2.0681316100000164</v>
      </c>
      <c r="S15">
        <v>13</v>
      </c>
      <c r="T15">
        <f t="shared" ca="1" si="2"/>
        <v>19.170248390075891</v>
      </c>
    </row>
    <row r="16" spans="1:28" x14ac:dyDescent="0.25">
      <c r="A16" t="s">
        <v>16</v>
      </c>
      <c r="B16">
        <v>5.5</v>
      </c>
      <c r="C16">
        <v>70.400000000000006</v>
      </c>
      <c r="D16">
        <f t="shared" si="0"/>
        <v>76.96275</v>
      </c>
      <c r="E16">
        <f t="shared" si="1"/>
        <v>43.069687562499922</v>
      </c>
      <c r="S16">
        <v>14</v>
      </c>
      <c r="T16">
        <f t="shared" ca="1" si="2"/>
        <v>21.572283764830612</v>
      </c>
    </row>
    <row r="17" spans="1:20" x14ac:dyDescent="0.25">
      <c r="A17" t="s">
        <v>17</v>
      </c>
      <c r="B17">
        <v>4.5</v>
      </c>
      <c r="C17">
        <v>80</v>
      </c>
      <c r="D17">
        <f t="shared" si="0"/>
        <v>77.158249999999995</v>
      </c>
      <c r="E17">
        <f t="shared" si="1"/>
        <v>8.0755430625000262</v>
      </c>
      <c r="S17">
        <v>15</v>
      </c>
      <c r="T17">
        <f t="shared" ca="1" si="2"/>
        <v>18.578634981208911</v>
      </c>
    </row>
    <row r="18" spans="1:20" x14ac:dyDescent="0.25">
      <c r="A18" t="s">
        <v>18</v>
      </c>
      <c r="B18">
        <v>18.8</v>
      </c>
      <c r="C18">
        <v>71.400000000000006</v>
      </c>
      <c r="D18">
        <f t="shared" si="0"/>
        <v>74.3626</v>
      </c>
      <c r="E18">
        <f t="shared" si="1"/>
        <v>8.7769987599999695</v>
      </c>
      <c r="S18">
        <v>16</v>
      </c>
      <c r="T18">
        <f t="shared" ca="1" si="2"/>
        <v>21.154580083807236</v>
      </c>
    </row>
    <row r="19" spans="1:20" x14ac:dyDescent="0.25">
      <c r="A19" t="s">
        <v>19</v>
      </c>
      <c r="B19">
        <v>111</v>
      </c>
      <c r="C19">
        <v>61.8</v>
      </c>
      <c r="D19">
        <f t="shared" si="0"/>
        <v>56.337499999999991</v>
      </c>
      <c r="E19">
        <f t="shared" si="1"/>
        <v>29.838906250000061</v>
      </c>
      <c r="S19">
        <v>17</v>
      </c>
      <c r="T19">
        <f t="shared" ca="1" si="2"/>
        <v>21.255653483391193</v>
      </c>
    </row>
    <row r="20" spans="1:20" x14ac:dyDescent="0.25">
      <c r="A20" t="s">
        <v>20</v>
      </c>
      <c r="B20">
        <v>42.7</v>
      </c>
      <c r="C20">
        <v>72.099999999999994</v>
      </c>
      <c r="D20">
        <f t="shared" si="0"/>
        <v>69.690149999999988</v>
      </c>
      <c r="E20">
        <f t="shared" si="1"/>
        <v>5.8073770225000283</v>
      </c>
      <c r="S20">
        <v>18</v>
      </c>
      <c r="T20">
        <f t="shared" ca="1" si="2"/>
        <v>21.079703072331643</v>
      </c>
    </row>
    <row r="21" spans="1:20" x14ac:dyDescent="0.25">
      <c r="A21" t="s">
        <v>21</v>
      </c>
      <c r="B21">
        <v>46.6</v>
      </c>
      <c r="C21">
        <v>71.599999999999994</v>
      </c>
      <c r="D21">
        <f t="shared" si="0"/>
        <v>68.927700000000002</v>
      </c>
      <c r="E21">
        <f t="shared" si="1"/>
        <v>7.1411872899999613</v>
      </c>
      <c r="S21">
        <v>19</v>
      </c>
      <c r="T21">
        <f t="shared" ca="1" si="2"/>
        <v>19.66257948590922</v>
      </c>
    </row>
    <row r="22" spans="1:20" x14ac:dyDescent="0.25">
      <c r="A22" t="s">
        <v>22</v>
      </c>
      <c r="B22">
        <v>6.9</v>
      </c>
      <c r="C22">
        <v>76.8</v>
      </c>
      <c r="D22">
        <f t="shared" si="0"/>
        <v>76.689049999999995</v>
      </c>
      <c r="E22">
        <f t="shared" si="1"/>
        <v>1.2309902500000565E-2</v>
      </c>
      <c r="S22">
        <v>20</v>
      </c>
      <c r="T22">
        <f t="shared" ca="1" si="2"/>
        <v>23.397240410189241</v>
      </c>
    </row>
    <row r="23" spans="1:20" x14ac:dyDescent="0.25">
      <c r="A23" t="s">
        <v>23</v>
      </c>
      <c r="B23">
        <v>52.5</v>
      </c>
      <c r="C23">
        <v>57.1</v>
      </c>
      <c r="D23">
        <f t="shared" si="0"/>
        <v>67.774249999999995</v>
      </c>
      <c r="E23">
        <f t="shared" si="1"/>
        <v>113.93961306249986</v>
      </c>
    </row>
    <row r="24" spans="1:20" x14ac:dyDescent="0.25">
      <c r="A24" t="s">
        <v>24</v>
      </c>
      <c r="B24">
        <v>19.8</v>
      </c>
      <c r="C24">
        <v>74.2</v>
      </c>
      <c r="D24">
        <f t="shared" si="0"/>
        <v>74.167099999999991</v>
      </c>
      <c r="E24">
        <f t="shared" si="1"/>
        <v>1.0824100000007989E-3</v>
      </c>
    </row>
    <row r="25" spans="1:20" x14ac:dyDescent="0.25">
      <c r="A25" t="s">
        <v>25</v>
      </c>
      <c r="B25">
        <v>10.5</v>
      </c>
      <c r="C25">
        <v>77.099999999999994</v>
      </c>
      <c r="D25">
        <f t="shared" si="0"/>
        <v>75.985249999999994</v>
      </c>
      <c r="E25">
        <f t="shared" si="1"/>
        <v>1.2426675625000019</v>
      </c>
    </row>
    <row r="26" spans="1:20" x14ac:dyDescent="0.25">
      <c r="A26" t="s">
        <v>26</v>
      </c>
      <c r="B26">
        <v>10.8</v>
      </c>
      <c r="C26">
        <v>73.900000000000006</v>
      </c>
      <c r="D26">
        <f t="shared" si="0"/>
        <v>75.926599999999993</v>
      </c>
      <c r="E26">
        <f t="shared" si="1"/>
        <v>4.1071075599999505</v>
      </c>
    </row>
    <row r="27" spans="1:20" x14ac:dyDescent="0.25">
      <c r="A27" t="s">
        <v>27</v>
      </c>
      <c r="B27">
        <v>116</v>
      </c>
      <c r="C27">
        <v>57.9</v>
      </c>
      <c r="D27">
        <f t="shared" si="0"/>
        <v>55.36</v>
      </c>
      <c r="E27">
        <f t="shared" si="1"/>
        <v>6.4515999999999956</v>
      </c>
    </row>
    <row r="28" spans="1:20" x14ac:dyDescent="0.25">
      <c r="A28" t="s">
        <v>28</v>
      </c>
      <c r="B28">
        <v>93.6</v>
      </c>
      <c r="C28">
        <v>57.7</v>
      </c>
      <c r="D28">
        <f t="shared" si="0"/>
        <v>59.739199999999997</v>
      </c>
      <c r="E28">
        <f t="shared" si="1"/>
        <v>4.158336639999975</v>
      </c>
    </row>
    <row r="29" spans="1:20" x14ac:dyDescent="0.25">
      <c r="A29" t="s">
        <v>29</v>
      </c>
      <c r="B29">
        <v>44.4</v>
      </c>
      <c r="C29">
        <v>66.099999999999994</v>
      </c>
      <c r="D29">
        <f t="shared" si="0"/>
        <v>69.357799999999997</v>
      </c>
      <c r="E29">
        <f t="shared" si="1"/>
        <v>10.61326084000002</v>
      </c>
    </row>
    <row r="30" spans="1:20" x14ac:dyDescent="0.25">
      <c r="A30" t="s">
        <v>30</v>
      </c>
      <c r="B30">
        <v>108</v>
      </c>
      <c r="C30">
        <v>57.3</v>
      </c>
      <c r="D30">
        <f t="shared" si="0"/>
        <v>56.923999999999992</v>
      </c>
      <c r="E30">
        <f t="shared" si="1"/>
        <v>0.14137600000000358</v>
      </c>
    </row>
    <row r="31" spans="1:20" x14ac:dyDescent="0.25">
      <c r="A31" t="s">
        <v>31</v>
      </c>
      <c r="B31">
        <v>5.6</v>
      </c>
      <c r="C31">
        <v>81.3</v>
      </c>
      <c r="D31">
        <f t="shared" si="0"/>
        <v>76.94319999999999</v>
      </c>
      <c r="E31">
        <f t="shared" si="1"/>
        <v>18.981706240000062</v>
      </c>
    </row>
    <row r="32" spans="1:20" x14ac:dyDescent="0.25">
      <c r="A32" t="s">
        <v>32</v>
      </c>
      <c r="B32">
        <v>26.5</v>
      </c>
      <c r="C32">
        <v>72.5</v>
      </c>
      <c r="D32">
        <f t="shared" si="0"/>
        <v>72.857249999999993</v>
      </c>
      <c r="E32">
        <f t="shared" si="1"/>
        <v>0.1276275624999953</v>
      </c>
    </row>
    <row r="33" spans="1:5" x14ac:dyDescent="0.25">
      <c r="A33" t="s">
        <v>33</v>
      </c>
      <c r="B33">
        <v>149</v>
      </c>
      <c r="C33">
        <v>47.5</v>
      </c>
      <c r="D33">
        <f t="shared" si="0"/>
        <v>48.908499999999997</v>
      </c>
      <c r="E33">
        <f t="shared" si="1"/>
        <v>1.9838722499999901</v>
      </c>
    </row>
    <row r="34" spans="1:5" x14ac:dyDescent="0.25">
      <c r="A34" t="s">
        <v>34</v>
      </c>
      <c r="B34">
        <v>150</v>
      </c>
      <c r="C34">
        <v>56.5</v>
      </c>
      <c r="D34">
        <f t="shared" si="0"/>
        <v>48.712999999999994</v>
      </c>
      <c r="E34">
        <f t="shared" si="1"/>
        <v>60.637369000000099</v>
      </c>
    </row>
    <row r="35" spans="1:5" x14ac:dyDescent="0.25">
      <c r="A35" t="s">
        <v>35</v>
      </c>
      <c r="B35">
        <v>8.6999999999999993</v>
      </c>
      <c r="C35">
        <v>79.099999999999994</v>
      </c>
      <c r="D35">
        <f t="shared" si="0"/>
        <v>76.337149999999994</v>
      </c>
      <c r="E35">
        <f t="shared" si="1"/>
        <v>7.6333401225000017</v>
      </c>
    </row>
    <row r="36" spans="1:5" x14ac:dyDescent="0.25">
      <c r="A36" t="s">
        <v>36</v>
      </c>
      <c r="B36">
        <v>15.7</v>
      </c>
      <c r="C36">
        <v>74.599999999999994</v>
      </c>
      <c r="D36">
        <f t="shared" si="0"/>
        <v>74.968649999999997</v>
      </c>
      <c r="E36">
        <f t="shared" si="1"/>
        <v>0.13590282250000174</v>
      </c>
    </row>
    <row r="37" spans="1:5" x14ac:dyDescent="0.25">
      <c r="A37" t="s">
        <v>37</v>
      </c>
      <c r="B37">
        <v>18.600000000000001</v>
      </c>
      <c r="C37">
        <v>76.400000000000006</v>
      </c>
      <c r="D37">
        <f t="shared" si="0"/>
        <v>74.401699999999991</v>
      </c>
      <c r="E37">
        <f t="shared" si="1"/>
        <v>3.9932028900000582</v>
      </c>
    </row>
    <row r="38" spans="1:5" x14ac:dyDescent="0.25">
      <c r="A38" t="s">
        <v>38</v>
      </c>
      <c r="B38">
        <v>88.2</v>
      </c>
      <c r="C38">
        <v>65.900000000000006</v>
      </c>
      <c r="D38">
        <f t="shared" si="0"/>
        <v>60.794899999999998</v>
      </c>
      <c r="E38">
        <f t="shared" si="1"/>
        <v>26.062046010000074</v>
      </c>
    </row>
    <row r="39" spans="1:5" x14ac:dyDescent="0.25">
      <c r="A39" t="s">
        <v>39</v>
      </c>
      <c r="B39">
        <v>116</v>
      </c>
      <c r="C39">
        <v>57.5</v>
      </c>
      <c r="D39">
        <f t="shared" si="0"/>
        <v>55.36</v>
      </c>
      <c r="E39">
        <f t="shared" si="1"/>
        <v>4.5796000000000028</v>
      </c>
    </row>
    <row r="40" spans="1:5" x14ac:dyDescent="0.25">
      <c r="A40" t="s">
        <v>40</v>
      </c>
      <c r="B40">
        <v>63.9</v>
      </c>
      <c r="C40">
        <v>60.4</v>
      </c>
      <c r="D40">
        <f t="shared" si="0"/>
        <v>65.545549999999992</v>
      </c>
      <c r="E40">
        <f t="shared" si="1"/>
        <v>26.476684802499928</v>
      </c>
    </row>
    <row r="41" spans="1:5" x14ac:dyDescent="0.25">
      <c r="A41" t="s">
        <v>41</v>
      </c>
      <c r="B41">
        <v>10.199999999999999</v>
      </c>
      <c r="C41">
        <v>80.400000000000006</v>
      </c>
      <c r="D41">
        <f t="shared" si="0"/>
        <v>76.043899999999994</v>
      </c>
      <c r="E41">
        <f t="shared" si="1"/>
        <v>18.975607210000106</v>
      </c>
    </row>
    <row r="42" spans="1:5" x14ac:dyDescent="0.25">
      <c r="A42" t="s">
        <v>42</v>
      </c>
      <c r="B42">
        <v>111</v>
      </c>
      <c r="C42">
        <v>56.3</v>
      </c>
      <c r="D42">
        <f t="shared" si="0"/>
        <v>56.337499999999991</v>
      </c>
      <c r="E42">
        <f t="shared" si="1"/>
        <v>1.4062499999995736E-3</v>
      </c>
    </row>
    <row r="43" spans="1:5" x14ac:dyDescent="0.25">
      <c r="A43" t="s">
        <v>43</v>
      </c>
      <c r="B43">
        <v>5.5</v>
      </c>
      <c r="C43">
        <v>76.3</v>
      </c>
      <c r="D43">
        <f t="shared" si="0"/>
        <v>76.96275</v>
      </c>
      <c r="E43">
        <f t="shared" si="1"/>
        <v>0.43923756250000345</v>
      </c>
    </row>
    <row r="44" spans="1:5" x14ac:dyDescent="0.25">
      <c r="A44" t="s">
        <v>44</v>
      </c>
      <c r="B44">
        <v>3.6</v>
      </c>
      <c r="C44">
        <v>79.900000000000006</v>
      </c>
      <c r="D44">
        <f t="shared" si="0"/>
        <v>77.334199999999996</v>
      </c>
      <c r="E44">
        <f t="shared" si="1"/>
        <v>6.5833296400000521</v>
      </c>
    </row>
    <row r="45" spans="1:5" x14ac:dyDescent="0.25">
      <c r="A45" t="s">
        <v>45</v>
      </c>
      <c r="B45">
        <v>3.4</v>
      </c>
      <c r="C45">
        <v>77.5</v>
      </c>
      <c r="D45">
        <f t="shared" si="0"/>
        <v>77.3733</v>
      </c>
      <c r="E45">
        <f t="shared" si="1"/>
        <v>1.6052889999999896E-2</v>
      </c>
    </row>
    <row r="46" spans="1:5" x14ac:dyDescent="0.25">
      <c r="A46" t="s">
        <v>46</v>
      </c>
      <c r="B46">
        <v>4.0999999999999996</v>
      </c>
      <c r="C46">
        <v>79.5</v>
      </c>
      <c r="D46">
        <f t="shared" si="0"/>
        <v>77.236449999999991</v>
      </c>
      <c r="E46">
        <f t="shared" si="1"/>
        <v>5.1236586025000417</v>
      </c>
    </row>
    <row r="47" spans="1:5" x14ac:dyDescent="0.25">
      <c r="A47" t="s">
        <v>47</v>
      </c>
      <c r="B47">
        <v>34.4</v>
      </c>
      <c r="C47">
        <v>74.599999999999994</v>
      </c>
      <c r="D47">
        <f t="shared" si="0"/>
        <v>71.312799999999996</v>
      </c>
      <c r="E47">
        <f t="shared" si="1"/>
        <v>10.80568383999999</v>
      </c>
    </row>
    <row r="48" spans="1:5" x14ac:dyDescent="0.25">
      <c r="A48" t="s">
        <v>48</v>
      </c>
      <c r="B48">
        <v>25.1</v>
      </c>
      <c r="C48">
        <v>76.7</v>
      </c>
      <c r="D48">
        <f t="shared" si="0"/>
        <v>73.130949999999999</v>
      </c>
      <c r="E48">
        <f t="shared" si="1"/>
        <v>12.738117902500031</v>
      </c>
    </row>
    <row r="49" spans="1:5" x14ac:dyDescent="0.25">
      <c r="A49" t="s">
        <v>49</v>
      </c>
      <c r="B49">
        <v>29.1</v>
      </c>
      <c r="C49">
        <v>70.5</v>
      </c>
      <c r="D49">
        <f t="shared" si="0"/>
        <v>72.348950000000002</v>
      </c>
      <c r="E49">
        <f t="shared" si="1"/>
        <v>3.4186161025000077</v>
      </c>
    </row>
    <row r="50" spans="1:5" x14ac:dyDescent="0.25">
      <c r="A50" t="s">
        <v>50</v>
      </c>
      <c r="B50">
        <v>19.2</v>
      </c>
      <c r="C50">
        <v>74.099999999999994</v>
      </c>
      <c r="D50">
        <f t="shared" si="0"/>
        <v>74.284399999999991</v>
      </c>
      <c r="E50">
        <f t="shared" si="1"/>
        <v>3.4003359999998733E-2</v>
      </c>
    </row>
    <row r="51" spans="1:5" x14ac:dyDescent="0.25">
      <c r="A51" t="s">
        <v>51</v>
      </c>
      <c r="B51">
        <v>111</v>
      </c>
      <c r="C51">
        <v>60.9</v>
      </c>
      <c r="D51">
        <f t="shared" si="0"/>
        <v>56.337499999999991</v>
      </c>
      <c r="E51">
        <f t="shared" si="1"/>
        <v>20.816406250000064</v>
      </c>
    </row>
    <row r="52" spans="1:5" x14ac:dyDescent="0.25">
      <c r="A52" t="s">
        <v>52</v>
      </c>
      <c r="B52">
        <v>55.2</v>
      </c>
      <c r="C52">
        <v>61.7</v>
      </c>
      <c r="D52">
        <f t="shared" si="0"/>
        <v>67.246399999999994</v>
      </c>
      <c r="E52">
        <f t="shared" si="1"/>
        <v>30.762552959999905</v>
      </c>
    </row>
    <row r="53" spans="1:5" x14ac:dyDescent="0.25">
      <c r="A53" t="s">
        <v>53</v>
      </c>
      <c r="B53">
        <v>4.5</v>
      </c>
      <c r="C53">
        <v>76</v>
      </c>
      <c r="D53">
        <f t="shared" si="0"/>
        <v>77.158249999999995</v>
      </c>
      <c r="E53">
        <f t="shared" si="1"/>
        <v>1.3415430624999891</v>
      </c>
    </row>
    <row r="54" spans="1:5" x14ac:dyDescent="0.25">
      <c r="A54" t="s">
        <v>54</v>
      </c>
      <c r="B54">
        <v>24.1</v>
      </c>
      <c r="C54">
        <v>65.3</v>
      </c>
      <c r="D54">
        <f t="shared" si="0"/>
        <v>73.326449999999994</v>
      </c>
      <c r="E54">
        <f t="shared" si="1"/>
        <v>64.423899602499958</v>
      </c>
    </row>
    <row r="55" spans="1:5" x14ac:dyDescent="0.25">
      <c r="A55" t="s">
        <v>55</v>
      </c>
      <c r="B55">
        <v>3</v>
      </c>
      <c r="C55">
        <v>80</v>
      </c>
      <c r="D55">
        <f t="shared" si="0"/>
        <v>77.451499999999996</v>
      </c>
      <c r="E55">
        <f t="shared" si="1"/>
        <v>6.4948522500000214</v>
      </c>
    </row>
    <row r="56" spans="1:5" x14ac:dyDescent="0.25">
      <c r="A56" t="s">
        <v>56</v>
      </c>
      <c r="B56">
        <v>4.2</v>
      </c>
      <c r="C56">
        <v>81.400000000000006</v>
      </c>
      <c r="D56">
        <f t="shared" si="0"/>
        <v>77.216899999999995</v>
      </c>
      <c r="E56">
        <f t="shared" si="1"/>
        <v>17.498325610000087</v>
      </c>
    </row>
    <row r="57" spans="1:5" x14ac:dyDescent="0.25">
      <c r="A57" t="s">
        <v>57</v>
      </c>
      <c r="B57">
        <v>63.7</v>
      </c>
      <c r="C57">
        <v>62.9</v>
      </c>
      <c r="D57">
        <f t="shared" si="0"/>
        <v>65.584649999999996</v>
      </c>
      <c r="E57">
        <f t="shared" si="1"/>
        <v>7.2073456224999877</v>
      </c>
    </row>
    <row r="58" spans="1:5" x14ac:dyDescent="0.25">
      <c r="A58" t="s">
        <v>58</v>
      </c>
      <c r="B58">
        <v>80.3</v>
      </c>
      <c r="C58">
        <v>65.5</v>
      </c>
      <c r="D58">
        <f t="shared" si="0"/>
        <v>62.339349999999996</v>
      </c>
      <c r="E58">
        <f t="shared" si="1"/>
        <v>9.9897084225000246</v>
      </c>
    </row>
    <row r="59" spans="1:5" x14ac:dyDescent="0.25">
      <c r="A59" t="s">
        <v>59</v>
      </c>
      <c r="B59">
        <v>16.5</v>
      </c>
      <c r="C59">
        <v>72.8</v>
      </c>
      <c r="D59">
        <f t="shared" si="0"/>
        <v>74.812249999999992</v>
      </c>
      <c r="E59">
        <f t="shared" si="1"/>
        <v>4.0491500624999777</v>
      </c>
    </row>
    <row r="60" spans="1:5" x14ac:dyDescent="0.25">
      <c r="A60" t="s">
        <v>60</v>
      </c>
      <c r="B60">
        <v>4.2</v>
      </c>
      <c r="C60">
        <v>80.099999999999994</v>
      </c>
      <c r="D60">
        <f t="shared" si="0"/>
        <v>77.216899999999995</v>
      </c>
      <c r="E60">
        <f t="shared" si="1"/>
        <v>8.3122656099999936</v>
      </c>
    </row>
    <row r="61" spans="1:5" x14ac:dyDescent="0.25">
      <c r="A61" t="s">
        <v>61</v>
      </c>
      <c r="B61">
        <v>74.7</v>
      </c>
      <c r="C61">
        <v>62.2</v>
      </c>
      <c r="D61">
        <f t="shared" si="0"/>
        <v>63.434149999999995</v>
      </c>
      <c r="E61">
        <f t="shared" si="1"/>
        <v>1.5231262224999815</v>
      </c>
    </row>
    <row r="62" spans="1:5" x14ac:dyDescent="0.25">
      <c r="A62" t="s">
        <v>62</v>
      </c>
      <c r="B62">
        <v>3.9</v>
      </c>
      <c r="C62">
        <v>80.400000000000006</v>
      </c>
      <c r="D62">
        <f t="shared" si="0"/>
        <v>77.275549999999996</v>
      </c>
      <c r="E62">
        <f t="shared" si="1"/>
        <v>9.7621878025000637</v>
      </c>
    </row>
    <row r="63" spans="1:5" x14ac:dyDescent="0.25">
      <c r="A63" t="s">
        <v>63</v>
      </c>
      <c r="B63">
        <v>14.6</v>
      </c>
      <c r="C63">
        <v>71.3</v>
      </c>
      <c r="D63">
        <f t="shared" si="0"/>
        <v>75.183700000000002</v>
      </c>
      <c r="E63">
        <f t="shared" si="1"/>
        <v>15.083125690000037</v>
      </c>
    </row>
    <row r="64" spans="1:5" x14ac:dyDescent="0.25">
      <c r="A64" t="s">
        <v>64</v>
      </c>
      <c r="B64">
        <v>35.4</v>
      </c>
      <c r="C64">
        <v>71.3</v>
      </c>
      <c r="D64">
        <f t="shared" si="0"/>
        <v>71.1173</v>
      </c>
      <c r="E64">
        <f t="shared" si="1"/>
        <v>3.3379289999998896E-2</v>
      </c>
    </row>
    <row r="65" spans="1:5" x14ac:dyDescent="0.25">
      <c r="A65" t="s">
        <v>65</v>
      </c>
      <c r="B65">
        <v>109</v>
      </c>
      <c r="C65">
        <v>58</v>
      </c>
      <c r="D65">
        <f t="shared" si="0"/>
        <v>56.728499999999997</v>
      </c>
      <c r="E65">
        <f t="shared" si="1"/>
        <v>1.6167122500000082</v>
      </c>
    </row>
    <row r="66" spans="1:5" x14ac:dyDescent="0.25">
      <c r="A66" t="s">
        <v>66</v>
      </c>
      <c r="B66">
        <v>114</v>
      </c>
      <c r="C66">
        <v>55.6</v>
      </c>
      <c r="D66">
        <f t="shared" si="0"/>
        <v>55.750999999999998</v>
      </c>
      <c r="E66">
        <f t="shared" si="1"/>
        <v>2.2800999999998867E-2</v>
      </c>
    </row>
    <row r="67" spans="1:5" x14ac:dyDescent="0.25">
      <c r="A67" t="s">
        <v>67</v>
      </c>
      <c r="B67">
        <v>37.6</v>
      </c>
      <c r="C67">
        <v>65.5</v>
      </c>
      <c r="D67">
        <f t="shared" ref="D67:D130" si="3">$H$4+$H$5*B67</f>
        <v>70.68719999999999</v>
      </c>
      <c r="E67">
        <f t="shared" ref="E67:E130" si="4">POWER(C67-D67,2)</f>
        <v>26.907043839999897</v>
      </c>
    </row>
    <row r="68" spans="1:5" x14ac:dyDescent="0.25">
      <c r="A68" t="s">
        <v>68</v>
      </c>
      <c r="B68">
        <v>208</v>
      </c>
      <c r="C68">
        <v>32.1</v>
      </c>
      <c r="D68">
        <f t="shared" si="3"/>
        <v>37.373999999999995</v>
      </c>
      <c r="E68">
        <f t="shared" si="4"/>
        <v>27.815075999999934</v>
      </c>
    </row>
    <row r="69" spans="1:5" x14ac:dyDescent="0.25">
      <c r="A69" t="s">
        <v>69</v>
      </c>
      <c r="B69">
        <v>6</v>
      </c>
      <c r="C69">
        <v>74.5</v>
      </c>
      <c r="D69">
        <f t="shared" si="3"/>
        <v>76.864999999999995</v>
      </c>
      <c r="E69">
        <f t="shared" si="4"/>
        <v>5.5932249999999755</v>
      </c>
    </row>
    <row r="70" spans="1:5" x14ac:dyDescent="0.25">
      <c r="A70" t="s">
        <v>70</v>
      </c>
      <c r="B70">
        <v>2.6</v>
      </c>
      <c r="C70">
        <v>82</v>
      </c>
      <c r="D70">
        <f t="shared" si="3"/>
        <v>77.529699999999991</v>
      </c>
      <c r="E70">
        <f t="shared" si="4"/>
        <v>19.98358209000008</v>
      </c>
    </row>
    <row r="71" spans="1:5" x14ac:dyDescent="0.25">
      <c r="A71" t="s">
        <v>71</v>
      </c>
      <c r="B71">
        <v>58.8</v>
      </c>
      <c r="C71">
        <v>66.2</v>
      </c>
      <c r="D71">
        <f t="shared" si="3"/>
        <v>66.542599999999993</v>
      </c>
      <c r="E71">
        <f t="shared" si="4"/>
        <v>0.11737475999999332</v>
      </c>
    </row>
    <row r="72" spans="1:5" x14ac:dyDescent="0.25">
      <c r="A72" t="s">
        <v>72</v>
      </c>
      <c r="B72">
        <v>33.299999999999997</v>
      </c>
      <c r="C72">
        <v>69.900000000000006</v>
      </c>
      <c r="D72">
        <f t="shared" si="3"/>
        <v>71.527850000000001</v>
      </c>
      <c r="E72">
        <f t="shared" si="4"/>
        <v>2.6498956224999843</v>
      </c>
    </row>
    <row r="73" spans="1:5" x14ac:dyDescent="0.25">
      <c r="A73" t="s">
        <v>73</v>
      </c>
      <c r="B73">
        <v>19.3</v>
      </c>
      <c r="C73">
        <v>74.5</v>
      </c>
      <c r="D73">
        <f t="shared" si="3"/>
        <v>74.264849999999996</v>
      </c>
      <c r="E73">
        <f t="shared" si="4"/>
        <v>5.5295522500002074E-2</v>
      </c>
    </row>
    <row r="74" spans="1:5" x14ac:dyDescent="0.25">
      <c r="A74" t="s">
        <v>74</v>
      </c>
      <c r="B74">
        <v>36.9</v>
      </c>
      <c r="C74">
        <v>67.2</v>
      </c>
      <c r="D74">
        <f t="shared" si="3"/>
        <v>70.82405</v>
      </c>
      <c r="E74">
        <f t="shared" si="4"/>
        <v>13.133738402499977</v>
      </c>
    </row>
    <row r="75" spans="1:5" x14ac:dyDescent="0.25">
      <c r="A75" t="s">
        <v>75</v>
      </c>
      <c r="B75">
        <v>4.2</v>
      </c>
      <c r="C75">
        <v>80.400000000000006</v>
      </c>
      <c r="D75">
        <f t="shared" si="3"/>
        <v>77.216899999999995</v>
      </c>
      <c r="E75">
        <f t="shared" si="4"/>
        <v>10.132125610000065</v>
      </c>
    </row>
    <row r="76" spans="1:5" x14ac:dyDescent="0.25">
      <c r="A76" t="s">
        <v>76</v>
      </c>
      <c r="B76">
        <v>4.5999999999999996</v>
      </c>
      <c r="C76">
        <v>81.400000000000006</v>
      </c>
      <c r="D76">
        <f t="shared" si="3"/>
        <v>77.1387</v>
      </c>
      <c r="E76">
        <f t="shared" si="4"/>
        <v>18.158677690000047</v>
      </c>
    </row>
    <row r="77" spans="1:5" x14ac:dyDescent="0.25">
      <c r="A77" t="s">
        <v>77</v>
      </c>
      <c r="B77">
        <v>4</v>
      </c>
      <c r="C77">
        <v>81.7</v>
      </c>
      <c r="D77">
        <f t="shared" si="3"/>
        <v>77.256</v>
      </c>
      <c r="E77">
        <f t="shared" si="4"/>
        <v>19.749136000000025</v>
      </c>
    </row>
    <row r="78" spans="1:5" x14ac:dyDescent="0.25">
      <c r="A78" t="s">
        <v>78</v>
      </c>
      <c r="B78">
        <v>18.100000000000001</v>
      </c>
      <c r="C78">
        <v>74.7</v>
      </c>
      <c r="D78">
        <f t="shared" si="3"/>
        <v>74.499449999999996</v>
      </c>
      <c r="E78">
        <f t="shared" si="4"/>
        <v>4.0220302500002761E-2</v>
      </c>
    </row>
    <row r="79" spans="1:5" x14ac:dyDescent="0.25">
      <c r="A79" t="s">
        <v>79</v>
      </c>
      <c r="B79">
        <v>3.2</v>
      </c>
      <c r="C79">
        <v>82.8</v>
      </c>
      <c r="D79">
        <f t="shared" si="3"/>
        <v>77.412399999999991</v>
      </c>
      <c r="E79">
        <f t="shared" si="4"/>
        <v>29.026233760000068</v>
      </c>
    </row>
    <row r="80" spans="1:5" x14ac:dyDescent="0.25">
      <c r="A80" t="s">
        <v>80</v>
      </c>
      <c r="B80">
        <v>21.1</v>
      </c>
      <c r="C80">
        <v>75.8</v>
      </c>
      <c r="D80">
        <f t="shared" si="3"/>
        <v>73.912949999999995</v>
      </c>
      <c r="E80">
        <f t="shared" si="4"/>
        <v>3.5609577025000081</v>
      </c>
    </row>
    <row r="81" spans="1:5" x14ac:dyDescent="0.25">
      <c r="A81" t="s">
        <v>81</v>
      </c>
      <c r="B81">
        <v>21.5</v>
      </c>
      <c r="C81">
        <v>68.400000000000006</v>
      </c>
      <c r="D81">
        <f t="shared" si="3"/>
        <v>73.83475</v>
      </c>
      <c r="E81">
        <f t="shared" si="4"/>
        <v>29.536507562499935</v>
      </c>
    </row>
    <row r="82" spans="1:5" x14ac:dyDescent="0.25">
      <c r="A82" t="s">
        <v>82</v>
      </c>
      <c r="B82">
        <v>62.2</v>
      </c>
      <c r="C82">
        <v>62.8</v>
      </c>
      <c r="D82">
        <f t="shared" si="3"/>
        <v>65.877899999999997</v>
      </c>
      <c r="E82">
        <f t="shared" si="4"/>
        <v>9.4734684099999971</v>
      </c>
    </row>
    <row r="83" spans="1:5" x14ac:dyDescent="0.25">
      <c r="A83" t="s">
        <v>83</v>
      </c>
      <c r="B83">
        <v>62.7</v>
      </c>
      <c r="C83">
        <v>60.7</v>
      </c>
      <c r="D83">
        <f t="shared" si="3"/>
        <v>65.780149999999992</v>
      </c>
      <c r="E83">
        <f t="shared" si="4"/>
        <v>25.80792402249989</v>
      </c>
    </row>
    <row r="84" spans="1:5" x14ac:dyDescent="0.25">
      <c r="A84" t="s">
        <v>84</v>
      </c>
      <c r="B84">
        <v>10.8</v>
      </c>
      <c r="C84">
        <v>78.2</v>
      </c>
      <c r="D84">
        <f t="shared" si="3"/>
        <v>75.926599999999993</v>
      </c>
      <c r="E84">
        <f t="shared" si="4"/>
        <v>5.1683475600000426</v>
      </c>
    </row>
    <row r="85" spans="1:5" x14ac:dyDescent="0.25">
      <c r="A85" t="s">
        <v>85</v>
      </c>
      <c r="B85">
        <v>29.6</v>
      </c>
      <c r="C85">
        <v>68.5</v>
      </c>
      <c r="D85">
        <f t="shared" si="3"/>
        <v>72.251199999999997</v>
      </c>
      <c r="E85">
        <f t="shared" si="4"/>
        <v>14.071501439999979</v>
      </c>
    </row>
    <row r="86" spans="1:5" x14ac:dyDescent="0.25">
      <c r="A86" t="s">
        <v>86</v>
      </c>
      <c r="B86">
        <v>78.900000000000006</v>
      </c>
      <c r="C86">
        <v>63.8</v>
      </c>
      <c r="D86">
        <f t="shared" si="3"/>
        <v>62.613049999999994</v>
      </c>
      <c r="E86">
        <f t="shared" si="4"/>
        <v>1.4088503025000072</v>
      </c>
    </row>
    <row r="87" spans="1:5" x14ac:dyDescent="0.25">
      <c r="A87" t="s">
        <v>87</v>
      </c>
      <c r="B87">
        <v>7.8</v>
      </c>
      <c r="C87">
        <v>73.099999999999994</v>
      </c>
      <c r="D87">
        <f t="shared" si="3"/>
        <v>76.513099999999994</v>
      </c>
      <c r="E87">
        <f t="shared" si="4"/>
        <v>11.64925161</v>
      </c>
    </row>
    <row r="88" spans="1:5" x14ac:dyDescent="0.25">
      <c r="A88" t="s">
        <v>88</v>
      </c>
      <c r="B88">
        <v>10.3</v>
      </c>
      <c r="C88">
        <v>79.8</v>
      </c>
      <c r="D88">
        <f t="shared" si="3"/>
        <v>76.024349999999998</v>
      </c>
      <c r="E88">
        <f t="shared" si="4"/>
        <v>14.255532922499992</v>
      </c>
    </row>
    <row r="89" spans="1:5" x14ac:dyDescent="0.25">
      <c r="A89" t="s">
        <v>89</v>
      </c>
      <c r="B89">
        <v>99.7</v>
      </c>
      <c r="C89">
        <v>46.5</v>
      </c>
      <c r="D89">
        <f t="shared" si="3"/>
        <v>58.54665</v>
      </c>
      <c r="E89">
        <f t="shared" si="4"/>
        <v>145.12177622249999</v>
      </c>
    </row>
    <row r="90" spans="1:5" x14ac:dyDescent="0.25">
      <c r="A90" t="s">
        <v>90</v>
      </c>
      <c r="B90">
        <v>89.3</v>
      </c>
      <c r="C90">
        <v>60.8</v>
      </c>
      <c r="D90">
        <f t="shared" si="3"/>
        <v>60.579849999999993</v>
      </c>
      <c r="E90">
        <f t="shared" si="4"/>
        <v>4.846602250000169E-2</v>
      </c>
    </row>
    <row r="91" spans="1:5" x14ac:dyDescent="0.25">
      <c r="A91" t="s">
        <v>91</v>
      </c>
      <c r="B91">
        <v>16.600000000000001</v>
      </c>
      <c r="C91">
        <v>76.099999999999994</v>
      </c>
      <c r="D91">
        <f t="shared" si="3"/>
        <v>74.792699999999996</v>
      </c>
      <c r="E91">
        <f t="shared" si="4"/>
        <v>1.7090332899999945</v>
      </c>
    </row>
    <row r="92" spans="1:5" x14ac:dyDescent="0.25">
      <c r="A92" t="s">
        <v>92</v>
      </c>
      <c r="B92">
        <v>6.1</v>
      </c>
      <c r="C92">
        <v>73.2</v>
      </c>
      <c r="D92">
        <f t="shared" si="3"/>
        <v>76.84545</v>
      </c>
      <c r="E92">
        <f t="shared" si="4"/>
        <v>13.289305702499977</v>
      </c>
    </row>
    <row r="93" spans="1:5" x14ac:dyDescent="0.25">
      <c r="A93" t="s">
        <v>93</v>
      </c>
      <c r="B93">
        <v>2.8</v>
      </c>
      <c r="C93">
        <v>81.3</v>
      </c>
      <c r="D93">
        <f t="shared" si="3"/>
        <v>77.490600000000001</v>
      </c>
      <c r="E93">
        <f t="shared" si="4"/>
        <v>14.511528359999973</v>
      </c>
    </row>
    <row r="94" spans="1:5" x14ac:dyDescent="0.25">
      <c r="A94" t="s">
        <v>94</v>
      </c>
      <c r="B94">
        <v>10.4</v>
      </c>
      <c r="C94">
        <v>74</v>
      </c>
      <c r="D94">
        <f t="shared" si="3"/>
        <v>76.004800000000003</v>
      </c>
      <c r="E94">
        <f t="shared" si="4"/>
        <v>4.0192230400000124</v>
      </c>
    </row>
    <row r="95" spans="1:5" x14ac:dyDescent="0.25">
      <c r="A95" t="s">
        <v>95</v>
      </c>
      <c r="B95">
        <v>62.2</v>
      </c>
      <c r="C95">
        <v>60.8</v>
      </c>
      <c r="D95">
        <f t="shared" si="3"/>
        <v>65.877899999999997</v>
      </c>
      <c r="E95">
        <f t="shared" si="4"/>
        <v>25.785068409999997</v>
      </c>
    </row>
    <row r="96" spans="1:5" x14ac:dyDescent="0.25">
      <c r="A96" t="s">
        <v>96</v>
      </c>
      <c r="B96">
        <v>90.5</v>
      </c>
      <c r="C96">
        <v>53.1</v>
      </c>
      <c r="D96">
        <f t="shared" si="3"/>
        <v>60.345249999999993</v>
      </c>
      <c r="E96">
        <f t="shared" si="4"/>
        <v>52.493647562499881</v>
      </c>
    </row>
    <row r="97" spans="1:5" x14ac:dyDescent="0.25">
      <c r="A97" t="s">
        <v>97</v>
      </c>
      <c r="B97">
        <v>7.9</v>
      </c>
      <c r="C97">
        <v>74.5</v>
      </c>
      <c r="D97">
        <f t="shared" si="3"/>
        <v>76.493549999999999</v>
      </c>
      <c r="E97">
        <f t="shared" si="4"/>
        <v>3.9742416024999963</v>
      </c>
    </row>
    <row r="98" spans="1:5" x14ac:dyDescent="0.25">
      <c r="A98" t="s">
        <v>98</v>
      </c>
      <c r="B98">
        <v>13.2</v>
      </c>
      <c r="C98">
        <v>77.900000000000006</v>
      </c>
      <c r="D98">
        <f t="shared" si="3"/>
        <v>75.457399999999993</v>
      </c>
      <c r="E98">
        <f t="shared" si="4"/>
        <v>5.9662947600000633</v>
      </c>
    </row>
    <row r="99" spans="1:5" x14ac:dyDescent="0.25">
      <c r="A99" t="s">
        <v>99</v>
      </c>
      <c r="B99">
        <v>137</v>
      </c>
      <c r="C99">
        <v>59.5</v>
      </c>
      <c r="D99">
        <f t="shared" si="3"/>
        <v>51.254499999999993</v>
      </c>
      <c r="E99">
        <f t="shared" si="4"/>
        <v>67.988270250000113</v>
      </c>
    </row>
    <row r="100" spans="1:5" x14ac:dyDescent="0.25">
      <c r="A100" t="s">
        <v>100</v>
      </c>
      <c r="B100">
        <v>6.8</v>
      </c>
      <c r="C100">
        <v>80.3</v>
      </c>
      <c r="D100">
        <f t="shared" si="3"/>
        <v>76.70859999999999</v>
      </c>
      <c r="E100">
        <f t="shared" si="4"/>
        <v>12.898153960000052</v>
      </c>
    </row>
    <row r="101" spans="1:5" x14ac:dyDescent="0.25">
      <c r="A101" t="s">
        <v>101</v>
      </c>
      <c r="B101">
        <v>97.4</v>
      </c>
      <c r="C101">
        <v>68.2</v>
      </c>
      <c r="D101">
        <f t="shared" si="3"/>
        <v>58.996299999999991</v>
      </c>
      <c r="E101">
        <f t="shared" si="4"/>
        <v>84.708093690000226</v>
      </c>
    </row>
    <row r="102" spans="1:5" x14ac:dyDescent="0.25">
      <c r="A102" t="s">
        <v>102</v>
      </c>
      <c r="B102">
        <v>15</v>
      </c>
      <c r="C102">
        <v>73.400000000000006</v>
      </c>
      <c r="D102">
        <f t="shared" si="3"/>
        <v>75.105499999999992</v>
      </c>
      <c r="E102">
        <f t="shared" si="4"/>
        <v>2.9087302499999539</v>
      </c>
    </row>
    <row r="103" spans="1:5" x14ac:dyDescent="0.25">
      <c r="A103" t="s">
        <v>103</v>
      </c>
      <c r="B103">
        <v>40</v>
      </c>
      <c r="C103">
        <v>65.400000000000006</v>
      </c>
      <c r="D103">
        <f t="shared" si="3"/>
        <v>70.217999999999989</v>
      </c>
      <c r="E103">
        <f t="shared" si="4"/>
        <v>23.213123999999841</v>
      </c>
    </row>
    <row r="104" spans="1:5" x14ac:dyDescent="0.25">
      <c r="A104" t="s">
        <v>104</v>
      </c>
      <c r="B104">
        <v>17.2</v>
      </c>
      <c r="C104">
        <v>69.7</v>
      </c>
      <c r="D104">
        <f t="shared" si="3"/>
        <v>74.675399999999996</v>
      </c>
      <c r="E104">
        <f t="shared" si="4"/>
        <v>24.754605159999933</v>
      </c>
    </row>
    <row r="105" spans="1:5" x14ac:dyDescent="0.25">
      <c r="A105" t="s">
        <v>105</v>
      </c>
      <c r="B105">
        <v>26.1</v>
      </c>
      <c r="C105">
        <v>66.2</v>
      </c>
      <c r="D105">
        <f t="shared" si="3"/>
        <v>72.935450000000003</v>
      </c>
      <c r="E105">
        <f t="shared" si="4"/>
        <v>45.366286702500005</v>
      </c>
    </row>
    <row r="106" spans="1:5" x14ac:dyDescent="0.25">
      <c r="A106" t="s">
        <v>106</v>
      </c>
      <c r="B106">
        <v>6.8</v>
      </c>
      <c r="C106">
        <v>76.400000000000006</v>
      </c>
      <c r="D106">
        <f t="shared" si="3"/>
        <v>76.70859999999999</v>
      </c>
      <c r="E106">
        <f t="shared" si="4"/>
        <v>9.5233959999990264E-2</v>
      </c>
    </row>
    <row r="107" spans="1:5" x14ac:dyDescent="0.25">
      <c r="A107" t="s">
        <v>107</v>
      </c>
      <c r="B107">
        <v>33.5</v>
      </c>
      <c r="C107">
        <v>73.5</v>
      </c>
      <c r="D107">
        <f t="shared" si="3"/>
        <v>71.488749999999996</v>
      </c>
      <c r="E107">
        <f t="shared" si="4"/>
        <v>4.0451265625000161</v>
      </c>
    </row>
    <row r="108" spans="1:5" x14ac:dyDescent="0.25">
      <c r="A108" t="s">
        <v>108</v>
      </c>
      <c r="B108">
        <v>101</v>
      </c>
      <c r="C108">
        <v>54.5</v>
      </c>
      <c r="D108">
        <f t="shared" si="3"/>
        <v>58.292499999999997</v>
      </c>
      <c r="E108">
        <f t="shared" si="4"/>
        <v>14.383056249999976</v>
      </c>
    </row>
    <row r="109" spans="1:5" x14ac:dyDescent="0.25">
      <c r="A109" t="s">
        <v>109</v>
      </c>
      <c r="B109">
        <v>64.400000000000006</v>
      </c>
      <c r="C109">
        <v>66.8</v>
      </c>
      <c r="D109">
        <f t="shared" si="3"/>
        <v>65.447800000000001</v>
      </c>
      <c r="E109">
        <f t="shared" si="4"/>
        <v>1.82844483999999</v>
      </c>
    </row>
    <row r="110" spans="1:5" x14ac:dyDescent="0.25">
      <c r="A110" t="s">
        <v>110</v>
      </c>
      <c r="B110">
        <v>56</v>
      </c>
      <c r="C110">
        <v>58.6</v>
      </c>
      <c r="D110">
        <f t="shared" si="3"/>
        <v>67.09</v>
      </c>
      <c r="E110">
        <f t="shared" si="4"/>
        <v>72.08010000000003</v>
      </c>
    </row>
    <row r="111" spans="1:5" x14ac:dyDescent="0.25">
      <c r="A111" t="s">
        <v>111</v>
      </c>
      <c r="B111">
        <v>47</v>
      </c>
      <c r="C111">
        <v>68.3</v>
      </c>
      <c r="D111">
        <f t="shared" si="3"/>
        <v>68.849499999999992</v>
      </c>
      <c r="E111">
        <f t="shared" si="4"/>
        <v>0.30195024999999426</v>
      </c>
    </row>
    <row r="112" spans="1:5" x14ac:dyDescent="0.25">
      <c r="A112" t="s">
        <v>112</v>
      </c>
      <c r="B112">
        <v>4.5</v>
      </c>
      <c r="C112">
        <v>80.7</v>
      </c>
      <c r="D112">
        <f t="shared" si="3"/>
        <v>77.158249999999995</v>
      </c>
      <c r="E112">
        <f t="shared" si="4"/>
        <v>12.543993062500054</v>
      </c>
    </row>
    <row r="113" spans="1:5" x14ac:dyDescent="0.25">
      <c r="A113" t="s">
        <v>113</v>
      </c>
      <c r="B113">
        <v>6.2</v>
      </c>
      <c r="C113">
        <v>80.900000000000006</v>
      </c>
      <c r="D113">
        <f t="shared" si="3"/>
        <v>76.82589999999999</v>
      </c>
      <c r="E113">
        <f t="shared" si="4"/>
        <v>16.598290810000126</v>
      </c>
    </row>
    <row r="114" spans="1:5" x14ac:dyDescent="0.25">
      <c r="A114" t="s">
        <v>114</v>
      </c>
      <c r="B114">
        <v>123</v>
      </c>
      <c r="C114">
        <v>58.8</v>
      </c>
      <c r="D114">
        <f t="shared" si="3"/>
        <v>53.991499999999995</v>
      </c>
      <c r="E114">
        <f t="shared" si="4"/>
        <v>23.121672250000021</v>
      </c>
    </row>
    <row r="115" spans="1:5" x14ac:dyDescent="0.25">
      <c r="A115" t="s">
        <v>115</v>
      </c>
      <c r="B115">
        <v>130</v>
      </c>
      <c r="C115">
        <v>60.5</v>
      </c>
      <c r="D115">
        <f t="shared" si="3"/>
        <v>52.622999999999998</v>
      </c>
      <c r="E115">
        <f t="shared" si="4"/>
        <v>62.047129000000041</v>
      </c>
    </row>
    <row r="116" spans="1:5" x14ac:dyDescent="0.25">
      <c r="A116" t="s">
        <v>116</v>
      </c>
      <c r="B116">
        <v>3.2</v>
      </c>
      <c r="C116">
        <v>81</v>
      </c>
      <c r="D116">
        <f t="shared" si="3"/>
        <v>77.412399999999991</v>
      </c>
      <c r="E116">
        <f t="shared" si="4"/>
        <v>12.870873760000064</v>
      </c>
    </row>
    <row r="117" spans="1:5" x14ac:dyDescent="0.25">
      <c r="A117" t="s">
        <v>117</v>
      </c>
      <c r="B117">
        <v>11.7</v>
      </c>
      <c r="C117">
        <v>76.099999999999994</v>
      </c>
      <c r="D117">
        <f t="shared" si="3"/>
        <v>75.750649999999993</v>
      </c>
      <c r="E117">
        <f t="shared" si="4"/>
        <v>0.12204542250000081</v>
      </c>
    </row>
    <row r="118" spans="1:5" x14ac:dyDescent="0.25">
      <c r="A118" t="s">
        <v>118</v>
      </c>
      <c r="B118">
        <v>92.1</v>
      </c>
      <c r="C118">
        <v>65.3</v>
      </c>
      <c r="D118">
        <f t="shared" si="3"/>
        <v>60.032449999999997</v>
      </c>
      <c r="E118">
        <f t="shared" si="4"/>
        <v>27.747083002499998</v>
      </c>
    </row>
    <row r="119" spans="1:5" x14ac:dyDescent="0.25">
      <c r="A119" t="s">
        <v>119</v>
      </c>
      <c r="B119">
        <v>19.7</v>
      </c>
      <c r="C119">
        <v>77.8</v>
      </c>
      <c r="D119">
        <f t="shared" si="3"/>
        <v>74.18665</v>
      </c>
      <c r="E119">
        <f t="shared" si="4"/>
        <v>13.056298222499978</v>
      </c>
    </row>
    <row r="120" spans="1:5" x14ac:dyDescent="0.25">
      <c r="A120" t="s">
        <v>120</v>
      </c>
      <c r="B120">
        <v>24.1</v>
      </c>
      <c r="C120">
        <v>74.099999999999994</v>
      </c>
      <c r="D120">
        <f t="shared" si="3"/>
        <v>73.326449999999994</v>
      </c>
      <c r="E120">
        <f t="shared" si="4"/>
        <v>0.59837960250000033</v>
      </c>
    </row>
    <row r="121" spans="1:5" x14ac:dyDescent="0.25">
      <c r="A121" t="s">
        <v>121</v>
      </c>
      <c r="B121">
        <v>20.3</v>
      </c>
      <c r="C121">
        <v>77.900000000000006</v>
      </c>
      <c r="D121">
        <f t="shared" si="3"/>
        <v>74.06935</v>
      </c>
      <c r="E121">
        <f t="shared" si="4"/>
        <v>14.673879422500043</v>
      </c>
    </row>
    <row r="122" spans="1:5" x14ac:dyDescent="0.25">
      <c r="A122" t="s">
        <v>122</v>
      </c>
      <c r="B122">
        <v>31.9</v>
      </c>
      <c r="C122">
        <v>69</v>
      </c>
      <c r="D122">
        <f t="shared" si="3"/>
        <v>71.801549999999992</v>
      </c>
      <c r="E122">
        <f t="shared" si="4"/>
        <v>7.8486824024999535</v>
      </c>
    </row>
    <row r="123" spans="1:5" x14ac:dyDescent="0.25">
      <c r="A123" t="s">
        <v>123</v>
      </c>
      <c r="B123">
        <v>6</v>
      </c>
      <c r="C123">
        <v>76.3</v>
      </c>
      <c r="D123">
        <f t="shared" si="3"/>
        <v>76.864999999999995</v>
      </c>
      <c r="E123">
        <f t="shared" si="4"/>
        <v>0.31922499999999743</v>
      </c>
    </row>
    <row r="124" spans="1:5" x14ac:dyDescent="0.25">
      <c r="A124" t="s">
        <v>124</v>
      </c>
      <c r="B124">
        <v>3.9</v>
      </c>
      <c r="C124">
        <v>79.8</v>
      </c>
      <c r="D124">
        <f t="shared" si="3"/>
        <v>77.275549999999996</v>
      </c>
      <c r="E124">
        <f t="shared" si="4"/>
        <v>6.3728478025000079</v>
      </c>
    </row>
    <row r="125" spans="1:5" x14ac:dyDescent="0.25">
      <c r="A125" t="s">
        <v>125</v>
      </c>
      <c r="B125">
        <v>9</v>
      </c>
      <c r="C125">
        <v>79.5</v>
      </c>
      <c r="D125">
        <f t="shared" si="3"/>
        <v>76.278499999999994</v>
      </c>
      <c r="E125">
        <f t="shared" si="4"/>
        <v>10.378062250000038</v>
      </c>
    </row>
    <row r="126" spans="1:5" x14ac:dyDescent="0.25">
      <c r="A126" t="s">
        <v>126</v>
      </c>
      <c r="B126">
        <v>11.5</v>
      </c>
      <c r="C126">
        <v>73.7</v>
      </c>
      <c r="D126">
        <f t="shared" si="3"/>
        <v>75.789749999999998</v>
      </c>
      <c r="E126">
        <f t="shared" si="4"/>
        <v>4.36705506249998</v>
      </c>
    </row>
    <row r="127" spans="1:5" x14ac:dyDescent="0.25">
      <c r="A127" t="s">
        <v>127</v>
      </c>
      <c r="B127">
        <v>10</v>
      </c>
      <c r="C127">
        <v>69.2</v>
      </c>
      <c r="D127">
        <f t="shared" si="3"/>
        <v>76.082999999999998</v>
      </c>
      <c r="E127">
        <f t="shared" si="4"/>
        <v>47.375688999999937</v>
      </c>
    </row>
    <row r="128" spans="1:5" x14ac:dyDescent="0.25">
      <c r="A128" t="s">
        <v>128</v>
      </c>
      <c r="B128">
        <v>63.6</v>
      </c>
      <c r="C128">
        <v>64.599999999999994</v>
      </c>
      <c r="D128">
        <f t="shared" si="3"/>
        <v>65.604199999999992</v>
      </c>
      <c r="E128">
        <f t="shared" si="4"/>
        <v>1.0084176399999947</v>
      </c>
    </row>
    <row r="129" spans="1:5" x14ac:dyDescent="0.25">
      <c r="A129" t="s">
        <v>129</v>
      </c>
      <c r="B129">
        <v>18.899999999999999</v>
      </c>
      <c r="C129">
        <v>71.5</v>
      </c>
      <c r="D129">
        <f t="shared" si="3"/>
        <v>74.343049999999991</v>
      </c>
      <c r="E129">
        <f t="shared" si="4"/>
        <v>8.0829333024999492</v>
      </c>
    </row>
    <row r="130" spans="1:5" x14ac:dyDescent="0.25">
      <c r="A130" t="s">
        <v>130</v>
      </c>
      <c r="B130">
        <v>15.7</v>
      </c>
      <c r="C130">
        <v>75.099999999999994</v>
      </c>
      <c r="D130">
        <f t="shared" si="3"/>
        <v>74.968649999999997</v>
      </c>
      <c r="E130">
        <f t="shared" si="4"/>
        <v>1.725282249999938E-2</v>
      </c>
    </row>
    <row r="131" spans="1:5" x14ac:dyDescent="0.25">
      <c r="A131" t="s">
        <v>131</v>
      </c>
      <c r="B131">
        <v>66.8</v>
      </c>
      <c r="C131">
        <v>64</v>
      </c>
      <c r="D131">
        <f t="shared" ref="D131:D168" si="5">$H$4+$H$5*B131</f>
        <v>64.9786</v>
      </c>
      <c r="E131">
        <f t="shared" ref="E131:E168" si="6">POWER(C131-D131,2)</f>
        <v>0.95765796000000025</v>
      </c>
    </row>
    <row r="132" spans="1:5" x14ac:dyDescent="0.25">
      <c r="A132" t="s">
        <v>132</v>
      </c>
      <c r="B132">
        <v>7.6</v>
      </c>
      <c r="C132">
        <v>74.7</v>
      </c>
      <c r="D132">
        <f t="shared" si="5"/>
        <v>76.552199999999999</v>
      </c>
      <c r="E132">
        <f t="shared" si="6"/>
        <v>3.4306448399999865</v>
      </c>
    </row>
    <row r="133" spans="1:5" x14ac:dyDescent="0.25">
      <c r="A133" t="s">
        <v>133</v>
      </c>
      <c r="B133">
        <v>14.4</v>
      </c>
      <c r="C133">
        <v>73.400000000000006</v>
      </c>
      <c r="D133">
        <f t="shared" si="5"/>
        <v>75.222799999999992</v>
      </c>
      <c r="E133">
        <f t="shared" si="6"/>
        <v>3.3225998399999512</v>
      </c>
    </row>
    <row r="134" spans="1:5" x14ac:dyDescent="0.25">
      <c r="A134" t="s">
        <v>134</v>
      </c>
      <c r="B134">
        <v>160</v>
      </c>
      <c r="C134">
        <v>55</v>
      </c>
      <c r="D134">
        <f t="shared" si="5"/>
        <v>46.757999999999996</v>
      </c>
      <c r="E134">
        <f t="shared" si="6"/>
        <v>67.930564000000075</v>
      </c>
    </row>
    <row r="135" spans="1:5" x14ac:dyDescent="0.25">
      <c r="A135" t="s">
        <v>135</v>
      </c>
      <c r="B135">
        <v>2.8</v>
      </c>
      <c r="C135">
        <v>82.7</v>
      </c>
      <c r="D135">
        <f t="shared" si="5"/>
        <v>77.490600000000001</v>
      </c>
      <c r="E135">
        <f t="shared" si="6"/>
        <v>27.137848360000024</v>
      </c>
    </row>
    <row r="136" spans="1:5" x14ac:dyDescent="0.25">
      <c r="A136" t="s">
        <v>136</v>
      </c>
      <c r="B136">
        <v>7</v>
      </c>
      <c r="C136">
        <v>75.5</v>
      </c>
      <c r="D136">
        <f t="shared" si="5"/>
        <v>76.669499999999999</v>
      </c>
      <c r="E136">
        <f t="shared" si="6"/>
        <v>1.3677302499999984</v>
      </c>
    </row>
    <row r="137" spans="1:5" x14ac:dyDescent="0.25">
      <c r="A137" t="s">
        <v>137</v>
      </c>
      <c r="B137">
        <v>3.2</v>
      </c>
      <c r="C137">
        <v>79.5</v>
      </c>
      <c r="D137">
        <f t="shared" si="5"/>
        <v>77.412399999999991</v>
      </c>
      <c r="E137">
        <f t="shared" si="6"/>
        <v>4.3580737600000372</v>
      </c>
    </row>
    <row r="138" spans="1:5" x14ac:dyDescent="0.25">
      <c r="A138" t="s">
        <v>138</v>
      </c>
      <c r="B138">
        <v>28.1</v>
      </c>
      <c r="C138">
        <v>61.7</v>
      </c>
      <c r="D138">
        <f t="shared" si="5"/>
        <v>72.544449999999998</v>
      </c>
      <c r="E138">
        <f t="shared" si="6"/>
        <v>117.60209580249989</v>
      </c>
    </row>
    <row r="139" spans="1:5" x14ac:dyDescent="0.25">
      <c r="A139" t="s">
        <v>139</v>
      </c>
      <c r="B139">
        <v>53.7</v>
      </c>
      <c r="C139">
        <v>54.3</v>
      </c>
      <c r="D139">
        <f t="shared" si="5"/>
        <v>67.539649999999995</v>
      </c>
      <c r="E139">
        <f t="shared" si="6"/>
        <v>175.28833212249992</v>
      </c>
    </row>
    <row r="140" spans="1:5" x14ac:dyDescent="0.25">
      <c r="A140" t="s">
        <v>140</v>
      </c>
      <c r="B140">
        <v>4.0999999999999996</v>
      </c>
      <c r="C140">
        <v>80.099999999999994</v>
      </c>
      <c r="D140">
        <f t="shared" si="5"/>
        <v>77.236449999999991</v>
      </c>
      <c r="E140">
        <f t="shared" si="6"/>
        <v>8.1999186025000199</v>
      </c>
    </row>
    <row r="141" spans="1:5" x14ac:dyDescent="0.25">
      <c r="A141" t="s">
        <v>141</v>
      </c>
      <c r="B141">
        <v>3.8</v>
      </c>
      <c r="C141">
        <v>81.900000000000006</v>
      </c>
      <c r="D141">
        <f t="shared" si="5"/>
        <v>77.295099999999991</v>
      </c>
      <c r="E141">
        <f t="shared" si="6"/>
        <v>21.205104010000138</v>
      </c>
    </row>
    <row r="142" spans="1:5" x14ac:dyDescent="0.25">
      <c r="A142" t="s">
        <v>142</v>
      </c>
      <c r="B142">
        <v>11.2</v>
      </c>
      <c r="C142">
        <v>74.400000000000006</v>
      </c>
      <c r="D142">
        <f t="shared" si="5"/>
        <v>75.848399999999998</v>
      </c>
      <c r="E142">
        <f t="shared" si="6"/>
        <v>2.0978625599999781</v>
      </c>
    </row>
    <row r="143" spans="1:5" x14ac:dyDescent="0.25">
      <c r="A143" t="s">
        <v>143</v>
      </c>
      <c r="B143">
        <v>20.7</v>
      </c>
      <c r="C143">
        <v>71.599999999999994</v>
      </c>
      <c r="D143">
        <f t="shared" si="5"/>
        <v>73.99114999999999</v>
      </c>
      <c r="E143">
        <f t="shared" si="6"/>
        <v>5.7175983224999811</v>
      </c>
    </row>
    <row r="144" spans="1:5" x14ac:dyDescent="0.25">
      <c r="A144" t="s">
        <v>144</v>
      </c>
      <c r="B144">
        <v>76.7</v>
      </c>
      <c r="C144">
        <v>66.3</v>
      </c>
      <c r="D144">
        <f t="shared" si="5"/>
        <v>63.043149999999997</v>
      </c>
      <c r="E144">
        <f t="shared" si="6"/>
        <v>10.607071922499999</v>
      </c>
    </row>
    <row r="145" spans="1:20" x14ac:dyDescent="0.25">
      <c r="A145" t="s">
        <v>145</v>
      </c>
      <c r="B145">
        <v>24.1</v>
      </c>
      <c r="C145">
        <v>70.3</v>
      </c>
      <c r="D145">
        <f t="shared" si="5"/>
        <v>73.326449999999994</v>
      </c>
      <c r="E145">
        <f t="shared" si="6"/>
        <v>9.1593996024999811</v>
      </c>
    </row>
    <row r="146" spans="1:20" x14ac:dyDescent="0.25">
      <c r="A146" t="s">
        <v>146</v>
      </c>
      <c r="B146">
        <v>3</v>
      </c>
      <c r="C146">
        <v>81.5</v>
      </c>
      <c r="D146">
        <f t="shared" si="5"/>
        <v>77.451499999999996</v>
      </c>
      <c r="E146">
        <f t="shared" si="6"/>
        <v>16.390352250000035</v>
      </c>
    </row>
    <row r="147" spans="1:20" x14ac:dyDescent="0.25">
      <c r="A147" t="s">
        <v>147</v>
      </c>
      <c r="B147">
        <v>4.5</v>
      </c>
      <c r="C147">
        <v>82.2</v>
      </c>
      <c r="D147">
        <f t="shared" si="5"/>
        <v>77.158249999999995</v>
      </c>
      <c r="E147">
        <f t="shared" si="6"/>
        <v>25.419243062500076</v>
      </c>
    </row>
    <row r="148" spans="1:20" x14ac:dyDescent="0.25">
      <c r="A148" t="s">
        <v>148</v>
      </c>
      <c r="B148">
        <v>52.4</v>
      </c>
      <c r="C148">
        <v>69.599999999999994</v>
      </c>
      <c r="D148">
        <f t="shared" si="5"/>
        <v>67.793800000000005</v>
      </c>
      <c r="E148">
        <f t="shared" si="6"/>
        <v>3.262358439999963</v>
      </c>
    </row>
    <row r="149" spans="1:20" x14ac:dyDescent="0.25">
      <c r="A149" t="s">
        <v>149</v>
      </c>
      <c r="B149">
        <v>71.900000000000006</v>
      </c>
      <c r="C149">
        <v>59.3</v>
      </c>
      <c r="D149">
        <f t="shared" si="5"/>
        <v>63.981549999999999</v>
      </c>
      <c r="E149">
        <f t="shared" si="6"/>
        <v>21.916910402500012</v>
      </c>
    </row>
    <row r="150" spans="1:20" x14ac:dyDescent="0.25">
      <c r="A150" t="s">
        <v>150</v>
      </c>
      <c r="B150">
        <v>14.9</v>
      </c>
      <c r="C150">
        <v>76.599999999999994</v>
      </c>
      <c r="D150">
        <f t="shared" si="5"/>
        <v>75.125050000000002</v>
      </c>
      <c r="E150">
        <f t="shared" si="6"/>
        <v>2.1754775024999784</v>
      </c>
    </row>
    <row r="151" spans="1:20" x14ac:dyDescent="0.25">
      <c r="A151" t="s">
        <v>151</v>
      </c>
      <c r="B151">
        <v>62.6</v>
      </c>
      <c r="C151">
        <v>71.099999999999994</v>
      </c>
      <c r="D151">
        <f t="shared" si="5"/>
        <v>65.799700000000001</v>
      </c>
      <c r="E151">
        <f t="shared" si="6"/>
        <v>28.093180089999926</v>
      </c>
    </row>
    <row r="152" spans="1:20" x14ac:dyDescent="0.25">
      <c r="A152" t="s">
        <v>152</v>
      </c>
      <c r="B152">
        <v>90.3</v>
      </c>
      <c r="C152">
        <v>58.7</v>
      </c>
      <c r="D152">
        <f t="shared" si="5"/>
        <v>60.384349999999998</v>
      </c>
      <c r="E152">
        <f t="shared" si="6"/>
        <v>2.8370349224999827</v>
      </c>
    </row>
    <row r="153" spans="1:20" x14ac:dyDescent="0.25">
      <c r="A153" t="s">
        <v>153</v>
      </c>
      <c r="B153">
        <v>17.399999999999999</v>
      </c>
      <c r="C153">
        <v>69.900000000000006</v>
      </c>
      <c r="D153">
        <f t="shared" si="5"/>
        <v>74.636299999999991</v>
      </c>
      <c r="E153">
        <f t="shared" si="6"/>
        <v>22.432537689999865</v>
      </c>
    </row>
    <row r="154" spans="1:20" x14ac:dyDescent="0.25">
      <c r="A154" t="s">
        <v>154</v>
      </c>
      <c r="B154">
        <v>17.399999999999999</v>
      </c>
      <c r="C154">
        <v>76.900000000000006</v>
      </c>
      <c r="D154">
        <f t="shared" si="5"/>
        <v>74.636299999999991</v>
      </c>
      <c r="E154">
        <f t="shared" si="6"/>
        <v>5.1243376900000648</v>
      </c>
      <c r="R154" t="s">
        <v>169</v>
      </c>
    </row>
    <row r="155" spans="1:20" x14ac:dyDescent="0.25">
      <c r="A155" t="s">
        <v>155</v>
      </c>
      <c r="B155">
        <v>19.100000000000001</v>
      </c>
      <c r="C155">
        <v>78.2</v>
      </c>
      <c r="D155">
        <f t="shared" si="5"/>
        <v>74.30395</v>
      </c>
      <c r="E155">
        <f t="shared" si="6"/>
        <v>15.179205602500019</v>
      </c>
      <c r="R155" s="1" t="s">
        <v>170</v>
      </c>
      <c r="T155" s="2">
        <f>78.038-0.1955*T156</f>
        <v>68.262999999999991</v>
      </c>
    </row>
    <row r="156" spans="1:20" x14ac:dyDescent="0.25">
      <c r="A156" t="s">
        <v>156</v>
      </c>
      <c r="B156">
        <v>62</v>
      </c>
      <c r="C156">
        <v>67.900000000000006</v>
      </c>
      <c r="D156">
        <f t="shared" si="5"/>
        <v>65.917000000000002</v>
      </c>
      <c r="E156">
        <f t="shared" si="6"/>
        <v>3.9322890000000164</v>
      </c>
      <c r="R156" t="s">
        <v>171</v>
      </c>
      <c r="T156">
        <v>50</v>
      </c>
    </row>
    <row r="157" spans="1:20" x14ac:dyDescent="0.25">
      <c r="A157" t="s">
        <v>157</v>
      </c>
      <c r="B157">
        <v>81</v>
      </c>
      <c r="C157">
        <v>56.8</v>
      </c>
      <c r="D157">
        <f t="shared" si="5"/>
        <v>62.202500000000001</v>
      </c>
      <c r="E157">
        <f t="shared" si="6"/>
        <v>29.187006250000035</v>
      </c>
    </row>
    <row r="158" spans="1:20" x14ac:dyDescent="0.25">
      <c r="A158" t="s">
        <v>158</v>
      </c>
      <c r="B158">
        <v>11.7</v>
      </c>
      <c r="C158">
        <v>70.400000000000006</v>
      </c>
      <c r="D158">
        <f t="shared" si="5"/>
        <v>75.750649999999993</v>
      </c>
      <c r="E158">
        <f t="shared" si="6"/>
        <v>28.629455422499866</v>
      </c>
    </row>
    <row r="159" spans="1:20" x14ac:dyDescent="0.25">
      <c r="A159" t="s">
        <v>159</v>
      </c>
      <c r="B159">
        <v>8.6</v>
      </c>
      <c r="C159">
        <v>76.5</v>
      </c>
      <c r="D159">
        <f t="shared" si="5"/>
        <v>76.356700000000004</v>
      </c>
      <c r="E159">
        <f t="shared" si="6"/>
        <v>2.0534889999998977E-2</v>
      </c>
    </row>
    <row r="160" spans="1:20" x14ac:dyDescent="0.25">
      <c r="A160" t="s">
        <v>160</v>
      </c>
      <c r="B160">
        <v>5.2</v>
      </c>
      <c r="C160">
        <v>80.3</v>
      </c>
      <c r="D160">
        <f t="shared" si="5"/>
        <v>77.0214</v>
      </c>
      <c r="E160">
        <f t="shared" si="6"/>
        <v>10.749217959999982</v>
      </c>
    </row>
    <row r="161" spans="1:5" x14ac:dyDescent="0.25">
      <c r="A161" t="s">
        <v>161</v>
      </c>
      <c r="B161">
        <v>7.3</v>
      </c>
      <c r="C161">
        <v>78.7</v>
      </c>
      <c r="D161">
        <f t="shared" si="5"/>
        <v>76.610849999999999</v>
      </c>
      <c r="E161">
        <f t="shared" si="6"/>
        <v>4.3645477225000153</v>
      </c>
    </row>
    <row r="162" spans="1:5" x14ac:dyDescent="0.25">
      <c r="A162" t="s">
        <v>162</v>
      </c>
      <c r="B162">
        <v>10.6</v>
      </c>
      <c r="C162">
        <v>76.400000000000006</v>
      </c>
      <c r="D162">
        <f t="shared" si="5"/>
        <v>75.965699999999998</v>
      </c>
      <c r="E162">
        <f t="shared" si="6"/>
        <v>0.18861649000000646</v>
      </c>
    </row>
    <row r="163" spans="1:5" x14ac:dyDescent="0.25">
      <c r="A163" t="s">
        <v>163</v>
      </c>
      <c r="B163">
        <v>36.299999999999997</v>
      </c>
      <c r="C163">
        <v>68.8</v>
      </c>
      <c r="D163">
        <f t="shared" si="5"/>
        <v>70.94135</v>
      </c>
      <c r="E163">
        <f t="shared" si="6"/>
        <v>4.5853798225000117</v>
      </c>
    </row>
    <row r="164" spans="1:5" x14ac:dyDescent="0.25">
      <c r="A164" t="s">
        <v>164</v>
      </c>
      <c r="B164">
        <v>29.2</v>
      </c>
      <c r="C164">
        <v>63</v>
      </c>
      <c r="D164">
        <f t="shared" si="5"/>
        <v>72.329399999999993</v>
      </c>
      <c r="E164">
        <f t="shared" si="6"/>
        <v>87.037704359999864</v>
      </c>
    </row>
    <row r="165" spans="1:5" x14ac:dyDescent="0.25">
      <c r="A165" t="s">
        <v>165</v>
      </c>
      <c r="B165">
        <v>17.100000000000001</v>
      </c>
      <c r="C165">
        <v>75.400000000000006</v>
      </c>
      <c r="D165">
        <f t="shared" si="5"/>
        <v>74.694949999999992</v>
      </c>
      <c r="E165">
        <f t="shared" si="6"/>
        <v>0.49709550250001999</v>
      </c>
    </row>
    <row r="166" spans="1:5" x14ac:dyDescent="0.25">
      <c r="A166" t="s">
        <v>166</v>
      </c>
      <c r="B166">
        <v>23.3</v>
      </c>
      <c r="C166">
        <v>73.099999999999994</v>
      </c>
      <c r="D166">
        <f t="shared" si="5"/>
        <v>73.482849999999999</v>
      </c>
      <c r="E166">
        <f t="shared" si="6"/>
        <v>0.14657412250000368</v>
      </c>
    </row>
    <row r="167" spans="1:5" x14ac:dyDescent="0.25">
      <c r="A167" t="s">
        <v>167</v>
      </c>
      <c r="B167">
        <v>56.3</v>
      </c>
      <c r="C167">
        <v>67.5</v>
      </c>
      <c r="D167">
        <f t="shared" si="5"/>
        <v>67.031350000000003</v>
      </c>
      <c r="E167">
        <f t="shared" si="6"/>
        <v>0.21963282249999688</v>
      </c>
    </row>
    <row r="168" spans="1:5" x14ac:dyDescent="0.25">
      <c r="A168" t="s">
        <v>168</v>
      </c>
      <c r="B168">
        <v>83.1</v>
      </c>
      <c r="C168">
        <v>52</v>
      </c>
      <c r="D168">
        <f t="shared" si="5"/>
        <v>61.79195</v>
      </c>
      <c r="E168">
        <f t="shared" si="6"/>
        <v>95.882284802499996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AlejandroPSJ</dc:creator>
  <cp:lastModifiedBy>AlejandroPSJ</cp:lastModifiedBy>
  <dcterms:created xsi:type="dcterms:W3CDTF">2021-02-20T10:47:27Z</dcterms:created>
  <dcterms:modified xsi:type="dcterms:W3CDTF">2021-02-20T23:00:42Z</dcterms:modified>
</cp:coreProperties>
</file>