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12510" windowHeight="7365"/>
  </bookViews>
  <sheets>
    <sheet name="ÍNDICE" sheetId="1" r:id="rId1"/>
    <sheet name="1 " sheetId="125" r:id="rId2"/>
    <sheet name="2" sheetId="126" r:id="rId3"/>
    <sheet name="3" sheetId="127" r:id="rId4"/>
    <sheet name="4" sheetId="31" r:id="rId5"/>
    <sheet name="5" sheetId="128" r:id="rId6"/>
    <sheet name="6" sheetId="129" r:id="rId7"/>
    <sheet name="7" sheetId="130" r:id="rId8"/>
    <sheet name="8" sheetId="131" r:id="rId9"/>
    <sheet name="9" sheetId="132" r:id="rId10"/>
    <sheet name="10" sheetId="133" r:id="rId11"/>
    <sheet name="11" sheetId="134" r:id="rId12"/>
    <sheet name="12" sheetId="47" r:id="rId13"/>
    <sheet name="13" sheetId="48" r:id="rId14"/>
    <sheet name="14" sheetId="49" r:id="rId15"/>
    <sheet name="15" sheetId="135" r:id="rId16"/>
    <sheet name="16" sheetId="136" r:id="rId17"/>
    <sheet name="17" sheetId="137" r:id="rId18"/>
    <sheet name="18" sheetId="53" r:id="rId19"/>
    <sheet name="19" sheetId="123" r:id="rId20"/>
    <sheet name="ABREVIATURAS" sheetId="124" r:id="rId21"/>
  </sheets>
  <externalReferences>
    <externalReference r:id="rId22"/>
  </externalReferences>
  <definedNames>
    <definedName name="_a1000000" localSheetId="18">#REF!</definedName>
    <definedName name="_a1000000" localSheetId="19">#REF!</definedName>
    <definedName name="_a1000000" localSheetId="3">#REF!</definedName>
    <definedName name="_a1000000" localSheetId="4">#REF!</definedName>
    <definedName name="_a1000000" localSheetId="20">#REF!</definedName>
    <definedName name="_a1000000">#REF!</definedName>
    <definedName name="_a990000" localSheetId="18">#REF!</definedName>
    <definedName name="_a990000" localSheetId="19">#REF!</definedName>
    <definedName name="_a990000" localSheetId="3">#REF!</definedName>
    <definedName name="_a990000" localSheetId="4">#REF!</definedName>
    <definedName name="_a990000" localSheetId="20">#REF!</definedName>
    <definedName name="_a99000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23" l="1"/>
  <c r="D27" i="123"/>
  <c r="E27" i="123"/>
  <c r="B27" i="123"/>
  <c r="B101" i="53" l="1"/>
  <c r="C94" i="31" l="1"/>
  <c r="C148" i="127"/>
  <c r="C200" i="127" s="1"/>
  <c r="C199" i="127"/>
  <c r="IU153" i="127"/>
  <c r="IT153" i="127"/>
  <c r="IS153" i="127"/>
  <c r="IR153" i="127"/>
  <c r="IQ153" i="127"/>
  <c r="IP153" i="127"/>
  <c r="IO153" i="127"/>
  <c r="IN153" i="127"/>
  <c r="IM153" i="127"/>
  <c r="IL153" i="127"/>
  <c r="IK153" i="127"/>
  <c r="IJ153" i="127"/>
  <c r="II153" i="127"/>
  <c r="IH153" i="127"/>
  <c r="IG153" i="127"/>
  <c r="IF153" i="127"/>
  <c r="IE153" i="127"/>
  <c r="ID153" i="127"/>
  <c r="IC153" i="127"/>
  <c r="IB153" i="127"/>
  <c r="IA153" i="127"/>
  <c r="HZ153" i="127"/>
  <c r="HY153" i="127"/>
  <c r="HX153" i="127"/>
  <c r="HW153" i="127"/>
  <c r="HV153" i="127"/>
  <c r="HU153" i="127"/>
  <c r="HT153" i="127"/>
  <c r="HS153" i="127"/>
  <c r="HR153" i="127"/>
  <c r="HQ153" i="127"/>
  <c r="HP153" i="127"/>
  <c r="HO153" i="127"/>
  <c r="HN153" i="127"/>
  <c r="HM153" i="127"/>
  <c r="HL153" i="127"/>
  <c r="HK153" i="127"/>
  <c r="HJ153" i="127"/>
  <c r="HI153" i="127"/>
  <c r="HH153" i="127"/>
  <c r="HG153" i="127"/>
  <c r="HF153" i="127"/>
  <c r="HE153" i="127"/>
  <c r="HD153" i="127"/>
  <c r="HC153" i="127"/>
  <c r="HB153" i="127"/>
  <c r="HA153" i="127"/>
  <c r="GZ153" i="127"/>
  <c r="GY153" i="127"/>
  <c r="GX153" i="127"/>
  <c r="GW153" i="127"/>
  <c r="GV153" i="127"/>
  <c r="GU153" i="127"/>
  <c r="GT153" i="127"/>
  <c r="GS153" i="127"/>
  <c r="GR153" i="127"/>
  <c r="GQ153" i="127"/>
  <c r="GP153" i="127"/>
  <c r="GO153" i="127"/>
  <c r="GN153" i="127"/>
  <c r="GM153" i="127"/>
  <c r="GL153" i="127"/>
  <c r="GK153" i="127"/>
  <c r="GJ153" i="127"/>
  <c r="GI153" i="127"/>
  <c r="GH153" i="127"/>
  <c r="GG153" i="127"/>
  <c r="GF153" i="127"/>
  <c r="GE153" i="127"/>
  <c r="GD153" i="127"/>
  <c r="GC153" i="127"/>
  <c r="GB153" i="127"/>
  <c r="GA153" i="127"/>
  <c r="FZ153" i="127"/>
  <c r="FY153" i="127"/>
  <c r="FX153" i="127"/>
  <c r="FW153" i="127"/>
  <c r="FV153" i="127"/>
  <c r="FU153" i="127"/>
  <c r="FT153" i="127"/>
  <c r="FS153" i="127"/>
  <c r="FR153" i="127"/>
  <c r="FQ153" i="127"/>
  <c r="FP153" i="127"/>
  <c r="FO153" i="127"/>
  <c r="FN153" i="127"/>
  <c r="FM153" i="127"/>
  <c r="FL153" i="127"/>
  <c r="FK153" i="127"/>
  <c r="FJ153" i="127"/>
  <c r="FI153" i="127"/>
  <c r="FH153" i="127"/>
  <c r="FG153" i="127"/>
  <c r="FF153" i="127"/>
  <c r="FE153" i="127"/>
  <c r="FD153" i="127"/>
  <c r="FC153" i="127"/>
  <c r="FB153" i="127"/>
  <c r="FA153" i="127"/>
  <c r="EZ153" i="127"/>
  <c r="EY153" i="127"/>
  <c r="EX153" i="127"/>
  <c r="EW153" i="127"/>
  <c r="EV153" i="127"/>
  <c r="EU153" i="127"/>
  <c r="ET153" i="127"/>
  <c r="ES153" i="127"/>
  <c r="ER153" i="127"/>
  <c r="EQ153" i="127"/>
  <c r="EP153" i="127"/>
  <c r="EO153" i="127"/>
  <c r="EN153" i="127"/>
  <c r="EM153" i="127"/>
  <c r="EL153" i="127"/>
  <c r="EK153" i="127"/>
  <c r="EJ153" i="127"/>
  <c r="EI153" i="127"/>
  <c r="EH153" i="127"/>
  <c r="EG153" i="127"/>
  <c r="EF153" i="127"/>
  <c r="EE153" i="127"/>
  <c r="ED153" i="127"/>
  <c r="EC153" i="127"/>
  <c r="EB153" i="127"/>
  <c r="EA153" i="127"/>
  <c r="DZ153" i="127"/>
  <c r="DY153" i="127"/>
  <c r="DX153" i="127"/>
  <c r="DW153" i="127"/>
  <c r="DV153" i="127"/>
  <c r="DU153" i="127"/>
  <c r="DT153" i="127"/>
  <c r="DS153" i="127"/>
  <c r="DR153" i="127"/>
  <c r="DQ153" i="127"/>
  <c r="DP153" i="127"/>
  <c r="DO153" i="127"/>
  <c r="DN153" i="127"/>
  <c r="DM153" i="127"/>
  <c r="DL153" i="127"/>
  <c r="DK153" i="127"/>
  <c r="DJ153" i="127"/>
  <c r="DI153" i="127"/>
  <c r="DH153" i="127"/>
  <c r="DG153" i="127"/>
  <c r="DF153" i="127"/>
  <c r="DE153" i="127"/>
  <c r="DD153" i="127"/>
  <c r="DC153" i="127"/>
  <c r="DB153" i="127"/>
  <c r="DA153" i="127"/>
  <c r="CZ153" i="127"/>
  <c r="CY153" i="127"/>
  <c r="CX153" i="127"/>
  <c r="CW153" i="127"/>
  <c r="CV153" i="127"/>
  <c r="CU153" i="127"/>
  <c r="CT153" i="127"/>
  <c r="CS153" i="127"/>
  <c r="CR153" i="127"/>
  <c r="CQ153" i="127"/>
  <c r="CP153" i="127"/>
  <c r="CO153" i="127"/>
  <c r="CN153" i="127"/>
  <c r="CM153" i="127"/>
  <c r="CL153" i="127"/>
  <c r="CK153" i="127"/>
  <c r="CJ153" i="127"/>
  <c r="CI153" i="127"/>
  <c r="CH153" i="127"/>
  <c r="CG153" i="127"/>
  <c r="CF153" i="127"/>
  <c r="CE153" i="127"/>
  <c r="CD153" i="127"/>
  <c r="CC153" i="127"/>
  <c r="CB153" i="127"/>
  <c r="CA153" i="127"/>
  <c r="BZ153" i="127"/>
  <c r="BY153" i="127"/>
  <c r="BX153" i="127"/>
  <c r="BW153" i="127"/>
  <c r="BV153" i="127"/>
  <c r="BU153" i="127"/>
  <c r="BT153" i="127"/>
  <c r="BS153" i="127"/>
  <c r="BR153" i="127"/>
  <c r="BQ153" i="127"/>
  <c r="BP153" i="127"/>
  <c r="BO153" i="127"/>
  <c r="BN153" i="127"/>
  <c r="BM153" i="127"/>
  <c r="BL153" i="127"/>
  <c r="BK153" i="127"/>
  <c r="BJ153" i="127"/>
  <c r="BI153" i="127"/>
  <c r="BH153" i="127"/>
  <c r="BG153" i="127"/>
  <c r="BF153" i="127"/>
  <c r="BE153" i="127"/>
  <c r="BD153" i="127"/>
  <c r="BC153" i="127"/>
  <c r="BB153" i="127"/>
  <c r="BA153" i="127"/>
  <c r="AZ153" i="127"/>
  <c r="AY153" i="127"/>
  <c r="AX153" i="127"/>
  <c r="AW153" i="127"/>
  <c r="AV153" i="127"/>
  <c r="AU153" i="127"/>
  <c r="AT153" i="127"/>
  <c r="AS153" i="127"/>
  <c r="AR153" i="127"/>
  <c r="AQ153" i="127"/>
  <c r="AP153" i="127"/>
  <c r="AO153" i="127"/>
  <c r="AN153" i="127"/>
  <c r="AM153" i="127"/>
  <c r="AL153" i="127"/>
  <c r="AK153" i="127"/>
  <c r="AJ153" i="127"/>
  <c r="AI153" i="127"/>
  <c r="AH153" i="127"/>
  <c r="AG153" i="127"/>
  <c r="AF153" i="127"/>
  <c r="AE153" i="127"/>
  <c r="AD153" i="127"/>
  <c r="AC153" i="127"/>
  <c r="AB153" i="127"/>
  <c r="AA153" i="127"/>
  <c r="Z153" i="127"/>
  <c r="Y153" i="127"/>
  <c r="X153" i="127"/>
  <c r="W153" i="127"/>
  <c r="V153" i="127"/>
  <c r="U153" i="127"/>
  <c r="T153" i="127"/>
  <c r="S153" i="127"/>
  <c r="R153" i="127"/>
  <c r="Q153" i="127"/>
  <c r="P153" i="127"/>
  <c r="O153" i="127"/>
  <c r="N153" i="127"/>
  <c r="M153" i="127"/>
  <c r="L153" i="127"/>
  <c r="K153" i="127"/>
  <c r="J153" i="127"/>
  <c r="I153" i="127"/>
  <c r="H153" i="127"/>
  <c r="G153" i="127"/>
  <c r="F153" i="127"/>
  <c r="E153" i="127"/>
  <c r="D153" i="127"/>
  <c r="C153" i="127"/>
  <c r="IU152" i="127"/>
  <c r="IT152" i="127"/>
  <c r="IS152" i="127"/>
  <c r="IR152" i="127"/>
  <c r="IQ152" i="127"/>
  <c r="IP152" i="127"/>
  <c r="IO152" i="127"/>
  <c r="IN152" i="127"/>
  <c r="IM152" i="127"/>
  <c r="IL152" i="127"/>
  <c r="IK152" i="127"/>
  <c r="IJ152" i="127"/>
  <c r="II152" i="127"/>
  <c r="IH152" i="127"/>
  <c r="IG152" i="127"/>
  <c r="IF152" i="127"/>
  <c r="IE152" i="127"/>
  <c r="ID152" i="127"/>
  <c r="IC152" i="127"/>
  <c r="IB152" i="127"/>
  <c r="IA152" i="127"/>
  <c r="HZ152" i="127"/>
  <c r="HY152" i="127"/>
  <c r="HX152" i="127"/>
  <c r="HW152" i="127"/>
  <c r="HV152" i="127"/>
  <c r="HU152" i="127"/>
  <c r="HT152" i="127"/>
  <c r="HS152" i="127"/>
  <c r="HR152" i="127"/>
  <c r="HQ152" i="127"/>
  <c r="HP152" i="127"/>
  <c r="HO152" i="127"/>
  <c r="HN152" i="127"/>
  <c r="HM152" i="127"/>
  <c r="HL152" i="127"/>
  <c r="HK152" i="127"/>
  <c r="HJ152" i="127"/>
  <c r="HI152" i="127"/>
  <c r="HH152" i="127"/>
  <c r="HG152" i="127"/>
  <c r="HF152" i="127"/>
  <c r="HE152" i="127"/>
  <c r="HD152" i="127"/>
  <c r="HC152" i="127"/>
  <c r="HB152" i="127"/>
  <c r="HA152" i="127"/>
  <c r="GZ152" i="127"/>
  <c r="GY152" i="127"/>
  <c r="GX152" i="127"/>
  <c r="GW152" i="127"/>
  <c r="GV152" i="127"/>
  <c r="GU152" i="127"/>
  <c r="GT152" i="127"/>
  <c r="GS152" i="127"/>
  <c r="GR152" i="127"/>
  <c r="GQ152" i="127"/>
  <c r="GP152" i="127"/>
  <c r="GO152" i="127"/>
  <c r="GN152" i="127"/>
  <c r="GM152" i="127"/>
  <c r="GL152" i="127"/>
  <c r="GK152" i="127"/>
  <c r="GJ152" i="127"/>
  <c r="GI152" i="127"/>
  <c r="GH152" i="127"/>
  <c r="GG152" i="127"/>
  <c r="GF152" i="127"/>
  <c r="GE152" i="127"/>
  <c r="GD152" i="127"/>
  <c r="GC152" i="127"/>
  <c r="GB152" i="127"/>
  <c r="GA152" i="127"/>
  <c r="FZ152" i="127"/>
  <c r="FY152" i="127"/>
  <c r="FX152" i="127"/>
  <c r="FW152" i="127"/>
  <c r="FV152" i="127"/>
  <c r="FU152" i="127"/>
  <c r="FT152" i="127"/>
  <c r="FS152" i="127"/>
  <c r="FR152" i="127"/>
  <c r="FQ152" i="127"/>
  <c r="FP152" i="127"/>
  <c r="FO152" i="127"/>
  <c r="FN152" i="127"/>
  <c r="FM152" i="127"/>
  <c r="FL152" i="127"/>
  <c r="FK152" i="127"/>
  <c r="FJ152" i="127"/>
  <c r="FI152" i="127"/>
  <c r="FH152" i="127"/>
  <c r="FG152" i="127"/>
  <c r="FF152" i="127"/>
  <c r="FE152" i="127"/>
  <c r="FD152" i="127"/>
  <c r="FC152" i="127"/>
  <c r="FB152" i="127"/>
  <c r="FA152" i="127"/>
  <c r="EZ152" i="127"/>
  <c r="EY152" i="127"/>
  <c r="EX152" i="127"/>
  <c r="EW152" i="127"/>
  <c r="EV152" i="127"/>
  <c r="EU152" i="127"/>
  <c r="ET152" i="127"/>
  <c r="ES152" i="127"/>
  <c r="ER152" i="127"/>
  <c r="EQ152" i="127"/>
  <c r="EP152" i="127"/>
  <c r="EO152" i="127"/>
  <c r="EN152" i="127"/>
  <c r="EM152" i="127"/>
  <c r="EL152" i="127"/>
  <c r="EK152" i="127"/>
  <c r="EJ152" i="127"/>
  <c r="EI152" i="127"/>
  <c r="EH152" i="127"/>
  <c r="EG152" i="127"/>
  <c r="EF152" i="127"/>
  <c r="EE152" i="127"/>
  <c r="ED152" i="127"/>
  <c r="EC152" i="127"/>
  <c r="EB152" i="127"/>
  <c r="EA152" i="127"/>
  <c r="DZ152" i="127"/>
  <c r="DY152" i="127"/>
  <c r="DX152" i="127"/>
  <c r="DW152" i="127"/>
  <c r="DV152" i="127"/>
  <c r="DU152" i="127"/>
  <c r="DT152" i="127"/>
  <c r="DS152" i="127"/>
  <c r="DR152" i="127"/>
  <c r="DQ152" i="127"/>
  <c r="DP152" i="127"/>
  <c r="DO152" i="127"/>
  <c r="DN152" i="127"/>
  <c r="DM152" i="127"/>
  <c r="DL152" i="127"/>
  <c r="DK152" i="127"/>
  <c r="DJ152" i="127"/>
  <c r="DI152" i="127"/>
  <c r="DH152" i="127"/>
  <c r="DG152" i="127"/>
  <c r="DF152" i="127"/>
  <c r="DE152" i="127"/>
  <c r="DD152" i="127"/>
  <c r="DC152" i="127"/>
  <c r="DB152" i="127"/>
  <c r="DA152" i="127"/>
  <c r="CZ152" i="127"/>
  <c r="CY152" i="127"/>
  <c r="CX152" i="127"/>
  <c r="CW152" i="127"/>
  <c r="CV152" i="127"/>
  <c r="CU152" i="127"/>
  <c r="CT152" i="127"/>
  <c r="CS152" i="127"/>
  <c r="CR152" i="127"/>
  <c r="CQ152" i="127"/>
  <c r="CP152" i="127"/>
  <c r="CO152" i="127"/>
  <c r="CN152" i="127"/>
  <c r="CM152" i="127"/>
  <c r="CL152" i="127"/>
  <c r="CK152" i="127"/>
  <c r="CJ152" i="127"/>
  <c r="CI152" i="127"/>
  <c r="CH152" i="127"/>
  <c r="CG152" i="127"/>
  <c r="CF152" i="127"/>
  <c r="CE152" i="127"/>
  <c r="CD152" i="127"/>
  <c r="CC152" i="127"/>
  <c r="CB152" i="127"/>
  <c r="CA152" i="127"/>
  <c r="BZ152" i="127"/>
  <c r="BY152" i="127"/>
  <c r="BX152" i="127"/>
  <c r="BW152" i="127"/>
  <c r="BV152" i="127"/>
  <c r="BU152" i="127"/>
  <c r="BT152" i="127"/>
  <c r="BS152" i="127"/>
  <c r="BR152" i="127"/>
  <c r="BQ152" i="127"/>
  <c r="BP152" i="127"/>
  <c r="BO152" i="127"/>
  <c r="BN152" i="127"/>
  <c r="BM152" i="127"/>
  <c r="BL152" i="127"/>
  <c r="BK152" i="127"/>
  <c r="BJ152" i="127"/>
  <c r="BI152" i="127"/>
  <c r="BH152" i="127"/>
  <c r="BG152" i="127"/>
  <c r="BF152" i="127"/>
  <c r="BE152" i="127"/>
  <c r="BD152" i="127"/>
  <c r="BC152" i="127"/>
  <c r="BB152" i="127"/>
  <c r="BA152" i="127"/>
  <c r="AZ152" i="127"/>
  <c r="AY152" i="127"/>
  <c r="AX152" i="127"/>
  <c r="AW152" i="127"/>
  <c r="AV152" i="127"/>
  <c r="AU152" i="127"/>
  <c r="AT152" i="127"/>
  <c r="AS152" i="127"/>
  <c r="AR152" i="127"/>
  <c r="AQ152" i="127"/>
  <c r="AP152" i="127"/>
  <c r="AO152" i="127"/>
  <c r="AN152" i="127"/>
  <c r="AM152" i="127"/>
  <c r="AL152" i="127"/>
  <c r="AK152" i="127"/>
  <c r="AJ152" i="127"/>
  <c r="AI152" i="127"/>
  <c r="AH152" i="127"/>
  <c r="AG152" i="127"/>
  <c r="AF152" i="127"/>
  <c r="AE152" i="127"/>
  <c r="AD152" i="127"/>
  <c r="AC152" i="127"/>
  <c r="AB152" i="127"/>
  <c r="AA152" i="127"/>
  <c r="Z152" i="127"/>
  <c r="Y152" i="127"/>
  <c r="X152" i="127"/>
  <c r="W152" i="127"/>
  <c r="V152" i="127"/>
  <c r="U152" i="127"/>
  <c r="T152" i="127"/>
  <c r="S152" i="127"/>
  <c r="R152" i="127"/>
  <c r="Q152" i="127"/>
  <c r="P152" i="127"/>
  <c r="O152" i="127"/>
  <c r="N152" i="127"/>
  <c r="M152" i="127"/>
  <c r="L152" i="127"/>
  <c r="K152" i="127"/>
  <c r="J152" i="127"/>
  <c r="I152" i="127"/>
  <c r="H152" i="127"/>
  <c r="G152" i="127"/>
  <c r="F152" i="127"/>
  <c r="E152" i="127"/>
  <c r="D152" i="127"/>
  <c r="C152" i="127"/>
  <c r="IU151" i="127"/>
  <c r="IT151" i="127"/>
  <c r="IS151" i="127"/>
  <c r="IR151" i="127"/>
  <c r="IQ151" i="127"/>
  <c r="IP151" i="127"/>
  <c r="IO151" i="127"/>
  <c r="IN151" i="127"/>
  <c r="IM151" i="127"/>
  <c r="IL151" i="127"/>
  <c r="IK151" i="127"/>
  <c r="IJ151" i="127"/>
  <c r="II151" i="127"/>
  <c r="IH151" i="127"/>
  <c r="IG151" i="127"/>
  <c r="IF151" i="127"/>
  <c r="IE151" i="127"/>
  <c r="ID151" i="127"/>
  <c r="IC151" i="127"/>
  <c r="IB151" i="127"/>
  <c r="IA151" i="127"/>
  <c r="HZ151" i="127"/>
  <c r="HY151" i="127"/>
  <c r="HX151" i="127"/>
  <c r="HW151" i="127"/>
  <c r="HV151" i="127"/>
  <c r="HU151" i="127"/>
  <c r="HT151" i="127"/>
  <c r="HS151" i="127"/>
  <c r="HR151" i="127"/>
  <c r="HQ151" i="127"/>
  <c r="HP151" i="127"/>
  <c r="HO151" i="127"/>
  <c r="HN151" i="127"/>
  <c r="HM151" i="127"/>
  <c r="HL151" i="127"/>
  <c r="HK151" i="127"/>
  <c r="HJ151" i="127"/>
  <c r="HI151" i="127"/>
  <c r="HH151" i="127"/>
  <c r="HG151" i="127"/>
  <c r="HF151" i="127"/>
  <c r="HE151" i="127"/>
  <c r="HD151" i="127"/>
  <c r="HC151" i="127"/>
  <c r="HB151" i="127"/>
  <c r="HA151" i="127"/>
  <c r="GZ151" i="127"/>
  <c r="GY151" i="127"/>
  <c r="GX151" i="127"/>
  <c r="GW151" i="127"/>
  <c r="GV151" i="127"/>
  <c r="GU151" i="127"/>
  <c r="GT151" i="127"/>
  <c r="GS151" i="127"/>
  <c r="GR151" i="127"/>
  <c r="GQ151" i="127"/>
  <c r="GP151" i="127"/>
  <c r="GO151" i="127"/>
  <c r="GN151" i="127"/>
  <c r="GM151" i="127"/>
  <c r="GL151" i="127"/>
  <c r="GK151" i="127"/>
  <c r="GJ151" i="127"/>
  <c r="GI151" i="127"/>
  <c r="GH151" i="127"/>
  <c r="GG151" i="127"/>
  <c r="GF151" i="127"/>
  <c r="GE151" i="127"/>
  <c r="GD151" i="127"/>
  <c r="GC151" i="127"/>
  <c r="GB151" i="127"/>
  <c r="GA151" i="127"/>
  <c r="FZ151" i="127"/>
  <c r="FY151" i="127"/>
  <c r="FX151" i="127"/>
  <c r="FW151" i="127"/>
  <c r="FV151" i="127"/>
  <c r="FU151" i="127"/>
  <c r="FT151" i="127"/>
  <c r="FS151" i="127"/>
  <c r="FR151" i="127"/>
  <c r="FQ151" i="127"/>
  <c r="FP151" i="127"/>
  <c r="FO151" i="127"/>
  <c r="FN151" i="127"/>
  <c r="FM151" i="127"/>
  <c r="FL151" i="127"/>
  <c r="FK151" i="127"/>
  <c r="FJ151" i="127"/>
  <c r="FI151" i="127"/>
  <c r="FH151" i="127"/>
  <c r="FG151" i="127"/>
  <c r="FF151" i="127"/>
  <c r="FE151" i="127"/>
  <c r="FD151" i="127"/>
  <c r="FC151" i="127"/>
  <c r="FB151" i="127"/>
  <c r="FA151" i="127"/>
  <c r="EZ151" i="127"/>
  <c r="EY151" i="127"/>
  <c r="EX151" i="127"/>
  <c r="EW151" i="127"/>
  <c r="EV151" i="127"/>
  <c r="EU151" i="127"/>
  <c r="ET151" i="127"/>
  <c r="ES151" i="127"/>
  <c r="ER151" i="127"/>
  <c r="EQ151" i="127"/>
  <c r="EP151" i="127"/>
  <c r="EO151" i="127"/>
  <c r="EN151" i="127"/>
  <c r="EM151" i="127"/>
  <c r="EL151" i="127"/>
  <c r="EK151" i="127"/>
  <c r="EJ151" i="127"/>
  <c r="EI151" i="127"/>
  <c r="EH151" i="127"/>
  <c r="EG151" i="127"/>
  <c r="EF151" i="127"/>
  <c r="EE151" i="127"/>
  <c r="ED151" i="127"/>
  <c r="EC151" i="127"/>
  <c r="EB151" i="127"/>
  <c r="EA151" i="127"/>
  <c r="DZ151" i="127"/>
  <c r="DY151" i="127"/>
  <c r="DX151" i="127"/>
  <c r="DW151" i="127"/>
  <c r="DV151" i="127"/>
  <c r="DU151" i="127"/>
  <c r="DT151" i="127"/>
  <c r="DS151" i="127"/>
  <c r="DR151" i="127"/>
  <c r="DQ151" i="127"/>
  <c r="DP151" i="127"/>
  <c r="DO151" i="127"/>
  <c r="DN151" i="127"/>
  <c r="DM151" i="127"/>
  <c r="DL151" i="127"/>
  <c r="DK151" i="127"/>
  <c r="DJ151" i="127"/>
  <c r="DI151" i="127"/>
  <c r="DH151" i="127"/>
  <c r="DG151" i="127"/>
  <c r="DF151" i="127"/>
  <c r="DE151" i="127"/>
  <c r="DD151" i="127"/>
  <c r="DC151" i="127"/>
  <c r="DB151" i="127"/>
  <c r="DA151" i="127"/>
  <c r="CZ151" i="127"/>
  <c r="CY151" i="127"/>
  <c r="CX151" i="127"/>
  <c r="CW151" i="127"/>
  <c r="CV151" i="127"/>
  <c r="CU151" i="127"/>
  <c r="CT151" i="127"/>
  <c r="CS151" i="127"/>
  <c r="CR151" i="127"/>
  <c r="CQ151" i="127"/>
  <c r="CP151" i="127"/>
  <c r="CO151" i="127"/>
  <c r="CN151" i="127"/>
  <c r="CM151" i="127"/>
  <c r="CL151" i="127"/>
  <c r="CK151" i="127"/>
  <c r="CJ151" i="127"/>
  <c r="CI151" i="127"/>
  <c r="CH151" i="127"/>
  <c r="CG151" i="127"/>
  <c r="CF151" i="127"/>
  <c r="CE151" i="127"/>
  <c r="CD151" i="127"/>
  <c r="CC151" i="127"/>
  <c r="CB151" i="127"/>
  <c r="CA151" i="127"/>
  <c r="BZ151" i="127"/>
  <c r="BY151" i="127"/>
  <c r="BX151" i="127"/>
  <c r="BW151" i="127"/>
  <c r="BV151" i="127"/>
  <c r="BU151" i="127"/>
  <c r="BT151" i="127"/>
  <c r="BS151" i="127"/>
  <c r="BR151" i="127"/>
  <c r="BQ151" i="127"/>
  <c r="BP151" i="127"/>
  <c r="BO151" i="127"/>
  <c r="BN151" i="127"/>
  <c r="BM151" i="127"/>
  <c r="BL151" i="127"/>
  <c r="BK151" i="127"/>
  <c r="BJ151" i="127"/>
  <c r="BI151" i="127"/>
  <c r="BH151" i="127"/>
  <c r="BG151" i="127"/>
  <c r="BF151" i="127"/>
  <c r="BE151" i="127"/>
  <c r="BD151" i="127"/>
  <c r="BC151" i="127"/>
  <c r="BB151" i="127"/>
  <c r="BA151" i="127"/>
  <c r="AZ151" i="127"/>
  <c r="AY151" i="127"/>
  <c r="AX151" i="127"/>
  <c r="AW151" i="127"/>
  <c r="AV151" i="127"/>
  <c r="AU151" i="127"/>
  <c r="AT151" i="127"/>
  <c r="AS151" i="127"/>
  <c r="AR151" i="127"/>
  <c r="AQ151" i="127"/>
  <c r="AP151" i="127"/>
  <c r="AO151" i="127"/>
  <c r="AN151" i="127"/>
  <c r="AM151" i="127"/>
  <c r="AL151" i="127"/>
  <c r="AK151" i="127"/>
  <c r="AJ151" i="127"/>
  <c r="AI151" i="127"/>
  <c r="AH151" i="127"/>
  <c r="AG151" i="127"/>
  <c r="AF151" i="127"/>
  <c r="AE151" i="127"/>
  <c r="AD151" i="127"/>
  <c r="AC151" i="127"/>
  <c r="AB151" i="127"/>
  <c r="AA151" i="127"/>
  <c r="Z151" i="127"/>
  <c r="Y151" i="127"/>
  <c r="X151" i="127"/>
  <c r="W151" i="127"/>
  <c r="V151" i="127"/>
  <c r="U151" i="127"/>
  <c r="T151" i="127"/>
  <c r="S151" i="127"/>
  <c r="R151" i="127"/>
  <c r="Q151" i="127"/>
  <c r="P151" i="127"/>
  <c r="O151" i="127"/>
  <c r="N151" i="127"/>
  <c r="M151" i="127"/>
  <c r="L151" i="127"/>
  <c r="K151" i="127"/>
  <c r="J151" i="127"/>
  <c r="I151" i="127"/>
  <c r="H151" i="127"/>
  <c r="G151" i="127"/>
  <c r="F151" i="127"/>
  <c r="E151" i="127"/>
  <c r="D151" i="127"/>
  <c r="C151" i="127"/>
  <c r="E129" i="127"/>
  <c r="D129" i="127"/>
  <c r="C129" i="127"/>
  <c r="E128" i="127"/>
  <c r="D128" i="127"/>
  <c r="C128" i="127"/>
  <c r="E127" i="127"/>
  <c r="D127" i="127"/>
  <c r="C127" i="127"/>
  <c r="E126" i="127"/>
  <c r="D126" i="127"/>
  <c r="C126" i="127"/>
  <c r="E125" i="127"/>
  <c r="D125" i="127"/>
  <c r="C125" i="127"/>
  <c r="E123" i="127"/>
  <c r="D123" i="127"/>
  <c r="C123" i="127"/>
  <c r="E122" i="127"/>
  <c r="D122" i="127"/>
  <c r="C122" i="127"/>
  <c r="E121" i="127"/>
  <c r="D121" i="127"/>
  <c r="C121" i="127"/>
  <c r="E120" i="127"/>
  <c r="D120" i="127"/>
  <c r="C120" i="127"/>
  <c r="E119" i="127"/>
  <c r="D119" i="127"/>
  <c r="C119" i="127"/>
  <c r="E118" i="127"/>
  <c r="D118" i="127"/>
  <c r="C118" i="127"/>
  <c r="E117" i="127"/>
  <c r="D117" i="127"/>
  <c r="C117" i="127"/>
  <c r="E116" i="127"/>
  <c r="D116" i="127"/>
  <c r="C116" i="127"/>
  <c r="E115" i="127"/>
  <c r="D115" i="127"/>
  <c r="C115" i="127"/>
  <c r="E113" i="127"/>
  <c r="D113" i="127"/>
  <c r="C113" i="127"/>
  <c r="E111" i="127"/>
  <c r="D111" i="127"/>
  <c r="C111" i="127"/>
  <c r="E110" i="127"/>
  <c r="D110" i="127"/>
  <c r="C110" i="127"/>
  <c r="E109" i="127"/>
  <c r="D109" i="127"/>
  <c r="C109" i="127"/>
  <c r="E108" i="127"/>
  <c r="D108" i="127"/>
  <c r="C108" i="127"/>
  <c r="E107" i="127"/>
  <c r="D107" i="127"/>
  <c r="C107" i="127"/>
  <c r="E106" i="127"/>
  <c r="D106" i="127"/>
  <c r="C106" i="127"/>
  <c r="E105" i="127"/>
  <c r="D105" i="127"/>
  <c r="C105" i="127"/>
  <c r="C98" i="127"/>
  <c r="C99" i="127" s="1"/>
  <c r="E72" i="127"/>
  <c r="D72" i="127"/>
  <c r="C72" i="127"/>
  <c r="E71" i="127"/>
  <c r="D71" i="127"/>
  <c r="C71" i="127"/>
  <c r="E70" i="127"/>
  <c r="D70" i="127"/>
  <c r="C70" i="127"/>
  <c r="E69" i="127"/>
  <c r="D69" i="127"/>
  <c r="C69" i="127"/>
  <c r="E68" i="127"/>
  <c r="D68" i="127"/>
  <c r="C68" i="127"/>
  <c r="E67" i="127"/>
  <c r="D67" i="127"/>
  <c r="C67" i="127"/>
  <c r="E66" i="127"/>
  <c r="D66" i="127"/>
  <c r="C66" i="127"/>
  <c r="E65" i="127"/>
  <c r="D65" i="127"/>
  <c r="C65" i="127"/>
  <c r="E64" i="127"/>
  <c r="D64" i="127"/>
  <c r="C64" i="127"/>
  <c r="E63" i="127"/>
  <c r="D63" i="127"/>
  <c r="C63" i="127"/>
  <c r="E62" i="127"/>
  <c r="D62" i="127"/>
  <c r="C62" i="127"/>
  <c r="E61" i="127"/>
  <c r="D61" i="127"/>
  <c r="C61" i="127"/>
  <c r="E60" i="127"/>
  <c r="D60" i="127"/>
  <c r="C60" i="127"/>
  <c r="E59" i="127"/>
  <c r="D59" i="127"/>
  <c r="C59" i="127"/>
  <c r="E58" i="127"/>
  <c r="D58" i="127"/>
  <c r="C58" i="127"/>
  <c r="E57" i="127"/>
  <c r="D57" i="127"/>
  <c r="C57" i="127"/>
  <c r="E56" i="127"/>
  <c r="D56" i="127"/>
  <c r="C56" i="127"/>
  <c r="E55" i="127"/>
  <c r="D55" i="127"/>
  <c r="C55" i="127"/>
  <c r="E54" i="127"/>
  <c r="D54" i="127"/>
  <c r="C54" i="127"/>
  <c r="IU53" i="127"/>
  <c r="IT53" i="127"/>
  <c r="IS53" i="127"/>
  <c r="IR53" i="127"/>
  <c r="IQ53" i="127"/>
  <c r="IP53" i="127"/>
  <c r="IO53" i="127"/>
  <c r="IN53" i="127"/>
  <c r="IM53" i="127"/>
  <c r="IL53" i="127"/>
  <c r="IK53" i="127"/>
  <c r="IJ53" i="127"/>
  <c r="II53" i="127"/>
  <c r="IH53" i="127"/>
  <c r="IG53" i="127"/>
  <c r="IF53" i="127"/>
  <c r="IE53" i="127"/>
  <c r="ID53" i="127"/>
  <c r="IC53" i="127"/>
  <c r="IB53" i="127"/>
  <c r="IA53" i="127"/>
  <c r="HZ53" i="127"/>
  <c r="HY53" i="127"/>
  <c r="HX53" i="127"/>
  <c r="HW53" i="127"/>
  <c r="HV53" i="127"/>
  <c r="HU53" i="127"/>
  <c r="HT53" i="127"/>
  <c r="HS53" i="127"/>
  <c r="HR53" i="127"/>
  <c r="HQ53" i="127"/>
  <c r="HP53" i="127"/>
  <c r="HO53" i="127"/>
  <c r="HN53" i="127"/>
  <c r="HM53" i="127"/>
  <c r="HL53" i="127"/>
  <c r="HK53" i="127"/>
  <c r="HJ53" i="127"/>
  <c r="HI53" i="127"/>
  <c r="HH53" i="127"/>
  <c r="HG53" i="127"/>
  <c r="HF53" i="127"/>
  <c r="HE53" i="127"/>
  <c r="HD53" i="127"/>
  <c r="HC53" i="127"/>
  <c r="HB53" i="127"/>
  <c r="HA53" i="127"/>
  <c r="GZ53" i="127"/>
  <c r="GY53" i="127"/>
  <c r="GX53" i="127"/>
  <c r="GW53" i="127"/>
  <c r="GV53" i="127"/>
  <c r="GU53" i="127"/>
  <c r="GT53" i="127"/>
  <c r="GS53" i="127"/>
  <c r="GR53" i="127"/>
  <c r="GQ53" i="127"/>
  <c r="GP53" i="127"/>
  <c r="GO53" i="127"/>
  <c r="GN53" i="127"/>
  <c r="GM53" i="127"/>
  <c r="GL53" i="127"/>
  <c r="GK53" i="127"/>
  <c r="GJ53" i="127"/>
  <c r="GI53" i="127"/>
  <c r="GH53" i="127"/>
  <c r="GG53" i="127"/>
  <c r="GF53" i="127"/>
  <c r="GE53" i="127"/>
  <c r="GD53" i="127"/>
  <c r="GC53" i="127"/>
  <c r="GB53" i="127"/>
  <c r="GA53" i="127"/>
  <c r="FZ53" i="127"/>
  <c r="FY53" i="127"/>
  <c r="FX53" i="127"/>
  <c r="FW53" i="127"/>
  <c r="FV53" i="127"/>
  <c r="FU53" i="127"/>
  <c r="FT53" i="127"/>
  <c r="FS53" i="127"/>
  <c r="FR53" i="127"/>
  <c r="FQ53" i="127"/>
  <c r="FP53" i="127"/>
  <c r="FO53" i="127"/>
  <c r="FN53" i="127"/>
  <c r="FM53" i="127"/>
  <c r="FL53" i="127"/>
  <c r="FK53" i="127"/>
  <c r="FJ53" i="127"/>
  <c r="FI53" i="127"/>
  <c r="FH53" i="127"/>
  <c r="FG53" i="127"/>
  <c r="FF53" i="127"/>
  <c r="FE53" i="127"/>
  <c r="FD53" i="127"/>
  <c r="FC53" i="127"/>
  <c r="FB53" i="127"/>
  <c r="FA53" i="127"/>
  <c r="EZ53" i="127"/>
  <c r="EY53" i="127"/>
  <c r="EX53" i="127"/>
  <c r="EW53" i="127"/>
  <c r="EV53" i="127"/>
  <c r="EU53" i="127"/>
  <c r="ET53" i="127"/>
  <c r="ES53" i="127"/>
  <c r="ER53" i="127"/>
  <c r="EQ53" i="127"/>
  <c r="EP53" i="127"/>
  <c r="EO53" i="127"/>
  <c r="EN53" i="127"/>
  <c r="EM53" i="127"/>
  <c r="EL53" i="127"/>
  <c r="EK53" i="127"/>
  <c r="EJ53" i="127"/>
  <c r="EI53" i="127"/>
  <c r="EH53" i="127"/>
  <c r="EG53" i="127"/>
  <c r="EF53" i="127"/>
  <c r="EE53" i="127"/>
  <c r="ED53" i="127"/>
  <c r="EC53" i="127"/>
  <c r="EB53" i="127"/>
  <c r="EA53" i="127"/>
  <c r="DZ53" i="127"/>
  <c r="DY53" i="127"/>
  <c r="DX53" i="127"/>
  <c r="DW53" i="127"/>
  <c r="DV53" i="127"/>
  <c r="DU53" i="127"/>
  <c r="DT53" i="127"/>
  <c r="DS53" i="127"/>
  <c r="DR53" i="127"/>
  <c r="DQ53" i="127"/>
  <c r="DP53" i="127"/>
  <c r="DO53" i="127"/>
  <c r="DN53" i="127"/>
  <c r="DM53" i="127"/>
  <c r="DL53" i="127"/>
  <c r="DK53" i="127"/>
  <c r="DJ53" i="127"/>
  <c r="DI53" i="127"/>
  <c r="DH53" i="127"/>
  <c r="DG53" i="127"/>
  <c r="DF53" i="127"/>
  <c r="DE53" i="127"/>
  <c r="DD53" i="127"/>
  <c r="DC53" i="127"/>
  <c r="DB53" i="127"/>
  <c r="DA53" i="127"/>
  <c r="CZ53" i="127"/>
  <c r="CY53" i="127"/>
  <c r="CX53" i="127"/>
  <c r="CW53" i="127"/>
  <c r="CV53" i="127"/>
  <c r="CU53" i="127"/>
  <c r="CT53" i="127"/>
  <c r="CS53" i="127"/>
  <c r="CR53" i="127"/>
  <c r="CQ53" i="127"/>
  <c r="CP53" i="127"/>
  <c r="CO53" i="127"/>
  <c r="CN53" i="127"/>
  <c r="CM53" i="127"/>
  <c r="CL53" i="127"/>
  <c r="CK53" i="127"/>
  <c r="CJ53" i="127"/>
  <c r="CI53" i="127"/>
  <c r="CH53" i="127"/>
  <c r="CG53" i="127"/>
  <c r="CF53" i="127"/>
  <c r="CE53" i="127"/>
  <c r="CD53" i="127"/>
  <c r="CC53" i="127"/>
  <c r="CB53" i="127"/>
  <c r="CA53" i="127"/>
  <c r="BZ53" i="127"/>
  <c r="BY53" i="127"/>
  <c r="BX53" i="127"/>
  <c r="BW53" i="127"/>
  <c r="BV53" i="127"/>
  <c r="BU53" i="127"/>
  <c r="BT53" i="127"/>
  <c r="BS53" i="127"/>
  <c r="BR53" i="127"/>
  <c r="BQ53" i="127"/>
  <c r="BP53" i="127"/>
  <c r="BO53" i="127"/>
  <c r="BN53" i="127"/>
  <c r="BM53" i="127"/>
  <c r="BL53" i="127"/>
  <c r="BK53" i="127"/>
  <c r="BJ53" i="127"/>
  <c r="BI53" i="127"/>
  <c r="BH53" i="127"/>
  <c r="BG53" i="127"/>
  <c r="BF53" i="127"/>
  <c r="BE53" i="127"/>
  <c r="BD53" i="127"/>
  <c r="BC53" i="127"/>
  <c r="BB53" i="127"/>
  <c r="BA53" i="127"/>
  <c r="AZ53" i="127"/>
  <c r="AY53" i="127"/>
  <c r="AX53" i="127"/>
  <c r="AW53" i="127"/>
  <c r="AV53" i="127"/>
  <c r="AU53" i="127"/>
  <c r="AT53" i="127"/>
  <c r="AS53" i="127"/>
  <c r="AR53" i="127"/>
  <c r="AQ53" i="127"/>
  <c r="AP53" i="127"/>
  <c r="AO53" i="127"/>
  <c r="AN53" i="127"/>
  <c r="AM53" i="127"/>
  <c r="AL53" i="127"/>
  <c r="AK53" i="127"/>
  <c r="AJ53" i="127"/>
  <c r="AI53" i="127"/>
  <c r="AH53" i="127"/>
  <c r="AG53" i="127"/>
  <c r="AF53" i="127"/>
  <c r="AE53" i="127"/>
  <c r="AD53" i="127"/>
  <c r="AC53" i="127"/>
  <c r="AB53" i="127"/>
  <c r="AA53" i="127"/>
  <c r="Z53" i="127"/>
  <c r="Y53" i="127"/>
  <c r="X53" i="127"/>
  <c r="W53" i="127"/>
  <c r="V53" i="127"/>
  <c r="U53" i="127"/>
  <c r="T53" i="127"/>
  <c r="S53" i="127"/>
  <c r="R53" i="127"/>
  <c r="Q53" i="127"/>
  <c r="P53" i="127"/>
  <c r="O53" i="127"/>
  <c r="N53" i="127"/>
  <c r="M53" i="127"/>
  <c r="L53" i="127"/>
  <c r="K53" i="127"/>
  <c r="J53" i="127"/>
  <c r="I53" i="127"/>
  <c r="H53" i="127"/>
  <c r="G53" i="127"/>
  <c r="F53" i="127"/>
  <c r="E53" i="127"/>
  <c r="D53" i="127"/>
  <c r="C53" i="127"/>
  <c r="C94" i="127" s="1"/>
  <c r="E49" i="127"/>
  <c r="D49" i="127"/>
  <c r="E48" i="127"/>
  <c r="D48" i="127"/>
  <c r="E47" i="127"/>
  <c r="D47" i="127"/>
  <c r="E46" i="127"/>
  <c r="D46" i="127"/>
  <c r="E45" i="127"/>
  <c r="D45" i="127"/>
  <c r="E44" i="127"/>
  <c r="D44" i="127"/>
  <c r="E43" i="127"/>
  <c r="D43" i="127"/>
  <c r="E42" i="127"/>
  <c r="D42" i="127"/>
  <c r="E41" i="127"/>
  <c r="D41" i="127"/>
  <c r="E40" i="127"/>
  <c r="D40" i="127"/>
  <c r="E39" i="127"/>
  <c r="D39" i="127"/>
  <c r="E38" i="127"/>
  <c r="D38" i="127"/>
  <c r="E37" i="127"/>
  <c r="D37" i="127"/>
  <c r="E36" i="127"/>
  <c r="D36" i="127"/>
  <c r="C36" i="127"/>
  <c r="E35" i="127"/>
  <c r="D35" i="127"/>
  <c r="C35" i="127"/>
  <c r="E34" i="127"/>
  <c r="D34" i="127"/>
  <c r="C34" i="127"/>
  <c r="E33" i="127"/>
  <c r="D33" i="127"/>
  <c r="C33" i="127"/>
  <c r="E32" i="127"/>
  <c r="D32" i="127"/>
  <c r="C32" i="127"/>
  <c r="E31" i="127"/>
  <c r="D31" i="127"/>
  <c r="C31" i="127"/>
  <c r="E30" i="127"/>
  <c r="D30" i="127"/>
  <c r="C30" i="127"/>
  <c r="E29" i="127"/>
  <c r="D29" i="127"/>
  <c r="C29" i="127"/>
  <c r="E28" i="127"/>
  <c r="D28" i="127"/>
  <c r="C28" i="127"/>
  <c r="E27" i="127"/>
  <c r="D27" i="127"/>
  <c r="C27" i="127"/>
  <c r="E26" i="127"/>
  <c r="D26" i="127"/>
  <c r="C26" i="127"/>
  <c r="E25" i="127"/>
  <c r="D25" i="127"/>
  <c r="C25" i="127"/>
  <c r="E24" i="127"/>
  <c r="D24" i="127"/>
  <c r="C24" i="127"/>
  <c r="E23" i="127"/>
  <c r="D23" i="127"/>
  <c r="C23" i="127"/>
  <c r="E22" i="127"/>
  <c r="D22" i="127"/>
  <c r="C22" i="127"/>
  <c r="E21" i="127"/>
  <c r="D21" i="127"/>
  <c r="C21" i="127"/>
  <c r="E20" i="127"/>
  <c r="D20" i="127"/>
  <c r="C20" i="127"/>
  <c r="E19" i="127"/>
  <c r="D19" i="127"/>
  <c r="C19" i="127"/>
  <c r="E18" i="127"/>
  <c r="D18" i="127"/>
  <c r="C18" i="127"/>
  <c r="E17" i="127"/>
  <c r="D17" i="127"/>
  <c r="C17" i="127"/>
  <c r="E16" i="127"/>
  <c r="D16" i="127"/>
  <c r="C16" i="127"/>
  <c r="E15" i="127"/>
  <c r="D15" i="127"/>
  <c r="C15" i="127"/>
  <c r="E14" i="127"/>
  <c r="D14" i="127"/>
  <c r="C14" i="127"/>
  <c r="E13" i="127"/>
  <c r="D13" i="127"/>
  <c r="C13" i="127"/>
  <c r="E12" i="127"/>
  <c r="D12" i="127"/>
  <c r="C12" i="127"/>
  <c r="E11" i="127"/>
  <c r="D11" i="127"/>
  <c r="C11" i="127"/>
  <c r="IU10" i="127"/>
  <c r="IT10" i="127"/>
  <c r="IS10" i="127"/>
  <c r="IR10" i="127"/>
  <c r="IQ10" i="127"/>
  <c r="IP10" i="127"/>
  <c r="IO10" i="127"/>
  <c r="IN10" i="127"/>
  <c r="IM10" i="127"/>
  <c r="IL10" i="127"/>
  <c r="IK10" i="127"/>
  <c r="IJ10" i="127"/>
  <c r="II10" i="127"/>
  <c r="IH10" i="127"/>
  <c r="IG10" i="127"/>
  <c r="IF10" i="127"/>
  <c r="IE10" i="127"/>
  <c r="ID10" i="127"/>
  <c r="IC10" i="127"/>
  <c r="IB10" i="127"/>
  <c r="IA10" i="127"/>
  <c r="HZ10" i="127"/>
  <c r="HY10" i="127"/>
  <c r="HX10" i="127"/>
  <c r="HW10" i="127"/>
  <c r="HV10" i="127"/>
  <c r="HU10" i="127"/>
  <c r="HT10" i="127"/>
  <c r="HS10" i="127"/>
  <c r="HR10" i="127"/>
  <c r="HQ10" i="127"/>
  <c r="HP10" i="127"/>
  <c r="HO10" i="127"/>
  <c r="HN10" i="127"/>
  <c r="HM10" i="127"/>
  <c r="HL10" i="127"/>
  <c r="HK10" i="127"/>
  <c r="HJ10" i="127"/>
  <c r="HI10" i="127"/>
  <c r="HH10" i="127"/>
  <c r="HG10" i="127"/>
  <c r="HF10" i="127"/>
  <c r="HE10" i="127"/>
  <c r="HD10" i="127"/>
  <c r="HC10" i="127"/>
  <c r="HB10" i="127"/>
  <c r="HA10" i="127"/>
  <c r="GZ10" i="127"/>
  <c r="GY10" i="127"/>
  <c r="GX10" i="127"/>
  <c r="GW10" i="127"/>
  <c r="GV10" i="127"/>
  <c r="GU10" i="127"/>
  <c r="GT10" i="127"/>
  <c r="GS10" i="127"/>
  <c r="GR10" i="127"/>
  <c r="GQ10" i="127"/>
  <c r="GP10" i="127"/>
  <c r="GO10" i="127"/>
  <c r="GN10" i="127"/>
  <c r="GM10" i="127"/>
  <c r="GL10" i="127"/>
  <c r="GK10" i="127"/>
  <c r="GJ10" i="127"/>
  <c r="GI10" i="127"/>
  <c r="GH10" i="127"/>
  <c r="GG10" i="127"/>
  <c r="GF10" i="127"/>
  <c r="GE10" i="127"/>
  <c r="GD10" i="127"/>
  <c r="GC10" i="127"/>
  <c r="GB10" i="127"/>
  <c r="GA10" i="127"/>
  <c r="FZ10" i="127"/>
  <c r="FY10" i="127"/>
  <c r="FX10" i="127"/>
  <c r="FW10" i="127"/>
  <c r="FV10" i="127"/>
  <c r="FU10" i="127"/>
  <c r="FT10" i="127"/>
  <c r="FS10" i="127"/>
  <c r="FR10" i="127"/>
  <c r="FQ10" i="127"/>
  <c r="FP10" i="127"/>
  <c r="FO10" i="127"/>
  <c r="FN10" i="127"/>
  <c r="FM10" i="127"/>
  <c r="FL10" i="127"/>
  <c r="FK10" i="127"/>
  <c r="FJ10" i="127"/>
  <c r="FI10" i="127"/>
  <c r="FH10" i="127"/>
  <c r="FG10" i="127"/>
  <c r="FF10" i="127"/>
  <c r="FE10" i="127"/>
  <c r="FD10" i="127"/>
  <c r="FC10" i="127"/>
  <c r="FB10" i="127"/>
  <c r="FA10" i="127"/>
  <c r="EZ10" i="127"/>
  <c r="EY10" i="127"/>
  <c r="EX10" i="127"/>
  <c r="EW10" i="127"/>
  <c r="EV10" i="127"/>
  <c r="EU10" i="127"/>
  <c r="ET10" i="127"/>
  <c r="ES10" i="127"/>
  <c r="ER10" i="127"/>
  <c r="EQ10" i="127"/>
  <c r="EP10" i="127"/>
  <c r="EO10" i="127"/>
  <c r="EN10" i="127"/>
  <c r="EM10" i="127"/>
  <c r="EL10" i="127"/>
  <c r="EK10" i="127"/>
  <c r="EJ10" i="127"/>
  <c r="EI10" i="127"/>
  <c r="EH10" i="127"/>
  <c r="EG10" i="127"/>
  <c r="EF10" i="127"/>
  <c r="EE10" i="127"/>
  <c r="ED10" i="127"/>
  <c r="EC10" i="127"/>
  <c r="EB10" i="127"/>
  <c r="EA10" i="127"/>
  <c r="DZ10" i="127"/>
  <c r="DY10" i="127"/>
  <c r="DX10" i="127"/>
  <c r="DW10" i="127"/>
  <c r="DV10" i="127"/>
  <c r="DU10" i="127"/>
  <c r="DT10" i="127"/>
  <c r="DS10" i="127"/>
  <c r="DR10" i="127"/>
  <c r="DQ10" i="127"/>
  <c r="DP10" i="127"/>
  <c r="DO10" i="127"/>
  <c r="DN10" i="127"/>
  <c r="DM10" i="127"/>
  <c r="DL10" i="127"/>
  <c r="DK10" i="127"/>
  <c r="DJ10" i="127"/>
  <c r="DI10" i="127"/>
  <c r="DH10" i="127"/>
  <c r="DG10" i="127"/>
  <c r="DF10" i="127"/>
  <c r="DE10" i="127"/>
  <c r="DD10" i="127"/>
  <c r="DC10" i="127"/>
  <c r="DB10" i="127"/>
  <c r="DA10" i="127"/>
  <c r="CZ10" i="127"/>
  <c r="CY10" i="127"/>
  <c r="CX10" i="127"/>
  <c r="CW10" i="127"/>
  <c r="CV10" i="127"/>
  <c r="CU10" i="127"/>
  <c r="CT10" i="127"/>
  <c r="CS10" i="127"/>
  <c r="CR10" i="127"/>
  <c r="CQ10" i="127"/>
  <c r="CP10" i="127"/>
  <c r="CO10" i="127"/>
  <c r="CN10" i="127"/>
  <c r="CM10" i="127"/>
  <c r="CL10" i="127"/>
  <c r="CK10" i="127"/>
  <c r="CJ10" i="127"/>
  <c r="CI10" i="127"/>
  <c r="CH10" i="127"/>
  <c r="CG10" i="127"/>
  <c r="CF10" i="127"/>
  <c r="CE10" i="127"/>
  <c r="CD10" i="127"/>
  <c r="CC10" i="127"/>
  <c r="CB10" i="127"/>
  <c r="CA10" i="127"/>
  <c r="BZ10" i="127"/>
  <c r="BY10" i="127"/>
  <c r="BX10" i="127"/>
  <c r="BW10" i="127"/>
  <c r="BV10" i="127"/>
  <c r="BU10" i="127"/>
  <c r="BT10" i="127"/>
  <c r="BS10" i="127"/>
  <c r="BR10" i="127"/>
  <c r="BQ10" i="127"/>
  <c r="BP10" i="127"/>
  <c r="BO10" i="127"/>
  <c r="BN10" i="127"/>
  <c r="BM10" i="127"/>
  <c r="BL10" i="127"/>
  <c r="BK10" i="127"/>
  <c r="BJ10" i="127"/>
  <c r="BI10" i="127"/>
  <c r="BH10" i="127"/>
  <c r="BG10" i="127"/>
  <c r="BF10" i="127"/>
  <c r="BE10" i="127"/>
  <c r="BD10" i="127"/>
  <c r="BC10" i="127"/>
  <c r="BB10" i="127"/>
  <c r="BA10" i="127"/>
  <c r="AZ10" i="127"/>
  <c r="AY10" i="127"/>
  <c r="AX10" i="127"/>
  <c r="AW10" i="127"/>
  <c r="AV10" i="127"/>
  <c r="AU10" i="127"/>
  <c r="AT10" i="127"/>
  <c r="AS10" i="127"/>
  <c r="AR10" i="127"/>
  <c r="AQ10" i="127"/>
  <c r="AP10" i="127"/>
  <c r="AO10" i="127"/>
  <c r="AN10" i="127"/>
  <c r="AM10" i="127"/>
  <c r="AL10" i="127"/>
  <c r="AK10" i="127"/>
  <c r="AJ10" i="127"/>
  <c r="AI10" i="127"/>
  <c r="AH10" i="127"/>
  <c r="AG10" i="127"/>
  <c r="AF10" i="127"/>
  <c r="AE10" i="127"/>
  <c r="AD10" i="127"/>
  <c r="AC10" i="127"/>
  <c r="AB10" i="127"/>
  <c r="AA10" i="127"/>
  <c r="Z10" i="127"/>
  <c r="Y10" i="127"/>
  <c r="X10" i="127"/>
  <c r="W10" i="127"/>
  <c r="V10" i="127"/>
  <c r="U10" i="127"/>
  <c r="T10" i="127"/>
  <c r="S10" i="127"/>
  <c r="R10" i="127"/>
  <c r="Q10" i="127"/>
  <c r="P10" i="127"/>
  <c r="O10" i="127"/>
  <c r="N10" i="127"/>
  <c r="M10" i="127"/>
  <c r="L10" i="127"/>
  <c r="K10" i="127"/>
  <c r="J10" i="127"/>
  <c r="I10" i="127"/>
  <c r="H10" i="127"/>
  <c r="G10" i="127"/>
  <c r="F10" i="127"/>
  <c r="E10" i="127"/>
  <c r="D10" i="127"/>
  <c r="C10" i="127"/>
  <c r="C50" i="127" s="1"/>
  <c r="C202" i="127" l="1"/>
  <c r="O257" i="124" l="1"/>
  <c r="O256" i="124"/>
  <c r="O255" i="124"/>
  <c r="O254" i="124"/>
  <c r="O253" i="124"/>
  <c r="O252" i="124"/>
  <c r="C35" i="31" l="1"/>
  <c r="C100" i="31" l="1"/>
  <c r="C101" i="31" s="1"/>
  <c r="C62" i="31"/>
  <c r="C58" i="31"/>
  <c r="C63" i="31" l="1"/>
  <c r="C103" i="31" s="1"/>
</calcChain>
</file>

<file path=xl/sharedStrings.xml><?xml version="1.0" encoding="utf-8"?>
<sst xmlns="http://schemas.openxmlformats.org/spreadsheetml/2006/main" count="2683" uniqueCount="1356">
  <si>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</si>
  <si>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</si>
  <si>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</si>
  <si>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</si>
  <si>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</si>
  <si>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</si>
  <si>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</si>
  <si>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</si>
  <si>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</si>
  <si>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</si>
  <si>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</si>
  <si>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</si>
  <si>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</si>
  <si>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</si>
  <si>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</si>
  <si>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</si>
  <si>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</si>
  <si>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</si>
  <si>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</si>
  <si>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</si>
  <si>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</si>
  <si>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</si>
  <si>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</si>
  <si>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</si>
  <si>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</si>
  <si>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</si>
  <si>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REPORTE DE DEPÓSITOS A PLAZO FIJO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</si>
  <si>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</si>
  <si>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</si>
  <si>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</si>
  <si>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</si>
  <si>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</si>
  <si>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</si>
  <si>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BOLIVIANOS</t>
  </si>
  <si>
    <t>DÓLARES ESTADOUNIDENSES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</si>
  <si>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</si>
  <si>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</si>
  <si>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</si>
  <si>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</si>
  <si>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</si>
  <si>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</si>
  <si>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</si>
  <si>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</si>
  <si>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</si>
  <si>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</si>
  <si>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</si>
  <si>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</si>
  <si>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</si>
  <si>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</si>
  <si>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</si>
  <si>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</si>
  <si>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</si>
  <si>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</si>
  <si>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</si>
  <si>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</si>
  <si>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 xml:space="preserve">TOTAL </t>
  </si>
  <si>
    <t>EMISOR</t>
  </si>
  <si>
    <t>DENOMINACIÓN DE LA EMISIÓN AUTORIZADA</t>
  </si>
  <si>
    <t>N° REGISTRO</t>
  </si>
  <si>
    <t>SERIES</t>
  </si>
  <si>
    <t>FECHA DE VENCIMIENTO</t>
  </si>
  <si>
    <t>AGENCIA COLOCADORA</t>
  </si>
  <si>
    <t>Sudaval S.A.</t>
  </si>
  <si>
    <t>Asociación Crédito con Educación Rural - Crecer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</si>
  <si>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</si>
  <si>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</si>
  <si>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</si>
  <si>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</si>
  <si>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</si>
  <si>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</si>
  <si>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</si>
  <si>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</si>
  <si>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</si>
  <si>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</si>
  <si>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ASFI/DSVSC-ED-BIS-039/2015</t>
  </si>
  <si>
    <t>BIS-1-N1U-15</t>
  </si>
  <si>
    <t>Banco Central de Bolivia</t>
  </si>
  <si>
    <t>Letras del Banco Central de Bolivia con Opción de Rescate Anticipado</t>
  </si>
  <si>
    <t>ASFI/DSVSC-ED-BCB-032/2015</t>
  </si>
  <si>
    <t>Credibolsa S.A. Agencia de Bolsa</t>
  </si>
  <si>
    <t>ASFI/DSVSC-ED-BTB-046/2020</t>
  </si>
  <si>
    <t>BTB-N1U-20</t>
  </si>
  <si>
    <t>ASFI/DSV-ED-BTB-033/2013</t>
  </si>
  <si>
    <t>BTB-N1U-13</t>
  </si>
  <si>
    <t>ASFI/DSVSC-ED-BEC-036/2019</t>
  </si>
  <si>
    <t>BEC-4-N1A-19</t>
  </si>
  <si>
    <t>BNB Valores S.A.</t>
  </si>
  <si>
    <t>BEC-4-N1B-19</t>
  </si>
  <si>
    <t>ASFI/DSVSC-ED-BEC-025/2016</t>
  </si>
  <si>
    <t>BEC-3-N1U-16</t>
  </si>
  <si>
    <t>ASFI/DSVSC-ED-BEC-033/2016</t>
  </si>
  <si>
    <t>BEC-3-N2U-16</t>
  </si>
  <si>
    <t>ASFI/DSVSC-ED-BEC-004/2018</t>
  </si>
  <si>
    <t>BEC-3-N1U-18</t>
  </si>
  <si>
    <t>ASFI/DSV-ED-BEC-033/2021</t>
  </si>
  <si>
    <t>BEC-5-N1U-21</t>
  </si>
  <si>
    <t>ASFI/DSVSC-ED-FFO-039/2016</t>
  </si>
  <si>
    <t>FFO-1-N1U-16</t>
  </si>
  <si>
    <t>CAISA - Agencia de Bolsa</t>
  </si>
  <si>
    <t>ASFI/DSV-ED-FFO-007/2022</t>
  </si>
  <si>
    <t>FFO-N1U-22</t>
  </si>
  <si>
    <t>ASFI/DSVSC-ED-BGA-031/2020</t>
  </si>
  <si>
    <t>BGA-1-N1U-20</t>
  </si>
  <si>
    <t>GanaValores Agencia de Bolsa S.A.</t>
  </si>
  <si>
    <t>ASFI/DSVSC-ED-BGA 015/2018</t>
  </si>
  <si>
    <t>BGA-1-N1A-18</t>
  </si>
  <si>
    <t>BGA-1-N1B-18</t>
  </si>
  <si>
    <t>ASFI/DSVSC-ED-BGA-041/2016</t>
  </si>
  <si>
    <t>BGA-N1U-16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</si>
  <si>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</si>
  <si>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</si>
  <si>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</si>
  <si>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</si>
  <si>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</si>
  <si>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ASFI/DSVSC-ED-BME-024/2016</t>
  </si>
  <si>
    <t>BME-1-E1D-16</t>
  </si>
  <si>
    <t>ASFI/DSVSC-ED-BME-023/2017</t>
  </si>
  <si>
    <t>BME-1-E1C-17</t>
  </si>
  <si>
    <t>BME-1-E1D-17</t>
  </si>
  <si>
    <t>ASFI/DSVSC-ED-BME-016/2019</t>
  </si>
  <si>
    <t>BME-2-E1B-19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</si>
  <si>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</si>
  <si>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</si>
  <si>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</si>
  <si>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</si>
  <si>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</si>
  <si>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</si>
  <si>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</si>
  <si>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ASFI/DSV-ED-BME-014/2021</t>
  </si>
  <si>
    <t>BME-2-N1U-21</t>
  </si>
  <si>
    <t>ASFI/DSV-ED-BME-015/2021</t>
  </si>
  <si>
    <t>BME-2-N2U-21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</si>
  <si>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</si>
  <si>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</si>
  <si>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</si>
  <si>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</si>
  <si>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</si>
  <si>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</si>
  <si>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ASFI/DSVSC-ED-BNB-013/2016</t>
  </si>
  <si>
    <t>BNB-1-N1U-16</t>
  </si>
  <si>
    <t>ASFI/DSVSC-ED-BNB-014/2016</t>
  </si>
  <si>
    <t>BNB-1-N2U-16</t>
  </si>
  <si>
    <t>ASFI/DSVSC-ED-BNB-015/2020</t>
  </si>
  <si>
    <t>BNB-3-N1U-20</t>
  </si>
  <si>
    <t>ASFI/DSVSC-ED-BNB-017/2020</t>
  </si>
  <si>
    <t>BNB-3-N2U-20</t>
  </si>
  <si>
    <t>ASFI/DSVSC-ED-BNB-018/2020</t>
  </si>
  <si>
    <t>BNB-3-N3U-20</t>
  </si>
  <si>
    <t>ASFI/DSVSC-ED-BNB-016/2016</t>
  </si>
  <si>
    <t>BNB-2-N4C-16</t>
  </si>
  <si>
    <t>ASFI/DSVSC-ED-BNB-004/2017</t>
  </si>
  <si>
    <t>BNB-E1A-17</t>
  </si>
  <si>
    <t>BNB-E1B-17</t>
  </si>
  <si>
    <t>ASFI/DSVSC-ED-BNB-028/2019</t>
  </si>
  <si>
    <t>BNB-E1U-19</t>
  </si>
  <si>
    <t>ASFI/DSVSC-ED-FIE-007/2016</t>
  </si>
  <si>
    <t>FIE-2-N1B-16</t>
  </si>
  <si>
    <t>ASFI/DSVSC-ED-FIE-028/2016</t>
  </si>
  <si>
    <t>FIE-2-N2B-16</t>
  </si>
  <si>
    <t>ASFI/DSVSC-RED-FIE-008/2018</t>
  </si>
  <si>
    <t>FIE-2-N1B-18</t>
  </si>
  <si>
    <t>ASFI/DSVSC-ED-FIE-012/2020</t>
  </si>
  <si>
    <t>FIE-3-N1U-20</t>
  </si>
  <si>
    <t>ASFI/DSVSC-ED-FIE-057/2020</t>
  </si>
  <si>
    <t>FIE-3-N2U-20</t>
  </si>
  <si>
    <t>ASFI/DSV-ED-FIE-039/2021</t>
  </si>
  <si>
    <t>FIE-3-N2U-21</t>
  </si>
  <si>
    <t>ASFI/DSVSC-ED-FIE-007/2017</t>
  </si>
  <si>
    <t>FIE-N1A-17</t>
  </si>
  <si>
    <t>FIE-N1B-17</t>
  </si>
  <si>
    <t>ASFI/DSVSC-ED-FIE-003/2019</t>
  </si>
  <si>
    <t>FIE-N1A-19</t>
  </si>
  <si>
    <t>FIE-N1B-19</t>
  </si>
  <si>
    <t>ASFI/DSV-ED-FIE-029/2021</t>
  </si>
  <si>
    <t>FIE-E1U-21</t>
  </si>
  <si>
    <t>Banco PYME de la Comunidad S.A.</t>
  </si>
  <si>
    <t>ASFI/DSV-ED-BSO-016/2014</t>
  </si>
  <si>
    <t>BSO-2-N1U-14</t>
  </si>
  <si>
    <t>ASFI/DSVSC-ED-BSO-029/2017</t>
  </si>
  <si>
    <t>BSO-3-N1U-17</t>
  </si>
  <si>
    <t>ASFI/DSVSC-ED-BSO-012/2018</t>
  </si>
  <si>
    <t>BSO-3-N1U-18</t>
  </si>
  <si>
    <t>ASFI/DSVSC-ED-BSO-021/2019</t>
  </si>
  <si>
    <t>BSO-3-N1U-19</t>
  </si>
  <si>
    <t>Bisa Leasing S.A.</t>
  </si>
  <si>
    <t>ASFI/DSV-ED-BIL-012/2015</t>
  </si>
  <si>
    <t>BIL-4-N1U-15</t>
  </si>
  <si>
    <t>ASFI/DSVSC-ED-BIL-016/2017</t>
  </si>
  <si>
    <t>BIL-4-N1A-17</t>
  </si>
  <si>
    <t>BIL-4-N1B-17</t>
  </si>
  <si>
    <t>ASFI/DSVSC-ED-BIL-002/2018</t>
  </si>
  <si>
    <t>BIL-4-N1B-18</t>
  </si>
  <si>
    <t>BIL-4-N1C-18</t>
  </si>
  <si>
    <t>ASFI/DSVSC-ED-BIL-031/2016</t>
  </si>
  <si>
    <t>BIL-4-N2B-16</t>
  </si>
  <si>
    <t>ASFI/DSVSC-ED-BIL-013/2018</t>
  </si>
  <si>
    <t>BIL-5-N2U-18</t>
  </si>
  <si>
    <t>ASFI/DSVSC-ED-BIL-011/2019</t>
  </si>
  <si>
    <t>BIL-5-N1B-19</t>
  </si>
  <si>
    <t>BIL-5-N1C-19</t>
  </si>
  <si>
    <t>ASFI/DSVSC-ED-BIL-043/2020</t>
  </si>
  <si>
    <t>BIL-5-N1A-20</t>
  </si>
  <si>
    <t>BIL-5-N1B-20</t>
  </si>
  <si>
    <t>ASFI/DSV-ED-BIL-034/2021</t>
  </si>
  <si>
    <t>BIL-6-N1A-21</t>
  </si>
  <si>
    <t>BIL-6-N1B-21</t>
  </si>
  <si>
    <t>BNB Leasing S.A.</t>
  </si>
  <si>
    <t>Bonos BNB Leasing III</t>
  </si>
  <si>
    <t>ASFI/DSVSC-ED-BNL-025/2020</t>
  </si>
  <si>
    <t>BNL-N1A-20</t>
  </si>
  <si>
    <t>BNL-N1B-20</t>
  </si>
  <si>
    <t>ASFI/DSV-ED-BNL-011/2021</t>
  </si>
  <si>
    <t>BNL-3-N1U-21</t>
  </si>
  <si>
    <t>ASFI/DSV-ED-BNL-012/2021</t>
  </si>
  <si>
    <t>BNL-3-N2U-21</t>
  </si>
  <si>
    <t>ASFI/DSV-ED-BNL-024/2021</t>
  </si>
  <si>
    <t>BNL-3-E3U-21</t>
  </si>
  <si>
    <t>ASFI/DSVSC-ED-BNL-005/2018</t>
  </si>
  <si>
    <t>BNL-E1A-18</t>
  </si>
  <si>
    <t>BNL-E1B-18</t>
  </si>
  <si>
    <t>CAMSA INDUSTRIA Y COMERCIO S.A.</t>
  </si>
  <si>
    <t>ASFI/DSVSC-ED-CMI-023/2019</t>
  </si>
  <si>
    <t>CMI-1-N1U-19</t>
  </si>
  <si>
    <t>CLÍNICA METROPOLITANA DE LAS AMÉRICAS S.A.</t>
  </si>
  <si>
    <t>ASFI/DSVSC-ED-CTM-053/2020</t>
  </si>
  <si>
    <t>CTM-1-N1U-20</t>
  </si>
  <si>
    <t>COBEE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</si>
  <si>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</si>
  <si>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</si>
  <si>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</si>
  <si>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</si>
  <si>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</si>
  <si>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</si>
  <si>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</si>
  <si>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</si>
  <si>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DISTRIBUIDORA MAYORISTA DE TECNOLOGÍA S.A. "DISMATEC S.A."</t>
  </si>
  <si>
    <t>ASFI/DSVSC-ED-DMT-035/2019</t>
  </si>
  <si>
    <t>DMT-1-N1A-19</t>
  </si>
  <si>
    <t>DMT-1-N1B-19</t>
  </si>
  <si>
    <t>Droguería INTI S.A.</t>
  </si>
  <si>
    <t>ASFI/DSVSC-ED-DIN-038/2015</t>
  </si>
  <si>
    <t>DIN-2-N1B-15</t>
  </si>
  <si>
    <t>DIN-2-N1C-15</t>
  </si>
  <si>
    <t>DIN-2-N1D-15</t>
  </si>
  <si>
    <t>DIN-2-N1E-15</t>
  </si>
  <si>
    <t>Bonos INTI VI</t>
  </si>
  <si>
    <t>ASFI/DSVSC-ED-DIN-042/2016</t>
  </si>
  <si>
    <t>DIN-N1U-16</t>
  </si>
  <si>
    <t>Banco Pyme Eco Futuro S.A.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</si>
  <si>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</si>
  <si>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</si>
  <si>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</si>
  <si>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</si>
  <si>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</si>
  <si>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</si>
  <si>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ENDE Transmisión S.A.</t>
  </si>
  <si>
    <t>ASFI/DSVSC-ED-TDE-025/2019</t>
  </si>
  <si>
    <t>TDE-1-N1U-19</t>
  </si>
  <si>
    <t>ASFI/DSV-ED-TDE-041/2021</t>
  </si>
  <si>
    <t>TDE-1-N4U-21</t>
  </si>
  <si>
    <t>ASFI/DSV-ED-TDE-045/2021</t>
  </si>
  <si>
    <t>TDE-1-N5U-21</t>
  </si>
  <si>
    <t>ASFI/DSV-ED-TDE-046/2021</t>
  </si>
  <si>
    <t>TDE-1-N6U-21</t>
  </si>
  <si>
    <t>ASFI/DSV-ED-TDE-002/2022</t>
  </si>
  <si>
    <t>TDE-1-N1U-22</t>
  </si>
  <si>
    <t>ASFI/DSV-ED-TDE-003/2022</t>
  </si>
  <si>
    <t>TDE-1-N2U-22</t>
  </si>
  <si>
    <t>ASFI/DSVSC-ED-TDE-026/2019</t>
  </si>
  <si>
    <t>TDE-1-N2U-19</t>
  </si>
  <si>
    <t>ASFI/DSVCS-ED-TDE-010/2020</t>
  </si>
  <si>
    <t>TDE-1-N3U-20</t>
  </si>
  <si>
    <t>ASFI/DSVSC-ED-TDE-011/2020</t>
  </si>
  <si>
    <t>TDE-1-N4U-20</t>
  </si>
  <si>
    <t>ASFI/DSVSC-ED-TDE-033/2020</t>
  </si>
  <si>
    <t>TDE-1-N5U-20</t>
  </si>
  <si>
    <t>ASFI/DSVSC-ED-TDE-034/2020</t>
  </si>
  <si>
    <t>TDE-1-N6U-20</t>
  </si>
  <si>
    <t>ASFI/DSV-ED-TDE-027/2021</t>
  </si>
  <si>
    <t>TDE-1-N1U-21</t>
  </si>
  <si>
    <t>ASFI/DSV-ED-TDE-028/2021</t>
  </si>
  <si>
    <t>TDE-1-N2U-21</t>
  </si>
  <si>
    <t>ASFI/DSV-ED-TDE-040/2021</t>
  </si>
  <si>
    <t>TDE-1-N3U-21</t>
  </si>
  <si>
    <t>Equipo Petrolero Sociedad Anónima (EQUIPETROL S.A.)</t>
  </si>
  <si>
    <t>ASFI/DSVSC-ED-EPE-020/2015</t>
  </si>
  <si>
    <t>EPE-1-N2U-15</t>
  </si>
  <si>
    <t>Fábrica Nacional de Cemento S.A. (FANCESA)</t>
  </si>
  <si>
    <t>ASFI/DSVSC-ED-FAN-044/2016</t>
  </si>
  <si>
    <t>FAN-4-N1U-16</t>
  </si>
  <si>
    <t>ASFI/DSVSC-ED-FAN-028/2017</t>
  </si>
  <si>
    <t>FAN-4-N1A-17</t>
  </si>
  <si>
    <t>FAN-4-N1B-17</t>
  </si>
  <si>
    <t>FINO</t>
  </si>
  <si>
    <t>ASFI/DSVSC-ED-FIN-031/2019</t>
  </si>
  <si>
    <t>FIN-4-N1U-19</t>
  </si>
  <si>
    <t>ASFI/DSVSC-ED-FIN-032/2019</t>
  </si>
  <si>
    <t>FIN-4-N2U-19</t>
  </si>
  <si>
    <t>ASFI/DSVSC-ED-FIN-033/2019</t>
  </si>
  <si>
    <t>FIN-4-N3U-19</t>
  </si>
  <si>
    <t>Empresa Ferroviaria Oriental S.A.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</si>
  <si>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</si>
  <si>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</si>
  <si>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</si>
  <si>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</si>
  <si>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</si>
  <si>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</si>
  <si>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</si>
  <si>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</si>
  <si>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ASFI/DSVSC-ED-FSL-036/2020</t>
  </si>
  <si>
    <t>FSL-2-E1A-20</t>
  </si>
  <si>
    <t>FSL-2-E1B-20</t>
  </si>
  <si>
    <t>FSL-2-E1C-20</t>
  </si>
  <si>
    <t>FSL-2-E1D-20</t>
  </si>
  <si>
    <t>Fortaleza Leasing S.A.</t>
  </si>
  <si>
    <t>Bonos Fortaleza Leasing 2020</t>
  </si>
  <si>
    <t>ASFI/DSVSC-ED-FLE-035/2020</t>
  </si>
  <si>
    <t>FLE-N1A-20</t>
  </si>
  <si>
    <t>FLE-N1B-20</t>
  </si>
  <si>
    <t>Gas &amp; Electricidad S.A.</t>
  </si>
  <si>
    <t>ASFI/DSVSC-ED-GYE-030/2020</t>
  </si>
  <si>
    <t>GYE-2-N1U-20</t>
  </si>
  <si>
    <t>ASFI/DSVSC-ED-G&amp;E-010/2018</t>
  </si>
  <si>
    <t>GYE-2-N1A-18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</si>
  <si>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</si>
  <si>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</si>
  <si>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</si>
  <si>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</si>
  <si>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</si>
  <si>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</si>
  <si>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</si>
  <si>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</si>
  <si>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</si>
  <si>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</si>
  <si>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</si>
  <si>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</si>
  <si>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</si>
  <si>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</si>
  <si>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</si>
  <si>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</si>
  <si>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</si>
  <si>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</si>
  <si>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</si>
  <si>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</si>
  <si>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</si>
  <si>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</si>
  <si>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</si>
  <si>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</si>
  <si>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</si>
  <si>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</si>
  <si>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</si>
  <si>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>Industrias Oleaginosas S.A.</t>
  </si>
  <si>
    <t>ASFI/DSVSC-ED-OIL-019/2017</t>
  </si>
  <si>
    <t>IOL-2-N1B-17</t>
  </si>
  <si>
    <t>IOL-2-N1C-17</t>
  </si>
  <si>
    <t>ASFI/DSVSC-ED-IOL-017/2018</t>
  </si>
  <si>
    <t>IOL-2-N1A-18</t>
  </si>
  <si>
    <t>IOL-2-N1B-18</t>
  </si>
  <si>
    <t>IOL-2-N1C-18</t>
  </si>
  <si>
    <t>Industrias Sucroalcoholeras ISA S.A.</t>
  </si>
  <si>
    <t>ASFI/DSVSC-ED-ISA-021/2017</t>
  </si>
  <si>
    <t>ISA-1-E1U-17</t>
  </si>
  <si>
    <t>Valores Union S.A.</t>
  </si>
  <si>
    <t>ASFI/DSVSC-ED-ISA-022/2017</t>
  </si>
  <si>
    <t>ISA-1-E2U-17</t>
  </si>
  <si>
    <t>Ingeniería y Construcciones Técnicas INCOTEC S.A.</t>
  </si>
  <si>
    <t>ASFI/DSVSC-ED-ICT-016/2020</t>
  </si>
  <si>
    <t>ICT-1-N1A-20</t>
  </si>
  <si>
    <t>ICT-1-N1B-20</t>
  </si>
  <si>
    <t>ITACAMBA CEMENTO S.A.</t>
  </si>
  <si>
    <t>ASFI/DSVSC-ED-ITA-005/2019</t>
  </si>
  <si>
    <t>ITA-1-N1U-19</t>
  </si>
  <si>
    <t>ASFI/DSVSC-ED-ITA-006/2019</t>
  </si>
  <si>
    <t>ITA-1-N2U-19</t>
  </si>
  <si>
    <t>Jalasoft S.R.L.</t>
  </si>
  <si>
    <t>NIBOL LTDA.</t>
  </si>
  <si>
    <t>ASFI/DSVSC-ED-NIB-015/2019</t>
  </si>
  <si>
    <t>NIB-1-N1A-19</t>
  </si>
  <si>
    <t>NIB-1-N1B-19</t>
  </si>
  <si>
    <t>ASFI/DSVSC-ED-NIB-020/2020</t>
  </si>
  <si>
    <t>NIB-1-N1A-20</t>
  </si>
  <si>
    <t>NIB-1-N1B-20</t>
  </si>
  <si>
    <t>NUTRIOIL S.A.</t>
  </si>
  <si>
    <t>ASFI/DSVSC-ED-NUT-038/2020</t>
  </si>
  <si>
    <t>NUT-2-N1U-20</t>
  </si>
  <si>
    <t>ASFI/DSVS-ED-NUT-030/2017</t>
  </si>
  <si>
    <t>NUT-2-N1A-17</t>
  </si>
  <si>
    <t>NUT-2-N1B-17</t>
  </si>
  <si>
    <t>NUT-2-N1C-17</t>
  </si>
  <si>
    <t>Panamerican Investments S.A.</t>
  </si>
  <si>
    <t>ASFI/DSVSC-ED-PIN-007/2020</t>
  </si>
  <si>
    <t>PIN-1-N1U-20</t>
  </si>
  <si>
    <t>ASFI/DSVSC-ED-PIN-008/2020</t>
  </si>
  <si>
    <t>PIN-1-E2U-20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</si>
  <si>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</si>
  <si>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</si>
  <si>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</si>
  <si>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</si>
  <si>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Patrimonio Autónomo BISA ST – CIDRE IFD</t>
  </si>
  <si>
    <t>Valores de Titularización BISA ST-CIDRE IFD</t>
  </si>
  <si>
    <t>ASFI/DSVSC-TD-PCI-001/2020</t>
  </si>
  <si>
    <t>PCI-TD-NB</t>
  </si>
  <si>
    <t>Patrimonio Autónomo BISA ST - DIACONÍA II</t>
  </si>
  <si>
    <t>Patrimonio Autónomo BISA ST – FUBODE IFD</t>
  </si>
  <si>
    <t>Valores de Titularización BISA ST-FUBODE IFD</t>
  </si>
  <si>
    <t>ASFI/DSVSC-TD-FUB-001/2018</t>
  </si>
  <si>
    <t>FUB-TD-NE</t>
  </si>
  <si>
    <t>Patrimonio Autónomo BISA ST - FUBODE II</t>
  </si>
  <si>
    <t>Valores de Titularización BISA ST - FUBODE II</t>
  </si>
  <si>
    <t>ASFI/DSV-TD-PFD-002/2021</t>
  </si>
  <si>
    <t>PFD-TD-NB</t>
  </si>
  <si>
    <t>PFD-TD-NC</t>
  </si>
  <si>
    <t>PFD-TD-ND</t>
  </si>
  <si>
    <t>Patrimonio Autónomo CHÁVEZ - BDP ST 044</t>
  </si>
  <si>
    <t>Patrimonio Autónomo CHÁVEZ - BDP ST 053</t>
  </si>
  <si>
    <t>Patrimonio Autónomo CRESPAL - BDP ST 035</t>
  </si>
  <si>
    <t>Valores de Titularización CRESPAL - BDP ST 035</t>
  </si>
  <si>
    <t>ASFI/DSV-TD-CRP-001/2017</t>
  </si>
  <si>
    <t>CRP-TD-NB</t>
  </si>
  <si>
    <t>PATRIMONIO AUTÓNOMO CRESPAL - BDP ST 035</t>
  </si>
  <si>
    <t>CRP-TD-NC</t>
  </si>
  <si>
    <t>Patrimonio Autónomo GRANOSOL – BISA ST</t>
  </si>
  <si>
    <t>Valores de Titularización GRANOSOL – BISA ST</t>
  </si>
  <si>
    <t>ASFI/DSVSC-TD-PGB-005/2020</t>
  </si>
  <si>
    <t>PGB-TD-NU</t>
  </si>
  <si>
    <t>Patrimonio Autónomo MADEPA – iBOLSA ST 001</t>
  </si>
  <si>
    <t>Valores de Titularización MADEPA - iBOLSA ST 001</t>
  </si>
  <si>
    <t>ASFI/DSVSC-PA-MDI-003/2020</t>
  </si>
  <si>
    <t xml:space="preserve">iBOLSA </t>
  </si>
  <si>
    <t>MDI-TD-NB</t>
  </si>
  <si>
    <t>MDI-TD-NC</t>
  </si>
  <si>
    <t>MDI-TD-ND</t>
  </si>
  <si>
    <t>MDI-TD-NE</t>
  </si>
  <si>
    <t>MDI-TD-NF</t>
  </si>
  <si>
    <t>MDI-TD-NG</t>
  </si>
  <si>
    <t>MDI-TD-NH</t>
  </si>
  <si>
    <t>Patrimonio Autónomo MICROCRÉDITO IFD - BDP ST 038</t>
  </si>
  <si>
    <t>Valores de Titularización PRO MUJER IFD - BDP ST 038</t>
  </si>
  <si>
    <t>ASFI/DSVSC/TD-PMF-002/2018</t>
  </si>
  <si>
    <t>PMF-TD-NC</t>
  </si>
  <si>
    <t>PATRIMONIO AUTÓNOMO MICROCRÉDITO IFD - BDP ST 038</t>
  </si>
  <si>
    <t>PMF-TD-ND</t>
  </si>
  <si>
    <t>Patrimonio Autónomo MICROCRÉDITO IFD - BDP ST 041</t>
  </si>
  <si>
    <t>Valores de Titularización CRECER IFD - BDP ST 041</t>
  </si>
  <si>
    <t>ASFI/DSVSC-PA-PMG-003/2018</t>
  </si>
  <si>
    <t>PMG-TD-ND</t>
  </si>
  <si>
    <t>Patrimonio Autónomo MICROCRÉDITO IFD - BDP ST 042</t>
  </si>
  <si>
    <t>Valores de Titularización CIDRE IFD - BDP ST 042</t>
  </si>
  <si>
    <t>ASFI/DSVSC/TD-PMA-002/2019</t>
  </si>
  <si>
    <t>PATRIMONIO AUTÓNOMO MICROCRÉDITO IFD - BDP ST 042</t>
  </si>
  <si>
    <t>PMA-TD-NC</t>
  </si>
  <si>
    <t>PMA-TD-ND</t>
  </si>
  <si>
    <t>Patrimonio Autónomo MICROCRÉDITO IFD - BDP ST 043</t>
  </si>
  <si>
    <t>Valores de Titularización CRECER IFD - BDP ST 043</t>
  </si>
  <si>
    <t>ASFI/DSVSC-TD-PMH-004/2018</t>
  </si>
  <si>
    <t>PMH-TD-ND</t>
  </si>
  <si>
    <t>Patrimonio Autónomo MICROCRÉDITO IFD - BDP ST 045</t>
  </si>
  <si>
    <t>Valores de Titularización CRECER IFD - BDP ST 045</t>
  </si>
  <si>
    <t>ASFI/DSVSC-TD-PMT-003/2019</t>
  </si>
  <si>
    <t>PMT-TD-ND</t>
  </si>
  <si>
    <t>Patrimonio Autónomo MICROCRÉDITO IFD - BDP ST 046</t>
  </si>
  <si>
    <t>Valores de Titularización "PRO MUJER IFD - BDP ST 046"</t>
  </si>
  <si>
    <t>ASFI/DSVSC-TD-PMJ-004/2019</t>
  </si>
  <si>
    <t>PMJ-TD-NB</t>
  </si>
  <si>
    <t>PATRIMONIO AUTÓNOMO MICROCRÉDITO IFD - BDP ST 046</t>
  </si>
  <si>
    <t>PMJ-TD-NC</t>
  </si>
  <si>
    <t>PMJ-TD-ND</t>
  </si>
  <si>
    <t>Patrimonio Autónomo MICROCRÉDITO IFD - BDP ST 047</t>
  </si>
  <si>
    <t>Valores de Titularización CRECER IFD - BDP ST 047</t>
  </si>
  <si>
    <t>ASFI/DSVSC-TD-PMB-005/2019</t>
  </si>
  <si>
    <t>PMB-TD-NC</t>
  </si>
  <si>
    <t>PATRIMONIO AUTÓNOMO MICROCRÉDITO IFD - BDP ST 047</t>
  </si>
  <si>
    <t>PMB-TD-ND</t>
  </si>
  <si>
    <t>Patrimonio Autónomo MICROCRÉDITO IFD - BDP ST 051</t>
  </si>
  <si>
    <t>Valores de Titularización CRECER IFD - BDP ST 051</t>
  </si>
  <si>
    <t>ASFI/DSV-TD-PML-001/2021</t>
  </si>
  <si>
    <t>PML-TD-NU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</si>
  <si>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</si>
  <si>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</si>
  <si>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</si>
  <si>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</si>
  <si>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MICROCRÉDITO IFD - BDP ST 054</t>
  </si>
  <si>
    <t>Valores de Titularización PRO MUJER IFD - BDP ST 054</t>
  </si>
  <si>
    <t>ASFI/DSV-TD-PMN-003/2021</t>
  </si>
  <si>
    <t>PMN-TD-NU</t>
  </si>
  <si>
    <t>Patrimonio Autónomo NUEVATEL – BDP ST 049</t>
  </si>
  <si>
    <t>Valores de Titularización NUEVATEL - BDP ST 049</t>
  </si>
  <si>
    <t>ASFI/DSVSC-TD-PTL-002/2020</t>
  </si>
  <si>
    <t>PTL-TD-NA</t>
  </si>
  <si>
    <t>PATRIMONIO AUTÓNOMO NUEVATEL – BDP ST 049</t>
  </si>
  <si>
    <t>PTL-TD-NB</t>
  </si>
  <si>
    <t>PILAT S.R.L.</t>
  </si>
  <si>
    <t>ASFI/DSVSC-ED-PAR-003/2016</t>
  </si>
  <si>
    <t>PAR-1-N1U-16</t>
  </si>
  <si>
    <t>ASFI/DSVSC-ED-PAR-005/2016</t>
  </si>
  <si>
    <t>PAR-1-N2U-16</t>
  </si>
  <si>
    <t>ASFI/DSVSC-ED-PAR-009/2016</t>
  </si>
  <si>
    <t>PAR-1-N3U-16</t>
  </si>
  <si>
    <t>ASFI/DSV-ED-PAR-004/2022</t>
  </si>
  <si>
    <t>PAR-2-N1U-22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</si>
  <si>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</si>
  <si>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</si>
  <si>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</si>
  <si>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</si>
  <si>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</si>
  <si>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</si>
  <si>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</si>
  <si>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</si>
  <si>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</si>
  <si>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</si>
  <si>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</si>
  <si>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</si>
  <si>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</si>
  <si>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</si>
  <si>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</si>
  <si>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</si>
  <si>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</si>
  <si>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</si>
  <si>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Santa Cruz Securities Agencia de Bolsa S.A.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</si>
  <si>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</si>
  <si>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</si>
  <si>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</si>
  <si>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</si>
  <si>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</si>
  <si>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</si>
  <si>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</si>
  <si>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</si>
  <si>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</si>
  <si>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</si>
  <si>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</si>
  <si>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Sociedad Minera Illapa S.A.</t>
  </si>
  <si>
    <t>Telefónica Celular de Bolivia S.A. (TELECEL)</t>
  </si>
  <si>
    <t>ASFI/DSVSC-ED-TCB-031/2015</t>
  </si>
  <si>
    <t>TCB-2-N1B-15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</si>
  <si>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</si>
  <si>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</si>
  <si>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</si>
  <si>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</si>
  <si>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</si>
  <si>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</si>
  <si>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</si>
  <si>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</si>
  <si>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</si>
  <si>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</si>
  <si>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</si>
  <si>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</si>
  <si>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</si>
  <si>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</si>
  <si>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</si>
  <si>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Toyosa S.A.</t>
  </si>
  <si>
    <t>ASFI/DSV-ED-TYS-035/2021</t>
  </si>
  <si>
    <t>TYS-PB4-E1U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</si>
  <si>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</si>
  <si>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</si>
  <si>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</si>
  <si>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</si>
  <si>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</si>
  <si>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</si>
  <si>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</si>
  <si>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 xml:space="preserve">YPFB TRANSIERRA S.A.                               </t>
  </si>
  <si>
    <t>ASFI/DSVSC-ED-TRA-010/2016</t>
  </si>
  <si>
    <t>TRA-1-E1C-16</t>
  </si>
  <si>
    <t>FONDOS DE INVERSIÓN ABIERTOS Y CERRADOS</t>
  </si>
  <si>
    <t>CARTERA Y TASAS DE RENDIMIENTO A 1 y 30 DÍAS</t>
  </si>
  <si>
    <t>(en miles de bolivianos y porcentajes)</t>
  </si>
  <si>
    <t>FONDOS DE INVERSIÓN ABIERTOS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</si>
  <si>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</si>
  <si>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</si>
  <si>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</si>
  <si>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</si>
  <si>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TR</t>
  </si>
  <si>
    <t>1 Día</t>
  </si>
  <si>
    <t>30 Días</t>
  </si>
  <si>
    <t>Bisa Sociedad Administradora de Fondos de Inversión S.A.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</si>
  <si>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</si>
  <si>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</si>
  <si>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</si>
  <si>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</si>
  <si>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BNB SAFI S.A. Sociedad Administradora de Fondos de Inversión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</si>
  <si>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</si>
  <si>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</si>
  <si>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</si>
  <si>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</si>
  <si>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Sociedad Administradora de Fondos de Inversión S.A.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</si>
  <si>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</si>
  <si>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</si>
  <si>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</si>
  <si>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</si>
  <si>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Sociedad Administradora de Fondos de Inversión S.A.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</si>
  <si>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</si>
  <si>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</si>
  <si>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</si>
  <si>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</si>
  <si>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Ganadero Sociedad Administradora de Fondos de Inversión S.A</t>
  </si>
  <si>
    <t>GanaRendimiento Fondo de Inversión Abierto a Corto Plazo</t>
  </si>
  <si>
    <t>Santa Cruz Investments Sociedad Administradora de Fondos de Inversión S.A.</t>
  </si>
  <si>
    <t>Renta Activa Bolivianos - Fondo de Inversión Abierto de Corto Plazo</t>
  </si>
  <si>
    <t>Sociedad Administradora de Fondos de Inversión Mercantil Santa Cruz S.A.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</si>
  <si>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</si>
  <si>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</si>
  <si>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</si>
  <si>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</si>
  <si>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</si>
  <si>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Sociedad Administradora de Fondos de Inversión Unión S.A.</t>
  </si>
  <si>
    <t>Activo Unión Bs Fondo de Inversión Abierto Largo Plazo</t>
  </si>
  <si>
    <t>Fondo de Inversión Dinero Unión - Corto Plazo</t>
  </si>
  <si>
    <t>XTRAVALOR Unión FIA Mediano Plazo</t>
  </si>
  <si>
    <t>Total Fondos en Bolivianos</t>
  </si>
  <si>
    <t>FONDOS DE INVERSIÓN ABIERTOS EN DÓLARES ESTADOUNIDENSES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</si>
  <si>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</si>
  <si>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</si>
  <si>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</si>
  <si>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</si>
  <si>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</si>
  <si>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</si>
  <si>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</si>
  <si>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</si>
  <si>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</si>
  <si>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</si>
  <si>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</si>
  <si>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</si>
  <si>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</si>
  <si>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</si>
  <si>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</si>
  <si>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</si>
  <si>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</si>
  <si>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</si>
  <si>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</si>
  <si>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</si>
  <si>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Total Fondos en Dólares Estadounidenses</t>
  </si>
  <si>
    <t>FONDOS DE INVERSIÓN ABIERTOS EN UFV</t>
  </si>
  <si>
    <t>UFV Rendimiento Total</t>
  </si>
  <si>
    <t>Total Fondos en UFV</t>
  </si>
  <si>
    <t>TOTAL CARTERA FONDOS DE INVERSIÓN ABIERTOS</t>
  </si>
  <si>
    <t>FONDOS DE INVERSIÓN CERRADOS</t>
  </si>
  <si>
    <t>FONDOS DE INVERSIÓN CERRADOS EN BOLIVIANOS</t>
  </si>
  <si>
    <t>Alianza SAFI S.A. Sociedad Administradora de Fondos de Inversión</t>
  </si>
  <si>
    <t>Crecimiento Fondo de Inversión Cerrado</t>
  </si>
  <si>
    <t>Capital + Gestionadora de Activos Sociedad Administradora de Fondos de Inversión S.A.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</si>
  <si>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</si>
  <si>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</si>
  <si>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</si>
  <si>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</si>
  <si>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Capital para el crecimiento empresarial Sociedad Administradora de Fondos de Inversión S.A. - CAPCEM SAFI S.A.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</si>
  <si>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</si>
  <si>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</si>
  <si>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</si>
  <si>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</si>
  <si>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Credifondo Promotor Fondo de Inversión Cerrado</t>
  </si>
  <si>
    <t>FIPADE Sociedad Administradora de Fondos de Inversión S.A.</t>
  </si>
  <si>
    <t>INTERFIN Fondo de Inversión Cerrado</t>
  </si>
  <si>
    <t>Acelerador de Empresas Fondo de Inversión Cerrado</t>
  </si>
  <si>
    <t>Inversor Fondo de Inversión Cerrado</t>
  </si>
  <si>
    <t>MiPyME Fondo de Inversión Cerrado</t>
  </si>
  <si>
    <t>Fortaleza PYME II Fondo de Inversión Cerrado</t>
  </si>
  <si>
    <t>Marca Verde Sociedad Administradora de Fondos de Inversión S.A.</t>
  </si>
  <si>
    <t>CAP Fondo de Inversión Cerrado</t>
  </si>
  <si>
    <t>Panamerican Sociedad Administradora de Fondos de Inversión S.A.</t>
  </si>
  <si>
    <t>FIBRA Fondo de Inversión Cerrado</t>
  </si>
  <si>
    <t>PYME Progreso Fondo de Inversión Cerrado Serie - A</t>
  </si>
  <si>
    <t>PYME Progreso Fondo de Inversión Cerrado Serie - B</t>
  </si>
  <si>
    <t>Renta Activa Agroindustrial Fondo de Inversión Cerrado</t>
  </si>
  <si>
    <t>Renta Activa Emergente Fondo de Inversión Cerrado</t>
  </si>
  <si>
    <t>Renta Activa Puente Fondo de Inversión Cerrado</t>
  </si>
  <si>
    <t>MSC Expansión Fondo de Inversión Cerrado</t>
  </si>
  <si>
    <t>Productivo Fondo de Inversión Cerrado</t>
  </si>
  <si>
    <t xml:space="preserve">FONDOS DE INVERSIÓN CERRADOS EN DÓLARES ESTADOUNIDENSES </t>
  </si>
  <si>
    <t>Global Fondo de Inversión Cerrado</t>
  </si>
  <si>
    <t>Capital Para el Crecimiento Empresarial Sociedad Administradora de Fondos de Inversión S.A. - CAPCEM SAFI S.A.</t>
  </si>
  <si>
    <t>Diverso Import - Export Fondo de Inversión Cerrado</t>
  </si>
  <si>
    <t>K12 Fondo de Inversión Cerrado</t>
  </si>
  <si>
    <t>TOTAL FONDOS EN DÓLARES ESTADOUNIDENSES</t>
  </si>
  <si>
    <t>TOTAL CARTERA FONDOS DE INVERSIÓN CERRADOS</t>
  </si>
  <si>
    <t>TOTAL CARTERA DE FONDOS ABIERTOS Y CERRADOS</t>
  </si>
  <si>
    <t>BEC</t>
  </si>
  <si>
    <t>BGA</t>
  </si>
  <si>
    <t>BIL</t>
  </si>
  <si>
    <t>BIS</t>
  </si>
  <si>
    <t>BME</t>
  </si>
  <si>
    <t>BNB</t>
  </si>
  <si>
    <t>BNL</t>
  </si>
  <si>
    <t>BPC</t>
  </si>
  <si>
    <t>BSO</t>
  </si>
  <si>
    <t>BTB</t>
  </si>
  <si>
    <t>BUN</t>
  </si>
  <si>
    <t>CJN</t>
  </si>
  <si>
    <t>CLA</t>
  </si>
  <si>
    <t>COR</t>
  </si>
  <si>
    <t>CRE</t>
  </si>
  <si>
    <t>CRP</t>
  </si>
  <si>
    <t>DII</t>
  </si>
  <si>
    <t>DIN</t>
  </si>
  <si>
    <t>EFO</t>
  </si>
  <si>
    <t>ELF</t>
  </si>
  <si>
    <t>EPE</t>
  </si>
  <si>
    <t>FAN</t>
  </si>
  <si>
    <t>FCO</t>
  </si>
  <si>
    <t>FEF</t>
  </si>
  <si>
    <t>FFO</t>
  </si>
  <si>
    <t>FIE</t>
  </si>
  <si>
    <t>FIN</t>
  </si>
  <si>
    <t>FLE</t>
  </si>
  <si>
    <t>FPR</t>
  </si>
  <si>
    <t>FSL</t>
  </si>
  <si>
    <t>FUB</t>
  </si>
  <si>
    <t>GNI</t>
  </si>
  <si>
    <t>GYE</t>
  </si>
  <si>
    <t>HLT</t>
  </si>
  <si>
    <t>IEL</t>
  </si>
  <si>
    <t>IOL</t>
  </si>
  <si>
    <t>ITA</t>
  </si>
  <si>
    <t>JSF</t>
  </si>
  <si>
    <t>MLP</t>
  </si>
  <si>
    <t>NFB</t>
  </si>
  <si>
    <t>NIB</t>
  </si>
  <si>
    <t>NUT</t>
  </si>
  <si>
    <t>PAR</t>
  </si>
  <si>
    <t>PCH</t>
  </si>
  <si>
    <t>PCI</t>
  </si>
  <si>
    <t>PCO</t>
  </si>
  <si>
    <t>PFD</t>
  </si>
  <si>
    <t>PGB</t>
  </si>
  <si>
    <t>PIN</t>
  </si>
  <si>
    <t>PLR</t>
  </si>
  <si>
    <t>PMA</t>
  </si>
  <si>
    <t>PMC</t>
  </si>
  <si>
    <t>PMH</t>
  </si>
  <si>
    <t>PMJ</t>
  </si>
  <si>
    <t>PMK</t>
  </si>
  <si>
    <t>PMN</t>
  </si>
  <si>
    <t>POL</t>
  </si>
  <si>
    <t>PTF</t>
  </si>
  <si>
    <t>PTL</t>
  </si>
  <si>
    <t>SBC</t>
  </si>
  <si>
    <t>SIS</t>
  </si>
  <si>
    <t>SMI</t>
  </si>
  <si>
    <t>SOF</t>
  </si>
  <si>
    <t>TCB</t>
  </si>
  <si>
    <t>TGN</t>
  </si>
  <si>
    <t>TRA</t>
  </si>
  <si>
    <t>TRD</t>
  </si>
  <si>
    <t>TSM</t>
  </si>
  <si>
    <t>TYS</t>
  </si>
  <si>
    <t>VAH</t>
  </si>
  <si>
    <t>VID</t>
  </si>
  <si>
    <t>BCB</t>
  </si>
  <si>
    <t>CMI</t>
  </si>
  <si>
    <t>GRB</t>
  </si>
  <si>
    <t>ICT</t>
  </si>
  <si>
    <t>IDI</t>
  </si>
  <si>
    <t>TDE</t>
  </si>
  <si>
    <t>DMT</t>
  </si>
  <si>
    <t>PML</t>
  </si>
  <si>
    <t>Agencias de Bolsa</t>
  </si>
  <si>
    <t>BIA</t>
  </si>
  <si>
    <t>BNB Valores S.A. Agencia de Bolsa</t>
  </si>
  <si>
    <t>NVA</t>
  </si>
  <si>
    <t>Compañía Americana de Inversiones S.A.</t>
  </si>
  <si>
    <t>CAI</t>
  </si>
  <si>
    <t>Credibolsa S.A. Agencia de Bolsa Filial del Banco de Crédito de Bolivia S.A.</t>
  </si>
  <si>
    <t>CBA</t>
  </si>
  <si>
    <t>iBolsa Agencia de Bolsa S.A.</t>
  </si>
  <si>
    <t>IBO</t>
  </si>
  <si>
    <t>Mercantil Santa Cruz Agencia de Bolsa S. A.</t>
  </si>
  <si>
    <t>MIB</t>
  </si>
  <si>
    <t>Panamerican Securities S.A. Agencia de Bolsa</t>
  </si>
  <si>
    <t>PAN</t>
  </si>
  <si>
    <t>Santa Cruz Securities S.A. Agencia de Bolsa Filial de banco Fassil S.A.</t>
  </si>
  <si>
    <t>SZS</t>
  </si>
  <si>
    <t>Sudaval Agencia de Bolsa S.A.</t>
  </si>
  <si>
    <t>SUD</t>
  </si>
  <si>
    <t>Valores Unión S.A. Agencia de Bolsa Filial del Banco Unión S.A.</t>
  </si>
  <si>
    <t>VUN</t>
  </si>
  <si>
    <t>GVA</t>
  </si>
  <si>
    <t>Multivalores Agencia de Bolsa S.A</t>
  </si>
  <si>
    <t>MAB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</si>
  <si>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</si>
  <si>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</si>
  <si>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</si>
  <si>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</si>
  <si>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</si>
  <si>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</si>
  <si>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</si>
  <si>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</si>
  <si>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</si>
  <si>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</si>
  <si>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</si>
  <si>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</si>
  <si>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</si>
  <si>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</si>
  <si>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</si>
  <si>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</si>
  <si>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</si>
  <si>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</si>
  <si>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</si>
  <si>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</si>
  <si>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</si>
  <si>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Ganadero Sociedad Administradora de Fondos de Inversión S.A.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</si>
  <si>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</si>
  <si>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</si>
  <si>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</si>
  <si>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</si>
  <si>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</si>
  <si>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</si>
  <si>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</si>
  <si>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</si>
  <si>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</si>
  <si>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</si>
  <si>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</si>
  <si>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</si>
  <si>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</si>
  <si>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</si>
  <si>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</si>
  <si>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</si>
  <si>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</si>
  <si>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</si>
  <si>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</si>
  <si>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</si>
  <si>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</si>
  <si>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Banco PYME Ecofuturo S.A.</t>
  </si>
  <si>
    <t>Banco PYME Los Andes ProCredit S.A.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</si>
  <si>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</si>
  <si>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</si>
  <si>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</si>
  <si>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</si>
  <si>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</si>
  <si>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</si>
  <si>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</si>
  <si>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CAC</t>
  </si>
  <si>
    <t>Compañía Boliviana de Energía Eléctrica S.A.-Bolivian Power Company Limited - Sucursal Bolivia</t>
  </si>
  <si>
    <t>CRU</t>
  </si>
  <si>
    <t>Compañía Molinera Boliviana S.A.</t>
  </si>
  <si>
    <t>CMB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</si>
  <si>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</si>
  <si>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</si>
  <si>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</si>
  <si>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</si>
  <si>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</si>
  <si>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</si>
  <si>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</si>
  <si>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</si>
  <si>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</si>
  <si>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</si>
  <si>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</si>
  <si>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</si>
  <si>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</si>
  <si>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</si>
  <si>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</si>
  <si>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</si>
  <si>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</si>
  <si>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</si>
  <si>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</si>
  <si>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</si>
  <si>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</si>
  <si>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</si>
  <si>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</si>
  <si>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</si>
  <si>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</si>
  <si>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</si>
  <si>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</si>
  <si>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</si>
  <si>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</si>
  <si>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</si>
  <si>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</si>
  <si>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</si>
  <si>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</si>
  <si>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</si>
  <si>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</si>
  <si>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</si>
  <si>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</si>
  <si>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</si>
  <si>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</si>
  <si>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</si>
  <si>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</si>
  <si>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Tigre S.A. Tubos, Conexiones y Cables</t>
  </si>
  <si>
    <t>Procesadora de Oleaginosas Prolega S.A.</t>
  </si>
  <si>
    <t>Seguros Illimani S.A.</t>
  </si>
  <si>
    <t>Sociedad Agroindustrial Nutrioil S.A.</t>
  </si>
  <si>
    <t>Sociedad Boliviana de Cemento S.A.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</si>
  <si>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</si>
  <si>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</si>
  <si>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</si>
  <si>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</si>
  <si>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</si>
  <si>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</si>
  <si>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YPFB Transporte S.A.</t>
  </si>
  <si>
    <t>Zona Franca Oruro S.A.</t>
  </si>
  <si>
    <t>ZFO</t>
  </si>
  <si>
    <t>Nibol Ltda.</t>
  </si>
  <si>
    <t>Industria Textil TSM S.A.</t>
  </si>
  <si>
    <t xml:space="preserve">Import. Export. Las Lomas Ltda. </t>
  </si>
  <si>
    <t>Clinica Metropolitana de las Americas S.A.</t>
  </si>
  <si>
    <t>CTM</t>
  </si>
  <si>
    <t>Ovando S.A.</t>
  </si>
  <si>
    <t>OVA</t>
  </si>
  <si>
    <t>CAMSA Industria y Comercio S.A.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</si>
  <si>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</si>
  <si>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</si>
  <si>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</si>
  <si>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</si>
  <si>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</si>
  <si>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</si>
  <si>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Credifondo Garantiza Fondo de Inversión Cerrado</t>
  </si>
  <si>
    <t>CGF</t>
  </si>
  <si>
    <t>Patrimonios Autónomos</t>
  </si>
  <si>
    <t xml:space="preserve"> PAI  </t>
  </si>
  <si>
    <t xml:space="preserve"> DII  </t>
  </si>
  <si>
    <t xml:space="preserve"> FUB  </t>
  </si>
  <si>
    <t xml:space="preserve"> PMC  </t>
  </si>
  <si>
    <t xml:space="preserve"> PAZ  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</si>
  <si>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</si>
  <si>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</si>
  <si>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</si>
  <si>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</si>
  <si>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</si>
  <si>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</si>
  <si>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</si>
  <si>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</si>
  <si>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</si>
  <si>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</si>
  <si>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</si>
  <si>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</si>
  <si>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PMF</t>
  </si>
  <si>
    <t xml:space="preserve"> PMG  </t>
  </si>
  <si>
    <t xml:space="preserve"> PMT  </t>
  </si>
  <si>
    <t xml:space="preserve"> PMB  </t>
  </si>
  <si>
    <t>Patrimonio Autónomo Unipartes - BDP ST 030</t>
  </si>
  <si>
    <t xml:space="preserve"> PAU</t>
  </si>
  <si>
    <t>Patrimonio Autónomo BISA ST - DIACONIA II</t>
  </si>
  <si>
    <t>NR00392208</t>
  </si>
  <si>
    <t>ASFI/DSV-ED-NUT-008/2022</t>
  </si>
  <si>
    <t>NUT-PB2-E1U</t>
  </si>
  <si>
    <t>DETALLE DEL NÚMERO DE PARTICIPANTES POR FONDO DE INVERSIÓN</t>
  </si>
  <si>
    <t>Número de participantes</t>
  </si>
  <si>
    <t>TOTAL FONDOS EN BOLIVIANOS</t>
  </si>
  <si>
    <t xml:space="preserve">FONDOS DE INVERSIÓN ABIERTOS EN DÓLARES ESTADOUNIDENSES </t>
  </si>
  <si>
    <t xml:space="preserve">TOTAL FONDOS EN DÓLARES ESTADOUNIDENSES </t>
  </si>
  <si>
    <t>TOTAL FONDOS EN UFV´s</t>
  </si>
  <si>
    <t>TOTAL FONDOS DE INVERSIÓN ABIERTOS</t>
  </si>
  <si>
    <t>FONDOS DE INVERSIÓN CERRADOS EN DÓLARES ESTADOUNIDENSES</t>
  </si>
  <si>
    <t xml:space="preserve">CARTERA POR EMISOR </t>
  </si>
  <si>
    <t>Emisor</t>
  </si>
  <si>
    <t>Monto</t>
  </si>
  <si>
    <t>Porcentaje</t>
  </si>
  <si>
    <t>Liquidez</t>
  </si>
  <si>
    <t>Inv. Extranjero</t>
  </si>
  <si>
    <t>Otros</t>
  </si>
  <si>
    <t>Reporto</t>
  </si>
  <si>
    <t>Total</t>
  </si>
  <si>
    <t xml:space="preserve">FONDOS DE INVERSIÓN ABIERTOS </t>
  </si>
  <si>
    <t xml:space="preserve">CARTERA POR INSTRUMENTO </t>
  </si>
  <si>
    <t>Instrumento</t>
  </si>
  <si>
    <t>Acciones registradas en bolsa</t>
  </si>
  <si>
    <t>Bonos bancarios bursátiles</t>
  </si>
  <si>
    <t>Bonos a largo plazo</t>
  </si>
  <si>
    <t>Bonos municipales</t>
  </si>
  <si>
    <t>Bonos participativos emitidos por pequeñas y medianas empresas (PyMES)</t>
  </si>
  <si>
    <t>Cupones de bonos</t>
  </si>
  <si>
    <t>Depósitos a plazo fijo</t>
  </si>
  <si>
    <t>Pagarés bursátiles</t>
  </si>
  <si>
    <t>Valores de contenido crediticio</t>
  </si>
  <si>
    <t>Inversiones en el extranjero (*)</t>
  </si>
  <si>
    <t>(*) El detalle se encuentra en la siguiente hoja</t>
  </si>
  <si>
    <t xml:space="preserve">Bono Corporativo </t>
  </si>
  <si>
    <t xml:space="preserve">Nota Estructurada </t>
  </si>
  <si>
    <t>CARTERA POR INSTRUMENTO DE LAS INVERSIONES EN EL EXTRANJERO</t>
  </si>
  <si>
    <t xml:space="preserve">Bono de Deuda Soberana </t>
  </si>
  <si>
    <t>Commercial Paper</t>
  </si>
  <si>
    <t>Cuota de Participación en Fondo de Inversión Abierto, Mutuo o similar en el Extranjero</t>
  </si>
  <si>
    <t>Time Deposit</t>
  </si>
  <si>
    <t>TOTAL</t>
  </si>
  <si>
    <t>FONDOS DE INVERSIÓN CERRADOS 
CARTERA POR EMISOR</t>
  </si>
  <si>
    <t>NOTA: Pueden producirse variaciones en las cifras, que obedecen a reprocesos de información posteriores a la elaboración del presente reporte.</t>
  </si>
  <si>
    <t>CARTERA DE FONDOS DE INVERSIÓN CERRADOS</t>
  </si>
  <si>
    <t>Bonos del Tesoro</t>
  </si>
  <si>
    <t>Cupones de Bonos</t>
  </si>
  <si>
    <t xml:space="preserve">Letras del Banco Central de Bolivia con Opción de Rescate Anticipado </t>
  </si>
  <si>
    <t xml:space="preserve">Letra del Tesoro </t>
  </si>
  <si>
    <t xml:space="preserve">FONDOS DE INVERSIÓN CERRADOS  </t>
  </si>
  <si>
    <t>ESTRATIFICACIÓN DE LA CARTERA POR PLAZO DE VIDA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</si>
  <si>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</si>
  <si>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</si>
  <si>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</si>
  <si>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</si>
  <si>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</si>
  <si>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Fuente: Información elaborada a partir de los Informes Diarios del FRUV.</t>
  </si>
  <si>
    <t>(en miles de bolivianos)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</si>
  <si>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</si>
  <si>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</si>
  <si>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</si>
  <si>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</si>
  <si>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</si>
  <si>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</si>
  <si>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</si>
  <si>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</si>
  <si>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</si>
  <si>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</si>
  <si>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</si>
  <si>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</si>
  <si>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</si>
  <si>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</si>
  <si>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</si>
  <si>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OPERACIONES  EN DÓLARES ESTADOUNIDENSES</t>
  </si>
  <si>
    <t xml:space="preserve">OPERACIONES EN UNIDAD DE FOMENTO A LA VIVIENDA </t>
  </si>
  <si>
    <t>V</t>
  </si>
  <si>
    <t>TASAS DE RENDIMIENTO DE COMPRA VENTA PONDERADAS POR PLAZO Y MONEDA 
MERCADO SECUNDARIO</t>
  </si>
  <si>
    <t>BBB</t>
  </si>
  <si>
    <t>CUP</t>
  </si>
  <si>
    <t>DPF</t>
  </si>
  <si>
    <t>VTD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</si>
  <si>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</si>
  <si>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</si>
  <si>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</si>
  <si>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</si>
  <si>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</si>
  <si>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</si>
  <si>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</si>
  <si>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BTS</t>
  </si>
  <si>
    <t>CARTERA PROPIA Y CLIENTES AGENCIAS DE BOLSA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</si>
  <si>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</si>
  <si>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</si>
  <si>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</si>
  <si>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</si>
  <si>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</si>
  <si>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</si>
  <si>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AGENCIAS DE BOLSA</t>
  </si>
  <si>
    <t>CARTERA PROPIA POR TIPO DE INSTRUMENTO</t>
  </si>
  <si>
    <t>Tipo de instrumento</t>
  </si>
  <si>
    <t xml:space="preserve">Monto </t>
  </si>
  <si>
    <t>Participación (%)</t>
  </si>
  <si>
    <t>Acciones no registradas en bolsa</t>
  </si>
  <si>
    <t>Bonos del tesoro</t>
  </si>
  <si>
    <t>Cuotas de participación fondos de inversión cerrados</t>
  </si>
  <si>
    <t>Inversiones en el extranjero</t>
  </si>
  <si>
    <t>CARTERA DE CLIENTES POR TIPO DE INSTRUMENTO</t>
  </si>
  <si>
    <t>Bonos participativos emitidos por pequeñas y medianas empresas (PYME)</t>
  </si>
  <si>
    <t>Pagarés de mesa de negociación</t>
  </si>
  <si>
    <t xml:space="preserve">* No incluyen FI, Cias de Seguros ni AFP´s </t>
  </si>
  <si>
    <t>NÚMERO DE CLIENTES POR AGENCIAS DE BOLSA</t>
  </si>
  <si>
    <t>AGENCIA DE BOLSA</t>
  </si>
  <si>
    <t>NÚMERO DE CLIENTES</t>
  </si>
  <si>
    <t>iBOLSA S.A.</t>
  </si>
  <si>
    <t>Mercantil Santa Cruz Agencia de Bolsa S.A.</t>
  </si>
  <si>
    <t>Multivalores Agencia de Bolsa S.A.</t>
  </si>
  <si>
    <t>MONTO NEGOCIADO EN LA BOLSA BOLIVIANA DE VALORES S.A. POR TIPO DE OPERACIÓN</t>
  </si>
  <si>
    <t>(Expresado en miles de bolivianos)</t>
  </si>
  <si>
    <t>FECHA</t>
  </si>
  <si>
    <t>COMPRA/VENTA DEFINITIVA</t>
  </si>
  <si>
    <t>MERCADO PRIMARIO</t>
  </si>
  <si>
    <t>COMPRA/VENTA DE REPORTO</t>
  </si>
  <si>
    <t>REPORTE DE EMISIONES VIGENTES</t>
  </si>
  <si>
    <t>NR00392216</t>
  </si>
  <si>
    <t>NR00392217</t>
  </si>
  <si>
    <t>ASFI/DSV-ED-BSO-010/2022</t>
  </si>
  <si>
    <t>BSO-4-N1U-22</t>
  </si>
  <si>
    <t>ASFI/DSV-ED-DMT-012/2022</t>
  </si>
  <si>
    <t>DMT-1-N1U-22</t>
  </si>
  <si>
    <t>Tienda Amiga ER S.A.</t>
  </si>
  <si>
    <t>Bonos TIENDA AMIGA</t>
  </si>
  <si>
    <t>ASFI/DSV-ED-TAE-013/2022</t>
  </si>
  <si>
    <t>TAE-N1A-22</t>
  </si>
  <si>
    <t>TAE-N1B-22</t>
  </si>
  <si>
    <t>ASFI/DSV-ED-TAE-009/2022</t>
  </si>
  <si>
    <t>TAE-PB1-N2U</t>
  </si>
  <si>
    <t>ASFI/DSV-ED-TYS-011/2022</t>
  </si>
  <si>
    <t>TYS-PB4-E2U</t>
  </si>
  <si>
    <t>TAE</t>
  </si>
  <si>
    <t>Cuota de Participación en Fondo de Inversión Cerrado en el Extranjero</t>
  </si>
  <si>
    <t>CFC</t>
  </si>
  <si>
    <t>REP</t>
  </si>
  <si>
    <t>OPERACIONES EN UNIDAD DE FOMENTO A LA VIVIENDA</t>
  </si>
  <si>
    <t>Banco Pyme de la Comunidad S.A.</t>
  </si>
  <si>
    <t>Empresa Minera San Lucas S.A.</t>
  </si>
  <si>
    <t>MSL</t>
  </si>
  <si>
    <t>Farmacias Corporativas S.A. "FARMACORP S.A."</t>
  </si>
  <si>
    <t>FCR</t>
  </si>
  <si>
    <t>KFI</t>
  </si>
  <si>
    <t>NR00392219</t>
  </si>
  <si>
    <t>ASFI/DSV-ED-BUN-014/2022</t>
  </si>
  <si>
    <t>BUN-1-N1U-22</t>
  </si>
  <si>
    <t>Jalasoft S.R.L</t>
  </si>
  <si>
    <t>Bonos JALASOFT I - Emisión 1</t>
  </si>
  <si>
    <t>ASFI/DSVSC-ED-JSF-027/2019</t>
  </si>
  <si>
    <t>JSF-1-E1A-19</t>
  </si>
  <si>
    <t>Credibolsa S.A. Agencia de Bolsa / Multivalores Agencia de Bolsa S.A.</t>
  </si>
  <si>
    <t>JSF-1-E1B-19</t>
  </si>
  <si>
    <t>ASFI/DSV/R-90812/2022</t>
  </si>
  <si>
    <t>TSM-PB2-N1U</t>
  </si>
  <si>
    <t>ASFI/DSV-ED-TSM-016/2022</t>
  </si>
  <si>
    <t>TSM-PB2-E2U</t>
  </si>
  <si>
    <t>BNB Corporación S.A.</t>
  </si>
  <si>
    <t>BNC</t>
  </si>
  <si>
    <t>Comercializadora Nexolider S.A.</t>
  </si>
  <si>
    <t>NXS</t>
  </si>
  <si>
    <t>Compañía Americana de Construcciones S.A. (Ameco S.A.)</t>
  </si>
  <si>
    <t>Compañia de Seguros y Reaseguros Fortaleza S.A.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</si>
  <si>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</si>
  <si>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</si>
  <si>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</si>
  <si>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</si>
  <si>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</si>
  <si>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</si>
  <si>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</si>
  <si>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ENDE Valle Hermoso S.A.</t>
  </si>
  <si>
    <t>Grupo Financiero Bisa S.A.</t>
  </si>
  <si>
    <t>GFB</t>
  </si>
  <si>
    <t>Kerkus Corredores de Seguros S.A.</t>
  </si>
  <si>
    <t>SEC</t>
  </si>
  <si>
    <t>Prina S.R.L.</t>
  </si>
  <si>
    <t>PRI</t>
  </si>
  <si>
    <t>Santa Cruz FG Sociedad Controladora S.A.</t>
  </si>
  <si>
    <t>SOC</t>
  </si>
  <si>
    <t>Santa Cruz Vida y Salud Seguros y Reaseguros Personales S.A.</t>
  </si>
  <si>
    <t>SCV</t>
  </si>
  <si>
    <t>Seguros y Reaseguros Personales Univida S.A.</t>
  </si>
  <si>
    <t>UVI</t>
  </si>
  <si>
    <t>Sociedad Controladora Ganadero S.A.</t>
  </si>
  <si>
    <t>GAN</t>
  </si>
  <si>
    <t>Ingeniería y Construcciones Técnicas - Incotec S.A.</t>
  </si>
  <si>
    <t>Renta Activa Puente Fondo de Inversión Cerrado</t>
  </si>
  <si>
    <t>NR00392224</t>
  </si>
  <si>
    <t>NR00392230</t>
  </si>
  <si>
    <t>ASFI/DSV-ED-FIE-020/2022</t>
  </si>
  <si>
    <t>FIE-3-N1U-22</t>
  </si>
  <si>
    <t>Bonos NEXOLIDER</t>
  </si>
  <si>
    <t>ASFI/DSV-ED-NXS-018/2022</t>
  </si>
  <si>
    <t>NXS-N1U-22</t>
  </si>
  <si>
    <t>ASFI/DSV-ED-FIN-022/2022</t>
  </si>
  <si>
    <t>FIN-5-N1U-22</t>
  </si>
  <si>
    <t>Patrimonio Autónomo BISA ST - CIDRE II</t>
  </si>
  <si>
    <t>Valores de Titularización BISA ST - CIDRE II</t>
  </si>
  <si>
    <t>ASFI/DSV-TD-PCD-001/2022</t>
  </si>
  <si>
    <t>PCD-TD-NA</t>
  </si>
  <si>
    <t>PCD-TD-NB</t>
  </si>
  <si>
    <t>ASFI/DSV-ED-POL-021/2022</t>
  </si>
  <si>
    <t>POL-3-E1U-22</t>
  </si>
  <si>
    <t>ASFI/DSV/R-132284/2022</t>
  </si>
  <si>
    <t>TYS-PB4-E3U</t>
  </si>
  <si>
    <t>Bonos TSM APPAREL 001</t>
  </si>
  <si>
    <t>ASFI/DSV-ED-TSM-019/2022</t>
  </si>
  <si>
    <t>TSM-E1U-22</t>
  </si>
  <si>
    <t>Equilibrio Fondo Mutuo Mediano Plazo</t>
  </si>
  <si>
    <t>PCD</t>
  </si>
  <si>
    <t>Acciones en el extranjero</t>
  </si>
  <si>
    <t>Patrimonio Autónomo BISA ST – CIDRE II</t>
  </si>
  <si>
    <t>NR00392232</t>
  </si>
  <si>
    <t>NR00392234</t>
  </si>
  <si>
    <t xml:space="preserve">Credibolsa S.A. Agencia de Bolsa </t>
  </si>
  <si>
    <t>Bonos Subordinados Banco FORTALEZA 2021</t>
  </si>
  <si>
    <t>Bonos Subordinados Banco Ganadero V</t>
  </si>
  <si>
    <t>Bonos Subordinados Banco Ganadero VI</t>
  </si>
  <si>
    <t>Bonos Subordinados Banco GANADERO VII</t>
  </si>
  <si>
    <t>Bonos Subordinados BNB III</t>
  </si>
  <si>
    <t>Bonos Subordinados BNB IV</t>
  </si>
  <si>
    <t>Bonos Subordinados Banco FIE 4</t>
  </si>
  <si>
    <t>Bonos Subordinados Banco FIE 5</t>
  </si>
  <si>
    <t>Bonos Subordinados Banco FIE 6</t>
  </si>
  <si>
    <t>Bonos Subordinados ECOFUTURO 2 - Emisión 2</t>
  </si>
  <si>
    <t>Bonos Subordinados ECOFUTURO 3</t>
  </si>
  <si>
    <t>Bonos BISA LEASING IV - Emisión 1</t>
  </si>
  <si>
    <t>Bonos Subordinados  BNB Leasing I</t>
  </si>
  <si>
    <t>Bonos COBEE IV - Emisión 4</t>
  </si>
  <si>
    <t>Bonos SOFIA II</t>
  </si>
  <si>
    <t>ASFI/DSV-ED-SOF-024/2022</t>
  </si>
  <si>
    <t>SOF-N1A-22</t>
  </si>
  <si>
    <t>SOF-N1B-22</t>
  </si>
  <si>
    <t>SCFG Sociedad Controladora S.A.</t>
  </si>
  <si>
    <t>Bonos SCFG Sociedad Controladora</t>
  </si>
  <si>
    <t>ASFI/DSVSC-ED-SOC-042/2020</t>
  </si>
  <si>
    <t>SOC-N1U-20</t>
  </si>
  <si>
    <t>Bonos TELECEL II - Emisión 1</t>
  </si>
  <si>
    <t>Trabajo Unión Bs. Fondo de Inversión Abierto</t>
  </si>
  <si>
    <t>Microfinancieras Fondo de Inversión Cerrado II</t>
  </si>
  <si>
    <t>INC</t>
  </si>
  <si>
    <t>Inclusión Empresarial Fondo de Inversión Cerrado</t>
  </si>
  <si>
    <t>AL 31 DE OCTUBRE DE 2022</t>
  </si>
  <si>
    <t>OCTUBRE DE 2022</t>
  </si>
  <si>
    <t>Bonos CRECER I - Emisión 1</t>
  </si>
  <si>
    <t>Bonos Subordiandos Banco BISA-Emisión 3</t>
  </si>
  <si>
    <t>Bonos Subordinados Banco BISA – Emisión 2</t>
  </si>
  <si>
    <t>Bonos Subordinados Banco BISA-Emisión 1</t>
  </si>
  <si>
    <t>Letras del Banco Central de Bolivia</t>
  </si>
  <si>
    <t>ASFI/DSV-ED-BCB-014/2014</t>
  </si>
  <si>
    <t>N000042242</t>
  </si>
  <si>
    <t>N000042243</t>
  </si>
  <si>
    <t>N000092237</t>
  </si>
  <si>
    <t>N000092242</t>
  </si>
  <si>
    <t>N000092243</t>
  </si>
  <si>
    <t>N000132242</t>
  </si>
  <si>
    <t>N000132243</t>
  </si>
  <si>
    <t>NR00392236</t>
  </si>
  <si>
    <t>NR00392237</t>
  </si>
  <si>
    <t>NR00392238</t>
  </si>
  <si>
    <t>Bonos Subordinados BCP – Emisión III</t>
  </si>
  <si>
    <t>Bonos Subordinados - Banco de Crédito de Bolivia - Emisión I</t>
  </si>
  <si>
    <t>Bonos Banco Económico I - Emisión 1</t>
  </si>
  <si>
    <t>Bonos Subordinados BEC III -  Emisión 1</t>
  </si>
  <si>
    <t>Bonos Subordinados BEC III -  Emisión 2</t>
  </si>
  <si>
    <t>Bonos Subordinados BEC III - Emisión 3</t>
  </si>
  <si>
    <t>Bonos Subordinados BEC IV -  Emisión 1</t>
  </si>
  <si>
    <t>Bonos Subordinados Banco Fassil  - Emisión 1</t>
  </si>
  <si>
    <t>Bonos Subordinados Banco FORTALEZA - Emisión 2</t>
  </si>
  <si>
    <t>Bonos Banco Ganadero – Emisión 2</t>
  </si>
  <si>
    <t>Bonos Banco Ganadero-Emisión 1</t>
  </si>
  <si>
    <t>Bonos Banco Mercantil Santa Cruz – Emisión 4</t>
  </si>
  <si>
    <t>Bonos Banco MERCANTIL SANTA CRUZ-Emisión 5</t>
  </si>
  <si>
    <t>Bonos BMSC II - Emisión 1</t>
  </si>
  <si>
    <t>Bonos BMSC II - Emisión 2</t>
  </si>
  <si>
    <t>Bonos BMSC II - Emisión 3</t>
  </si>
  <si>
    <t>Bonos BMSC II - Emisión 4</t>
  </si>
  <si>
    <t>Bonos BMSC II - Emisión 5</t>
  </si>
  <si>
    <t>Bonos BMSC III - Emisión 1</t>
  </si>
  <si>
    <t>ASFI/DSV-ED-BME-028/2022</t>
  </si>
  <si>
    <t>BME-4-N1U-22</t>
  </si>
  <si>
    <t>Bonos Subordinados Banco MERCANTIL SANTA CRUZ – Emisión 1</t>
  </si>
  <si>
    <t>Bonos Subordinados Banco MERCANTIL SANTA CRUZ – Emisión 2</t>
  </si>
  <si>
    <t>Bonos BNB I - Emisión 3</t>
  </si>
  <si>
    <t>Bonos BNB I - Emisión 4</t>
  </si>
  <si>
    <t>Bonos BNB II - Emisión 1</t>
  </si>
  <si>
    <t>Bonos BNB II - Emisión 2</t>
  </si>
  <si>
    <t>Bonos BNB II - Emisión 3</t>
  </si>
  <si>
    <t>Bonos Subordinados BNB II - Emisión 2</t>
  </si>
  <si>
    <t>Bonos Banco FIE 2 - Emisión 1</t>
  </si>
  <si>
    <t>Bonos Banco FIE 2 - Emisión 2</t>
  </si>
  <si>
    <t>Bonos Banco FIE 2-Emisión 3</t>
  </si>
  <si>
    <t>Bonos Banco FIE 3 - Emisión 1</t>
  </si>
  <si>
    <t>Bonos Banco FIE 3 – Emisión 2</t>
  </si>
  <si>
    <t>Bonos Banco FIE 3 - Emisión 3</t>
  </si>
  <si>
    <t>Bonos Banco FIE 3 - Emisión 4</t>
  </si>
  <si>
    <t>Bonos Banco FIE 3 - Emisión 5</t>
  </si>
  <si>
    <t>ASFI/DSV-ED-FIE-030/2022</t>
  </si>
  <si>
    <t>FIE-3-N2U-22</t>
  </si>
  <si>
    <t>Bonos ECOFUTURO 2 - Emisión 1</t>
  </si>
  <si>
    <t>Bonos BancoSol II-Emisión 1</t>
  </si>
  <si>
    <t>Bonos Subordinados BancoSol 2 - Emisión 1</t>
  </si>
  <si>
    <t>Bonos Subordinados BancoSol 2 - Emisión 2</t>
  </si>
  <si>
    <t>Bonos Subordinados BancoSol 2 - Emisión 3</t>
  </si>
  <si>
    <t>Bonos Subordinados BancoSol III - Emisión 1</t>
  </si>
  <si>
    <t>Bonos Banco Unión - Emisión 1</t>
  </si>
  <si>
    <t>Bonos Subordinados Banco UNIÓN</t>
  </si>
  <si>
    <t>ASFI/DSV-ED-BUN-031/2022</t>
  </si>
  <si>
    <t>BUN-N2U-22</t>
  </si>
  <si>
    <t>Bonos BISA LEASING IV - Emisión 5</t>
  </si>
  <si>
    <t>Bonos BISA LEASING IV - Emisión 6</t>
  </si>
  <si>
    <t>Bonos BISA LEASING IV-Emisión 4</t>
  </si>
  <si>
    <t>Bonos BISA LEASING V - Emisión 1</t>
  </si>
  <si>
    <t>Bonos BISA LEASING V - Emisión 2</t>
  </si>
  <si>
    <t>Bonos BISA LEASING V - Emisión 3</t>
  </si>
  <si>
    <t>Bonos BISA LEASING VI - Emisión 1</t>
  </si>
  <si>
    <t>Bonos BNB Leasing IV - Emisión 1</t>
  </si>
  <si>
    <t>Bonos BNB Leasing IV - Emisión 2</t>
  </si>
  <si>
    <t>Bonos BNB Leasing IV - Emisión 3</t>
  </si>
  <si>
    <t>Bonos CAMSA I - Emisión 1</t>
  </si>
  <si>
    <t>Bonos CLÍNICA DE LAS AMÉRICAS I – Emisión 1</t>
  </si>
  <si>
    <t>Bonos COBEE IV - Emisión 2</t>
  </si>
  <si>
    <t>Bonos COBEE IV - Emisión 5</t>
  </si>
  <si>
    <t>Bonos COBEE V - Emisión 1</t>
  </si>
  <si>
    <t>Bonos DISMATEC I - Emisión 1</t>
  </si>
  <si>
    <t>Bonos DISMATEC I - Emisión 2</t>
  </si>
  <si>
    <t>Bonos INTI V - Emisión 1</t>
  </si>
  <si>
    <t>Bonos Ferroviaria Oriental - Emisión 5</t>
  </si>
  <si>
    <t>Bonos FERROVIARIA ORIENTAL Emisión 6</t>
  </si>
  <si>
    <t>Bonos FERROVIARIA ORIENTAL Emisión 7</t>
  </si>
  <si>
    <t>Bonos FERROVIARIA ORIENTAL Emisión 9</t>
  </si>
  <si>
    <t>Bonos ENDE TRANSMISIÓN I - Emisión 1</t>
  </si>
  <si>
    <t>Bonos ENDE TRANSMISIÓN I - Emisión 10</t>
  </si>
  <si>
    <t>Bonos ENDE TRANSMISIÓN I – Emisión 11</t>
  </si>
  <si>
    <t>Bonos ENDE TRANSMISIÓN I – Emisión 12</t>
  </si>
  <si>
    <t>Bonos ENDE TRANSMISIÓN I - Emisión 13</t>
  </si>
  <si>
    <t>Bonos ENDE TRANSMISIÓN I - Emisión 14</t>
  </si>
  <si>
    <t>Bonos ENDE TRANSMISIÓN I - Emisión 2</t>
  </si>
  <si>
    <t>Bonos ENDE TRANSMISIÓN I - Emisión 3</t>
  </si>
  <si>
    <t>Bonos ENDE TRANSMISIÓN I - Emisión 4</t>
  </si>
  <si>
    <t>Bonos ENDE TRANSMISIÓN I – Emisión 5</t>
  </si>
  <si>
    <t>Bonos ENDE TRANSMISIÓN I – Emisión 6</t>
  </si>
  <si>
    <t>Bonos ENDE TRANSMISIÓN I - Emisión 7</t>
  </si>
  <si>
    <t>Bonos ENDE TRANSMISIÓN I - Emisión 8</t>
  </si>
  <si>
    <t>Bonos ENDE TRANSMISIÓN I - Emisión 9</t>
  </si>
  <si>
    <t>Bonos EQUIPETROL-Emisión 2</t>
  </si>
  <si>
    <t>Bonos FANCESA IV - Emisión 1</t>
  </si>
  <si>
    <t>Bonos FANCESA IV - Emisión 2</t>
  </si>
  <si>
    <t>Bonos IASA IV – Emisión 2</t>
  </si>
  <si>
    <t>Bonos IASA IV - Emisión 3</t>
  </si>
  <si>
    <t>Bonos IASA IV - Emisión 4</t>
  </si>
  <si>
    <t>Bonos IASA V - Emisión 1</t>
  </si>
  <si>
    <t>Bonos GAS &amp; ELECTRICIDAD II – Emisión 2</t>
  </si>
  <si>
    <t>Bonos GAS &amp; ELECTRICIDAD II-Emisión 1</t>
  </si>
  <si>
    <t>Bonos MUNICIPALES GAMLP - Emisión 1</t>
  </si>
  <si>
    <t>Bonos SOFIA III</t>
  </si>
  <si>
    <t>ASFI/DSV-ED-SOF-026/2022</t>
  </si>
  <si>
    <t>SOF-N2U-22</t>
  </si>
  <si>
    <t>Bonos GRUPO NACIONAL VIDA I - Emisión 1</t>
  </si>
  <si>
    <t>Bonos GRUPO NACIONAL VIDA I - Emisión 2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</si>
  <si>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</si>
  <si>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</si>
  <si>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</si>
  <si>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</si>
  <si>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</si>
  <si>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</si>
  <si>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</si>
  <si>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</si>
  <si>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INCOTEC I - Emisión 1</t>
  </si>
  <si>
    <t>Bonos ITACAMBA CEMENTO - Emisión 1</t>
  </si>
  <si>
    <t>Bonos ITACAMBA CEMENTO - Emisión 2</t>
  </si>
  <si>
    <t>Bonos NIBOL - Emisión 1</t>
  </si>
  <si>
    <t>Bonos NIBOL - Emisión 2</t>
  </si>
  <si>
    <t>Bonos NUTRIOIL II - Emisión 2</t>
  </si>
  <si>
    <t>Bonos NUTRIOIL II-Emisión 1</t>
  </si>
  <si>
    <t>Pagarés Bursátiles NUTRIOIL II - Emisión 1</t>
  </si>
  <si>
    <t>Bonos PISA I - Emisión 1</t>
  </si>
  <si>
    <t>Bonos PISA I - Emisión 2</t>
  </si>
  <si>
    <t>PATRIMONIO AUTÓNOMO BISA ST – CIDRE IFD</t>
  </si>
  <si>
    <t>PATRIMONIO AUTÓNOMO MICROCRÉDITO IFD - BDP ST 041</t>
  </si>
  <si>
    <t>PATRIMONIO AUTÓNOMO MICROCRÉDITO IFD - BDP ST 043</t>
  </si>
  <si>
    <t>PATRIMONIO AUTÓNOMO MICROCRÉDITO IFD - BDP ST 045</t>
  </si>
  <si>
    <t>PATRIMONIO AUTÓNOMO MICROCRÉDITO IFD - BDP ST 051</t>
  </si>
  <si>
    <t>PATRIMONIO AUTÓNOMO MICROCRÉDITO IFD - BDP ST 052</t>
  </si>
  <si>
    <t>PATRIMONIO AUTÓNOMO MICROCRÉDITO IFD - BDP ST 054</t>
  </si>
  <si>
    <t>Bonos PILAT I – Emisión 1</t>
  </si>
  <si>
    <t>Bonos PILAT I – Emisión 2</t>
  </si>
  <si>
    <t>Bonos PILAT I - Emisión 3</t>
  </si>
  <si>
    <t>Bonos PILAT II - Emisión 1</t>
  </si>
  <si>
    <t>Bonos PILAT II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</si>
  <si>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</si>
  <si>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</si>
  <si>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</si>
  <si>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</si>
  <si>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</si>
  <si>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</si>
  <si>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</si>
  <si>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PROLEGA III - Emisión 3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</si>
  <si>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</si>
  <si>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</si>
  <si>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</si>
  <si>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</si>
  <si>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</si>
  <si>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3</t>
  </si>
  <si>
    <t>Bonos TELECEL II-Emisión 2</t>
  </si>
  <si>
    <t>Pagarés Bursátiles TIENDA AMIGA – Emisión 2</t>
  </si>
  <si>
    <t>Pagarés Bursátiles TIENDA AMIGA - Emisión 3</t>
  </si>
  <si>
    <t>ASFI/DSV-ED-TAE-027/2022</t>
  </si>
  <si>
    <t>TAE-PB1-N3U</t>
  </si>
  <si>
    <t>Pagarés Bursátiles TOYOSA IV - Emisión 1</t>
  </si>
  <si>
    <t>Pagarés Bursatiles TOYOSA IV - Emisión 2</t>
  </si>
  <si>
    <t>Pagarés Bursátiles TOYOSA IV - Emisión 3</t>
  </si>
  <si>
    <t>Pagarés Bursátiles TOYOSA IV - Emisión 4</t>
  </si>
  <si>
    <t>ASFI/DSV-ED-TYS-025/2022</t>
  </si>
  <si>
    <t>TYS-PB4-E4U</t>
  </si>
  <si>
    <t>Pagarés Bursátiles TSM 002 - Emisión 1</t>
  </si>
  <si>
    <t>Pagarés Bursátiles TSM 002 - Emisión 2</t>
  </si>
  <si>
    <t>Bonos Transierra I-Emisión 2</t>
  </si>
  <si>
    <t xml:space="preserve">Letras del Banco Central de Bolivia </t>
  </si>
  <si>
    <t>(Expresado en bolivianos)</t>
  </si>
  <si>
    <t>BMS</t>
  </si>
  <si>
    <t>LBS</t>
  </si>
  <si>
    <t>Pagarés Bursátiles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</si>
</sst>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.00_);_(* \(#,##0.00\);_(* \-??_);_(@_)"/>
    <numFmt numFmtId="166" formatCode="_(* #,##0_);_(* \(#,##0\);_(* \-??_);_(@_)"/>
    <numFmt numFmtId="167" formatCode="dd/mm/yyyy;@"/>
    <numFmt numFmtId="168" formatCode="0.00000"/>
    <numFmt numFmtId="169" formatCode="_(* #,##0_);_(* \(#,##0\);_(* &quot;-&quot;??_);_(@_)"/>
    <numFmt numFmtId="170" formatCode="_-* #,##0\ _€_-;\-* #,##0\ _€_-;_-* &quot;-&quot;??\ _€_-;_-@_-"/>
    <numFmt numFmtId="171" formatCode="0.000%"/>
    <numFmt numFmtId="172" formatCode="_-* #,##0_-;\-* #,##0_-;_-* &quot;-&quot;??_-;_-@_-"/>
    <numFmt numFmtId="173" formatCode="&quot;Al&quot;\ dd&quot; de &quot;mmmm&quot; de &quot;yyyy"/>
    <numFmt numFmtId="174" formatCode="_(* #,##0.00_);_(* \(#,##0.00\);_(* &quot;-&quot;_);_(@_)"/>
    <numFmt numFmtId="178" formatCode="0.0000%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  <font>
      <strike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b/>
      <sz val="12"/>
      <color theme="0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9"/>
      <name val="Times New Roman"/>
      <family val="1"/>
    </font>
    <font>
      <b/>
      <sz val="11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strike/>
      <sz val="11"/>
      <color rgb="FFFF0000"/>
      <name val="Calibri"/>
      <family val="2"/>
      <scheme val="minor"/>
    </font>
    <font>
      <b/>
      <sz val="14"/>
      <color indexed="9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8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indexed="6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3">
    <fill>
      <patternFill patternType="none"/>
    </fill>
    <fill>
      <patternFill patternType="gray125"/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97E8E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979FA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9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165" fontId="14" fillId="0" borderId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ill="0" applyBorder="0" applyAlignment="0" applyProtection="0"/>
    <xf numFmtId="0" fontId="1" fillId="0" borderId="0"/>
    <xf numFmtId="0" fontId="1" fillId="0" borderId="0"/>
    <xf numFmtId="0" fontId="38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42" borderId="0" applyNumberFormat="0" applyBorder="0" applyAlignment="0" applyProtection="0"/>
    <xf numFmtId="0" fontId="60" fillId="13" borderId="0" applyNumberFormat="0" applyBorder="0" applyAlignment="0" applyProtection="0"/>
    <xf numFmtId="0" fontId="64" fillId="16" borderId="34" applyNumberFormat="0" applyAlignment="0" applyProtection="0"/>
    <xf numFmtId="0" fontId="33" fillId="17" borderId="37" applyNumberFormat="0" applyAlignment="0" applyProtection="0"/>
    <xf numFmtId="0" fontId="65" fillId="0" borderId="36" applyNumberFormat="0" applyFill="0" applyAlignment="0" applyProtection="0"/>
    <xf numFmtId="0" fontId="57" fillId="0" borderId="31" applyNumberFormat="0" applyFill="0" applyAlignment="0" applyProtection="0"/>
    <xf numFmtId="0" fontId="59" fillId="0" borderId="0" applyNumberFormat="0" applyFill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9" borderId="0" applyNumberFormat="0" applyBorder="0" applyAlignment="0" applyProtection="0"/>
    <xf numFmtId="0" fontId="62" fillId="15" borderId="34" applyNumberFormat="0" applyAlignment="0" applyProtection="0"/>
    <xf numFmtId="0" fontId="61" fillId="14" borderId="0" applyNumberFormat="0" applyBorder="0" applyAlignment="0" applyProtection="0"/>
    <xf numFmtId="0" fontId="1" fillId="18" borderId="38" applyNumberFormat="0" applyFont="0" applyAlignment="0" applyProtection="0"/>
    <xf numFmtId="0" fontId="63" fillId="16" borderId="35" applyNumberFormat="0" applyAlignment="0" applyProtection="0"/>
    <xf numFmtId="0" fontId="3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8" fillId="0" borderId="32" applyNumberFormat="0" applyFill="0" applyAlignment="0" applyProtection="0"/>
    <xf numFmtId="0" fontId="59" fillId="0" borderId="33" applyNumberFormat="0" applyFill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60" fillId="13" borderId="0" applyNumberFormat="0" applyBorder="0" applyAlignment="0" applyProtection="0"/>
    <xf numFmtId="0" fontId="57" fillId="0" borderId="31" applyNumberFormat="0" applyFill="0" applyAlignment="0" applyProtection="0"/>
  </cellStyleXfs>
  <cellXfs count="783">
    <xf numFmtId="0" fontId="0" fillId="0" borderId="0" xfId="0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/>
    <xf numFmtId="0" fontId="9" fillId="0" borderId="0" xfId="2" applyFont="1" applyAlignment="1" applyProtection="1"/>
    <xf numFmtId="0" fontId="10" fillId="0" borderId="0" xfId="0" applyFont="1"/>
    <xf numFmtId="0" fontId="0" fillId="2" borderId="0" xfId="0" applyFill="1"/>
    <xf numFmtId="0" fontId="1" fillId="0" borderId="0" xfId="4"/>
    <xf numFmtId="0" fontId="1" fillId="3" borderId="4" xfId="4" applyFill="1" applyBorder="1"/>
    <xf numFmtId="0" fontId="1" fillId="3" borderId="0" xfId="4" applyFill="1" applyBorder="1"/>
    <xf numFmtId="0" fontId="1" fillId="3" borderId="5" xfId="4" applyFill="1" applyBorder="1"/>
    <xf numFmtId="0" fontId="13" fillId="2" borderId="2" xfId="4" applyFont="1" applyFill="1" applyBorder="1" applyAlignment="1">
      <alignment horizontal="center" vertical="center"/>
    </xf>
    <xf numFmtId="0" fontId="13" fillId="2" borderId="2" xfId="4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horizontal="center" vertical="center"/>
    </xf>
    <xf numFmtId="0" fontId="13" fillId="2" borderId="4" xfId="4" applyFont="1" applyFill="1" applyBorder="1" applyAlignment="1">
      <alignment horizontal="center" vertical="center"/>
    </xf>
    <xf numFmtId="0" fontId="13" fillId="2" borderId="0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/>
    </xf>
    <xf numFmtId="0" fontId="1" fillId="0" borderId="0" xfId="4" applyAlignment="1">
      <alignment horizontal="center" vertical="center"/>
    </xf>
    <xf numFmtId="0" fontId="1" fillId="0" borderId="0" xfId="4" applyFont="1"/>
    <xf numFmtId="0" fontId="16" fillId="2" borderId="9" xfId="4" applyFont="1" applyFill="1" applyBorder="1"/>
    <xf numFmtId="3" fontId="16" fillId="2" borderId="9" xfId="4" applyNumberFormat="1" applyFont="1" applyFill="1" applyBorder="1" applyAlignment="1">
      <alignment horizontal="right"/>
    </xf>
    <xf numFmtId="3" fontId="16" fillId="2" borderId="7" xfId="4" applyNumberFormat="1" applyFont="1" applyFill="1" applyBorder="1" applyAlignment="1">
      <alignment horizontal="right"/>
    </xf>
    <xf numFmtId="0" fontId="17" fillId="3" borderId="0" xfId="4" applyFont="1" applyFill="1" applyBorder="1"/>
    <xf numFmtId="0" fontId="19" fillId="0" borderId="0" xfId="4" applyFont="1" applyAlignment="1">
      <alignment vertical="center"/>
    </xf>
    <xf numFmtId="0" fontId="21" fillId="4" borderId="11" xfId="8" applyFont="1" applyFill="1" applyBorder="1" applyAlignment="1">
      <alignment horizontal="center" vertical="center"/>
    </xf>
    <xf numFmtId="0" fontId="21" fillId="4" borderId="12" xfId="8" applyFont="1" applyFill="1" applyBorder="1" applyAlignment="1">
      <alignment horizontal="center" vertical="center" wrapText="1"/>
    </xf>
    <xf numFmtId="0" fontId="21" fillId="4" borderId="12" xfId="8" applyFont="1" applyFill="1" applyBorder="1" applyAlignment="1">
      <alignment horizontal="center" vertical="center"/>
    </xf>
    <xf numFmtId="0" fontId="21" fillId="4" borderId="13" xfId="8" applyFont="1" applyFill="1" applyBorder="1" applyAlignment="1">
      <alignment horizontal="center" vertical="center"/>
    </xf>
    <xf numFmtId="167" fontId="17" fillId="6" borderId="15" xfId="9" applyNumberFormat="1" applyFont="1" applyFill="1" applyBorder="1" applyAlignment="1">
      <alignment horizontal="left" vertical="center" wrapText="1"/>
    </xf>
    <xf numFmtId="168" fontId="0" fillId="0" borderId="0" xfId="0" applyNumberFormat="1"/>
    <xf numFmtId="0" fontId="24" fillId="3" borderId="4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5" xfId="0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0" fontId="16" fillId="2" borderId="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25" fillId="0" borderId="6" xfId="0" applyFont="1" applyBorder="1" applyAlignment="1">
      <alignment vertical="center" wrapText="1"/>
    </xf>
    <xf numFmtId="3" fontId="26" fillId="0" borderId="1" xfId="0" applyNumberFormat="1" applyFont="1" applyFill="1" applyBorder="1" applyAlignment="1">
      <alignment horizontal="right" vertical="center"/>
    </xf>
    <xf numFmtId="10" fontId="26" fillId="0" borderId="2" xfId="1" applyNumberFormat="1" applyFont="1" applyFill="1" applyBorder="1" applyAlignment="1" applyProtection="1">
      <alignment horizontal="right" vertical="center"/>
      <protection locked="0"/>
    </xf>
    <xf numFmtId="10" fontId="26" fillId="0" borderId="3" xfId="1" applyNumberFormat="1" applyFont="1" applyFill="1" applyBorder="1" applyAlignment="1" applyProtection="1">
      <alignment horizontal="right" vertical="center"/>
      <protection locked="0"/>
    </xf>
    <xf numFmtId="169" fontId="0" fillId="0" borderId="0" xfId="0" applyNumberFormat="1"/>
    <xf numFmtId="3" fontId="0" fillId="0" borderId="0" xfId="0" applyNumberFormat="1"/>
    <xf numFmtId="0" fontId="25" fillId="0" borderId="10" xfId="0" applyFont="1" applyBorder="1" applyAlignment="1">
      <alignment vertical="center" wrapText="1"/>
    </xf>
    <xf numFmtId="3" fontId="26" fillId="0" borderId="4" xfId="0" applyNumberFormat="1" applyFont="1" applyFill="1" applyBorder="1" applyAlignment="1">
      <alignment horizontal="right" vertical="center"/>
    </xf>
    <xf numFmtId="10" fontId="26" fillId="0" borderId="0" xfId="1" applyNumberFormat="1" applyFont="1" applyFill="1" applyBorder="1" applyAlignment="1" applyProtection="1">
      <alignment horizontal="right" vertical="center"/>
      <protection locked="0"/>
    </xf>
    <xf numFmtId="10" fontId="26" fillId="0" borderId="5" xfId="1" applyNumberFormat="1" applyFont="1" applyFill="1" applyBorder="1" applyAlignment="1" applyProtection="1">
      <alignment horizontal="right" vertical="center"/>
      <protection locked="0"/>
    </xf>
    <xf numFmtId="0" fontId="25" fillId="0" borderId="14" xfId="0" applyFont="1" applyBorder="1" applyAlignment="1">
      <alignment vertical="center" wrapText="1"/>
    </xf>
    <xf numFmtId="0" fontId="25" fillId="0" borderId="6" xfId="0" applyFont="1" applyFill="1" applyBorder="1" applyAlignment="1">
      <alignment vertical="center" wrapText="1"/>
    </xf>
    <xf numFmtId="3" fontId="26" fillId="0" borderId="11" xfId="0" applyNumberFormat="1" applyFont="1" applyFill="1" applyBorder="1" applyAlignment="1">
      <alignment horizontal="right" vertical="center"/>
    </xf>
    <xf numFmtId="10" fontId="26" fillId="0" borderId="12" xfId="1" applyNumberFormat="1" applyFont="1" applyFill="1" applyBorder="1" applyAlignment="1" applyProtection="1">
      <alignment horizontal="right" vertical="center"/>
      <protection locked="0"/>
    </xf>
    <xf numFmtId="10" fontId="26" fillId="0" borderId="13" xfId="1" applyNumberFormat="1" applyFont="1" applyFill="1" applyBorder="1" applyAlignment="1" applyProtection="1">
      <alignment horizontal="right" vertical="center"/>
      <protection locked="0"/>
    </xf>
    <xf numFmtId="0" fontId="15" fillId="0" borderId="16" xfId="12" applyFont="1" applyFill="1" applyBorder="1" applyAlignment="1">
      <alignment horizontal="left" vertical="center" wrapText="1"/>
    </xf>
    <xf numFmtId="0" fontId="25" fillId="0" borderId="16" xfId="0" applyFont="1" applyBorder="1" applyAlignment="1">
      <alignment vertical="center" wrapText="1"/>
    </xf>
    <xf numFmtId="3" fontId="26" fillId="0" borderId="9" xfId="0" applyNumberFormat="1" applyFont="1" applyFill="1" applyBorder="1" applyAlignment="1">
      <alignment horizontal="right" vertical="center"/>
    </xf>
    <xf numFmtId="10" fontId="26" fillId="0" borderId="7" xfId="1" applyNumberFormat="1" applyFont="1" applyFill="1" applyBorder="1" applyAlignment="1" applyProtection="1">
      <alignment horizontal="right" vertical="center"/>
      <protection locked="0"/>
    </xf>
    <xf numFmtId="10" fontId="26" fillId="0" borderId="8" xfId="1" applyNumberFormat="1" applyFont="1" applyFill="1" applyBorder="1" applyAlignment="1" applyProtection="1">
      <alignment horizontal="right" vertical="center"/>
      <protection locked="0"/>
    </xf>
    <xf numFmtId="0" fontId="15" fillId="0" borderId="16" xfId="11" applyFont="1" applyFill="1" applyBorder="1" applyAlignment="1">
      <alignment horizontal="left" vertical="center" wrapText="1"/>
    </xf>
    <xf numFmtId="49" fontId="25" fillId="0" borderId="6" xfId="0" applyNumberFormat="1" applyFont="1" applyBorder="1" applyAlignment="1">
      <alignment vertical="center" wrapText="1"/>
    </xf>
    <xf numFmtId="0" fontId="15" fillId="0" borderId="4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3" fontId="26" fillId="0" borderId="0" xfId="0" applyNumberFormat="1" applyFont="1" applyFill="1" applyBorder="1" applyAlignment="1">
      <alignment horizontal="right" vertical="center"/>
    </xf>
    <xf numFmtId="0" fontId="0" fillId="0" borderId="4" xfId="0" applyBorder="1"/>
    <xf numFmtId="0" fontId="0" fillId="0" borderId="0" xfId="0" applyBorder="1"/>
    <xf numFmtId="0" fontId="15" fillId="0" borderId="4" xfId="0" applyFont="1" applyFill="1" applyBorder="1" applyAlignment="1">
      <alignment horizontal="left" vertical="center"/>
    </xf>
    <xf numFmtId="3" fontId="13" fillId="2" borderId="0" xfId="0" applyNumberFormat="1" applyFont="1" applyFill="1" applyBorder="1" applyAlignment="1">
      <alignment horizontal="right" vertical="center"/>
    </xf>
    <xf numFmtId="3" fontId="13" fillId="2" borderId="5" xfId="0" applyNumberFormat="1" applyFont="1" applyFill="1" applyBorder="1" applyAlignment="1">
      <alignment horizontal="right" vertical="center"/>
    </xf>
    <xf numFmtId="3" fontId="13" fillId="3" borderId="0" xfId="0" applyNumberFormat="1" applyFont="1" applyFill="1" applyBorder="1" applyAlignment="1">
      <alignment horizontal="right" vertical="center"/>
    </xf>
    <xf numFmtId="3" fontId="13" fillId="3" borderId="5" xfId="0" applyNumberFormat="1" applyFont="1" applyFill="1" applyBorder="1" applyAlignment="1">
      <alignment horizontal="right" vertical="center"/>
    </xf>
    <xf numFmtId="3" fontId="13" fillId="2" borderId="4" xfId="0" applyNumberFormat="1" applyFont="1" applyFill="1" applyBorder="1" applyAlignment="1">
      <alignment horizontal="left" vertical="center"/>
    </xf>
    <xf numFmtId="0" fontId="15" fillId="0" borderId="6" xfId="0" applyFont="1" applyBorder="1"/>
    <xf numFmtId="0" fontId="15" fillId="0" borderId="14" xfId="0" applyFont="1" applyBorder="1"/>
    <xf numFmtId="0" fontId="15" fillId="0" borderId="10" xfId="0" applyFont="1" applyBorder="1"/>
    <xf numFmtId="0" fontId="15" fillId="0" borderId="6" xfId="0" applyFont="1" applyBorder="1" applyAlignment="1">
      <alignment wrapText="1"/>
    </xf>
    <xf numFmtId="3" fontId="26" fillId="0" borderId="2" xfId="0" applyNumberFormat="1" applyFont="1" applyFill="1" applyBorder="1" applyAlignment="1">
      <alignment horizontal="right" vertical="center"/>
    </xf>
    <xf numFmtId="0" fontId="15" fillId="0" borderId="10" xfId="0" applyFont="1" applyBorder="1" applyAlignment="1">
      <alignment wrapText="1"/>
    </xf>
    <xf numFmtId="0" fontId="15" fillId="0" borderId="14" xfId="0" applyFont="1" applyBorder="1" applyAlignment="1">
      <alignment wrapText="1"/>
    </xf>
    <xf numFmtId="0" fontId="15" fillId="0" borderId="14" xfId="13" applyFont="1" applyFill="1" applyBorder="1" applyAlignment="1">
      <alignment horizontal="left" wrapText="1"/>
    </xf>
    <xf numFmtId="0" fontId="15" fillId="0" borderId="16" xfId="0" applyFont="1" applyBorder="1"/>
    <xf numFmtId="10" fontId="13" fillId="2" borderId="0" xfId="14" applyNumberFormat="1" applyFont="1" applyFill="1" applyBorder="1" applyAlignment="1" applyProtection="1">
      <alignment horizontal="right" vertical="center"/>
      <protection locked="0"/>
    </xf>
    <xf numFmtId="10" fontId="13" fillId="2" borderId="5" xfId="14" applyNumberFormat="1" applyFont="1" applyFill="1" applyBorder="1" applyAlignment="1">
      <alignment horizontal="right" vertical="center"/>
    </xf>
    <xf numFmtId="10" fontId="13" fillId="3" borderId="0" xfId="14" applyNumberFormat="1" applyFont="1" applyFill="1" applyBorder="1" applyAlignment="1" applyProtection="1">
      <alignment horizontal="right" vertical="center"/>
      <protection locked="0"/>
    </xf>
    <xf numFmtId="10" fontId="13" fillId="3" borderId="5" xfId="14" applyNumberFormat="1" applyFont="1" applyFill="1" applyBorder="1" applyAlignment="1">
      <alignment horizontal="right" vertical="center"/>
    </xf>
    <xf numFmtId="0" fontId="15" fillId="6" borderId="1" xfId="11" applyFont="1" applyFill="1" applyBorder="1" applyAlignment="1">
      <alignment horizontal="left" vertical="center" wrapText="1"/>
    </xf>
    <xf numFmtId="0" fontId="26" fillId="6" borderId="6" xfId="11" applyFont="1" applyFill="1" applyBorder="1" applyAlignment="1">
      <alignment horizontal="left" vertical="center" wrapText="1"/>
    </xf>
    <xf numFmtId="10" fontId="26" fillId="0" borderId="0" xfId="14" applyNumberFormat="1" applyFont="1" applyFill="1" applyBorder="1" applyAlignment="1" applyProtection="1">
      <alignment horizontal="right" vertical="center"/>
      <protection locked="0"/>
    </xf>
    <xf numFmtId="3" fontId="13" fillId="2" borderId="2" xfId="0" applyNumberFormat="1" applyFont="1" applyFill="1" applyBorder="1" applyAlignment="1">
      <alignment horizontal="right" vertical="center"/>
    </xf>
    <xf numFmtId="10" fontId="27" fillId="2" borderId="2" xfId="14" applyNumberFormat="1" applyFont="1" applyFill="1" applyBorder="1" applyAlignment="1">
      <alignment horizontal="right" vertical="center"/>
    </xf>
    <xf numFmtId="10" fontId="27" fillId="2" borderId="3" xfId="14" applyNumberFormat="1" applyFont="1" applyFill="1" applyBorder="1" applyAlignment="1">
      <alignment horizontal="right" vertical="center"/>
    </xf>
    <xf numFmtId="0" fontId="21" fillId="2" borderId="11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3" fontId="13" fillId="2" borderId="12" xfId="0" applyNumberFormat="1" applyFont="1" applyFill="1" applyBorder="1" applyAlignment="1">
      <alignment horizontal="right" vertical="center"/>
    </xf>
    <xf numFmtId="10" fontId="27" fillId="2" borderId="12" xfId="14" applyNumberFormat="1" applyFont="1" applyFill="1" applyBorder="1" applyAlignment="1">
      <alignment horizontal="right" vertical="center"/>
    </xf>
    <xf numFmtId="10" fontId="27" fillId="2" borderId="13" xfId="14" applyNumberFormat="1" applyFont="1" applyFill="1" applyBorder="1" applyAlignment="1">
      <alignment horizontal="right" vertical="center"/>
    </xf>
    <xf numFmtId="0" fontId="28" fillId="0" borderId="4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center" vertical="center"/>
    </xf>
    <xf numFmtId="3" fontId="29" fillId="0" borderId="0" xfId="0" applyNumberFormat="1" applyFont="1" applyFill="1" applyBorder="1" applyAlignment="1">
      <alignment horizontal="right" vertical="center"/>
    </xf>
    <xf numFmtId="10" fontId="15" fillId="0" borderId="0" xfId="14" applyNumberFormat="1" applyFont="1" applyFill="1" applyBorder="1" applyAlignment="1">
      <alignment horizontal="right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30" fillId="0" borderId="9" xfId="15" applyFont="1" applyFill="1" applyBorder="1" applyAlignment="1">
      <alignment vertical="center"/>
    </xf>
    <xf numFmtId="10" fontId="15" fillId="0" borderId="1" xfId="14" applyNumberFormat="1" applyFont="1" applyBorder="1" applyAlignment="1">
      <alignment vertical="center"/>
    </xf>
    <xf numFmtId="10" fontId="15" fillId="0" borderId="3" xfId="14" applyNumberFormat="1" applyFont="1" applyBorder="1" applyAlignment="1">
      <alignment vertical="center"/>
    </xf>
    <xf numFmtId="10" fontId="15" fillId="0" borderId="0" xfId="14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25" fillId="6" borderId="1" xfId="0" applyFont="1" applyFill="1" applyBorder="1" applyAlignment="1">
      <alignment vertical="center"/>
    </xf>
    <xf numFmtId="0" fontId="25" fillId="6" borderId="4" xfId="0" applyFont="1" applyFill="1" applyBorder="1" applyAlignment="1">
      <alignment vertical="center"/>
    </xf>
    <xf numFmtId="10" fontId="15" fillId="0" borderId="5" xfId="14" applyNumberFormat="1" applyFont="1" applyBorder="1" applyAlignment="1">
      <alignment vertical="center"/>
    </xf>
    <xf numFmtId="0" fontId="25" fillId="6" borderId="11" xfId="0" applyFont="1" applyFill="1" applyBorder="1" applyAlignment="1">
      <alignment vertical="center"/>
    </xf>
    <xf numFmtId="10" fontId="15" fillId="0" borderId="2" xfId="14" applyNumberFormat="1" applyFont="1" applyBorder="1" applyAlignment="1">
      <alignment vertical="center"/>
    </xf>
    <xf numFmtId="10" fontId="15" fillId="0" borderId="8" xfId="14" applyNumberFormat="1" applyFont="1" applyBorder="1" applyAlignment="1">
      <alignment vertical="center"/>
    </xf>
    <xf numFmtId="0" fontId="30" fillId="6" borderId="11" xfId="15" applyFont="1" applyFill="1" applyBorder="1" applyAlignment="1">
      <alignment vertical="center"/>
    </xf>
    <xf numFmtId="0" fontId="30" fillId="0" borderId="6" xfId="15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30" fillId="6" borderId="4" xfId="15" applyFont="1" applyFill="1" applyBorder="1" applyAlignment="1">
      <alignment vertical="center"/>
    </xf>
    <xf numFmtId="10" fontId="15" fillId="0" borderId="13" xfId="14" applyNumberFormat="1" applyFont="1" applyBorder="1" applyAlignment="1">
      <alignment vertical="center"/>
    </xf>
    <xf numFmtId="0" fontId="25" fillId="6" borderId="11" xfId="0" applyFont="1" applyFill="1" applyBorder="1"/>
    <xf numFmtId="0" fontId="13" fillId="2" borderId="4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3" fontId="13" fillId="7" borderId="0" xfId="0" applyNumberFormat="1" applyFont="1" applyFill="1" applyBorder="1" applyAlignment="1">
      <alignment horizontal="right" vertical="center"/>
    </xf>
    <xf numFmtId="0" fontId="13" fillId="7" borderId="5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30" fillId="6" borderId="16" xfId="15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7" fillId="2" borderId="0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7" fillId="2" borderId="12" xfId="0" applyFont="1" applyFill="1" applyBorder="1" applyAlignment="1">
      <alignment horizontal="left" vertical="center"/>
    </xf>
    <xf numFmtId="0" fontId="27" fillId="2" borderId="13" xfId="0" applyFont="1" applyFill="1" applyBorder="1" applyAlignment="1">
      <alignment horizontal="left" vertical="center"/>
    </xf>
    <xf numFmtId="0" fontId="31" fillId="7" borderId="0" xfId="0" applyFont="1" applyFill="1" applyAlignment="1">
      <alignment vertical="center"/>
    </xf>
    <xf numFmtId="0" fontId="19" fillId="0" borderId="0" xfId="0" applyFont="1"/>
    <xf numFmtId="0" fontId="14" fillId="0" borderId="0" xfId="5"/>
    <xf numFmtId="0" fontId="14" fillId="0" borderId="0" xfId="5" applyAlignment="1">
      <alignment horizontal="center"/>
    </xf>
    <xf numFmtId="0" fontId="32" fillId="0" borderId="0" xfId="5" applyFont="1"/>
    <xf numFmtId="0" fontId="14" fillId="0" borderId="0" xfId="5" applyBorder="1"/>
    <xf numFmtId="0" fontId="14" fillId="0" borderId="0" xfId="5" applyBorder="1" applyAlignment="1">
      <alignment horizontal="center"/>
    </xf>
    <xf numFmtId="0" fontId="14" fillId="0" borderId="0" xfId="5" applyFill="1" applyBorder="1"/>
    <xf numFmtId="0" fontId="32" fillId="0" borderId="0" xfId="5" applyFont="1" applyBorder="1"/>
    <xf numFmtId="0" fontId="14" fillId="0" borderId="0" xfId="5" applyBorder="1" applyAlignment="1">
      <alignment wrapText="1"/>
    </xf>
    <xf numFmtId="0" fontId="14" fillId="0" borderId="0" xfId="5" applyFill="1" applyBorder="1" applyAlignment="1">
      <alignment horizontal="center"/>
    </xf>
    <xf numFmtId="0" fontId="30" fillId="0" borderId="11" xfId="15" applyFont="1" applyFill="1" applyBorder="1" applyAlignment="1">
      <alignment horizontal="left" vertical="center"/>
    </xf>
    <xf numFmtId="0" fontId="17" fillId="0" borderId="4" xfId="5" applyFont="1" applyFill="1" applyBorder="1" applyAlignment="1">
      <alignment horizontal="left" vertical="center"/>
    </xf>
    <xf numFmtId="0" fontId="0" fillId="0" borderId="5" xfId="0" applyBorder="1"/>
    <xf numFmtId="0" fontId="37" fillId="2" borderId="4" xfId="0" applyFont="1" applyFill="1" applyBorder="1" applyAlignment="1">
      <alignment horizontal="left"/>
    </xf>
    <xf numFmtId="0" fontId="37" fillId="2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5" fillId="0" borderId="0" xfId="0" applyFont="1" applyFill="1" applyBorder="1" applyAlignment="1">
      <alignment horizontal="left"/>
    </xf>
    <xf numFmtId="0" fontId="25" fillId="0" borderId="1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170" fontId="25" fillId="0" borderId="14" xfId="17" applyNumberFormat="1" applyFont="1" applyFill="1" applyBorder="1" applyAlignment="1">
      <alignment horizontal="right"/>
    </xf>
    <xf numFmtId="0" fontId="13" fillId="7" borderId="0" xfId="0" applyFont="1" applyFill="1" applyBorder="1" applyAlignment="1">
      <alignment horizontal="left"/>
    </xf>
    <xf numFmtId="170" fontId="13" fillId="7" borderId="0" xfId="17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170" fontId="13" fillId="2" borderId="0" xfId="17" applyNumberFormat="1" applyFont="1" applyFill="1" applyBorder="1" applyAlignment="1">
      <alignment horizontal="right"/>
    </xf>
    <xf numFmtId="170" fontId="26" fillId="0" borderId="6" xfId="17" applyNumberFormat="1" applyFont="1" applyFill="1" applyBorder="1" applyAlignment="1">
      <alignment horizontal="right"/>
    </xf>
    <xf numFmtId="170" fontId="26" fillId="0" borderId="10" xfId="17" applyNumberFormat="1" applyFont="1" applyFill="1" applyBorder="1" applyAlignment="1">
      <alignment horizontal="right"/>
    </xf>
    <xf numFmtId="0" fontId="34" fillId="0" borderId="0" xfId="0" applyFont="1"/>
    <xf numFmtId="170" fontId="26" fillId="0" borderId="14" xfId="17" applyNumberFormat="1" applyFont="1" applyFill="1" applyBorder="1" applyAlignment="1">
      <alignment horizontal="right"/>
    </xf>
    <xf numFmtId="0" fontId="15" fillId="0" borderId="16" xfId="13" applyFont="1" applyFill="1" applyBorder="1" applyAlignment="1">
      <alignment horizontal="left" wrapText="1"/>
    </xf>
    <xf numFmtId="0" fontId="15" fillId="0" borderId="9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/>
    </xf>
    <xf numFmtId="170" fontId="26" fillId="0" borderId="16" xfId="17" applyNumberFormat="1" applyFont="1" applyFill="1" applyBorder="1" applyAlignment="1">
      <alignment horizontal="right"/>
    </xf>
    <xf numFmtId="170" fontId="16" fillId="2" borderId="3" xfId="17" applyNumberFormat="1" applyFont="1" applyFill="1" applyBorder="1"/>
    <xf numFmtId="0" fontId="16" fillId="9" borderId="11" xfId="0" applyFont="1" applyFill="1" applyBorder="1" applyAlignment="1">
      <alignment horizontal="left" vertical="center"/>
    </xf>
    <xf numFmtId="0" fontId="13" fillId="9" borderId="12" xfId="0" applyFont="1" applyFill="1" applyBorder="1" applyAlignment="1">
      <alignment vertical="center"/>
    </xf>
    <xf numFmtId="170" fontId="16" fillId="9" borderId="13" xfId="17" applyNumberFormat="1" applyFont="1" applyFill="1" applyBorder="1" applyAlignment="1">
      <alignment vertical="center"/>
    </xf>
    <xf numFmtId="170" fontId="0" fillId="0" borderId="0" xfId="0" applyNumberFormat="1"/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170" fontId="15" fillId="0" borderId="0" xfId="17" applyNumberFormat="1" applyFont="1" applyFill="1" applyBorder="1" applyAlignment="1"/>
    <xf numFmtId="0" fontId="37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0" fontId="30" fillId="6" borderId="9" xfId="15" applyFont="1" applyFill="1" applyBorder="1" applyAlignment="1">
      <alignment vertical="center"/>
    </xf>
    <xf numFmtId="170" fontId="15" fillId="6" borderId="6" xfId="17" applyNumberFormat="1" applyFont="1" applyFill="1" applyBorder="1"/>
    <xf numFmtId="170" fontId="15" fillId="6" borderId="6" xfId="17" applyNumberFormat="1" applyFont="1" applyFill="1" applyBorder="1" applyAlignment="1"/>
    <xf numFmtId="170" fontId="15" fillId="6" borderId="10" xfId="17" applyNumberFormat="1" applyFont="1" applyFill="1" applyBorder="1" applyAlignment="1"/>
    <xf numFmtId="170" fontId="15" fillId="6" borderId="14" xfId="17" applyNumberFormat="1" applyFont="1" applyFill="1" applyBorder="1" applyAlignment="1"/>
    <xf numFmtId="170" fontId="15" fillId="6" borderId="16" xfId="17" applyNumberFormat="1" applyFont="1" applyFill="1" applyBorder="1" applyAlignment="1"/>
    <xf numFmtId="0" fontId="13" fillId="9" borderId="0" xfId="0" applyFont="1" applyFill="1" applyBorder="1" applyAlignment="1">
      <alignment vertical="center"/>
    </xf>
    <xf numFmtId="170" fontId="13" fillId="9" borderId="0" xfId="17" applyNumberFormat="1" applyFont="1" applyFill="1" applyBorder="1" applyAlignment="1">
      <alignment vertical="center"/>
    </xf>
    <xf numFmtId="0" fontId="13" fillId="10" borderId="0" xfId="0" applyFont="1" applyFill="1" applyBorder="1" applyAlignment="1">
      <alignment horizontal="left" vertical="center"/>
    </xf>
    <xf numFmtId="0" fontId="13" fillId="10" borderId="0" xfId="0" applyFont="1" applyFill="1" applyBorder="1" applyAlignment="1">
      <alignment vertical="center"/>
    </xf>
    <xf numFmtId="170" fontId="13" fillId="10" borderId="0" xfId="17" applyNumberFormat="1" applyFont="1" applyFill="1" applyBorder="1" applyAlignment="1">
      <alignment vertical="center"/>
    </xf>
    <xf numFmtId="170" fontId="15" fillId="0" borderId="6" xfId="17" applyNumberFormat="1" applyFont="1" applyFill="1" applyBorder="1" applyAlignment="1"/>
    <xf numFmtId="170" fontId="15" fillId="0" borderId="16" xfId="17" applyNumberFormat="1" applyFont="1" applyFill="1" applyBorder="1" applyAlignment="1"/>
    <xf numFmtId="0" fontId="13" fillId="2" borderId="0" xfId="0" applyFont="1" applyFill="1" applyBorder="1" applyAlignment="1">
      <alignment horizontal="center" vertical="center"/>
    </xf>
    <xf numFmtId="0" fontId="27" fillId="7" borderId="0" xfId="0" applyFont="1" applyFill="1" applyBorder="1"/>
    <xf numFmtId="170" fontId="27" fillId="7" borderId="0" xfId="17" applyNumberFormat="1" applyFont="1" applyFill="1" applyBorder="1"/>
    <xf numFmtId="170" fontId="26" fillId="0" borderId="0" xfId="17" applyNumberFormat="1" applyFont="1" applyFill="1" applyBorder="1" applyAlignment="1">
      <alignment horizontal="right"/>
    </xf>
    <xf numFmtId="0" fontId="26" fillId="0" borderId="0" xfId="38" applyFont="1" applyFill="1" applyBorder="1" applyAlignment="1">
      <alignment wrapText="1"/>
    </xf>
    <xf numFmtId="10" fontId="26" fillId="0" borderId="3" xfId="19" applyNumberFormat="1" applyFont="1" applyFill="1" applyBorder="1" applyAlignment="1">
      <alignment horizontal="right" wrapText="1"/>
    </xf>
    <xf numFmtId="10" fontId="26" fillId="0" borderId="5" xfId="19" applyNumberFormat="1" applyFont="1" applyFill="1" applyBorder="1" applyAlignment="1">
      <alignment horizontal="right" wrapText="1"/>
    </xf>
    <xf numFmtId="0" fontId="26" fillId="0" borderId="0" xfId="39" applyFont="1" applyFill="1" applyBorder="1" applyAlignment="1">
      <alignment vertical="center" wrapText="1"/>
    </xf>
    <xf numFmtId="3" fontId="26" fillId="0" borderId="0" xfId="39" applyNumberFormat="1" applyFont="1" applyFill="1" applyBorder="1" applyAlignment="1">
      <alignment horizontal="right" vertical="center" wrapText="1"/>
    </xf>
    <xf numFmtId="10" fontId="15" fillId="0" borderId="0" xfId="20" applyNumberFormat="1" applyFont="1" applyBorder="1" applyAlignment="1">
      <alignment vertical="center"/>
    </xf>
    <xf numFmtId="0" fontId="26" fillId="0" borderId="4" xfId="39" applyFont="1" applyFill="1" applyBorder="1" applyAlignment="1">
      <alignment vertical="center" wrapText="1"/>
    </xf>
    <xf numFmtId="10" fontId="15" fillId="0" borderId="5" xfId="20" applyNumberFormat="1" applyFont="1" applyBorder="1" applyAlignment="1">
      <alignment vertical="center"/>
    </xf>
    <xf numFmtId="0" fontId="26" fillId="0" borderId="11" xfId="39" applyFont="1" applyFill="1" applyBorder="1" applyAlignment="1">
      <alignment vertical="center" wrapText="1"/>
    </xf>
    <xf numFmtId="10" fontId="15" fillId="0" borderId="13" xfId="20" applyNumberFormat="1" applyFont="1" applyBorder="1" applyAlignment="1">
      <alignment vertical="center"/>
    </xf>
    <xf numFmtId="0" fontId="15" fillId="7" borderId="0" xfId="5" applyFont="1" applyFill="1" applyBorder="1"/>
    <xf numFmtId="0" fontId="20" fillId="7" borderId="0" xfId="0" applyFont="1" applyFill="1" applyAlignment="1">
      <alignment horizontal="center"/>
    </xf>
    <xf numFmtId="0" fontId="16" fillId="2" borderId="1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right" vertical="center"/>
    </xf>
    <xf numFmtId="0" fontId="16" fillId="2" borderId="3" xfId="0" applyFont="1" applyFill="1" applyBorder="1" applyAlignment="1">
      <alignment horizontal="right" vertical="center"/>
    </xf>
    <xf numFmtId="0" fontId="26" fillId="0" borderId="4" xfId="38" applyFont="1" applyFill="1" applyBorder="1" applyAlignment="1">
      <alignment wrapText="1"/>
    </xf>
    <xf numFmtId="3" fontId="26" fillId="0" borderId="0" xfId="38" applyNumberFormat="1" applyFont="1" applyFill="1" applyBorder="1" applyAlignment="1">
      <alignment horizontal="right" wrapText="1"/>
    </xf>
    <xf numFmtId="0" fontId="13" fillId="2" borderId="20" xfId="39" applyFont="1" applyFill="1" applyBorder="1" applyAlignment="1">
      <alignment vertical="center" wrapText="1"/>
    </xf>
    <xf numFmtId="3" fontId="13" fillId="2" borderId="21" xfId="39" applyNumberFormat="1" applyFont="1" applyFill="1" applyBorder="1" applyAlignment="1">
      <alignment horizontal="right" vertical="center" wrapText="1"/>
    </xf>
    <xf numFmtId="9" fontId="13" fillId="2" borderId="22" xfId="1" applyNumberFormat="1" applyFont="1" applyFill="1" applyBorder="1" applyAlignment="1">
      <alignment horizontal="right" vertical="center" wrapText="1"/>
    </xf>
    <xf numFmtId="0" fontId="37" fillId="7" borderId="0" xfId="5" applyFont="1" applyFill="1" applyBorder="1"/>
    <xf numFmtId="0" fontId="15" fillId="0" borderId="4" xfId="5" applyFont="1" applyBorder="1"/>
    <xf numFmtId="3" fontId="15" fillId="0" borderId="0" xfId="5" applyNumberFormat="1" applyFont="1" applyBorder="1"/>
    <xf numFmtId="10" fontId="15" fillId="0" borderId="5" xfId="23" applyNumberFormat="1" applyFont="1" applyBorder="1"/>
    <xf numFmtId="0" fontId="15" fillId="0" borderId="0" xfId="5" applyFont="1"/>
    <xf numFmtId="0" fontId="15" fillId="7" borderId="0" xfId="5" applyFont="1" applyFill="1"/>
    <xf numFmtId="0" fontId="24" fillId="7" borderId="4" xfId="5" applyFont="1" applyFill="1" applyBorder="1"/>
    <xf numFmtId="0" fontId="24" fillId="7" borderId="0" xfId="5" applyFont="1" applyFill="1" applyBorder="1"/>
    <xf numFmtId="0" fontId="24" fillId="7" borderId="5" xfId="5" applyFont="1" applyFill="1" applyBorder="1"/>
    <xf numFmtId="10" fontId="17" fillId="0" borderId="5" xfId="24" applyNumberFormat="1" applyFont="1" applyBorder="1"/>
    <xf numFmtId="0" fontId="17" fillId="0" borderId="0" xfId="5" applyFont="1"/>
    <xf numFmtId="3" fontId="17" fillId="0" borderId="0" xfId="5" applyNumberFormat="1" applyFont="1"/>
    <xf numFmtId="10" fontId="17" fillId="0" borderId="0" xfId="24" applyNumberFormat="1" applyFont="1"/>
    <xf numFmtId="0" fontId="41" fillId="0" borderId="0" xfId="0" applyFont="1"/>
    <xf numFmtId="0" fontId="39" fillId="11" borderId="0" xfId="0" applyFont="1" applyFill="1"/>
    <xf numFmtId="3" fontId="39" fillId="11" borderId="0" xfId="0" applyNumberFormat="1" applyFont="1" applyFill="1"/>
    <xf numFmtId="0" fontId="20" fillId="7" borderId="4" xfId="5" applyFont="1" applyFill="1" applyBorder="1" applyAlignment="1">
      <alignment horizontal="center"/>
    </xf>
    <xf numFmtId="0" fontId="20" fillId="7" borderId="0" xfId="5" applyFont="1" applyFill="1" applyBorder="1" applyAlignment="1">
      <alignment horizontal="center"/>
    </xf>
    <xf numFmtId="0" fontId="20" fillId="7" borderId="5" xfId="5" applyFont="1" applyFill="1" applyBorder="1" applyAlignment="1">
      <alignment horizontal="center"/>
    </xf>
    <xf numFmtId="0" fontId="13" fillId="2" borderId="4" xfId="5" applyFont="1" applyFill="1" applyBorder="1" applyAlignment="1">
      <alignment horizontal="right" vertical="center"/>
    </xf>
    <xf numFmtId="0" fontId="13" fillId="2" borderId="0" xfId="5" applyFont="1" applyFill="1" applyBorder="1" applyAlignment="1">
      <alignment horizontal="right" vertical="center"/>
    </xf>
    <xf numFmtId="0" fontId="38" fillId="0" borderId="0" xfId="47" applyFont="1" applyFill="1" applyBorder="1" applyAlignment="1">
      <alignment horizontal="right" wrapText="1"/>
    </xf>
    <xf numFmtId="4" fontId="38" fillId="0" borderId="0" xfId="47" applyNumberFormat="1" applyFont="1" applyFill="1" applyBorder="1" applyAlignment="1">
      <alignment horizontal="center" wrapText="1"/>
    </xf>
    <xf numFmtId="0" fontId="26" fillId="0" borderId="0" xfId="5" applyFont="1" applyBorder="1"/>
    <xf numFmtId="172" fontId="15" fillId="0" borderId="0" xfId="27" applyNumberFormat="1" applyFont="1" applyBorder="1"/>
    <xf numFmtId="10" fontId="15" fillId="0" borderId="0" xfId="28" applyNumberFormat="1" applyFont="1" applyBorder="1"/>
    <xf numFmtId="4" fontId="26" fillId="0" borderId="0" xfId="5" applyNumberFormat="1" applyFont="1" applyBorder="1"/>
    <xf numFmtId="10" fontId="26" fillId="0" borderId="0" xfId="5" applyNumberFormat="1" applyFont="1" applyBorder="1"/>
    <xf numFmtId="0" fontId="39" fillId="12" borderId="0" xfId="5" applyFont="1" applyFill="1" applyBorder="1"/>
    <xf numFmtId="3" fontId="39" fillId="12" borderId="0" xfId="5" applyNumberFormat="1" applyFont="1" applyFill="1" applyBorder="1"/>
    <xf numFmtId="10" fontId="39" fillId="12" borderId="0" xfId="28" applyNumberFormat="1" applyFont="1" applyFill="1" applyBorder="1"/>
    <xf numFmtId="0" fontId="39" fillId="8" borderId="0" xfId="5" applyFont="1" applyFill="1" applyBorder="1"/>
    <xf numFmtId="3" fontId="39" fillId="8" borderId="0" xfId="5" applyNumberFormat="1" applyFont="1" applyFill="1" applyBorder="1"/>
    <xf numFmtId="10" fontId="39" fillId="8" borderId="0" xfId="28" applyNumberFormat="1" applyFont="1" applyFill="1" applyBorder="1"/>
    <xf numFmtId="0" fontId="0" fillId="0" borderId="0" xfId="0" applyFill="1"/>
    <xf numFmtId="0" fontId="0" fillId="7" borderId="0" xfId="0" applyFill="1"/>
    <xf numFmtId="16" fontId="43" fillId="2" borderId="25" xfId="5" applyNumberFormat="1" applyFont="1" applyFill="1" applyBorder="1" applyAlignment="1">
      <alignment horizontal="center" vertical="center"/>
    </xf>
    <xf numFmtId="16" fontId="44" fillId="2" borderId="0" xfId="5" quotePrefix="1" applyNumberFormat="1" applyFont="1" applyFill="1" applyBorder="1" applyAlignment="1">
      <alignment horizontal="center" vertical="center"/>
    </xf>
    <xf numFmtId="16" fontId="43" fillId="2" borderId="0" xfId="5" quotePrefix="1" applyNumberFormat="1" applyFont="1" applyFill="1" applyBorder="1" applyAlignment="1">
      <alignment horizontal="center" vertical="center"/>
    </xf>
    <xf numFmtId="41" fontId="49" fillId="7" borderId="0" xfId="5" applyNumberFormat="1" applyFont="1" applyFill="1" applyBorder="1"/>
    <xf numFmtId="174" fontId="50" fillId="7" borderId="0" xfId="5" applyNumberFormat="1" applyFont="1" applyFill="1" applyBorder="1" applyAlignment="1">
      <alignment horizontal="left"/>
    </xf>
    <xf numFmtId="41" fontId="49" fillId="8" borderId="0" xfId="5" applyNumberFormat="1" applyFont="1" applyFill="1" applyBorder="1"/>
    <xf numFmtId="174" fontId="50" fillId="8" borderId="0" xfId="5" applyNumberFormat="1" applyFont="1" applyFill="1" applyBorder="1" applyAlignment="1">
      <alignment horizontal="left"/>
    </xf>
    <xf numFmtId="0" fontId="0" fillId="7" borderId="0" xfId="0" applyFill="1" applyBorder="1"/>
    <xf numFmtId="0" fontId="0" fillId="0" borderId="5" xfId="0" applyFill="1" applyBorder="1"/>
    <xf numFmtId="16" fontId="13" fillId="2" borderId="27" xfId="5" applyNumberFormat="1" applyFont="1" applyFill="1" applyBorder="1" applyAlignment="1">
      <alignment horizontal="center" vertical="center"/>
    </xf>
    <xf numFmtId="16" fontId="13" fillId="2" borderId="0" xfId="5" quotePrefix="1" applyNumberFormat="1" applyFont="1" applyFill="1" applyBorder="1" applyAlignment="1">
      <alignment horizontal="center" vertical="center"/>
    </xf>
    <xf numFmtId="16" fontId="13" fillId="2" borderId="5" xfId="5" quotePrefix="1" applyNumberFormat="1" applyFont="1" applyFill="1" applyBorder="1" applyAlignment="1">
      <alignment horizontal="center" vertical="center"/>
    </xf>
    <xf numFmtId="4" fontId="48" fillId="6" borderId="0" xfId="32" applyNumberFormat="1" applyFont="1" applyFill="1" applyBorder="1" applyAlignment="1">
      <alignment horizontal="center"/>
    </xf>
    <xf numFmtId="0" fontId="51" fillId="6" borderId="0" xfId="0" applyFont="1" applyFill="1"/>
    <xf numFmtId="4" fontId="52" fillId="0" borderId="4" xfId="33" applyNumberFormat="1" applyFont="1" applyFill="1" applyBorder="1" applyAlignment="1">
      <alignment horizontal="right"/>
    </xf>
    <xf numFmtId="4" fontId="52" fillId="0" borderId="0" xfId="33" applyNumberFormat="1" applyFont="1" applyFill="1" applyBorder="1" applyAlignment="1">
      <alignment horizontal="right"/>
    </xf>
    <xf numFmtId="4" fontId="52" fillId="12" borderId="0" xfId="33" applyNumberFormat="1" applyFont="1" applyFill="1" applyBorder="1" applyAlignment="1">
      <alignment horizontal="right"/>
    </xf>
    <xf numFmtId="4" fontId="52" fillId="12" borderId="5" xfId="33" applyNumberFormat="1" applyFont="1" applyFill="1" applyBorder="1" applyAlignment="1">
      <alignment horizontal="right"/>
    </xf>
    <xf numFmtId="4" fontId="52" fillId="11" borderId="0" xfId="33" applyNumberFormat="1" applyFont="1" applyFill="1" applyBorder="1" applyAlignment="1">
      <alignment horizontal="left"/>
    </xf>
    <xf numFmtId="4" fontId="0" fillId="11" borderId="5" xfId="0" applyNumberFormat="1" applyFill="1" applyBorder="1" applyAlignment="1"/>
    <xf numFmtId="41" fontId="49" fillId="7" borderId="11" xfId="5" applyNumberFormat="1" applyFont="1" applyFill="1" applyBorder="1" applyAlignment="1">
      <alignment horizontal="right"/>
    </xf>
    <xf numFmtId="41" fontId="49" fillId="7" borderId="12" xfId="5" applyNumberFormat="1" applyFont="1" applyFill="1" applyBorder="1"/>
    <xf numFmtId="174" fontId="50" fillId="7" borderId="12" xfId="5" applyNumberFormat="1" applyFont="1" applyFill="1" applyBorder="1" applyAlignment="1">
      <alignment horizontal="left"/>
    </xf>
    <xf numFmtId="41" fontId="49" fillId="8" borderId="12" xfId="5" applyNumberFormat="1" applyFont="1" applyFill="1" applyBorder="1"/>
    <xf numFmtId="174" fontId="50" fillId="8" borderId="12" xfId="5" applyNumberFormat="1" applyFont="1" applyFill="1" applyBorder="1" applyAlignment="1">
      <alignment horizontal="left"/>
    </xf>
    <xf numFmtId="174" fontId="50" fillId="8" borderId="13" xfId="5" applyNumberFormat="1" applyFont="1" applyFill="1" applyBorder="1" applyAlignment="1">
      <alignment horizontal="left"/>
    </xf>
    <xf numFmtId="0" fontId="42" fillId="0" borderId="0" xfId="5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7" borderId="5" xfId="0" applyFill="1" applyBorder="1"/>
    <xf numFmtId="16" fontId="46" fillId="0" borderId="0" xfId="5" applyNumberFormat="1" applyFont="1" applyFill="1" applyBorder="1" applyAlignment="1">
      <alignment horizontal="center" vertical="center"/>
    </xf>
    <xf numFmtId="16" fontId="53" fillId="2" borderId="0" xfId="5" quotePrefix="1" applyNumberFormat="1" applyFont="1" applyFill="1" applyBorder="1" applyAlignment="1">
      <alignment horizontal="center" vertical="center"/>
    </xf>
    <xf numFmtId="16" fontId="53" fillId="2" borderId="5" xfId="5" quotePrefix="1" applyNumberFormat="1" applyFont="1" applyFill="1" applyBorder="1" applyAlignment="1">
      <alignment horizontal="center" vertical="center"/>
    </xf>
    <xf numFmtId="16" fontId="46" fillId="0" borderId="0" xfId="5" quotePrefix="1" applyNumberFormat="1" applyFont="1" applyFill="1" applyBorder="1" applyAlignment="1">
      <alignment horizontal="center" vertical="center"/>
    </xf>
    <xf numFmtId="4" fontId="52" fillId="0" borderId="0" xfId="5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52" fillId="6" borderId="0" xfId="32" applyFont="1" applyFill="1" applyBorder="1" applyAlignment="1">
      <alignment horizontal="right"/>
    </xf>
    <xf numFmtId="0" fontId="0" fillId="6" borderId="0" xfId="0" applyFill="1"/>
    <xf numFmtId="0" fontId="0" fillId="6" borderId="0" xfId="0" applyFill="1" applyBorder="1"/>
    <xf numFmtId="43" fontId="52" fillId="6" borderId="0" xfId="32" applyFont="1" applyFill="1" applyBorder="1" applyAlignment="1">
      <alignment horizontal="center"/>
    </xf>
    <xf numFmtId="4" fontId="43" fillId="2" borderId="1" xfId="33" applyNumberFormat="1" applyFont="1" applyFill="1" applyBorder="1" applyAlignment="1">
      <alignment horizontal="left"/>
    </xf>
    <xf numFmtId="4" fontId="43" fillId="2" borderId="2" xfId="33" applyNumberFormat="1" applyFont="1" applyFill="1" applyBorder="1" applyAlignment="1">
      <alignment horizontal="left"/>
    </xf>
    <xf numFmtId="4" fontId="43" fillId="2" borderId="3" xfId="33" applyNumberFormat="1" applyFont="1" applyFill="1" applyBorder="1" applyAlignment="1">
      <alignment horizontal="left"/>
    </xf>
    <xf numFmtId="43" fontId="52" fillId="0" borderId="0" xfId="33" applyFont="1" applyFill="1" applyBorder="1" applyAlignment="1">
      <alignment horizontal="left"/>
    </xf>
    <xf numFmtId="4" fontId="49" fillId="7" borderId="0" xfId="5" applyNumberFormat="1" applyFont="1" applyFill="1" applyBorder="1"/>
    <xf numFmtId="4" fontId="49" fillId="7" borderId="0" xfId="5" applyNumberFormat="1" applyFont="1" applyFill="1" applyBorder="1" applyAlignment="1"/>
    <xf numFmtId="4" fontId="50" fillId="7" borderId="0" xfId="5" applyNumberFormat="1" applyFont="1" applyFill="1" applyBorder="1" applyAlignment="1">
      <alignment horizontal="left"/>
    </xf>
    <xf numFmtId="41" fontId="49" fillId="0" borderId="0" xfId="5" applyNumberFormat="1" applyFont="1" applyFill="1" applyBorder="1"/>
    <xf numFmtId="174" fontId="50" fillId="0" borderId="0" xfId="5" applyNumberFormat="1" applyFont="1" applyFill="1" applyBorder="1" applyAlignment="1">
      <alignment horizontal="left"/>
    </xf>
    <xf numFmtId="4" fontId="0" fillId="0" borderId="0" xfId="0" applyNumberFormat="1"/>
    <xf numFmtId="4" fontId="19" fillId="0" borderId="0" xfId="0" applyNumberFormat="1" applyFont="1"/>
    <xf numFmtId="0" fontId="16" fillId="2" borderId="9" xfId="0" applyFont="1" applyFill="1" applyBorder="1"/>
    <xf numFmtId="3" fontId="16" fillId="2" borderId="7" xfId="0" applyNumberFormat="1" applyFont="1" applyFill="1" applyBorder="1"/>
    <xf numFmtId="0" fontId="37" fillId="7" borderId="4" xfId="0" applyFont="1" applyFill="1" applyBorder="1" applyAlignment="1">
      <alignment horizontal="center"/>
    </xf>
    <xf numFmtId="0" fontId="37" fillId="7" borderId="5" xfId="0" applyFont="1" applyFill="1" applyBorder="1" applyAlignment="1">
      <alignment horizontal="center"/>
    </xf>
    <xf numFmtId="0" fontId="15" fillId="6" borderId="1" xfId="0" applyFont="1" applyFill="1" applyBorder="1"/>
    <xf numFmtId="0" fontId="15" fillId="0" borderId="0" xfId="0" applyFont="1" applyFill="1" applyBorder="1"/>
    <xf numFmtId="170" fontId="26" fillId="0" borderId="0" xfId="34" applyNumberFormat="1" applyFont="1" applyFill="1" applyBorder="1" applyAlignment="1">
      <alignment horizontal="right"/>
    </xf>
    <xf numFmtId="0" fontId="15" fillId="6" borderId="4" xfId="0" applyFont="1" applyFill="1" applyBorder="1"/>
    <xf numFmtId="0" fontId="15" fillId="6" borderId="11" xfId="0" applyFont="1" applyFill="1" applyBorder="1"/>
    <xf numFmtId="0" fontId="15" fillId="0" borderId="4" xfId="0" applyFont="1" applyFill="1" applyBorder="1"/>
    <xf numFmtId="0" fontId="15" fillId="0" borderId="4" xfId="0" applyFont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39" fillId="11" borderId="0" xfId="0" applyFont="1" applyFill="1" applyBorder="1" applyAlignment="1">
      <alignment horizontal="left" vertical="center"/>
    </xf>
    <xf numFmtId="170" fontId="39" fillId="11" borderId="0" xfId="17" applyNumberFormat="1" applyFont="1" applyFill="1" applyBorder="1" applyAlignment="1">
      <alignment horizontal="center" vertical="center"/>
    </xf>
    <xf numFmtId="0" fontId="1" fillId="0" borderId="0" xfId="35"/>
    <xf numFmtId="0" fontId="37" fillId="7" borderId="4" xfId="35" applyFont="1" applyFill="1" applyBorder="1" applyAlignment="1">
      <alignment horizontal="center"/>
    </xf>
    <xf numFmtId="0" fontId="37" fillId="7" borderId="0" xfId="35" applyFont="1" applyFill="1" applyBorder="1" applyAlignment="1">
      <alignment horizontal="center"/>
    </xf>
    <xf numFmtId="0" fontId="37" fillId="7" borderId="5" xfId="35" applyFont="1" applyFill="1" applyBorder="1" applyAlignment="1">
      <alignment horizontal="center"/>
    </xf>
    <xf numFmtId="0" fontId="13" fillId="2" borderId="4" xfId="35" applyFont="1" applyFill="1" applyBorder="1" applyAlignment="1">
      <alignment horizontal="left"/>
    </xf>
    <xf numFmtId="0" fontId="13" fillId="2" borderId="0" xfId="35" applyFont="1" applyFill="1" applyBorder="1" applyAlignment="1">
      <alignment horizontal="right"/>
    </xf>
    <xf numFmtId="0" fontId="13" fillId="2" borderId="5" xfId="35" applyFont="1" applyFill="1" applyBorder="1" applyAlignment="1">
      <alignment horizontal="right"/>
    </xf>
    <xf numFmtId="0" fontId="14" fillId="0" borderId="0" xfId="5" applyAlignment="1">
      <alignment horizontal="left" indent="2"/>
    </xf>
    <xf numFmtId="0" fontId="1" fillId="0" borderId="0" xfId="35" applyAlignment="1">
      <alignment horizontal="left" indent="2"/>
    </xf>
    <xf numFmtId="0" fontId="34" fillId="0" borderId="0" xfId="35" applyFont="1"/>
    <xf numFmtId="0" fontId="19" fillId="0" borderId="29" xfId="35" applyFont="1" applyBorder="1"/>
    <xf numFmtId="166" fontId="1" fillId="0" borderId="29" xfId="35" applyNumberFormat="1" applyBorder="1"/>
    <xf numFmtId="3" fontId="15" fillId="0" borderId="1" xfId="37" applyNumberFormat="1" applyFont="1" applyFill="1" applyBorder="1" applyAlignment="1">
      <alignment horizontal="right"/>
    </xf>
    <xf numFmtId="3" fontId="15" fillId="0" borderId="2" xfId="37" applyNumberFormat="1" applyFont="1" applyFill="1" applyBorder="1" applyAlignment="1">
      <alignment horizontal="right"/>
    </xf>
    <xf numFmtId="3" fontId="15" fillId="0" borderId="0" xfId="37" applyNumberFormat="1" applyFont="1" applyFill="1" applyBorder="1" applyAlignment="1">
      <alignment horizontal="right"/>
    </xf>
    <xf numFmtId="3" fontId="15" fillId="0" borderId="6" xfId="5" applyNumberFormat="1" applyFont="1" applyFill="1" applyBorder="1" applyAlignment="1">
      <alignment horizontal="right" vertical="center"/>
    </xf>
    <xf numFmtId="3" fontId="15" fillId="0" borderId="4" xfId="37" applyNumberFormat="1" applyFont="1" applyFill="1" applyBorder="1" applyAlignment="1">
      <alignment horizontal="right"/>
    </xf>
    <xf numFmtId="3" fontId="15" fillId="0" borderId="10" xfId="5" applyNumberFormat="1" applyFont="1" applyFill="1" applyBorder="1" applyAlignment="1">
      <alignment horizontal="right" vertical="center"/>
    </xf>
    <xf numFmtId="0" fontId="13" fillId="2" borderId="11" xfId="0" applyFont="1" applyFill="1" applyBorder="1"/>
    <xf numFmtId="9" fontId="13" fillId="2" borderId="13" xfId="0" applyNumberFormat="1" applyFont="1" applyFill="1" applyBorder="1"/>
    <xf numFmtId="10" fontId="15" fillId="0" borderId="0" xfId="23" applyNumberFormat="1" applyFont="1"/>
    <xf numFmtId="0" fontId="16" fillId="2" borderId="4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right"/>
    </xf>
    <xf numFmtId="0" fontId="16" fillId="2" borderId="5" xfId="0" applyFont="1" applyFill="1" applyBorder="1" applyAlignment="1">
      <alignment horizontal="right"/>
    </xf>
    <xf numFmtId="169" fontId="23" fillId="0" borderId="1" xfId="0" applyNumberFormat="1" applyFont="1" applyBorder="1" applyAlignment="1">
      <alignment horizontal="left"/>
    </xf>
    <xf numFmtId="169" fontId="23" fillId="0" borderId="4" xfId="0" applyNumberFormat="1" applyFont="1" applyBorder="1" applyAlignment="1">
      <alignment horizontal="left"/>
    </xf>
    <xf numFmtId="169" fontId="23" fillId="0" borderId="4" xfId="0" applyNumberFormat="1" applyFont="1" applyBorder="1" applyAlignment="1">
      <alignment horizontal="left" wrapText="1"/>
    </xf>
    <xf numFmtId="169" fontId="23" fillId="0" borderId="11" xfId="0" applyNumberFormat="1" applyFont="1" applyBorder="1" applyAlignment="1">
      <alignment horizontal="left"/>
    </xf>
    <xf numFmtId="9" fontId="16" fillId="2" borderId="8" xfId="1" applyNumberFormat="1" applyFont="1" applyFill="1" applyBorder="1"/>
    <xf numFmtId="3" fontId="13" fillId="2" borderId="12" xfId="0" applyNumberFormat="1" applyFont="1" applyFill="1" applyBorder="1"/>
    <xf numFmtId="3" fontId="15" fillId="0" borderId="0" xfId="5" applyNumberFormat="1" applyFont="1"/>
    <xf numFmtId="170" fontId="16" fillId="9" borderId="13" xfId="17" applyNumberFormat="1" applyFont="1" applyFill="1" applyBorder="1" applyAlignment="1">
      <alignment horizontal="right" vertical="center"/>
    </xf>
    <xf numFmtId="0" fontId="55" fillId="0" borderId="0" xfId="5" applyFont="1"/>
    <xf numFmtId="169" fontId="0" fillId="0" borderId="0" xfId="59" applyNumberFormat="1" applyFont="1"/>
    <xf numFmtId="3" fontId="15" fillId="0" borderId="1" xfId="16" applyNumberFormat="1" applyFont="1" applyBorder="1" applyAlignment="1">
      <alignment vertical="center"/>
    </xf>
    <xf numFmtId="3" fontId="15" fillId="0" borderId="4" xfId="16" applyNumberFormat="1" applyFont="1" applyBorder="1" applyAlignment="1">
      <alignment vertical="center"/>
    </xf>
    <xf numFmtId="3" fontId="15" fillId="0" borderId="11" xfId="16" applyNumberFormat="1" applyFont="1" applyBorder="1" applyAlignment="1">
      <alignment vertical="center"/>
    </xf>
    <xf numFmtId="3" fontId="15" fillId="0" borderId="9" xfId="16" applyNumberFormat="1" applyFont="1" applyFill="1" applyBorder="1" applyAlignment="1">
      <alignment vertical="center"/>
    </xf>
    <xf numFmtId="3" fontId="15" fillId="0" borderId="1" xfId="16" applyNumberFormat="1" applyFont="1" applyFill="1" applyBorder="1" applyAlignment="1">
      <alignment vertical="center"/>
    </xf>
    <xf numFmtId="3" fontId="15" fillId="0" borderId="0" xfId="16" applyNumberFormat="1" applyFont="1" applyFill="1" applyBorder="1" applyAlignment="1">
      <alignment vertical="center"/>
    </xf>
    <xf numFmtId="4" fontId="52" fillId="0" borderId="0" xfId="33" applyNumberFormat="1" applyFont="1" applyFill="1" applyBorder="1" applyAlignment="1">
      <alignment horizontal="center"/>
    </xf>
    <xf numFmtId="4" fontId="52" fillId="6" borderId="0" xfId="33" applyNumberFormat="1" applyFont="1" applyFill="1" applyBorder="1" applyAlignment="1">
      <alignment horizontal="center"/>
    </xf>
    <xf numFmtId="4" fontId="15" fillId="6" borderId="12" xfId="33" applyNumberFormat="1" applyFont="1" applyFill="1" applyBorder="1" applyAlignment="1">
      <alignment horizontal="center"/>
    </xf>
    <xf numFmtId="4" fontId="15" fillId="6" borderId="13" xfId="33" applyNumberFormat="1" applyFont="1" applyFill="1" applyBorder="1" applyAlignment="1">
      <alignment horizontal="center"/>
    </xf>
    <xf numFmtId="4" fontId="44" fillId="6" borderId="0" xfId="5" applyNumberFormat="1" applyFont="1" applyFill="1" applyBorder="1" applyAlignment="1">
      <alignment horizontal="left"/>
    </xf>
    <xf numFmtId="4" fontId="44" fillId="6" borderId="5" xfId="5" applyNumberFormat="1" applyFont="1" applyFill="1" applyBorder="1" applyAlignment="1">
      <alignment horizontal="left"/>
    </xf>
    <xf numFmtId="0" fontId="24" fillId="7" borderId="4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right"/>
    </xf>
    <xf numFmtId="0" fontId="24" fillId="7" borderId="5" xfId="0" applyFont="1" applyFill="1" applyBorder="1" applyAlignment="1">
      <alignment horizontal="right"/>
    </xf>
    <xf numFmtId="0" fontId="16" fillId="2" borderId="4" xfId="0" applyFont="1" applyFill="1" applyBorder="1"/>
    <xf numFmtId="3" fontId="16" fillId="2" borderId="0" xfId="0" applyNumberFormat="1" applyFont="1" applyFill="1" applyBorder="1" applyAlignment="1">
      <alignment horizontal="right"/>
    </xf>
    <xf numFmtId="3" fontId="13" fillId="2" borderId="0" xfId="0" applyNumberFormat="1" applyFont="1" applyFill="1" applyBorder="1" applyAlignment="1">
      <alignment horizontal="right"/>
    </xf>
    <xf numFmtId="3" fontId="16" fillId="2" borderId="0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right"/>
    </xf>
    <xf numFmtId="3" fontId="15" fillId="6" borderId="4" xfId="0" applyNumberFormat="1" applyFont="1" applyFill="1" applyBorder="1" applyAlignment="1">
      <alignment horizontal="left"/>
    </xf>
    <xf numFmtId="3" fontId="30" fillId="6" borderId="0" xfId="0" applyNumberFormat="1" applyFont="1" applyFill="1" applyBorder="1"/>
    <xf numFmtId="3" fontId="26" fillId="6" borderId="0" xfId="0" applyNumberFormat="1" applyFont="1" applyFill="1" applyBorder="1"/>
    <xf numFmtId="3" fontId="30" fillId="6" borderId="5" xfId="0" applyNumberFormat="1" applyFont="1" applyFill="1" applyBorder="1"/>
    <xf numFmtId="3" fontId="54" fillId="6" borderId="0" xfId="0" applyNumberFormat="1" applyFont="1" applyFill="1" applyBorder="1"/>
    <xf numFmtId="43" fontId="30" fillId="6" borderId="0" xfId="59" applyFont="1" applyFill="1" applyBorder="1"/>
    <xf numFmtId="41" fontId="26" fillId="6" borderId="0" xfId="0" applyNumberFormat="1" applyFont="1" applyFill="1" applyBorder="1"/>
    <xf numFmtId="4" fontId="30" fillId="6" borderId="0" xfId="0" applyNumberFormat="1" applyFont="1" applyFill="1" applyBorder="1"/>
    <xf numFmtId="0" fontId="16" fillId="2" borderId="11" xfId="0" applyFont="1" applyFill="1" applyBorder="1"/>
    <xf numFmtId="3" fontId="13" fillId="2" borderId="13" xfId="0" applyNumberFormat="1" applyFont="1" applyFill="1" applyBorder="1"/>
    <xf numFmtId="0" fontId="23" fillId="7" borderId="0" xfId="0" applyFont="1" applyFill="1"/>
    <xf numFmtId="0" fontId="23" fillId="7" borderId="0" xfId="0" applyFont="1" applyFill="1" applyAlignment="1">
      <alignment horizontal="right"/>
    </xf>
    <xf numFmtId="0" fontId="19" fillId="6" borderId="0" xfId="0" applyFont="1" applyFill="1"/>
    <xf numFmtId="0" fontId="0" fillId="7" borderId="4" xfId="0" applyFill="1" applyBorder="1"/>
    <xf numFmtId="0" fontId="26" fillId="0" borderId="0" xfId="0" applyFont="1" applyBorder="1"/>
    <xf numFmtId="3" fontId="26" fillId="0" borderId="0" xfId="0" applyNumberFormat="1" applyFont="1" applyBorder="1" applyAlignment="1">
      <alignment horizontal="right"/>
    </xf>
    <xf numFmtId="10" fontId="26" fillId="0" borderId="5" xfId="1" applyNumberFormat="1" applyFont="1" applyBorder="1"/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vertical="top"/>
    </xf>
    <xf numFmtId="3" fontId="13" fillId="2" borderId="0" xfId="0" applyNumberFormat="1" applyFont="1" applyFill="1" applyBorder="1"/>
    <xf numFmtId="9" fontId="13" fillId="2" borderId="5" xfId="1" applyNumberFormat="1" applyFont="1" applyFill="1" applyBorder="1"/>
    <xf numFmtId="0" fontId="23" fillId="7" borderId="11" xfId="0" applyFont="1" applyFill="1" applyBorder="1"/>
    <xf numFmtId="0" fontId="23" fillId="7" borderId="12" xfId="0" applyFont="1" applyFill="1" applyBorder="1"/>
    <xf numFmtId="0" fontId="23" fillId="7" borderId="13" xfId="0" applyFont="1" applyFill="1" applyBorder="1"/>
    <xf numFmtId="3" fontId="26" fillId="0" borderId="0" xfId="0" applyNumberFormat="1" applyFont="1" applyBorder="1"/>
    <xf numFmtId="169" fontId="0" fillId="0" borderId="0" xfId="59" applyNumberFormat="1" applyFont="1" applyFill="1"/>
    <xf numFmtId="0" fontId="26" fillId="0" borderId="0" xfId="0" applyFont="1" applyBorder="1" applyAlignment="1">
      <alignment vertical="top" wrapText="1"/>
    </xf>
    <xf numFmtId="9" fontId="16" fillId="2" borderId="8" xfId="1" applyFont="1" applyFill="1" applyBorder="1"/>
    <xf numFmtId="169" fontId="0" fillId="0" borderId="0" xfId="36" applyNumberFormat="1" applyFont="1"/>
    <xf numFmtId="0" fontId="55" fillId="0" borderId="0" xfId="5" applyFont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9" borderId="4" xfId="0" applyFont="1" applyFill="1" applyBorder="1" applyAlignment="1">
      <alignment horizontal="left" vertical="center"/>
    </xf>
    <xf numFmtId="0" fontId="11" fillId="0" borderId="0" xfId="9"/>
    <xf numFmtId="0" fontId="17" fillId="0" borderId="30" xfId="9" applyFont="1" applyFill="1" applyBorder="1" applyAlignment="1">
      <alignment horizontal="left" vertical="top" wrapText="1"/>
    </xf>
    <xf numFmtId="0" fontId="22" fillId="0" borderId="0" xfId="9" applyFont="1"/>
    <xf numFmtId="0" fontId="17" fillId="0" borderId="0" xfId="9" applyFont="1" applyFill="1" applyBorder="1" applyAlignment="1">
      <alignment horizontal="left" vertical="top" wrapText="1"/>
    </xf>
    <xf numFmtId="0" fontId="56" fillId="0" borderId="0" xfId="9" applyFont="1" applyFill="1" applyBorder="1" applyAlignment="1">
      <alignment horizontal="left" vertical="top" wrapText="1"/>
    </xf>
    <xf numFmtId="0" fontId="11" fillId="0" borderId="0" xfId="9" applyAlignment="1">
      <alignment vertical="center"/>
    </xf>
    <xf numFmtId="3" fontId="13" fillId="2" borderId="7" xfId="0" applyNumberFormat="1" applyFont="1" applyFill="1" applyBorder="1" applyAlignment="1">
      <alignment horizontal="right" vertical="center"/>
    </xf>
    <xf numFmtId="10" fontId="13" fillId="2" borderId="7" xfId="14" applyNumberFormat="1" applyFont="1" applyFill="1" applyBorder="1" applyAlignment="1" applyProtection="1">
      <alignment horizontal="right" vertical="center"/>
      <protection locked="0"/>
    </xf>
    <xf numFmtId="10" fontId="13" fillId="2" borderId="8" xfId="14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25" fillId="0" borderId="9" xfId="0" applyFont="1" applyBorder="1" applyAlignment="1">
      <alignment vertical="center" wrapText="1"/>
    </xf>
    <xf numFmtId="0" fontId="0" fillId="0" borderId="0" xfId="0"/>
    <xf numFmtId="0" fontId="15" fillId="0" borderId="0" xfId="0" applyFont="1" applyFill="1" applyBorder="1"/>
    <xf numFmtId="170" fontId="26" fillId="0" borderId="0" xfId="17" applyNumberFormat="1" applyFont="1" applyFill="1" applyBorder="1" applyAlignment="1">
      <alignment horizontal="right"/>
    </xf>
    <xf numFmtId="49" fontId="25" fillId="0" borderId="1" xfId="0" applyNumberFormat="1" applyFont="1" applyBorder="1" applyAlignment="1">
      <alignment vertical="center" wrapText="1"/>
    </xf>
    <xf numFmtId="170" fontId="16" fillId="2" borderId="8" xfId="17" applyNumberFormat="1" applyFont="1" applyFill="1" applyBorder="1"/>
    <xf numFmtId="170" fontId="13" fillId="2" borderId="9" xfId="17" applyNumberFormat="1" applyFont="1" applyFill="1" applyBorder="1" applyAlignment="1">
      <alignment horizontal="left"/>
    </xf>
    <xf numFmtId="170" fontId="13" fillId="2" borderId="7" xfId="17" applyNumberFormat="1" applyFont="1" applyFill="1" applyBorder="1" applyAlignment="1">
      <alignment horizontal="right"/>
    </xf>
    <xf numFmtId="0" fontId="13" fillId="9" borderId="9" xfId="0" applyFont="1" applyFill="1" applyBorder="1" applyAlignment="1">
      <alignment horizontal="left" vertical="center"/>
    </xf>
    <xf numFmtId="0" fontId="13" fillId="9" borderId="7" xfId="0" applyFont="1" applyFill="1" applyBorder="1" applyAlignment="1">
      <alignment vertical="center"/>
    </xf>
    <xf numFmtId="170" fontId="15" fillId="0" borderId="10" xfId="17" applyNumberFormat="1" applyFont="1" applyFill="1" applyBorder="1" applyAlignment="1"/>
    <xf numFmtId="0" fontId="30" fillId="6" borderId="6" xfId="15" applyFont="1" applyFill="1" applyBorder="1" applyAlignment="1">
      <alignment horizontal="left" vertical="center"/>
    </xf>
    <xf numFmtId="0" fontId="13" fillId="9" borderId="1" xfId="0" applyFont="1" applyFill="1" applyBorder="1" applyAlignment="1">
      <alignment vertical="center"/>
    </xf>
    <xf numFmtId="0" fontId="13" fillId="9" borderId="2" xfId="0" applyFont="1" applyFill="1" applyBorder="1" applyAlignment="1">
      <alignment vertical="center"/>
    </xf>
    <xf numFmtId="170" fontId="16" fillId="2" borderId="5" xfId="17" applyNumberFormat="1" applyFont="1" applyFill="1" applyBorder="1"/>
    <xf numFmtId="0" fontId="13" fillId="9" borderId="11" xfId="0" applyFont="1" applyFill="1" applyBorder="1" applyAlignment="1">
      <alignment horizontal="left"/>
    </xf>
    <xf numFmtId="0" fontId="13" fillId="9" borderId="12" xfId="0" applyFont="1" applyFill="1" applyBorder="1" applyAlignment="1">
      <alignment horizontal="center"/>
    </xf>
    <xf numFmtId="170" fontId="16" fillId="2" borderId="13" xfId="17" applyNumberFormat="1" applyFont="1" applyFill="1" applyBorder="1"/>
    <xf numFmtId="0" fontId="37" fillId="7" borderId="0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right"/>
    </xf>
    <xf numFmtId="0" fontId="16" fillId="2" borderId="3" xfId="0" applyFont="1" applyFill="1" applyBorder="1" applyAlignment="1">
      <alignment horizontal="right"/>
    </xf>
    <xf numFmtId="0" fontId="13" fillId="7" borderId="0" xfId="0" applyFont="1" applyFill="1"/>
    <xf numFmtId="3" fontId="13" fillId="7" borderId="0" xfId="0" applyNumberFormat="1" applyFont="1" applyFill="1"/>
    <xf numFmtId="10" fontId="13" fillId="7" borderId="0" xfId="0" applyNumberFormat="1" applyFont="1" applyFill="1"/>
    <xf numFmtId="0" fontId="13" fillId="2" borderId="9" xfId="0" applyFont="1" applyFill="1" applyBorder="1" applyAlignment="1">
      <alignment vertical="center"/>
    </xf>
    <xf numFmtId="3" fontId="13" fillId="2" borderId="7" xfId="0" applyNumberFormat="1" applyFont="1" applyFill="1" applyBorder="1" applyAlignment="1">
      <alignment vertical="center"/>
    </xf>
    <xf numFmtId="9" fontId="13" fillId="2" borderId="8" xfId="1" applyFont="1" applyFill="1" applyBorder="1" applyAlignment="1">
      <alignment vertical="center"/>
    </xf>
    <xf numFmtId="0" fontId="26" fillId="0" borderId="11" xfId="38" applyFont="1" applyFill="1" applyBorder="1" applyAlignment="1">
      <alignment wrapText="1"/>
    </xf>
    <xf numFmtId="3" fontId="26" fillId="0" borderId="12" xfId="38" applyNumberFormat="1" applyFont="1" applyFill="1" applyBorder="1" applyAlignment="1">
      <alignment horizontal="right" wrapText="1"/>
    </xf>
    <xf numFmtId="10" fontId="26" fillId="0" borderId="13" xfId="19" applyNumberFormat="1" applyFont="1" applyFill="1" applyBorder="1" applyAlignment="1">
      <alignment horizontal="right" wrapText="1"/>
    </xf>
    <xf numFmtId="169" fontId="16" fillId="2" borderId="9" xfId="59" applyNumberFormat="1" applyFont="1" applyFill="1" applyBorder="1" applyAlignment="1">
      <alignment horizontal="right"/>
    </xf>
    <xf numFmtId="4" fontId="15" fillId="6" borderId="0" xfId="33" applyNumberFormat="1" applyFont="1" applyFill="1" applyBorder="1" applyAlignment="1">
      <alignment horizontal="right"/>
    </xf>
    <xf numFmtId="4" fontId="15" fillId="6" borderId="1" xfId="33" applyNumberFormat="1" applyFont="1" applyFill="1" applyBorder="1" applyAlignment="1">
      <alignment horizontal="right"/>
    </xf>
    <xf numFmtId="4" fontId="15" fillId="6" borderId="2" xfId="33" applyNumberFormat="1" applyFont="1" applyFill="1" applyBorder="1" applyAlignment="1">
      <alignment horizontal="right"/>
    </xf>
    <xf numFmtId="4" fontId="15" fillId="6" borderId="2" xfId="33" applyNumberFormat="1" applyFont="1" applyFill="1" applyBorder="1" applyAlignment="1">
      <alignment horizontal="center"/>
    </xf>
    <xf numFmtId="4" fontId="15" fillId="6" borderId="3" xfId="33" applyNumberFormat="1" applyFont="1" applyFill="1" applyBorder="1" applyAlignment="1">
      <alignment horizontal="center"/>
    </xf>
    <xf numFmtId="4" fontId="15" fillId="6" borderId="11" xfId="33" applyNumberFormat="1" applyFont="1" applyFill="1" applyBorder="1" applyAlignment="1">
      <alignment horizontal="right"/>
    </xf>
    <xf numFmtId="4" fontId="15" fillId="6" borderId="12" xfId="33" applyNumberFormat="1" applyFont="1" applyFill="1" applyBorder="1" applyAlignment="1">
      <alignment horizontal="right"/>
    </xf>
    <xf numFmtId="4" fontId="15" fillId="6" borderId="3" xfId="33" applyNumberFormat="1" applyFont="1" applyFill="1" applyBorder="1" applyAlignment="1">
      <alignment horizontal="right"/>
    </xf>
    <xf numFmtId="4" fontId="15" fillId="6" borderId="5" xfId="33" applyNumberFormat="1" applyFont="1" applyFill="1" applyBorder="1" applyAlignment="1">
      <alignment horizontal="right"/>
    </xf>
    <xf numFmtId="4" fontId="15" fillId="6" borderId="7" xfId="33" applyNumberFormat="1" applyFont="1" applyFill="1" applyBorder="1" applyAlignment="1">
      <alignment horizontal="right" vertical="center"/>
    </xf>
    <xf numFmtId="4" fontId="15" fillId="6" borderId="8" xfId="33" applyNumberFormat="1" applyFont="1" applyFill="1" applyBorder="1" applyAlignment="1">
      <alignment horizontal="right" vertical="center"/>
    </xf>
    <xf numFmtId="4" fontId="15" fillId="6" borderId="0" xfId="48" applyNumberFormat="1" applyFont="1" applyFill="1" applyBorder="1" applyAlignment="1">
      <alignment horizontal="left"/>
    </xf>
    <xf numFmtId="4" fontId="44" fillId="2" borderId="2" xfId="5" applyNumberFormat="1" applyFont="1" applyFill="1" applyBorder="1" applyAlignment="1">
      <alignment horizontal="left"/>
    </xf>
    <xf numFmtId="0" fontId="47" fillId="2" borderId="3" xfId="0" applyFont="1" applyFill="1" applyBorder="1" applyAlignment="1"/>
    <xf numFmtId="3" fontId="15" fillId="0" borderId="9" xfId="16" applyNumberFormat="1" applyFont="1" applyBorder="1" applyAlignment="1">
      <alignment vertical="center"/>
    </xf>
    <xf numFmtId="10" fontId="15" fillId="0" borderId="7" xfId="14" applyNumberFormat="1" applyFont="1" applyBorder="1" applyAlignment="1">
      <alignment vertical="center"/>
    </xf>
    <xf numFmtId="0" fontId="30" fillId="0" borderId="4" xfId="15" applyFont="1" applyFill="1" applyBorder="1" applyAlignment="1">
      <alignment vertical="center"/>
    </xf>
    <xf numFmtId="10" fontId="15" fillId="0" borderId="12" xfId="14" applyNumberFormat="1" applyFont="1" applyBorder="1" applyAlignment="1">
      <alignment vertical="center"/>
    </xf>
    <xf numFmtId="0" fontId="25" fillId="6" borderId="9" xfId="0" applyFont="1" applyFill="1" applyBorder="1" applyAlignment="1">
      <alignment vertical="center"/>
    </xf>
    <xf numFmtId="0" fontId="30" fillId="6" borderId="9" xfId="15" applyFont="1" applyFill="1" applyBorder="1" applyAlignment="1">
      <alignment horizontal="left" vertical="center"/>
    </xf>
    <xf numFmtId="170" fontId="15" fillId="0" borderId="0" xfId="17" applyNumberFormat="1" applyFont="1" applyBorder="1"/>
    <xf numFmtId="171" fontId="26" fillId="0" borderId="5" xfId="1" applyNumberFormat="1" applyFont="1" applyBorder="1" applyAlignment="1">
      <alignment horizontal="right" vertical="center"/>
    </xf>
    <xf numFmtId="10" fontId="26" fillId="0" borderId="5" xfId="1" applyNumberFormat="1" applyFont="1" applyBorder="1" applyAlignment="1">
      <alignment horizontal="right" vertical="center"/>
    </xf>
    <xf numFmtId="3" fontId="26" fillId="0" borderId="0" xfId="0" applyNumberFormat="1" applyFont="1" applyBorder="1" applyAlignment="1">
      <alignment horizontal="right" vertical="center"/>
    </xf>
    <xf numFmtId="0" fontId="0" fillId="0" borderId="0" xfId="0"/>
    <xf numFmtId="0" fontId="0" fillId="0" borderId="0" xfId="0" applyFill="1"/>
    <xf numFmtId="0" fontId="19" fillId="0" borderId="0" xfId="0" applyFont="1"/>
    <xf numFmtId="4" fontId="52" fillId="0" borderId="0" xfId="33" applyNumberFormat="1" applyFont="1" applyFill="1" applyBorder="1" applyAlignment="1">
      <alignment horizontal="right"/>
    </xf>
    <xf numFmtId="4" fontId="52" fillId="0" borderId="0" xfId="33" applyNumberFormat="1" applyFont="1" applyFill="1" applyBorder="1" applyAlignment="1">
      <alignment horizontal="center"/>
    </xf>
    <xf numFmtId="0" fontId="17" fillId="6" borderId="15" xfId="9" applyFont="1" applyFill="1" applyBorder="1" applyAlignment="1">
      <alignment vertical="center" wrapText="1"/>
    </xf>
    <xf numFmtId="0" fontId="17" fillId="6" borderId="15" xfId="9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30" fillId="0" borderId="11" xfId="15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7" fillId="6" borderId="39" xfId="9" applyFont="1" applyFill="1" applyBorder="1" applyAlignment="1">
      <alignment vertical="center"/>
    </xf>
    <xf numFmtId="0" fontId="17" fillId="6" borderId="40" xfId="9" applyFont="1" applyFill="1" applyBorder="1" applyAlignment="1">
      <alignment vertical="center" wrapText="1"/>
    </xf>
    <xf numFmtId="0" fontId="17" fillId="6" borderId="39" xfId="9" applyFont="1" applyFill="1" applyBorder="1" applyAlignment="1">
      <alignment vertical="center" wrapText="1"/>
    </xf>
    <xf numFmtId="0" fontId="17" fillId="6" borderId="44" xfId="9" applyFont="1" applyFill="1" applyBorder="1" applyAlignment="1">
      <alignment vertical="center"/>
    </xf>
    <xf numFmtId="0" fontId="17" fillId="6" borderId="45" xfId="9" applyFont="1" applyFill="1" applyBorder="1" applyAlignment="1">
      <alignment vertical="center" wrapText="1"/>
    </xf>
    <xf numFmtId="167" fontId="17" fillId="6" borderId="45" xfId="9" applyNumberFormat="1" applyFont="1" applyFill="1" applyBorder="1" applyAlignment="1">
      <alignment horizontal="left" vertical="center" wrapText="1"/>
    </xf>
    <xf numFmtId="0" fontId="17" fillId="6" borderId="46" xfId="9" applyFont="1" applyFill="1" applyBorder="1" applyAlignment="1">
      <alignment vertical="center" wrapText="1"/>
    </xf>
    <xf numFmtId="3" fontId="15" fillId="0" borderId="0" xfId="16" applyNumberFormat="1" applyFont="1" applyBorder="1" applyAlignment="1">
      <alignment vertical="center"/>
    </xf>
    <xf numFmtId="3" fontId="26" fillId="0" borderId="0" xfId="0" applyNumberFormat="1" applyFont="1" applyFill="1" applyBorder="1" applyAlignment="1">
      <alignment vertical="center"/>
    </xf>
    <xf numFmtId="3" fontId="17" fillId="0" borderId="0" xfId="5" applyNumberFormat="1" applyFont="1" applyBorder="1"/>
    <xf numFmtId="3" fontId="15" fillId="7" borderId="0" xfId="5" applyNumberFormat="1" applyFont="1" applyFill="1"/>
    <xf numFmtId="169" fontId="16" fillId="2" borderId="7" xfId="59" applyNumberFormat="1" applyFont="1" applyFill="1" applyBorder="1" applyAlignment="1">
      <alignment horizontal="right"/>
    </xf>
    <xf numFmtId="169" fontId="16" fillId="2" borderId="8" xfId="59" applyNumberFormat="1" applyFont="1" applyFill="1" applyBorder="1" applyAlignment="1">
      <alignment horizontal="right"/>
    </xf>
    <xf numFmtId="0" fontId="16" fillId="2" borderId="9" xfId="0" applyFont="1" applyFill="1" applyBorder="1" applyAlignment="1">
      <alignment vertical="center"/>
    </xf>
    <xf numFmtId="0" fontId="16" fillId="2" borderId="7" xfId="0" applyFont="1" applyFill="1" applyBorder="1" applyAlignment="1">
      <alignment horizontal="right" vertical="center"/>
    </xf>
    <xf numFmtId="0" fontId="16" fillId="2" borderId="8" xfId="0" applyFont="1" applyFill="1" applyBorder="1" applyAlignment="1">
      <alignment horizontal="right" vertical="center"/>
    </xf>
    <xf numFmtId="3" fontId="17" fillId="0" borderId="2" xfId="5" applyNumberFormat="1" applyFont="1" applyBorder="1"/>
    <xf numFmtId="10" fontId="17" fillId="0" borderId="3" xfId="24" applyNumberFormat="1" applyFont="1" applyBorder="1"/>
    <xf numFmtId="3" fontId="17" fillId="0" borderId="12" xfId="5" applyNumberFormat="1" applyFont="1" applyBorder="1"/>
    <xf numFmtId="10" fontId="17" fillId="0" borderId="13" xfId="24" applyNumberFormat="1" applyFont="1" applyBorder="1"/>
    <xf numFmtId="3" fontId="17" fillId="0" borderId="0" xfId="5" applyNumberFormat="1" applyFont="1" applyBorder="1" applyAlignment="1">
      <alignment vertical="center"/>
    </xf>
    <xf numFmtId="10" fontId="17" fillId="0" borderId="5" xfId="24" applyNumberFormat="1" applyFont="1" applyBorder="1" applyAlignment="1">
      <alignment vertical="center"/>
    </xf>
    <xf numFmtId="4" fontId="15" fillId="6" borderId="1" xfId="33" applyNumberFormat="1" applyFont="1" applyFill="1" applyBorder="1" applyAlignment="1">
      <alignment horizontal="left"/>
    </xf>
    <xf numFmtId="4" fontId="15" fillId="6" borderId="2" xfId="33" applyNumberFormat="1" applyFont="1" applyFill="1" applyBorder="1" applyAlignment="1">
      <alignment horizontal="left"/>
    </xf>
    <xf numFmtId="4" fontId="15" fillId="6" borderId="4" xfId="33" applyNumberFormat="1" applyFont="1" applyFill="1" applyBorder="1" applyAlignment="1">
      <alignment horizontal="left"/>
    </xf>
    <xf numFmtId="4" fontId="15" fillId="6" borderId="0" xfId="33" applyNumberFormat="1" applyFont="1" applyFill="1" applyBorder="1" applyAlignment="1">
      <alignment horizontal="left"/>
    </xf>
    <xf numFmtId="4" fontId="15" fillId="6" borderId="9" xfId="33" applyNumberFormat="1" applyFont="1" applyFill="1" applyBorder="1" applyAlignment="1">
      <alignment horizontal="left" vertical="center"/>
    </xf>
    <xf numFmtId="4" fontId="15" fillId="6" borderId="7" xfId="33" applyNumberFormat="1" applyFont="1" applyFill="1" applyBorder="1" applyAlignment="1">
      <alignment horizontal="left" vertical="center"/>
    </xf>
    <xf numFmtId="170" fontId="26" fillId="6" borderId="3" xfId="17" applyNumberFormat="1" applyFont="1" applyFill="1" applyBorder="1" applyAlignment="1">
      <alignment horizontal="right" vertical="center"/>
    </xf>
    <xf numFmtId="170" fontId="26" fillId="6" borderId="5" xfId="17" applyNumberFormat="1" applyFont="1" applyFill="1" applyBorder="1" applyAlignment="1">
      <alignment horizontal="right" vertical="center"/>
    </xf>
    <xf numFmtId="170" fontId="26" fillId="6" borderId="13" xfId="17" applyNumberFormat="1" applyFont="1" applyFill="1" applyBorder="1" applyAlignment="1">
      <alignment horizontal="right" vertical="center"/>
    </xf>
    <xf numFmtId="170" fontId="26" fillId="0" borderId="5" xfId="17" applyNumberFormat="1" applyFont="1" applyFill="1" applyBorder="1" applyAlignment="1">
      <alignment horizontal="right" vertical="center"/>
    </xf>
    <xf numFmtId="170" fontId="15" fillId="0" borderId="5" xfId="17" applyNumberFormat="1" applyFont="1" applyFill="1" applyBorder="1" applyAlignment="1">
      <alignment horizontal="right" vertical="center"/>
    </xf>
    <xf numFmtId="170" fontId="13" fillId="2" borderId="3" xfId="17" applyNumberFormat="1" applyFont="1" applyFill="1" applyBorder="1" applyAlignment="1">
      <alignment horizontal="right" vertical="center"/>
    </xf>
    <xf numFmtId="0" fontId="18" fillId="0" borderId="0" xfId="4" applyFont="1" applyAlignment="1">
      <alignment horizontal="left" vertical="center" wrapText="1"/>
    </xf>
    <xf numFmtId="43" fontId="21" fillId="2" borderId="1" xfId="3" applyFont="1" applyFill="1" applyBorder="1" applyAlignment="1">
      <alignment horizontal="center"/>
    </xf>
    <xf numFmtId="43" fontId="21" fillId="2" borderId="2" xfId="3" applyFont="1" applyFill="1" applyBorder="1" applyAlignment="1">
      <alignment horizontal="center"/>
    </xf>
    <xf numFmtId="43" fontId="21" fillId="2" borderId="3" xfId="3" applyFont="1" applyFill="1" applyBorder="1" applyAlignment="1">
      <alignment horizontal="center"/>
    </xf>
    <xf numFmtId="43" fontId="21" fillId="2" borderId="4" xfId="3" applyFont="1" applyFill="1" applyBorder="1" applyAlignment="1">
      <alignment horizontal="center"/>
    </xf>
    <xf numFmtId="43" fontId="21" fillId="2" borderId="0" xfId="3" applyFont="1" applyFill="1" applyBorder="1" applyAlignment="1">
      <alignment horizontal="center"/>
    </xf>
    <xf numFmtId="43" fontId="21" fillId="2" borderId="5" xfId="3" applyFont="1" applyFill="1" applyBorder="1" applyAlignment="1">
      <alignment horizontal="center"/>
    </xf>
    <xf numFmtId="0" fontId="21" fillId="2" borderId="4" xfId="4" applyFont="1" applyFill="1" applyBorder="1" applyAlignment="1">
      <alignment horizontal="center"/>
    </xf>
    <xf numFmtId="0" fontId="21" fillId="2" borderId="0" xfId="4" applyFont="1" applyFill="1" applyBorder="1" applyAlignment="1">
      <alignment horizontal="center"/>
    </xf>
    <xf numFmtId="0" fontId="21" fillId="2" borderId="5" xfId="4" applyFont="1" applyFill="1" applyBorder="1" applyAlignment="1">
      <alignment horizontal="center"/>
    </xf>
    <xf numFmtId="0" fontId="13" fillId="2" borderId="6" xfId="4" applyFont="1" applyFill="1" applyBorder="1" applyAlignment="1">
      <alignment horizontal="left" vertical="center"/>
    </xf>
    <xf numFmtId="0" fontId="13" fillId="2" borderId="14" xfId="4" applyFont="1" applyFill="1" applyBorder="1" applyAlignment="1">
      <alignment horizontal="left" vertical="center"/>
    </xf>
    <xf numFmtId="0" fontId="13" fillId="2" borderId="7" xfId="4" applyFont="1" applyFill="1" applyBorder="1" applyAlignment="1">
      <alignment horizontal="center" vertical="center"/>
    </xf>
    <xf numFmtId="0" fontId="13" fillId="2" borderId="8" xfId="4" applyFont="1" applyFill="1" applyBorder="1" applyAlignment="1">
      <alignment horizontal="center" vertical="center"/>
    </xf>
    <xf numFmtId="0" fontId="13" fillId="2" borderId="9" xfId="4" applyFont="1" applyFill="1" applyBorder="1" applyAlignment="1">
      <alignment horizontal="center" vertical="center"/>
    </xf>
    <xf numFmtId="0" fontId="13" fillId="2" borderId="6" xfId="4" applyFont="1" applyFill="1" applyBorder="1" applyAlignment="1">
      <alignment horizontal="center" vertical="center" wrapText="1"/>
    </xf>
    <xf numFmtId="0" fontId="13" fillId="2" borderId="10" xfId="4" applyFont="1" applyFill="1" applyBorder="1" applyAlignment="1">
      <alignment horizontal="center" vertical="center" wrapText="1"/>
    </xf>
    <xf numFmtId="0" fontId="17" fillId="6" borderId="41" xfId="9" applyFont="1" applyFill="1" applyBorder="1" applyAlignment="1">
      <alignment horizontal="left" vertical="center"/>
    </xf>
    <xf numFmtId="0" fontId="17" fillId="6" borderId="43" xfId="9" applyFont="1" applyFill="1" applyBorder="1" applyAlignment="1">
      <alignment horizontal="left" vertical="center"/>
    </xf>
    <xf numFmtId="0" fontId="17" fillId="6" borderId="42" xfId="9" applyFont="1" applyFill="1" applyBorder="1" applyAlignment="1">
      <alignment horizontal="left" vertical="center"/>
    </xf>
    <xf numFmtId="0" fontId="17" fillId="6" borderId="39" xfId="9" applyFont="1" applyFill="1" applyBorder="1" applyAlignment="1">
      <alignment vertical="center" wrapText="1"/>
    </xf>
    <xf numFmtId="0" fontId="17" fillId="6" borderId="41" xfId="9" applyFont="1" applyFill="1" applyBorder="1" applyAlignment="1">
      <alignment horizontal="left" vertical="center" wrapText="1"/>
    </xf>
    <xf numFmtId="0" fontId="17" fillId="6" borderId="43" xfId="9" applyFont="1" applyFill="1" applyBorder="1" applyAlignment="1">
      <alignment horizontal="left" vertical="center" wrapText="1"/>
    </xf>
    <xf numFmtId="0" fontId="17" fillId="6" borderId="42" xfId="9" applyFont="1" applyFill="1" applyBorder="1" applyAlignment="1">
      <alignment horizontal="left" vertical="center" wrapText="1"/>
    </xf>
    <xf numFmtId="0" fontId="17" fillId="6" borderId="39" xfId="9" applyFont="1" applyFill="1" applyBorder="1" applyAlignment="1">
      <alignment vertical="center"/>
    </xf>
    <xf numFmtId="0" fontId="20" fillId="4" borderId="1" xfId="8" applyFont="1" applyFill="1" applyBorder="1" applyAlignment="1">
      <alignment horizontal="center" vertical="center"/>
    </xf>
    <xf numFmtId="0" fontId="20" fillId="4" borderId="2" xfId="8" applyFont="1" applyFill="1" applyBorder="1" applyAlignment="1">
      <alignment horizontal="center" vertical="center"/>
    </xf>
    <xf numFmtId="0" fontId="20" fillId="4" borderId="3" xfId="8" applyFont="1" applyFill="1" applyBorder="1" applyAlignment="1">
      <alignment horizontal="center" vertical="center"/>
    </xf>
    <xf numFmtId="0" fontId="20" fillId="4" borderId="4" xfId="8" applyFont="1" applyFill="1" applyBorder="1" applyAlignment="1">
      <alignment horizontal="center" vertical="center"/>
    </xf>
    <xf numFmtId="0" fontId="20" fillId="4" borderId="0" xfId="8" applyFont="1" applyFill="1" applyBorder="1" applyAlignment="1">
      <alignment horizontal="center" vertical="center"/>
    </xf>
    <xf numFmtId="0" fontId="20" fillId="4" borderId="5" xfId="8" applyFont="1" applyFill="1" applyBorder="1" applyAlignment="1">
      <alignment horizontal="center" vertical="center"/>
    </xf>
    <xf numFmtId="0" fontId="20" fillId="5" borderId="4" xfId="8" applyFont="1" applyFill="1" applyBorder="1" applyAlignment="1">
      <alignment horizontal="center" vertical="center"/>
    </xf>
    <xf numFmtId="0" fontId="20" fillId="5" borderId="0" xfId="8" applyFont="1" applyFill="1" applyBorder="1" applyAlignment="1">
      <alignment horizontal="center" vertical="center"/>
    </xf>
    <xf numFmtId="0" fontId="20" fillId="5" borderId="5" xfId="8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10" fontId="15" fillId="0" borderId="2" xfId="14" applyNumberFormat="1" applyFont="1" applyBorder="1" applyAlignment="1">
      <alignment horizontal="right" vertical="center"/>
    </xf>
    <xf numFmtId="10" fontId="15" fillId="0" borderId="0" xfId="14" applyNumberFormat="1" applyFont="1" applyBorder="1" applyAlignment="1">
      <alignment horizontal="right" vertical="center"/>
    </xf>
    <xf numFmtId="10" fontId="15" fillId="0" borderId="3" xfId="14" applyNumberFormat="1" applyFont="1" applyBorder="1" applyAlignment="1">
      <alignment horizontal="right" vertical="center"/>
    </xf>
    <xf numFmtId="10" fontId="15" fillId="0" borderId="5" xfId="14" applyNumberFormat="1" applyFont="1" applyBorder="1" applyAlignment="1">
      <alignment horizontal="right" vertical="center"/>
    </xf>
    <xf numFmtId="10" fontId="15" fillId="0" borderId="12" xfId="14" applyNumberFormat="1" applyFont="1" applyBorder="1" applyAlignment="1">
      <alignment horizontal="right" vertical="center"/>
    </xf>
    <xf numFmtId="10" fontId="15" fillId="0" borderId="13" xfId="14" applyNumberFormat="1" applyFont="1" applyBorder="1" applyAlignment="1">
      <alignment horizontal="right" vertical="center"/>
    </xf>
    <xf numFmtId="0" fontId="30" fillId="0" borderId="1" xfId="15" applyFont="1" applyFill="1" applyBorder="1" applyAlignment="1">
      <alignment horizontal="left" vertical="center"/>
    </xf>
    <xf numFmtId="0" fontId="30" fillId="0" borderId="4" xfId="15" applyFont="1" applyFill="1" applyBorder="1" applyAlignment="1">
      <alignment horizontal="left" vertical="center"/>
    </xf>
    <xf numFmtId="0" fontId="30" fillId="0" borderId="11" xfId="15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3" fontId="15" fillId="0" borderId="4" xfId="16" applyNumberFormat="1" applyFont="1" applyBorder="1" applyAlignment="1">
      <alignment horizontal="right" vertical="center"/>
    </xf>
    <xf numFmtId="3" fontId="15" fillId="0" borderId="11" xfId="16" applyNumberFormat="1" applyFont="1" applyBorder="1" applyAlignment="1">
      <alignment horizontal="right" vertical="center"/>
    </xf>
    <xf numFmtId="3" fontId="26" fillId="0" borderId="0" xfId="0" applyNumberFormat="1" applyFont="1" applyFill="1" applyBorder="1" applyAlignment="1">
      <alignment horizontal="right" vertical="center"/>
    </xf>
    <xf numFmtId="3" fontId="15" fillId="0" borderId="0" xfId="16" applyNumberFormat="1" applyFont="1" applyFill="1" applyBorder="1" applyAlignment="1">
      <alignment vertical="center"/>
    </xf>
    <xf numFmtId="0" fontId="30" fillId="0" borderId="1" xfId="15" applyFont="1" applyBorder="1" applyAlignment="1">
      <alignment horizontal="left" vertical="center" wrapText="1"/>
    </xf>
    <xf numFmtId="0" fontId="30" fillId="0" borderId="11" xfId="15" applyFont="1" applyBorder="1" applyAlignment="1">
      <alignment horizontal="left" vertical="center" wrapText="1"/>
    </xf>
    <xf numFmtId="3" fontId="15" fillId="0" borderId="1" xfId="16" applyNumberFormat="1" applyFont="1" applyBorder="1" applyAlignment="1">
      <alignment horizontal="right" vertical="center"/>
    </xf>
    <xf numFmtId="3" fontId="26" fillId="0" borderId="0" xfId="0" applyNumberFormat="1" applyFont="1" applyFill="1" applyBorder="1" applyAlignment="1">
      <alignment vertical="center"/>
    </xf>
    <xf numFmtId="3" fontId="15" fillId="0" borderId="0" xfId="16" applyNumberFormat="1" applyFont="1" applyBorder="1" applyAlignment="1">
      <alignment vertical="center"/>
    </xf>
    <xf numFmtId="0" fontId="30" fillId="0" borderId="1" xfId="15" applyFont="1" applyBorder="1" applyAlignment="1">
      <alignment horizontal="left" vertical="center"/>
    </xf>
    <xf numFmtId="0" fontId="30" fillId="0" borderId="4" xfId="15" applyFont="1" applyBorder="1" applyAlignment="1">
      <alignment horizontal="left" vertical="center"/>
    </xf>
    <xf numFmtId="0" fontId="30" fillId="0" borderId="11" xfId="15" applyFont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5" fillId="0" borderId="1" xfId="13" applyFont="1" applyFill="1" applyBorder="1" applyAlignment="1">
      <alignment vertical="center" wrapText="1"/>
    </xf>
    <xf numFmtId="0" fontId="15" fillId="0" borderId="4" xfId="13" applyFont="1" applyFill="1" applyBorder="1" applyAlignment="1">
      <alignment vertical="center" wrapText="1"/>
    </xf>
    <xf numFmtId="0" fontId="15" fillId="0" borderId="11" xfId="13" applyFont="1" applyFill="1" applyBorder="1" applyAlignment="1">
      <alignment vertical="center" wrapText="1"/>
    </xf>
    <xf numFmtId="0" fontId="15" fillId="0" borderId="6" xfId="13" applyFont="1" applyFill="1" applyBorder="1" applyAlignment="1">
      <alignment vertical="center" wrapText="1"/>
    </xf>
    <xf numFmtId="0" fontId="15" fillId="0" borderId="17" xfId="13" applyFont="1" applyFill="1" applyBorder="1" applyAlignment="1">
      <alignment vertical="center" wrapText="1"/>
    </xf>
    <xf numFmtId="0" fontId="15" fillId="0" borderId="18" xfId="13" applyFont="1" applyFill="1" applyBorder="1" applyAlignment="1">
      <alignment vertical="center" wrapText="1"/>
    </xf>
    <xf numFmtId="0" fontId="15" fillId="0" borderId="10" xfId="13" applyFont="1" applyFill="1" applyBorder="1" applyAlignment="1">
      <alignment vertical="center" wrapText="1"/>
    </xf>
    <xf numFmtId="0" fontId="15" fillId="0" borderId="14" xfId="13" applyFont="1" applyFill="1" applyBorder="1" applyAlignment="1">
      <alignment vertical="center" wrapText="1"/>
    </xf>
    <xf numFmtId="0" fontId="15" fillId="0" borderId="19" xfId="13" applyFont="1" applyFill="1" applyBorder="1" applyAlignment="1">
      <alignment vertical="center" wrapText="1"/>
    </xf>
    <xf numFmtId="0" fontId="13" fillId="2" borderId="9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5" fillId="0" borderId="6" xfId="11" applyFont="1" applyFill="1" applyBorder="1" applyAlignment="1">
      <alignment horizontal="left" vertical="center" wrapText="1"/>
    </xf>
    <xf numFmtId="0" fontId="15" fillId="0" borderId="10" xfId="11" applyFont="1" applyFill="1" applyBorder="1" applyAlignment="1">
      <alignment horizontal="left" vertical="center" wrapText="1"/>
    </xf>
    <xf numFmtId="0" fontId="15" fillId="0" borderId="14" xfId="11" applyFont="1" applyFill="1" applyBorder="1" applyAlignment="1">
      <alignment horizontal="left" vertical="center" wrapText="1"/>
    </xf>
    <xf numFmtId="0" fontId="15" fillId="0" borderId="10" xfId="11" applyFont="1" applyFill="1" applyBorder="1" applyAlignment="1">
      <alignment vertical="center" wrapText="1"/>
    </xf>
    <xf numFmtId="0" fontId="15" fillId="0" borderId="14" xfId="11" applyFont="1" applyFill="1" applyBorder="1" applyAlignment="1">
      <alignment vertical="center" wrapText="1"/>
    </xf>
    <xf numFmtId="0" fontId="15" fillId="0" borderId="6" xfId="1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center"/>
    </xf>
    <xf numFmtId="0" fontId="15" fillId="0" borderId="1" xfId="11" applyFont="1" applyFill="1" applyBorder="1" applyAlignment="1">
      <alignment horizontal="left" vertical="center" wrapText="1"/>
    </xf>
    <xf numFmtId="0" fontId="15" fillId="0" borderId="4" xfId="11" applyFont="1" applyFill="1" applyBorder="1" applyAlignment="1">
      <alignment horizontal="left" vertical="center" wrapText="1"/>
    </xf>
    <xf numFmtId="0" fontId="15" fillId="0" borderId="11" xfId="11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left"/>
    </xf>
    <xf numFmtId="0" fontId="35" fillId="2" borderId="4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left" vertical="center"/>
    </xf>
    <xf numFmtId="0" fontId="35" fillId="2" borderId="5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19" fillId="0" borderId="0" xfId="0" applyFont="1" applyAlignment="1">
      <alignment horizontal="left" wrapText="1"/>
    </xf>
    <xf numFmtId="0" fontId="21" fillId="2" borderId="0" xfId="0" applyFont="1" applyFill="1" applyAlignment="1">
      <alignment horizontal="center"/>
    </xf>
    <xf numFmtId="0" fontId="26" fillId="6" borderId="0" xfId="39" applyFont="1" applyFill="1" applyBorder="1" applyAlignment="1">
      <alignment horizontal="left" vertical="center" wrapText="1"/>
    </xf>
    <xf numFmtId="0" fontId="35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 wrapText="1"/>
    </xf>
    <xf numFmtId="0" fontId="36" fillId="2" borderId="0" xfId="0" applyFont="1" applyFill="1" applyAlignment="1">
      <alignment horizontal="center"/>
    </xf>
    <xf numFmtId="0" fontId="36" fillId="2" borderId="0" xfId="5" applyFont="1" applyFill="1" applyAlignment="1">
      <alignment horizontal="center"/>
    </xf>
    <xf numFmtId="0" fontId="35" fillId="2" borderId="1" xfId="0" applyFont="1" applyFill="1" applyBorder="1" applyAlignment="1">
      <alignment horizontal="center" wrapText="1"/>
    </xf>
    <xf numFmtId="0" fontId="35" fillId="2" borderId="2" xfId="0" applyFont="1" applyFill="1" applyBorder="1" applyAlignment="1">
      <alignment horizontal="center" wrapText="1"/>
    </xf>
    <xf numFmtId="0" fontId="35" fillId="2" borderId="3" xfId="0" applyFont="1" applyFill="1" applyBorder="1" applyAlignment="1">
      <alignment horizontal="center" wrapText="1"/>
    </xf>
    <xf numFmtId="0" fontId="35" fillId="2" borderId="4" xfId="0" applyFont="1" applyFill="1" applyBorder="1" applyAlignment="1">
      <alignment horizontal="center" wrapText="1"/>
    </xf>
    <xf numFmtId="0" fontId="35" fillId="2" borderId="0" xfId="0" applyFont="1" applyFill="1" applyBorder="1" applyAlignment="1">
      <alignment horizontal="center" wrapText="1"/>
    </xf>
    <xf numFmtId="0" fontId="35" fillId="2" borderId="5" xfId="0" applyFont="1" applyFill="1" applyBorder="1" applyAlignment="1">
      <alignment horizontal="center" wrapText="1"/>
    </xf>
    <xf numFmtId="0" fontId="22" fillId="6" borderId="0" xfId="39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3" xfId="0" applyFont="1" applyFill="1" applyBorder="1" applyAlignment="1">
      <alignment horizontal="center"/>
    </xf>
    <xf numFmtId="0" fontId="33" fillId="2" borderId="9" xfId="5" applyFont="1" applyFill="1" applyBorder="1" applyAlignment="1">
      <alignment horizontal="center"/>
    </xf>
    <xf numFmtId="0" fontId="33" fillId="2" borderId="7" xfId="5" applyFont="1" applyFill="1" applyBorder="1" applyAlignment="1">
      <alignment horizontal="center"/>
    </xf>
    <xf numFmtId="0" fontId="35" fillId="2" borderId="1" xfId="5" applyFont="1" applyFill="1" applyBorder="1" applyAlignment="1">
      <alignment horizontal="center" vertical="center" wrapText="1"/>
    </xf>
    <xf numFmtId="0" fontId="35" fillId="2" borderId="2" xfId="5" applyFont="1" applyFill="1" applyBorder="1" applyAlignment="1">
      <alignment horizontal="center" vertical="center" wrapText="1"/>
    </xf>
    <xf numFmtId="0" fontId="35" fillId="2" borderId="3" xfId="5" applyFont="1" applyFill="1" applyBorder="1" applyAlignment="1">
      <alignment horizontal="center" vertical="center" wrapText="1"/>
    </xf>
    <xf numFmtId="0" fontId="35" fillId="2" borderId="4" xfId="5" applyFont="1" applyFill="1" applyBorder="1" applyAlignment="1">
      <alignment horizontal="center"/>
    </xf>
    <xf numFmtId="0" fontId="35" fillId="2" borderId="0" xfId="5" applyFont="1" applyFill="1" applyBorder="1" applyAlignment="1">
      <alignment horizontal="center"/>
    </xf>
    <xf numFmtId="0" fontId="35" fillId="2" borderId="5" xfId="5" applyFont="1" applyFill="1" applyBorder="1" applyAlignment="1">
      <alignment horizontal="center"/>
    </xf>
    <xf numFmtId="0" fontId="36" fillId="2" borderId="4" xfId="5" applyFont="1" applyFill="1" applyBorder="1" applyAlignment="1">
      <alignment horizontal="center"/>
    </xf>
    <xf numFmtId="0" fontId="36" fillId="2" borderId="0" xfId="5" applyFont="1" applyFill="1" applyBorder="1" applyAlignment="1">
      <alignment horizontal="center"/>
    </xf>
    <xf numFmtId="0" fontId="36" fillId="2" borderId="5" xfId="5" applyFont="1" applyFill="1" applyBorder="1" applyAlignment="1">
      <alignment horizontal="center"/>
    </xf>
    <xf numFmtId="0" fontId="13" fillId="2" borderId="4" xfId="5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 wrapText="1"/>
    </xf>
    <xf numFmtId="0" fontId="13" fillId="2" borderId="5" xfId="5" applyFont="1" applyFill="1" applyBorder="1" applyAlignment="1">
      <alignment horizontal="center" vertical="center" wrapText="1"/>
    </xf>
    <xf numFmtId="0" fontId="46" fillId="0" borderId="0" xfId="5" applyNumberFormat="1" applyFont="1" applyFill="1" applyBorder="1" applyAlignment="1">
      <alignment horizontal="center" vertical="center"/>
    </xf>
    <xf numFmtId="4" fontId="44" fillId="2" borderId="1" xfId="5" applyNumberFormat="1" applyFont="1" applyFill="1" applyBorder="1" applyAlignment="1">
      <alignment horizontal="left"/>
    </xf>
    <xf numFmtId="4" fontId="44" fillId="2" borderId="2" xfId="5" applyNumberFormat="1" applyFont="1" applyFill="1" applyBorder="1" applyAlignment="1">
      <alignment horizontal="left"/>
    </xf>
    <xf numFmtId="0" fontId="47" fillId="2" borderId="3" xfId="0" applyFont="1" applyFill="1" applyBorder="1" applyAlignment="1"/>
    <xf numFmtId="4" fontId="44" fillId="2" borderId="4" xfId="33" applyNumberFormat="1" applyFont="1" applyFill="1" applyBorder="1" applyAlignment="1">
      <alignment horizontal="left"/>
    </xf>
    <xf numFmtId="4" fontId="44" fillId="2" borderId="0" xfId="33" applyNumberFormat="1" applyFont="1" applyFill="1" applyBorder="1" applyAlignment="1">
      <alignment horizontal="left"/>
    </xf>
    <xf numFmtId="4" fontId="44" fillId="2" borderId="2" xfId="33" applyNumberFormat="1" applyFont="1" applyFill="1" applyBorder="1" applyAlignment="1">
      <alignment horizontal="left"/>
    </xf>
    <xf numFmtId="4" fontId="44" fillId="2" borderId="3" xfId="33" applyNumberFormat="1" applyFont="1" applyFill="1" applyBorder="1" applyAlignment="1">
      <alignment horizontal="left"/>
    </xf>
    <xf numFmtId="4" fontId="44" fillId="2" borderId="9" xfId="33" applyNumberFormat="1" applyFont="1" applyFill="1" applyBorder="1" applyAlignment="1">
      <alignment horizontal="left"/>
    </xf>
    <xf numFmtId="4" fontId="44" fillId="2" borderId="7" xfId="33" applyNumberFormat="1" applyFont="1" applyFill="1" applyBorder="1" applyAlignment="1">
      <alignment horizontal="left"/>
    </xf>
    <xf numFmtId="4" fontId="47" fillId="2" borderId="8" xfId="0" applyNumberFormat="1" applyFont="1" applyFill="1" applyBorder="1" applyAlignment="1"/>
    <xf numFmtId="0" fontId="42" fillId="2" borderId="0" xfId="5" applyFont="1" applyFill="1" applyBorder="1" applyAlignment="1">
      <alignment horizontal="center" wrapText="1"/>
    </xf>
    <xf numFmtId="0" fontId="42" fillId="2" borderId="0" xfId="5" applyFont="1" applyFill="1" applyBorder="1" applyAlignment="1">
      <alignment horizontal="center"/>
    </xf>
    <xf numFmtId="0" fontId="0" fillId="2" borderId="0" xfId="0" applyFill="1" applyAlignment="1"/>
    <xf numFmtId="173" fontId="20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0" fillId="7" borderId="0" xfId="5" applyFont="1" applyFill="1" applyBorder="1" applyAlignment="1">
      <alignment horizontal="center"/>
    </xf>
    <xf numFmtId="0" fontId="43" fillId="2" borderId="0" xfId="5" applyFont="1" applyFill="1" applyBorder="1" applyAlignment="1">
      <alignment horizontal="center" vertical="center"/>
    </xf>
    <xf numFmtId="16" fontId="44" fillId="2" borderId="25" xfId="5" applyNumberFormat="1" applyFont="1" applyFill="1" applyBorder="1" applyAlignment="1">
      <alignment horizontal="center" vertical="center"/>
    </xf>
    <xf numFmtId="0" fontId="45" fillId="2" borderId="25" xfId="0" applyFont="1" applyFill="1" applyBorder="1" applyAlignment="1">
      <alignment horizontal="center" vertical="center"/>
    </xf>
    <xf numFmtId="4" fontId="13" fillId="2" borderId="4" xfId="5" applyNumberFormat="1" applyFont="1" applyFill="1" applyBorder="1" applyAlignment="1">
      <alignment horizontal="left"/>
    </xf>
    <xf numFmtId="4" fontId="13" fillId="2" borderId="0" xfId="5" applyNumberFormat="1" applyFont="1" applyFill="1" applyBorder="1" applyAlignment="1">
      <alignment horizontal="left"/>
    </xf>
    <xf numFmtId="4" fontId="13" fillId="2" borderId="12" xfId="5" applyNumberFormat="1" applyFont="1" applyFill="1" applyBorder="1" applyAlignment="1">
      <alignment horizontal="left"/>
    </xf>
    <xf numFmtId="0" fontId="13" fillId="2" borderId="13" xfId="0" applyFont="1" applyFill="1" applyBorder="1" applyAlignment="1"/>
    <xf numFmtId="4" fontId="44" fillId="2" borderId="9" xfId="5" applyNumberFormat="1" applyFont="1" applyFill="1" applyBorder="1" applyAlignment="1">
      <alignment horizontal="left"/>
    </xf>
    <xf numFmtId="4" fontId="44" fillId="2" borderId="7" xfId="5" applyNumberFormat="1" applyFont="1" applyFill="1" applyBorder="1" applyAlignment="1">
      <alignment horizontal="left"/>
    </xf>
    <xf numFmtId="4" fontId="44" fillId="2" borderId="8" xfId="5" applyNumberFormat="1" applyFont="1" applyFill="1" applyBorder="1" applyAlignment="1">
      <alignment horizontal="left"/>
    </xf>
    <xf numFmtId="0" fontId="42" fillId="2" borderId="1" xfId="5" applyFont="1" applyFill="1" applyBorder="1" applyAlignment="1">
      <alignment horizontal="center" wrapText="1"/>
    </xf>
    <xf numFmtId="0" fontId="42" fillId="2" borderId="2" xfId="5" applyFont="1" applyFill="1" applyBorder="1" applyAlignment="1">
      <alignment horizontal="center"/>
    </xf>
    <xf numFmtId="0" fontId="0" fillId="2" borderId="3" xfId="0" applyFill="1" applyBorder="1" applyAlignment="1"/>
    <xf numFmtId="173" fontId="20" fillId="2" borderId="4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/>
    <xf numFmtId="0" fontId="42" fillId="2" borderId="4" xfId="5" applyFont="1" applyFill="1" applyBorder="1" applyAlignment="1">
      <alignment horizontal="center"/>
    </xf>
    <xf numFmtId="0" fontId="40" fillId="7" borderId="4" xfId="5" applyFont="1" applyFill="1" applyBorder="1" applyAlignment="1">
      <alignment horizontal="center"/>
    </xf>
    <xf numFmtId="0" fontId="13" fillId="2" borderId="1" xfId="5" applyFont="1" applyFill="1" applyBorder="1" applyAlignment="1">
      <alignment horizontal="center" vertical="center"/>
    </xf>
    <xf numFmtId="0" fontId="13" fillId="2" borderId="2" xfId="5" applyFont="1" applyFill="1" applyBorder="1" applyAlignment="1">
      <alignment horizontal="center" vertical="center"/>
    </xf>
    <xf numFmtId="16" fontId="13" fillId="2" borderId="26" xfId="5" applyNumberFormat="1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4" fontId="43" fillId="2" borderId="9" xfId="33" applyNumberFormat="1" applyFont="1" applyFill="1" applyBorder="1" applyAlignment="1">
      <alignment horizontal="left"/>
    </xf>
    <xf numFmtId="4" fontId="43" fillId="2" borderId="7" xfId="33" applyNumberFormat="1" applyFont="1" applyFill="1" applyBorder="1" applyAlignment="1">
      <alignment horizontal="left"/>
    </xf>
    <xf numFmtId="4" fontId="43" fillId="2" borderId="8" xfId="33" applyNumberFormat="1" applyFont="1" applyFill="1" applyBorder="1" applyAlignment="1">
      <alignment horizontal="left"/>
    </xf>
    <xf numFmtId="4" fontId="44" fillId="2" borderId="4" xfId="5" applyNumberFormat="1" applyFont="1" applyFill="1" applyBorder="1" applyAlignment="1">
      <alignment horizontal="left"/>
    </xf>
    <xf numFmtId="4" fontId="44" fillId="2" borderId="0" xfId="5" applyNumberFormat="1" applyFont="1" applyFill="1" applyBorder="1" applyAlignment="1">
      <alignment horizontal="left"/>
    </xf>
    <xf numFmtId="4" fontId="44" fillId="2" borderId="5" xfId="5" applyNumberFormat="1" applyFont="1" applyFill="1" applyBorder="1" applyAlignment="1">
      <alignment horizontal="left"/>
    </xf>
    <xf numFmtId="0" fontId="42" fillId="2" borderId="1" xfId="5" applyFont="1" applyFill="1" applyBorder="1" applyAlignment="1">
      <alignment horizontal="center" vertical="center"/>
    </xf>
    <xf numFmtId="0" fontId="42" fillId="2" borderId="2" xfId="5" applyFont="1" applyFill="1" applyBorder="1" applyAlignment="1">
      <alignment horizontal="center" vertical="center"/>
    </xf>
    <xf numFmtId="0" fontId="42" fillId="2" borderId="3" xfId="5" applyFont="1" applyFill="1" applyBorder="1" applyAlignment="1">
      <alignment horizontal="center" vertical="center"/>
    </xf>
    <xf numFmtId="173" fontId="20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2" fillId="2" borderId="4" xfId="5" applyFont="1" applyFill="1" applyBorder="1" applyAlignment="1">
      <alignment horizontal="center" vertical="center"/>
    </xf>
    <xf numFmtId="0" fontId="42" fillId="2" borderId="0" xfId="5" applyFont="1" applyFill="1" applyBorder="1" applyAlignment="1">
      <alignment horizontal="center" vertical="center"/>
    </xf>
    <xf numFmtId="0" fontId="42" fillId="2" borderId="5" xfId="5" applyFont="1" applyFill="1" applyBorder="1" applyAlignment="1">
      <alignment horizontal="center" vertical="center"/>
    </xf>
    <xf numFmtId="0" fontId="44" fillId="2" borderId="1" xfId="5" applyFont="1" applyFill="1" applyBorder="1" applyAlignment="1">
      <alignment horizontal="center" vertical="center"/>
    </xf>
    <xf numFmtId="0" fontId="44" fillId="2" borderId="4" xfId="5" applyFont="1" applyFill="1" applyBorder="1" applyAlignment="1">
      <alignment horizontal="center" vertical="center"/>
    </xf>
    <xf numFmtId="0" fontId="44" fillId="2" borderId="2" xfId="5" applyFont="1" applyFill="1" applyBorder="1" applyAlignment="1">
      <alignment horizontal="center" vertical="center"/>
    </xf>
    <xf numFmtId="0" fontId="44" fillId="2" borderId="0" xfId="5" applyFont="1" applyFill="1" applyBorder="1" applyAlignment="1">
      <alignment horizontal="center" vertical="center"/>
    </xf>
    <xf numFmtId="16" fontId="44" fillId="2" borderId="26" xfId="5" applyNumberFormat="1" applyFont="1" applyFill="1" applyBorder="1" applyAlignment="1">
      <alignment horizontal="center" vertical="center"/>
    </xf>
    <xf numFmtId="0" fontId="47" fillId="2" borderId="26" xfId="0" applyFont="1" applyFill="1" applyBorder="1" applyAlignment="1">
      <alignment horizontal="center" vertical="center"/>
    </xf>
    <xf numFmtId="0" fontId="47" fillId="2" borderId="2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left" vertical="center"/>
    </xf>
    <xf numFmtId="170" fontId="13" fillId="9" borderId="5" xfId="17" applyNumberFormat="1" applyFont="1" applyFill="1" applyBorder="1" applyAlignment="1">
      <alignment horizontal="left" vertical="center" wrapText="1"/>
    </xf>
    <xf numFmtId="0" fontId="21" fillId="2" borderId="1" xfId="35" applyFont="1" applyFill="1" applyBorder="1" applyAlignment="1">
      <alignment horizontal="center"/>
    </xf>
    <xf numFmtId="0" fontId="21" fillId="2" borderId="2" xfId="35" applyFont="1" applyFill="1" applyBorder="1" applyAlignment="1">
      <alignment horizontal="center"/>
    </xf>
    <xf numFmtId="0" fontId="21" fillId="2" borderId="3" xfId="35" applyFont="1" applyFill="1" applyBorder="1" applyAlignment="1">
      <alignment horizontal="center"/>
    </xf>
    <xf numFmtId="0" fontId="16" fillId="2" borderId="4" xfId="35" applyFont="1" applyFill="1" applyBorder="1" applyAlignment="1">
      <alignment horizontal="center"/>
    </xf>
    <xf numFmtId="0" fontId="16" fillId="2" borderId="0" xfId="35" applyFont="1" applyFill="1" applyBorder="1" applyAlignment="1">
      <alignment horizontal="center"/>
    </xf>
    <xf numFmtId="0" fontId="16" fillId="2" borderId="5" xfId="35" applyFont="1" applyFill="1" applyBorder="1" applyAlignment="1">
      <alignment horizontal="center"/>
    </xf>
    <xf numFmtId="0" fontId="37" fillId="7" borderId="28" xfId="35" applyFont="1" applyFill="1" applyBorder="1" applyAlignment="1">
      <alignment horizontal="center"/>
    </xf>
    <xf numFmtId="43" fontId="15" fillId="0" borderId="2" xfId="59" applyFont="1" applyFill="1" applyBorder="1" applyAlignment="1">
      <alignment horizontal="right"/>
    </xf>
    <xf numFmtId="43" fontId="15" fillId="0" borderId="0" xfId="59" applyFont="1" applyFill="1" applyBorder="1" applyAlignment="1">
      <alignment horizontal="right"/>
    </xf>
    <xf numFmtId="43" fontId="16" fillId="2" borderId="9" xfId="59" applyFont="1" applyFill="1" applyBorder="1" applyAlignment="1">
      <alignment horizontal="right"/>
    </xf>
    <xf numFmtId="169" fontId="15" fillId="0" borderId="3" xfId="59" applyNumberFormat="1" applyFont="1" applyFill="1" applyBorder="1" applyAlignment="1">
      <alignment horizontal="right"/>
    </xf>
    <xf numFmtId="169" fontId="15" fillId="0" borderId="5" xfId="59" applyNumberFormat="1" applyFont="1" applyFill="1" applyBorder="1" applyAlignment="1">
      <alignment horizontal="right"/>
    </xf>
    <xf numFmtId="169" fontId="15" fillId="0" borderId="0" xfId="59" applyNumberFormat="1" applyFont="1" applyFill="1" applyBorder="1" applyAlignment="1">
      <alignment horizontal="right"/>
    </xf>
    <xf numFmtId="0" fontId="16" fillId="2" borderId="3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horizontal="left" vertical="center" wrapText="1"/>
    </xf>
    <xf numFmtId="0" fontId="16" fillId="2" borderId="14" xfId="0" applyFont="1" applyFill="1" applyBorder="1" applyAlignment="1">
      <alignment horizontal="left" vertical="center" wrapText="1"/>
    </xf>
    <xf numFmtId="171" fontId="26" fillId="0" borderId="5" xfId="19" applyNumberFormat="1" applyFont="1" applyFill="1" applyBorder="1" applyAlignment="1">
      <alignment horizontal="right" wrapText="1"/>
    </xf>
    <xf numFmtId="178" fontId="26" fillId="0" borderId="5" xfId="19" applyNumberFormat="1" applyFont="1" applyFill="1" applyBorder="1" applyAlignment="1">
      <alignment horizontal="right" wrapText="1"/>
    </xf>
    <xf numFmtId="0" fontId="13" fillId="2" borderId="9" xfId="0" applyFont="1" applyFill="1" applyBorder="1"/>
    <xf numFmtId="3" fontId="13" fillId="2" borderId="7" xfId="0" applyNumberFormat="1" applyFont="1" applyFill="1" applyBorder="1"/>
    <xf numFmtId="9" fontId="13" fillId="2" borderId="8" xfId="0" applyNumberFormat="1" applyFont="1" applyFill="1" applyBorder="1"/>
    <xf numFmtId="0" fontId="26" fillId="0" borderId="23" xfId="47" applyFont="1" applyFill="1" applyBorder="1" applyAlignment="1">
      <alignment horizontal="right" wrapText="1"/>
    </xf>
    <xf numFmtId="169" fontId="26" fillId="0" borderId="23" xfId="47" applyNumberFormat="1" applyFont="1" applyFill="1" applyBorder="1" applyAlignment="1">
      <alignment horizontal="right" wrapText="1"/>
    </xf>
    <xf numFmtId="169" fontId="26" fillId="0" borderId="24" xfId="59" applyNumberFormat="1" applyFont="1" applyFill="1" applyBorder="1" applyAlignment="1">
      <alignment horizontal="center" wrapText="1"/>
    </xf>
    <xf numFmtId="16" fontId="15" fillId="0" borderId="1" xfId="5" applyNumberFormat="1" applyFont="1" applyFill="1" applyBorder="1" applyAlignment="1">
      <alignment horizontal="left"/>
    </xf>
    <xf numFmtId="169" fontId="15" fillId="0" borderId="2" xfId="5" applyNumberFormat="1" applyFont="1" applyBorder="1"/>
    <xf numFmtId="169" fontId="15" fillId="0" borderId="3" xfId="5" applyNumberFormat="1" applyFont="1" applyBorder="1"/>
    <xf numFmtId="16" fontId="15" fillId="0" borderId="4" xfId="5" applyNumberFormat="1" applyFont="1" applyFill="1" applyBorder="1" applyAlignment="1">
      <alignment horizontal="left"/>
    </xf>
    <xf numFmtId="169" fontId="15" fillId="0" borderId="0" xfId="5" applyNumberFormat="1" applyFont="1" applyBorder="1"/>
    <xf numFmtId="169" fontId="15" fillId="0" borderId="5" xfId="5" applyNumberFormat="1" applyFont="1" applyBorder="1"/>
    <xf numFmtId="0" fontId="13" fillId="2" borderId="9" xfId="35" applyFont="1" applyFill="1" applyBorder="1" applyAlignment="1">
      <alignment horizontal="left"/>
    </xf>
    <xf numFmtId="166" fontId="13" fillId="2" borderId="7" xfId="7" applyNumberFormat="1" applyFont="1" applyFill="1" applyBorder="1" applyAlignment="1">
      <alignment horizontal="right"/>
    </xf>
    <xf numFmtId="0" fontId="16" fillId="2" borderId="7" xfId="0" applyFont="1" applyFill="1" applyBorder="1" applyAlignment="1">
      <alignment horizontal="right"/>
    </xf>
    <xf numFmtId="0" fontId="20" fillId="7" borderId="4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</cellXfs>
  <cellStyles count="109">
    <cellStyle name="20% - Énfasis1 2" xfId="65"/>
    <cellStyle name="20% - Énfasis2 2" xfId="66"/>
    <cellStyle name="20% - Énfasis3 2" xfId="67"/>
    <cellStyle name="20% - Énfasis4 2" xfId="68"/>
    <cellStyle name="20% - Énfasis5 2" xfId="69"/>
    <cellStyle name="20% - Énfasis6 2" xfId="70"/>
    <cellStyle name="40% - Énfasis1 2" xfId="71"/>
    <cellStyle name="40% - Énfasis2 2" xfId="72"/>
    <cellStyle name="40% - Énfasis3 2" xfId="73"/>
    <cellStyle name="40% - Énfasis4 2" xfId="74"/>
    <cellStyle name="40% - Énfasis5 2" xfId="75"/>
    <cellStyle name="40% - Énfasis6 2" xfId="76"/>
    <cellStyle name="60% - Énfasis1 2" xfId="77"/>
    <cellStyle name="60% - Énfasis2 2" xfId="78"/>
    <cellStyle name="60% - Énfasis3 2" xfId="79"/>
    <cellStyle name="60% - Énfasis4 2" xfId="80"/>
    <cellStyle name="60% - Énfasis5 2" xfId="81"/>
    <cellStyle name="60% - Énfasis6 2" xfId="82"/>
    <cellStyle name="Buena" xfId="107"/>
    <cellStyle name="Bueno 2" xfId="83"/>
    <cellStyle name="Cálculo 2" xfId="84"/>
    <cellStyle name="Celda de comprobación 2" xfId="85"/>
    <cellStyle name="Celda vinculada 2" xfId="86"/>
    <cellStyle name="Encabezado 1 2" xfId="87"/>
    <cellStyle name="Encabezado 4 2" xfId="88"/>
    <cellStyle name="Énfasis1 2" xfId="89"/>
    <cellStyle name="Énfasis2 2" xfId="90"/>
    <cellStyle name="Énfasis3 2" xfId="91"/>
    <cellStyle name="Énfasis4 2" xfId="92"/>
    <cellStyle name="Énfasis5 2" xfId="93"/>
    <cellStyle name="Énfasis6 2" xfId="94"/>
    <cellStyle name="Entrada 2" xfId="95"/>
    <cellStyle name="Hipervínculo" xfId="2" builtinId="8"/>
    <cellStyle name="Incorrecto 2" xfId="96"/>
    <cellStyle name="Millares" xfId="59" builtinId="3"/>
    <cellStyle name="Millares [0] 17 4" xfId="31"/>
    <cellStyle name="Millares [0] 17 4 2" xfId="53"/>
    <cellStyle name="Millares [0] 2" xfId="30"/>
    <cellStyle name="Millares [0] 3" xfId="54"/>
    <cellStyle name="Millares 125 6 2 2" xfId="52"/>
    <cellStyle name="Millares 125 7" xfId="26"/>
    <cellStyle name="Millares 17" xfId="33"/>
    <cellStyle name="Millares 17 2" xfId="32"/>
    <cellStyle name="Millares 17 3" xfId="48"/>
    <cellStyle name="Millares 17 3 2" xfId="29"/>
    <cellStyle name="Millares 2" xfId="49"/>
    <cellStyle name="Millares 2 12" xfId="27"/>
    <cellStyle name="Millares 2 2 3" xfId="42"/>
    <cellStyle name="Millares 2 20" xfId="3"/>
    <cellStyle name="Millares 244 3" xfId="36"/>
    <cellStyle name="Millares 244 3 2" xfId="58"/>
    <cellStyle name="Millares 251" xfId="57"/>
    <cellStyle name="Millares 253" xfId="63"/>
    <cellStyle name="Millares 256" xfId="106"/>
    <cellStyle name="Millares 6" xfId="16"/>
    <cellStyle name="Millares 6 2" xfId="50"/>
    <cellStyle name="Millares 7" xfId="17"/>
    <cellStyle name="Millares 7 2" xfId="34"/>
    <cellStyle name="Millares 9" xfId="7"/>
    <cellStyle name="Normal" xfId="0" builtinId="0"/>
    <cellStyle name="Normal 10" xfId="15"/>
    <cellStyle name="Normal 10 5 4 2" xfId="22"/>
    <cellStyle name="Normal 10 5 5" xfId="18"/>
    <cellStyle name="Normal 2 2" xfId="5"/>
    <cellStyle name="Normal 231 6" xfId="4"/>
    <cellStyle name="Normal 437 6 2 2" xfId="51"/>
    <cellStyle name="Normal 538" xfId="13"/>
    <cellStyle name="Normal 658" xfId="11"/>
    <cellStyle name="Normal 658 4" xfId="12"/>
    <cellStyle name="Normal 695 5" xfId="41"/>
    <cellStyle name="Normal 868 3" xfId="35"/>
    <cellStyle name="Normal 877 3" xfId="40"/>
    <cellStyle name="Normal 929" xfId="6"/>
    <cellStyle name="Normal 939" xfId="10"/>
    <cellStyle name="Normal 941" xfId="55"/>
    <cellStyle name="Normal 946" xfId="46"/>
    <cellStyle name="Normal 949" xfId="37"/>
    <cellStyle name="Normal 950" xfId="60"/>
    <cellStyle name="Normal 951" xfId="61"/>
    <cellStyle name="Normal 953" xfId="64"/>
    <cellStyle name="Normal 955" xfId="45"/>
    <cellStyle name="Normal 963" xfId="104"/>
    <cellStyle name="Normal 966" xfId="105"/>
    <cellStyle name="Normal_boletin-valores-reporte de Emisiones Vigentes Resumen al 31 marzo 2010" xfId="9"/>
    <cellStyle name="Normal_Hoja1 2" xfId="47"/>
    <cellStyle name="Normal_Hoja1_1" xfId="39"/>
    <cellStyle name="Normal_Hoja1_2" xfId="38"/>
    <cellStyle name="Normal_Sheet4" xfId="8"/>
    <cellStyle name="Notas 2" xfId="97"/>
    <cellStyle name="Porcentaje" xfId="1" builtinId="5"/>
    <cellStyle name="Porcentaje 2" xfId="44"/>
    <cellStyle name="Porcentaje 2 8" xfId="21"/>
    <cellStyle name="Porcentaje 25 5" xfId="43"/>
    <cellStyle name="Porcentaje 44" xfId="25"/>
    <cellStyle name="Porcentaje 45" xfId="56"/>
    <cellStyle name="Porcentaje 47" xfId="62"/>
    <cellStyle name="Porcentual 10" xfId="24"/>
    <cellStyle name="Porcentual 11" xfId="20"/>
    <cellStyle name="Porcentual 2 12" xfId="28"/>
    <cellStyle name="Porcentual 4" xfId="14"/>
    <cellStyle name="Porcentual 8" xfId="23"/>
    <cellStyle name="Porcentual 9" xfId="19"/>
    <cellStyle name="Salida 2" xfId="98"/>
    <cellStyle name="Texto de advertencia 2" xfId="99"/>
    <cellStyle name="Texto explicativo 2" xfId="100"/>
    <cellStyle name="Título 1" xfId="108"/>
    <cellStyle name="Título 2 2" xfId="102"/>
    <cellStyle name="Título 3 2" xfId="103"/>
    <cellStyle name="Título 4" xfId="101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42875"/>
          <a:ext cx="1152525" cy="65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lvetty/Documents/ESTADISTICAS%20DEL%20M.V%20-%20%20BOLETINES/PLANTILLA%20MENSUAL-Boletin%20Valores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 "/>
      <sheetName val="2"/>
      <sheetName val="v3"/>
      <sheetName val="3"/>
      <sheetName val="3 (2)"/>
      <sheetName val="4"/>
      <sheetName val="5"/>
      <sheetName val="5 (2)"/>
      <sheetName val="6"/>
      <sheetName val="6 (2)"/>
      <sheetName val="7"/>
      <sheetName val="7 (2)"/>
      <sheetName val="8"/>
      <sheetName val="8 (2)"/>
      <sheetName val="9"/>
      <sheetName val="9 (2)"/>
      <sheetName val="10"/>
      <sheetName val="10 (2)"/>
      <sheetName val="11"/>
      <sheetName val="11 (2)"/>
      <sheetName val="12"/>
      <sheetName val="13"/>
      <sheetName val="14"/>
      <sheetName val="Hoja1"/>
      <sheetName val="15"/>
      <sheetName val="15(2)"/>
      <sheetName val="16"/>
      <sheetName val="16 (2)"/>
      <sheetName val="17"/>
      <sheetName val="17 (2)"/>
      <sheetName val="18"/>
      <sheetName val="19 "/>
      <sheetName val="19  (2)"/>
      <sheetName val="ABREVIATURAS"/>
    </sheetNames>
    <sheetDataSet>
      <sheetData sheetId="0"/>
      <sheetData sheetId="1"/>
      <sheetData sheetId="2"/>
      <sheetData sheetId="3"/>
      <sheetData sheetId="4">
        <row r="2">
          <cell r="IV2">
            <v>6.86</v>
          </cell>
        </row>
        <row r="3">
          <cell r="IV3">
            <v>1000</v>
          </cell>
        </row>
        <row r="9">
          <cell r="C9">
            <v>31893926.489999998</v>
          </cell>
          <cell r="D9">
            <v>6.5214984118938446E-2</v>
          </cell>
          <cell r="E9">
            <v>2.8841000000000002E-2</v>
          </cell>
          <cell r="F9">
            <v>4.2397000000000004E-2</v>
          </cell>
        </row>
        <row r="10">
          <cell r="C10">
            <v>35496739.060000002</v>
          </cell>
          <cell r="D10">
            <v>6.2596552073955536E-2</v>
          </cell>
          <cell r="E10">
            <v>2.6757E-2</v>
          </cell>
        </row>
        <row r="11">
          <cell r="C11">
            <v>3550509.55</v>
          </cell>
          <cell r="D11">
            <v>-9.0577773749828339E-2</v>
          </cell>
          <cell r="E11">
            <v>2.8121E-2</v>
          </cell>
        </row>
        <row r="12">
          <cell r="C12">
            <v>70400332.670000002</v>
          </cell>
          <cell r="D12">
            <v>4.546457901597023E-2</v>
          </cell>
          <cell r="E12">
            <v>3.4129E-2</v>
          </cell>
        </row>
        <row r="13">
          <cell r="C13">
            <v>23350871.850000001</v>
          </cell>
          <cell r="D13">
            <v>-0.14322790503501892</v>
          </cell>
          <cell r="E13">
            <v>4.4047000000000003E-2</v>
          </cell>
        </row>
        <row r="14">
          <cell r="C14">
            <v>25999838.329999998</v>
          </cell>
          <cell r="D14">
            <v>0.61327028274536133</v>
          </cell>
          <cell r="E14">
            <v>4.6567000000000004E-2</v>
          </cell>
        </row>
        <row r="15">
          <cell r="C15">
            <v>75026064.659999996</v>
          </cell>
          <cell r="D15">
            <v>1.1944399448111653E-3</v>
          </cell>
          <cell r="E15">
            <v>3.6457000000000003E-2</v>
          </cell>
        </row>
        <row r="16">
          <cell r="C16">
            <v>45567662.590000004</v>
          </cell>
          <cell r="D16">
            <v>-7.9175494611263275E-3</v>
          </cell>
          <cell r="E16">
            <v>2.7789000000000001E-2</v>
          </cell>
        </row>
        <row r="17">
          <cell r="C17">
            <v>30610917.870000001</v>
          </cell>
          <cell r="D17">
            <v>3.0965669080615044E-2</v>
          </cell>
          <cell r="E17">
            <v>3.2123000000000006E-2</v>
          </cell>
        </row>
        <row r="18">
          <cell r="C18">
            <v>22379457.48</v>
          </cell>
          <cell r="D18">
            <v>-8.6081638932228088E-2</v>
          </cell>
          <cell r="E18">
            <v>1.6678000000000002E-2</v>
          </cell>
        </row>
        <row r="19">
          <cell r="C19">
            <v>21739245.34</v>
          </cell>
          <cell r="D19">
            <v>1.0710129514336586E-2</v>
          </cell>
          <cell r="E19">
            <v>3.4055000000000002E-2</v>
          </cell>
        </row>
        <row r="20">
          <cell r="C20">
            <v>16168113.800000001</v>
          </cell>
          <cell r="D20">
            <v>2.8663411736488342E-2</v>
          </cell>
          <cell r="E20">
            <v>2.6655000000000005E-2</v>
          </cell>
        </row>
        <row r="21">
          <cell r="C21">
            <v>27851589.300000001</v>
          </cell>
          <cell r="D21">
            <v>0.11334409564733505</v>
          </cell>
          <cell r="E21">
            <v>2.5532000000000003E-2</v>
          </cell>
        </row>
        <row r="22">
          <cell r="C22">
            <v>13821928.800000001</v>
          </cell>
          <cell r="D22">
            <v>2.5439910590648651E-2</v>
          </cell>
          <cell r="E22">
            <v>2.5451000000000005E-2</v>
          </cell>
        </row>
        <row r="23">
          <cell r="C23">
            <v>14738593.970000001</v>
          </cell>
          <cell r="D23">
            <v>2.3593831807374954E-2</v>
          </cell>
          <cell r="E23">
            <v>2.3386000000000001E-2</v>
          </cell>
        </row>
        <row r="24">
          <cell r="C24">
            <v>25227157.809999999</v>
          </cell>
          <cell r="D24">
            <v>2.4141270667314529E-2</v>
          </cell>
          <cell r="E24">
            <v>2.4976000000000002E-2</v>
          </cell>
        </row>
        <row r="25">
          <cell r="C25">
            <v>7249271.1399999997</v>
          </cell>
          <cell r="D25">
            <v>3.0800929293036461E-2</v>
          </cell>
          <cell r="E25">
            <v>3.0160000000000003E-2</v>
          </cell>
        </row>
        <row r="26">
          <cell r="C26">
            <v>331304.93</v>
          </cell>
          <cell r="D26">
            <v>9.1958055272698402E-3</v>
          </cell>
          <cell r="E26">
            <v>8.6230000000000005E-3</v>
          </cell>
        </row>
        <row r="27">
          <cell r="C27">
            <v>10122882.529999999</v>
          </cell>
          <cell r="D27">
            <v>1.9851040095090866E-2</v>
          </cell>
          <cell r="E27">
            <v>2.9602E-2</v>
          </cell>
        </row>
        <row r="28">
          <cell r="C28">
            <v>47897484.649999999</v>
          </cell>
          <cell r="D28">
            <v>2.3862950503826141E-2</v>
          </cell>
          <cell r="E28">
            <v>2.3535000000000004E-2</v>
          </cell>
        </row>
        <row r="29">
          <cell r="C29">
            <v>34348571.329999998</v>
          </cell>
          <cell r="D29">
            <v>2.26096510887146E-2</v>
          </cell>
          <cell r="E29">
            <v>2.2236000000000002E-2</v>
          </cell>
        </row>
        <row r="30">
          <cell r="C30">
            <v>1281836.47</v>
          </cell>
          <cell r="D30">
            <v>2.258693054318428E-2</v>
          </cell>
          <cell r="E30">
            <v>4.6453000000000001E-2</v>
          </cell>
        </row>
        <row r="31">
          <cell r="C31">
            <v>21864334.640000001</v>
          </cell>
          <cell r="D31">
            <v>2.8108170256018639E-2</v>
          </cell>
          <cell r="E31">
            <v>3.4630000000000008E-2</v>
          </cell>
        </row>
        <row r="32">
          <cell r="C32">
            <v>19521690.579999998</v>
          </cell>
          <cell r="D32">
            <v>1.5682119876146317E-2</v>
          </cell>
          <cell r="E32">
            <v>2.3681999999999998E-2</v>
          </cell>
        </row>
        <row r="33">
          <cell r="C33">
            <v>17938301.370000001</v>
          </cell>
          <cell r="D33">
            <v>3.6304641515016556E-2</v>
          </cell>
          <cell r="E33">
            <v>3.7777000000000005E-2</v>
          </cell>
        </row>
        <row r="34">
          <cell r="C34">
            <v>23673806.780000001</v>
          </cell>
          <cell r="D34">
            <v>-2.279072068631649E-3</v>
          </cell>
          <cell r="E34">
            <v>4.3109000000000001E-2</v>
          </cell>
        </row>
        <row r="35">
          <cell r="C35">
            <v>6805547.2599999998</v>
          </cell>
          <cell r="D35">
            <v>8.5441116243600845E-3</v>
          </cell>
          <cell r="E35">
            <v>1.3448000000000002E-2</v>
          </cell>
        </row>
        <row r="36">
          <cell r="D36">
            <v>1.2682880274951458E-2</v>
          </cell>
          <cell r="E36">
            <v>1.1210000000000001E-2</v>
          </cell>
        </row>
        <row r="52">
          <cell r="C52">
            <v>39414903.450000003</v>
          </cell>
          <cell r="D52">
            <v>0.13073089718818665</v>
          </cell>
          <cell r="E52">
            <v>1.2649000000000001E-2</v>
          </cell>
          <cell r="F52">
            <v>1.3313E-2</v>
          </cell>
        </row>
        <row r="53">
          <cell r="C53">
            <v>45916919.630000003</v>
          </cell>
          <cell r="D53">
            <v>6.9136768579483032E-3</v>
          </cell>
          <cell r="E53">
            <v>3.8260000000000004E-3</v>
          </cell>
        </row>
        <row r="54">
          <cell r="C54">
            <v>46013201.890000001</v>
          </cell>
          <cell r="D54">
            <v>-1.4708450762555003E-3</v>
          </cell>
          <cell r="E54">
            <v>8.1419999999999999E-3</v>
          </cell>
        </row>
        <row r="55">
          <cell r="C55">
            <v>141860043.65000001</v>
          </cell>
          <cell r="D55">
            <v>9.4586880877614021E-3</v>
          </cell>
          <cell r="E55">
            <v>8.9990000000000001E-3</v>
          </cell>
        </row>
        <row r="56">
          <cell r="C56">
            <v>50341874.740000002</v>
          </cell>
          <cell r="D56">
            <v>8.6303092539310455E-3</v>
          </cell>
          <cell r="E56">
            <v>1.0447000000000001E-2</v>
          </cell>
        </row>
        <row r="57">
          <cell r="C57">
            <v>16348139.43</v>
          </cell>
          <cell r="D57">
            <v>1.1334569193422794E-2</v>
          </cell>
          <cell r="E57">
            <v>1.2113000000000001E-2</v>
          </cell>
        </row>
        <row r="58">
          <cell r="C58">
            <v>56050807.109999999</v>
          </cell>
          <cell r="D58">
            <v>1.0631119832396507E-2</v>
          </cell>
          <cell r="E58">
            <v>1.0753E-2</v>
          </cell>
        </row>
        <row r="59">
          <cell r="C59">
            <v>12689671.460000001</v>
          </cell>
          <cell r="D59">
            <v>3.7491389084607363E-3</v>
          </cell>
          <cell r="E59">
            <v>9.044E-3</v>
          </cell>
        </row>
        <row r="60">
          <cell r="C60">
            <v>9312222.9100000001</v>
          </cell>
          <cell r="D60">
            <v>3.7013079971075058E-2</v>
          </cell>
          <cell r="E60">
            <v>8.4020000000000015E-3</v>
          </cell>
        </row>
        <row r="61">
          <cell r="C61">
            <v>50415717.799999997</v>
          </cell>
          <cell r="D61">
            <v>0.36000001430511475</v>
          </cell>
          <cell r="E61">
            <v>1.1671000000000001E-2</v>
          </cell>
        </row>
        <row r="62">
          <cell r="C62">
            <v>9136370.1699999999</v>
          </cell>
          <cell r="D62">
            <v>8.5603827610611916E-3</v>
          </cell>
          <cell r="E62">
            <v>8.5929999999999999E-3</v>
          </cell>
        </row>
        <row r="63">
          <cell r="C63">
            <v>7201530.5300000003</v>
          </cell>
          <cell r="D63">
            <v>1.2523150071501732E-2</v>
          </cell>
          <cell r="E63">
            <v>1.2371000000000002E-2</v>
          </cell>
        </row>
        <row r="64">
          <cell r="C64">
            <v>11147356.859999999</v>
          </cell>
          <cell r="D64">
            <v>1.2087130919098854E-2</v>
          </cell>
          <cell r="E64">
            <v>9.1790000000000014E-3</v>
          </cell>
        </row>
        <row r="65">
          <cell r="C65">
            <v>628743.92000000004</v>
          </cell>
          <cell r="D65">
            <v>2.7228149119764566E-3</v>
          </cell>
          <cell r="E65">
            <v>3.2030000000000001E-3</v>
          </cell>
        </row>
        <row r="66">
          <cell r="C66">
            <v>57609185.969999999</v>
          </cell>
          <cell r="D66">
            <v>-8.6900772294029593E-4</v>
          </cell>
          <cell r="E66">
            <v>2.6890000000000004E-3</v>
          </cell>
        </row>
        <row r="67">
          <cell r="C67">
            <v>3380797.36</v>
          </cell>
          <cell r="D67">
            <v>6.8303011357784271E-3</v>
          </cell>
          <cell r="E67">
            <v>1.0242000000000001E-2</v>
          </cell>
        </row>
        <row r="68">
          <cell r="C68">
            <v>47006077.789999999</v>
          </cell>
          <cell r="D68">
            <v>1.0145179927349091E-2</v>
          </cell>
          <cell r="E68">
            <v>1.0352E-2</v>
          </cell>
        </row>
        <row r="69">
          <cell r="C69">
            <v>90231620.780000001</v>
          </cell>
          <cell r="D69">
            <v>3.7690440658479929E-3</v>
          </cell>
          <cell r="E69">
            <v>4.7220000000000005E-3</v>
          </cell>
        </row>
        <row r="70">
          <cell r="C70">
            <v>18810304.359999999</v>
          </cell>
          <cell r="D70">
            <v>9.4570396468043327E-3</v>
          </cell>
          <cell r="E70">
            <v>3.7271000000000006E-2</v>
          </cell>
        </row>
        <row r="71">
          <cell r="C71">
            <v>13558840.949999999</v>
          </cell>
          <cell r="D71">
            <v>1.0045039467513561E-2</v>
          </cell>
          <cell r="E71">
            <v>1.5536000000000001E-2</v>
          </cell>
        </row>
        <row r="83">
          <cell r="C83">
            <v>93973760.030000001</v>
          </cell>
          <cell r="D83">
            <v>9.7124278545379639E-2</v>
          </cell>
          <cell r="E83">
            <v>3.2876000000000002E-2</v>
          </cell>
        </row>
        <row r="84">
          <cell r="C84">
            <v>41222272.600000001</v>
          </cell>
          <cell r="D84">
            <v>4.342631995677948E-2</v>
          </cell>
          <cell r="E84">
            <v>2.9877000000000001E-2</v>
          </cell>
        </row>
        <row r="85">
          <cell r="C85">
            <v>97760451.400000006</v>
          </cell>
          <cell r="D85">
            <v>3.5011362284421921E-2</v>
          </cell>
          <cell r="E85">
            <v>3.6395000000000004E-2</v>
          </cell>
        </row>
        <row r="86">
          <cell r="C86">
            <v>85281777.730000004</v>
          </cell>
          <cell r="D86">
            <v>3.8248017430305481E-2</v>
          </cell>
          <cell r="E86">
            <v>3.6376000000000006E-2</v>
          </cell>
        </row>
        <row r="87">
          <cell r="C87">
            <v>84853365.530000001</v>
          </cell>
          <cell r="D87">
            <v>3.4099619835615158E-2</v>
          </cell>
          <cell r="E87">
            <v>3.4521999999999997E-2</v>
          </cell>
        </row>
        <row r="88">
          <cell r="C88">
            <v>180603576.75999999</v>
          </cell>
          <cell r="D88">
            <v>1.1863290071487427</v>
          </cell>
          <cell r="E88">
            <v>0.16821600000000003</v>
          </cell>
        </row>
        <row r="89">
          <cell r="C89">
            <v>37185605.170000002</v>
          </cell>
          <cell r="D89">
            <v>9.0127982199192047E-2</v>
          </cell>
          <cell r="E89">
            <v>8.3418000000000006E-2</v>
          </cell>
        </row>
        <row r="91">
          <cell r="C91">
            <v>50174803.950000003</v>
          </cell>
          <cell r="D91">
            <v>4.0777292102575302E-2</v>
          </cell>
          <cell r="E91">
            <v>4.8589E-2</v>
          </cell>
        </row>
        <row r="93">
          <cell r="C93">
            <v>66371773.490000002</v>
          </cell>
          <cell r="D93">
            <v>-1.7646869644522667E-2</v>
          </cell>
          <cell r="E93">
            <v>3.5656E-2</v>
          </cell>
        </row>
        <row r="94">
          <cell r="C94">
            <v>137756167.59999999</v>
          </cell>
          <cell r="D94">
            <v>1.9233290106058121E-2</v>
          </cell>
          <cell r="E94">
            <v>8.0200000000000011E-3</v>
          </cell>
        </row>
        <row r="95">
          <cell r="C95">
            <v>80749092.239999995</v>
          </cell>
          <cell r="D95">
            <v>-0.12010519951581955</v>
          </cell>
          <cell r="E95">
            <v>1.4229E-2</v>
          </cell>
        </row>
        <row r="96">
          <cell r="C96">
            <v>89149604.909999996</v>
          </cell>
          <cell r="D96">
            <v>0.27977380156517029</v>
          </cell>
          <cell r="E96">
            <v>3.0572000000000002E-2</v>
          </cell>
        </row>
        <row r="97">
          <cell r="C97">
            <v>87978237.959999993</v>
          </cell>
          <cell r="D97">
            <v>-8.4489628672599792E-2</v>
          </cell>
          <cell r="E97">
            <v>4.0431000000000002E-2</v>
          </cell>
        </row>
        <row r="98">
          <cell r="C98">
            <v>53137268.200000003</v>
          </cell>
          <cell r="D98">
            <v>7.9396441578865051E-2</v>
          </cell>
          <cell r="E98">
            <v>3.1455000000000004E-2</v>
          </cell>
        </row>
        <row r="99">
          <cell r="C99">
            <v>85187105.370000005</v>
          </cell>
          <cell r="D99">
            <v>-5.5206030607223511E-2</v>
          </cell>
          <cell r="E99">
            <v>5.2611999999999999E-2</v>
          </cell>
        </row>
        <row r="100">
          <cell r="C100">
            <v>75998723.670000002</v>
          </cell>
          <cell r="D100">
            <v>-0.4518778920173645</v>
          </cell>
          <cell r="E100">
            <v>-2.9650000000000002E-3</v>
          </cell>
        </row>
        <row r="101">
          <cell r="C101">
            <v>2210435.88</v>
          </cell>
          <cell r="D101">
            <v>0.17652888596057892</v>
          </cell>
          <cell r="E101">
            <v>5.3470000000000002E-3</v>
          </cell>
        </row>
        <row r="103">
          <cell r="C103">
            <v>138340456.47999999</v>
          </cell>
          <cell r="D103">
            <v>3.1748749315738678E-2</v>
          </cell>
          <cell r="E103">
            <v>5.1350000000000007E-2</v>
          </cell>
        </row>
        <row r="104">
          <cell r="C104">
            <v>79624080.599999994</v>
          </cell>
          <cell r="D104">
            <v>-4.0218200534582138E-2</v>
          </cell>
          <cell r="E104">
            <v>1.8974000000000001E-2</v>
          </cell>
        </row>
        <row r="105">
          <cell r="C105">
            <v>249002915.08000001</v>
          </cell>
          <cell r="D105">
            <v>0.40472260117530823</v>
          </cell>
          <cell r="E105">
            <v>4.1248000000000007E-2</v>
          </cell>
        </row>
        <row r="106">
          <cell r="C106">
            <v>102586832.40000001</v>
          </cell>
          <cell r="D106">
            <v>3.1415469944477081E-2</v>
          </cell>
          <cell r="E106">
            <v>2.8870000000000007E-2</v>
          </cell>
        </row>
        <row r="107">
          <cell r="C107">
            <v>28284766.5</v>
          </cell>
          <cell r="D107">
            <v>2.4982530623674393E-2</v>
          </cell>
          <cell r="E107">
            <v>2.7660000000000004E-2</v>
          </cell>
        </row>
        <row r="129">
          <cell r="C129">
            <v>111979960.89</v>
          </cell>
          <cell r="D129">
            <v>0.17194031178951263</v>
          </cell>
          <cell r="E129">
            <v>2.9633E-2</v>
          </cell>
        </row>
        <row r="130">
          <cell r="C130">
            <v>40353561.450000003</v>
          </cell>
          <cell r="D130">
            <v>3.7900209426879883E-2</v>
          </cell>
          <cell r="E130">
            <v>3.4479000000000003E-2</v>
          </cell>
        </row>
        <row r="131">
          <cell r="C131">
            <v>82684142.560000002</v>
          </cell>
          <cell r="D131">
            <v>-0.45244559645652771</v>
          </cell>
          <cell r="E131">
            <v>3.5500000000000002E-3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10" sqref="B10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" customFormat="1" ht="12.75" customHeight="1" x14ac:dyDescent="0.2">
      <c r="B1" s="1"/>
      <c r="C1" s="1"/>
    </row>
    <row r="2" spans="2:3" s="2" customFormat="1" ht="30" customHeight="1" x14ac:dyDescent="0.2">
      <c r="B2" s="3" t="s">
        <v>0</v>
      </c>
      <c r="C2" s="4"/>
    </row>
    <row r="3" spans="2:3" s="2" customFormat="1" ht="23.25" x14ac:dyDescent="0.2">
      <c r="B3" s="5" t="s">
        <v>1175</v>
      </c>
      <c r="C3" s="4"/>
    </row>
    <row r="4" spans="2:3" s="2" customFormat="1" ht="19.5" customHeight="1" x14ac:dyDescent="0.25">
      <c r="B4" s="6" t="s">
        <v>1</v>
      </c>
      <c r="C4" s="7"/>
    </row>
    <row r="5" spans="2:3" x14ac:dyDescent="0.25">
      <c r="B5" s="8"/>
      <c r="C5" s="8"/>
    </row>
    <row r="6" spans="2:3" x14ac:dyDescent="0.25">
      <c r="B6" s="9" t="s">
        <v>2</v>
      </c>
      <c r="C6" s="8">
        <v>1</v>
      </c>
    </row>
    <row r="7" spans="2:3" x14ac:dyDescent="0.25">
      <c r="B7" s="9" t="s">
        <v>3</v>
      </c>
      <c r="C7" s="8">
        <v>2</v>
      </c>
    </row>
    <row r="8" spans="2:3" x14ac:dyDescent="0.25">
      <c r="B8" s="8"/>
      <c r="C8" s="8"/>
    </row>
    <row r="9" spans="2:3" ht="15.75" x14ac:dyDescent="0.25">
      <c r="B9" s="10" t="s">
        <v>4</v>
      </c>
      <c r="C9" s="8"/>
    </row>
    <row r="10" spans="2:3" x14ac:dyDescent="0.25">
      <c r="B10" s="9" t="s">
        <v>5</v>
      </c>
      <c r="C10" s="8">
        <v>3</v>
      </c>
    </row>
    <row r="11" spans="2:3" x14ac:dyDescent="0.25">
      <c r="B11" s="9" t="s">
        <v>6</v>
      </c>
      <c r="C11" s="8">
        <v>4</v>
      </c>
    </row>
    <row r="12" spans="2:3" x14ac:dyDescent="0.25">
      <c r="B12" s="9" t="s">
        <v>7</v>
      </c>
      <c r="C12" s="8">
        <v>5</v>
      </c>
    </row>
    <row r="13" spans="2:3" x14ac:dyDescent="0.25">
      <c r="B13" s="9" t="s">
        <v>8</v>
      </c>
      <c r="C13" s="8">
        <v>6</v>
      </c>
    </row>
    <row r="14" spans="2:3" x14ac:dyDescent="0.25">
      <c r="B14" s="9" t="s">
        <v>9</v>
      </c>
      <c r="C14" s="8">
        <v>7</v>
      </c>
    </row>
    <row r="15" spans="2:3" x14ac:dyDescent="0.25">
      <c r="B15" s="9" t="s">
        <v>10</v>
      </c>
      <c r="C15" s="8">
        <v>8</v>
      </c>
    </row>
    <row r="16" spans="2:3" x14ac:dyDescent="0.25">
      <c r="B16" s="9" t="s">
        <v>11</v>
      </c>
      <c r="C16" s="8">
        <v>9</v>
      </c>
    </row>
    <row r="17" spans="2:3" x14ac:dyDescent="0.25">
      <c r="B17" s="9" t="s">
        <v>12</v>
      </c>
      <c r="C17" s="8">
        <v>10</v>
      </c>
    </row>
    <row r="18" spans="2:3" x14ac:dyDescent="0.25">
      <c r="B18" s="9" t="s">
        <v>13</v>
      </c>
      <c r="C18" s="8">
        <v>11</v>
      </c>
    </row>
    <row r="19" spans="2:3" x14ac:dyDescent="0.25">
      <c r="B19" s="9"/>
      <c r="C19" s="8"/>
    </row>
    <row r="20" spans="2:3" ht="15.75" x14ac:dyDescent="0.25">
      <c r="B20" s="10" t="s">
        <v>14</v>
      </c>
      <c r="C20" s="8"/>
    </row>
    <row r="21" spans="2:3" x14ac:dyDescent="0.25">
      <c r="B21" s="9" t="s">
        <v>15</v>
      </c>
      <c r="C21" s="8">
        <v>12</v>
      </c>
    </row>
    <row r="22" spans="2:3" x14ac:dyDescent="0.25">
      <c r="B22" s="9" t="s">
        <v>16</v>
      </c>
      <c r="C22" s="8">
        <v>13</v>
      </c>
    </row>
    <row r="23" spans="2:3" x14ac:dyDescent="0.25">
      <c r="B23" s="9" t="s">
        <v>17</v>
      </c>
      <c r="C23" s="8">
        <v>14</v>
      </c>
    </row>
    <row r="24" spans="2:3" x14ac:dyDescent="0.25">
      <c r="B24" s="8"/>
      <c r="C24" s="8"/>
    </row>
    <row r="25" spans="2:3" ht="15.75" x14ac:dyDescent="0.25">
      <c r="B25" s="10" t="s">
        <v>18</v>
      </c>
      <c r="C25" s="8"/>
    </row>
    <row r="26" spans="2:3" x14ac:dyDescent="0.25">
      <c r="B26" s="9" t="s">
        <v>19</v>
      </c>
      <c r="C26" s="8">
        <v>15</v>
      </c>
    </row>
    <row r="27" spans="2:3" x14ac:dyDescent="0.25">
      <c r="B27" s="9" t="s">
        <v>20</v>
      </c>
      <c r="C27" s="8">
        <v>16</v>
      </c>
    </row>
    <row r="28" spans="2:3" x14ac:dyDescent="0.25">
      <c r="B28" s="9" t="s">
        <v>21</v>
      </c>
      <c r="C28" s="8">
        <v>17</v>
      </c>
    </row>
    <row r="29" spans="2:3" x14ac:dyDescent="0.25">
      <c r="B29" s="9" t="s">
        <v>22</v>
      </c>
      <c r="C29" s="8">
        <v>18</v>
      </c>
    </row>
    <row r="30" spans="2:3" x14ac:dyDescent="0.25">
      <c r="B30" s="8"/>
      <c r="C30" s="8"/>
    </row>
    <row r="31" spans="2:3" ht="15.75" x14ac:dyDescent="0.25">
      <c r="B31" s="10" t="s">
        <v>23</v>
      </c>
    </row>
    <row r="32" spans="2:3" x14ac:dyDescent="0.25">
      <c r="B32" s="9" t="s">
        <v>24</v>
      </c>
      <c r="C32" s="8">
        <v>19</v>
      </c>
    </row>
    <row r="33" spans="2:3" x14ac:dyDescent="0.25">
      <c r="B33" s="8"/>
    </row>
    <row r="34" spans="2:3" x14ac:dyDescent="0.25">
      <c r="B34" s="9" t="s">
        <v>25</v>
      </c>
    </row>
    <row r="35" spans="2:3" ht="9.75" customHeight="1" x14ac:dyDescent="0.25">
      <c r="B35" s="11"/>
      <c r="C35" s="11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 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B6" sqref="B6"/>
    </sheetView>
  </sheetViews>
  <sheetFormatPr baseColWidth="10" defaultColWidth="0" defaultRowHeight="0" customHeight="1" zeroHeight="1" x14ac:dyDescent="0.25"/>
  <cols>
    <col min="1" max="1" width="53" style="476" customWidth="1"/>
    <col min="2" max="2" width="31.28515625" style="476" customWidth="1"/>
    <col min="3" max="3" width="26.7109375" style="476" customWidth="1"/>
    <col min="4" max="255" width="11.42578125" style="476" hidden="1"/>
    <col min="256" max="256" width="4.85546875" style="476" hidden="1" customWidth="1"/>
    <col min="257" max="257" width="27.140625" style="476" customWidth="1"/>
    <col min="258" max="259" width="46.42578125" style="476" customWidth="1"/>
    <col min="260" max="512" width="11.42578125" style="476" hidden="1"/>
    <col min="513" max="513" width="27.140625" style="476" customWidth="1"/>
    <col min="514" max="515" width="46.42578125" style="476" customWidth="1"/>
    <col min="516" max="768" width="11.42578125" style="476" hidden="1"/>
    <col min="769" max="769" width="27.140625" style="476" customWidth="1"/>
    <col min="770" max="771" width="46.42578125" style="476" customWidth="1"/>
    <col min="772" max="1024" width="11.42578125" style="476" hidden="1"/>
    <col min="1025" max="1025" width="27.140625" style="476" customWidth="1"/>
    <col min="1026" max="1027" width="46.42578125" style="476" customWidth="1"/>
    <col min="1028" max="1280" width="11.42578125" style="476" hidden="1"/>
    <col min="1281" max="1281" width="27.140625" style="476" customWidth="1"/>
    <col min="1282" max="1283" width="46.42578125" style="476" customWidth="1"/>
    <col min="1284" max="1536" width="11.42578125" style="476" hidden="1"/>
    <col min="1537" max="1537" width="27.140625" style="476" customWidth="1"/>
    <col min="1538" max="1539" width="46.42578125" style="476" customWidth="1"/>
    <col min="1540" max="1792" width="11.42578125" style="476" hidden="1"/>
    <col min="1793" max="1793" width="27.140625" style="476" customWidth="1"/>
    <col min="1794" max="1795" width="46.42578125" style="476" customWidth="1"/>
    <col min="1796" max="2048" width="11.42578125" style="476" hidden="1"/>
    <col min="2049" max="2049" width="27.140625" style="476" customWidth="1"/>
    <col min="2050" max="2051" width="46.42578125" style="476" customWidth="1"/>
    <col min="2052" max="2304" width="11.42578125" style="476" hidden="1"/>
    <col min="2305" max="2305" width="27.140625" style="476" customWidth="1"/>
    <col min="2306" max="2307" width="46.42578125" style="476" customWidth="1"/>
    <col min="2308" max="2560" width="11.42578125" style="476" hidden="1"/>
    <col min="2561" max="2561" width="27.140625" style="476" customWidth="1"/>
    <col min="2562" max="2563" width="46.42578125" style="476" customWidth="1"/>
    <col min="2564" max="2816" width="11.42578125" style="476" hidden="1"/>
    <col min="2817" max="2817" width="27.140625" style="476" customWidth="1"/>
    <col min="2818" max="2819" width="46.42578125" style="476" customWidth="1"/>
    <col min="2820" max="3072" width="11.42578125" style="476" hidden="1"/>
    <col min="3073" max="3073" width="27.140625" style="476" customWidth="1"/>
    <col min="3074" max="3075" width="46.42578125" style="476" customWidth="1"/>
    <col min="3076" max="3328" width="11.42578125" style="476" hidden="1"/>
    <col min="3329" max="3329" width="27.140625" style="476" customWidth="1"/>
    <col min="3330" max="3331" width="46.42578125" style="476" customWidth="1"/>
    <col min="3332" max="3584" width="11.42578125" style="476" hidden="1"/>
    <col min="3585" max="3585" width="27.140625" style="476" customWidth="1"/>
    <col min="3586" max="3587" width="46.42578125" style="476" customWidth="1"/>
    <col min="3588" max="3840" width="11.42578125" style="476" hidden="1"/>
    <col min="3841" max="3841" width="27.140625" style="476" customWidth="1"/>
    <col min="3842" max="3843" width="46.42578125" style="476" customWidth="1"/>
    <col min="3844" max="4096" width="11.42578125" style="476" hidden="1"/>
    <col min="4097" max="4097" width="27.140625" style="476" customWidth="1"/>
    <col min="4098" max="4099" width="46.42578125" style="476" customWidth="1"/>
    <col min="4100" max="4352" width="11.42578125" style="476" hidden="1"/>
    <col min="4353" max="4353" width="27.140625" style="476" customWidth="1"/>
    <col min="4354" max="4355" width="46.42578125" style="476" customWidth="1"/>
    <col min="4356" max="4608" width="11.42578125" style="476" hidden="1"/>
    <col min="4609" max="4609" width="27.140625" style="476" customWidth="1"/>
    <col min="4610" max="4611" width="46.42578125" style="476" customWidth="1"/>
    <col min="4612" max="4864" width="11.42578125" style="476" hidden="1"/>
    <col min="4865" max="4865" width="27.140625" style="476" customWidth="1"/>
    <col min="4866" max="4867" width="46.42578125" style="476" customWidth="1"/>
    <col min="4868" max="5120" width="11.42578125" style="476" hidden="1"/>
    <col min="5121" max="5121" width="27.140625" style="476" customWidth="1"/>
    <col min="5122" max="5123" width="46.42578125" style="476" customWidth="1"/>
    <col min="5124" max="5376" width="11.42578125" style="476" hidden="1"/>
    <col min="5377" max="5377" width="27.140625" style="476" customWidth="1"/>
    <col min="5378" max="5379" width="46.42578125" style="476" customWidth="1"/>
    <col min="5380" max="5632" width="11.42578125" style="476" hidden="1"/>
    <col min="5633" max="5633" width="27.140625" style="476" customWidth="1"/>
    <col min="5634" max="5635" width="46.42578125" style="476" customWidth="1"/>
    <col min="5636" max="5888" width="11.42578125" style="476" hidden="1"/>
    <col min="5889" max="5889" width="27.140625" style="476" customWidth="1"/>
    <col min="5890" max="5891" width="46.42578125" style="476" customWidth="1"/>
    <col min="5892" max="6144" width="11.42578125" style="476" hidden="1"/>
    <col min="6145" max="6145" width="27.140625" style="476" customWidth="1"/>
    <col min="6146" max="6147" width="46.42578125" style="476" customWidth="1"/>
    <col min="6148" max="6400" width="11.42578125" style="476" hidden="1"/>
    <col min="6401" max="6401" width="27.140625" style="476" customWidth="1"/>
    <col min="6402" max="6403" width="46.42578125" style="476" customWidth="1"/>
    <col min="6404" max="6656" width="11.42578125" style="476" hidden="1"/>
    <col min="6657" max="6657" width="27.140625" style="476" customWidth="1"/>
    <col min="6658" max="6659" width="46.42578125" style="476" customWidth="1"/>
    <col min="6660" max="6912" width="11.42578125" style="476" hidden="1"/>
    <col min="6913" max="6913" width="27.140625" style="476" customWidth="1"/>
    <col min="6914" max="6915" width="46.42578125" style="476" customWidth="1"/>
    <col min="6916" max="7168" width="11.42578125" style="476" hidden="1"/>
    <col min="7169" max="7169" width="27.140625" style="476" customWidth="1"/>
    <col min="7170" max="7171" width="46.42578125" style="476" customWidth="1"/>
    <col min="7172" max="7424" width="11.42578125" style="476" hidden="1"/>
    <col min="7425" max="7425" width="27.140625" style="476" customWidth="1"/>
    <col min="7426" max="7427" width="46.42578125" style="476" customWidth="1"/>
    <col min="7428" max="7680" width="11.42578125" style="476" hidden="1"/>
    <col min="7681" max="7681" width="27.140625" style="476" customWidth="1"/>
    <col min="7682" max="7683" width="46.42578125" style="476" customWidth="1"/>
    <col min="7684" max="7936" width="11.42578125" style="476" hidden="1"/>
    <col min="7937" max="7937" width="27.140625" style="476" customWidth="1"/>
    <col min="7938" max="7939" width="46.42578125" style="476" customWidth="1"/>
    <col min="7940" max="8192" width="11.42578125" style="476" hidden="1"/>
    <col min="8193" max="8193" width="27.140625" style="476" customWidth="1"/>
    <col min="8194" max="8195" width="46.42578125" style="476" customWidth="1"/>
    <col min="8196" max="8448" width="11.42578125" style="476" hidden="1"/>
    <col min="8449" max="8449" width="27.140625" style="476" customWidth="1"/>
    <col min="8450" max="8451" width="46.42578125" style="476" customWidth="1"/>
    <col min="8452" max="8704" width="11.42578125" style="476" hidden="1"/>
    <col min="8705" max="8705" width="27.140625" style="476" customWidth="1"/>
    <col min="8706" max="8707" width="46.42578125" style="476" customWidth="1"/>
    <col min="8708" max="8960" width="11.42578125" style="476" hidden="1"/>
    <col min="8961" max="8961" width="27.140625" style="476" customWidth="1"/>
    <col min="8962" max="8963" width="46.42578125" style="476" customWidth="1"/>
    <col min="8964" max="9216" width="11.42578125" style="476" hidden="1"/>
    <col min="9217" max="9217" width="27.140625" style="476" customWidth="1"/>
    <col min="9218" max="9219" width="46.42578125" style="476" customWidth="1"/>
    <col min="9220" max="9472" width="11.42578125" style="476" hidden="1"/>
    <col min="9473" max="9473" width="27.140625" style="476" customWidth="1"/>
    <col min="9474" max="9475" width="46.42578125" style="476" customWidth="1"/>
    <col min="9476" max="9728" width="11.42578125" style="476" hidden="1"/>
    <col min="9729" max="9729" width="27.140625" style="476" customWidth="1"/>
    <col min="9730" max="9731" width="46.42578125" style="476" customWidth="1"/>
    <col min="9732" max="9984" width="11.42578125" style="476" hidden="1"/>
    <col min="9985" max="9985" width="27.140625" style="476" customWidth="1"/>
    <col min="9986" max="9987" width="46.42578125" style="476" customWidth="1"/>
    <col min="9988" max="10240" width="11.42578125" style="476" hidden="1"/>
    <col min="10241" max="10241" width="27.140625" style="476" customWidth="1"/>
    <col min="10242" max="10243" width="46.42578125" style="476" customWidth="1"/>
    <col min="10244" max="10496" width="11.42578125" style="476" hidden="1"/>
    <col min="10497" max="10497" width="27.140625" style="476" customWidth="1"/>
    <col min="10498" max="10499" width="46.42578125" style="476" customWidth="1"/>
    <col min="10500" max="10752" width="11.42578125" style="476" hidden="1"/>
    <col min="10753" max="10753" width="27.140625" style="476" customWidth="1"/>
    <col min="10754" max="10755" width="46.42578125" style="476" customWidth="1"/>
    <col min="10756" max="11008" width="11.42578125" style="476" hidden="1"/>
    <col min="11009" max="11009" width="27.140625" style="476" customWidth="1"/>
    <col min="11010" max="11011" width="46.42578125" style="476" customWidth="1"/>
    <col min="11012" max="11264" width="11.42578125" style="476" hidden="1"/>
    <col min="11265" max="11265" width="27.140625" style="476" customWidth="1"/>
    <col min="11266" max="11267" width="46.42578125" style="476" customWidth="1"/>
    <col min="11268" max="11520" width="11.42578125" style="476" hidden="1"/>
    <col min="11521" max="11521" width="27.140625" style="476" customWidth="1"/>
    <col min="11522" max="11523" width="46.42578125" style="476" customWidth="1"/>
    <col min="11524" max="11776" width="11.42578125" style="476" hidden="1"/>
    <col min="11777" max="11777" width="27.140625" style="476" customWidth="1"/>
    <col min="11778" max="11779" width="46.42578125" style="476" customWidth="1"/>
    <col min="11780" max="12032" width="11.42578125" style="476" hidden="1"/>
    <col min="12033" max="12033" width="27.140625" style="476" customWidth="1"/>
    <col min="12034" max="12035" width="46.42578125" style="476" customWidth="1"/>
    <col min="12036" max="12288" width="11.42578125" style="476" hidden="1"/>
    <col min="12289" max="12289" width="27.140625" style="476" customWidth="1"/>
    <col min="12290" max="12291" width="46.42578125" style="476" customWidth="1"/>
    <col min="12292" max="12544" width="11.42578125" style="476" hidden="1"/>
    <col min="12545" max="12545" width="27.140625" style="476" customWidth="1"/>
    <col min="12546" max="12547" width="46.42578125" style="476" customWidth="1"/>
    <col min="12548" max="12800" width="11.42578125" style="476" hidden="1"/>
    <col min="12801" max="12801" width="27.140625" style="476" customWidth="1"/>
    <col min="12802" max="12803" width="46.42578125" style="476" customWidth="1"/>
    <col min="12804" max="13056" width="11.42578125" style="476" hidden="1"/>
    <col min="13057" max="13057" width="27.140625" style="476" customWidth="1"/>
    <col min="13058" max="13059" width="46.42578125" style="476" customWidth="1"/>
    <col min="13060" max="13312" width="11.42578125" style="476" hidden="1"/>
    <col min="13313" max="13313" width="27.140625" style="476" customWidth="1"/>
    <col min="13314" max="13315" width="46.42578125" style="476" customWidth="1"/>
    <col min="13316" max="13568" width="11.42578125" style="476" hidden="1"/>
    <col min="13569" max="13569" width="27.140625" style="476" customWidth="1"/>
    <col min="13570" max="13571" width="46.42578125" style="476" customWidth="1"/>
    <col min="13572" max="13824" width="11.42578125" style="476" hidden="1"/>
    <col min="13825" max="13825" width="27.140625" style="476" customWidth="1"/>
    <col min="13826" max="13827" width="46.42578125" style="476" customWidth="1"/>
    <col min="13828" max="14080" width="11.42578125" style="476" hidden="1"/>
    <col min="14081" max="14081" width="27.140625" style="476" customWidth="1"/>
    <col min="14082" max="14083" width="46.42578125" style="476" customWidth="1"/>
    <col min="14084" max="14336" width="11.42578125" style="476" hidden="1"/>
    <col min="14337" max="14337" width="27.140625" style="476" customWidth="1"/>
    <col min="14338" max="14339" width="46.42578125" style="476" customWidth="1"/>
    <col min="14340" max="14592" width="11.42578125" style="476" hidden="1"/>
    <col min="14593" max="14593" width="27.140625" style="476" customWidth="1"/>
    <col min="14594" max="14595" width="46.42578125" style="476" customWidth="1"/>
    <col min="14596" max="14848" width="11.42578125" style="476" hidden="1"/>
    <col min="14849" max="14849" width="27.140625" style="476" customWidth="1"/>
    <col min="14850" max="14851" width="46.42578125" style="476" customWidth="1"/>
    <col min="14852" max="15104" width="11.42578125" style="476" hidden="1"/>
    <col min="15105" max="15105" width="27.140625" style="476" customWidth="1"/>
    <col min="15106" max="15107" width="46.42578125" style="476" customWidth="1"/>
    <col min="15108" max="15360" width="11.42578125" style="476" hidden="1"/>
    <col min="15361" max="15361" width="27.140625" style="476" customWidth="1"/>
    <col min="15362" max="15363" width="46.42578125" style="476" customWidth="1"/>
    <col min="15364" max="15616" width="11.42578125" style="476" hidden="1"/>
    <col min="15617" max="15617" width="27.140625" style="476" customWidth="1"/>
    <col min="15618" max="15619" width="46.42578125" style="476" customWidth="1"/>
    <col min="15620" max="15872" width="11.42578125" style="476" hidden="1"/>
    <col min="15873" max="15873" width="27.140625" style="476" customWidth="1"/>
    <col min="15874" max="15875" width="46.42578125" style="476" customWidth="1"/>
    <col min="15876" max="16128" width="11.42578125" style="476" hidden="1"/>
    <col min="16129" max="16129" width="27.140625" style="476" customWidth="1"/>
    <col min="16130" max="16131" width="46.42578125" style="476" customWidth="1"/>
    <col min="16132" max="16384" width="11.42578125" style="476" hidden="1"/>
  </cols>
  <sheetData>
    <row r="1" spans="1:515" ht="15" customHeight="1" x14ac:dyDescent="0.25">
      <c r="A1" s="644" t="s">
        <v>973</v>
      </c>
      <c r="B1" s="645"/>
      <c r="C1" s="646"/>
    </row>
    <row r="2" spans="1:515" ht="18" customHeight="1" x14ac:dyDescent="0.25">
      <c r="A2" s="647" t="s">
        <v>950</v>
      </c>
      <c r="B2" s="648"/>
      <c r="C2" s="649"/>
    </row>
    <row r="3" spans="1:515" ht="15" x14ac:dyDescent="0.25">
      <c r="A3" s="642" t="s">
        <v>1175</v>
      </c>
      <c r="B3" s="642"/>
      <c r="C3" s="642"/>
    </row>
    <row r="4" spans="1:515" ht="15" x14ac:dyDescent="0.25">
      <c r="A4" s="643" t="s">
        <v>564</v>
      </c>
      <c r="B4" s="643"/>
      <c r="C4" s="643"/>
    </row>
    <row r="5" spans="1:515" ht="5.25" customHeight="1" x14ac:dyDescent="0.25">
      <c r="A5" s="226"/>
      <c r="B5" s="227"/>
      <c r="C5" s="228"/>
    </row>
    <row r="6" spans="1:515" ht="20.25" customHeight="1" thickBot="1" x14ac:dyDescent="0.3">
      <c r="A6" s="343" t="s">
        <v>951</v>
      </c>
      <c r="B6" s="344" t="s">
        <v>942</v>
      </c>
      <c r="C6" s="345" t="s">
        <v>943</v>
      </c>
    </row>
    <row r="7" spans="1:515" ht="15" x14ac:dyDescent="0.25">
      <c r="A7" s="346" t="s">
        <v>952</v>
      </c>
      <c r="B7" s="507">
        <v>110240.73871580001</v>
      </c>
      <c r="C7" s="508">
        <v>7.3633178735244111E-3</v>
      </c>
      <c r="IW7" s="230"/>
      <c r="IX7" s="231"/>
      <c r="SS7" s="230"/>
      <c r="ST7" s="231"/>
      <c r="SU7" s="232"/>
    </row>
    <row r="8" spans="1:515" ht="15" x14ac:dyDescent="0.25">
      <c r="A8" s="347" t="s">
        <v>953</v>
      </c>
      <c r="B8" s="500">
        <v>430807.76003720006</v>
      </c>
      <c r="C8" s="229">
        <v>2.8774974809564532E-2</v>
      </c>
      <c r="IW8" s="230"/>
      <c r="IX8" s="231"/>
      <c r="SS8" s="230"/>
      <c r="ST8" s="231"/>
      <c r="SU8" s="232"/>
    </row>
    <row r="9" spans="1:515" ht="15" x14ac:dyDescent="0.25">
      <c r="A9" s="347" t="s">
        <v>954</v>
      </c>
      <c r="B9" s="500">
        <v>222335.50726800002</v>
      </c>
      <c r="C9" s="229">
        <v>1.4850472100029058E-2</v>
      </c>
      <c r="IW9" s="230"/>
      <c r="IX9" s="231"/>
      <c r="SS9" s="230"/>
      <c r="ST9" s="231"/>
      <c r="SU9" s="232"/>
    </row>
    <row r="10" spans="1:515" ht="15" x14ac:dyDescent="0.25">
      <c r="A10" s="347" t="s">
        <v>974</v>
      </c>
      <c r="B10" s="500">
        <v>38218.147378599999</v>
      </c>
      <c r="C10" s="229">
        <v>2.5527075649530522E-3</v>
      </c>
      <c r="IW10" s="230"/>
      <c r="IX10" s="231"/>
      <c r="SS10" s="230"/>
      <c r="ST10" s="231"/>
      <c r="SU10" s="232"/>
    </row>
    <row r="11" spans="1:515" ht="15" x14ac:dyDescent="0.25">
      <c r="A11" s="347" t="s">
        <v>975</v>
      </c>
      <c r="B11" s="500">
        <v>138301.45497699999</v>
      </c>
      <c r="C11" s="229">
        <v>9.2375793851662731E-3</v>
      </c>
      <c r="IW11" s="230"/>
      <c r="IX11" s="231"/>
      <c r="SS11" s="230"/>
      <c r="ST11" s="231"/>
      <c r="SU11" s="232"/>
    </row>
    <row r="12" spans="1:515" ht="15" x14ac:dyDescent="0.25">
      <c r="A12" s="347" t="s">
        <v>958</v>
      </c>
      <c r="B12" s="500">
        <v>4919496.8289417997</v>
      </c>
      <c r="C12" s="229">
        <v>0.32858831817771661</v>
      </c>
      <c r="IW12" s="230"/>
      <c r="IX12" s="231"/>
      <c r="SS12" s="230"/>
      <c r="ST12" s="231"/>
      <c r="SU12" s="232"/>
    </row>
    <row r="13" spans="1:515" ht="15" x14ac:dyDescent="0.25">
      <c r="A13" s="348" t="s">
        <v>1351</v>
      </c>
      <c r="B13" s="500">
        <v>63991.620001399999</v>
      </c>
      <c r="C13" s="229">
        <v>4.2741970418650552E-3</v>
      </c>
      <c r="IW13" s="230"/>
      <c r="IX13" s="231"/>
      <c r="SS13" s="230"/>
      <c r="ST13" s="231"/>
      <c r="SU13" s="232"/>
    </row>
    <row r="14" spans="1:515" ht="30" x14ac:dyDescent="0.25">
      <c r="A14" s="348" t="s">
        <v>976</v>
      </c>
      <c r="B14" s="511">
        <v>113677.8970572</v>
      </c>
      <c r="C14" s="512">
        <v>7.5928962466756495E-3</v>
      </c>
      <c r="IW14" s="230"/>
      <c r="IX14" s="231"/>
      <c r="SS14" s="230"/>
      <c r="ST14" s="231"/>
      <c r="SU14" s="232"/>
    </row>
    <row r="15" spans="1:515" ht="15" x14ac:dyDescent="0.25">
      <c r="A15" s="347" t="s">
        <v>959</v>
      </c>
      <c r="B15" s="500">
        <v>26510.831933600002</v>
      </c>
      <c r="C15" s="229">
        <v>1.7707399722884922E-3</v>
      </c>
      <c r="IW15" s="230"/>
      <c r="IX15" s="231"/>
      <c r="SS15" s="230"/>
      <c r="ST15" s="231"/>
      <c r="SU15" s="232"/>
    </row>
    <row r="16" spans="1:515" ht="15" x14ac:dyDescent="0.25">
      <c r="A16" s="347" t="s">
        <v>960</v>
      </c>
      <c r="B16" s="500">
        <v>5119.5516637999999</v>
      </c>
      <c r="C16" s="229">
        <v>3.419505956656598E-4</v>
      </c>
      <c r="IW16" s="230"/>
      <c r="IX16" s="231"/>
      <c r="SS16" s="230"/>
      <c r="ST16" s="231"/>
      <c r="SU16" s="232"/>
    </row>
    <row r="17" spans="1:515" ht="15" x14ac:dyDescent="0.25">
      <c r="A17" s="347" t="s">
        <v>944</v>
      </c>
      <c r="B17" s="500">
        <v>1210214.7063369998</v>
      </c>
      <c r="C17" s="229">
        <v>8.0833961036367308E-2</v>
      </c>
      <c r="IW17" s="230"/>
      <c r="IX17" s="231"/>
      <c r="SS17" s="230"/>
      <c r="ST17" s="231"/>
      <c r="SU17" s="232"/>
    </row>
    <row r="18" spans="1:515" ht="15" x14ac:dyDescent="0.25">
      <c r="A18" s="347" t="s">
        <v>961</v>
      </c>
      <c r="B18" s="500">
        <v>2621176.2998357997</v>
      </c>
      <c r="C18" s="229">
        <v>0.17507642386174718</v>
      </c>
      <c r="IW18" s="230"/>
      <c r="IX18" s="231"/>
      <c r="SS18" s="230"/>
      <c r="ST18" s="231"/>
      <c r="SU18" s="232"/>
    </row>
    <row r="19" spans="1:515" ht="15" x14ac:dyDescent="0.25">
      <c r="A19" s="347" t="s">
        <v>946</v>
      </c>
      <c r="B19" s="500">
        <v>4606383.651478</v>
      </c>
      <c r="C19" s="229">
        <v>0.3076745263897378</v>
      </c>
      <c r="IW19" s="230"/>
      <c r="IX19" s="231"/>
      <c r="SS19" s="230"/>
      <c r="ST19" s="231"/>
      <c r="SU19" s="232"/>
    </row>
    <row r="20" spans="1:515" ht="15.75" thickBot="1" x14ac:dyDescent="0.3">
      <c r="A20" s="349" t="s">
        <v>947</v>
      </c>
      <c r="B20" s="509">
        <v>465137.06966160005</v>
      </c>
      <c r="C20" s="510">
        <v>3.1067934944698943E-2</v>
      </c>
      <c r="IX20" s="231"/>
      <c r="SS20" s="230"/>
      <c r="ST20" s="231"/>
      <c r="SU20" s="232"/>
    </row>
    <row r="21" spans="1:515" ht="15.75" thickBot="1" x14ac:dyDescent="0.3">
      <c r="A21" s="307" t="s">
        <v>948</v>
      </c>
      <c r="B21" s="308">
        <v>14971612.065286798</v>
      </c>
      <c r="C21" s="350">
        <v>1</v>
      </c>
    </row>
    <row r="22" spans="1:515" ht="4.5" customHeight="1" x14ac:dyDescent="0.25">
      <c r="A22" s="225"/>
      <c r="B22" s="501"/>
      <c r="C22" s="225"/>
    </row>
    <row r="23" spans="1:515" ht="15" x14ac:dyDescent="0.25">
      <c r="A23" s="650" t="s">
        <v>962</v>
      </c>
      <c r="B23" s="650"/>
      <c r="C23" s="650"/>
    </row>
    <row r="24" spans="1:515" ht="15" x14ac:dyDescent="0.25">
      <c r="A24" s="167"/>
      <c r="B24" s="49"/>
    </row>
    <row r="25" spans="1:515" ht="15" x14ac:dyDescent="0.25">
      <c r="B25" s="49"/>
    </row>
    <row r="26" spans="1:515" ht="15" x14ac:dyDescent="0.25">
      <c r="B26" s="49"/>
      <c r="C26" s="49"/>
    </row>
    <row r="27" spans="1:515" ht="15" customHeight="1" x14ac:dyDescent="0.25"/>
    <row r="28" spans="1:515" ht="15" customHeight="1" x14ac:dyDescent="0.25"/>
    <row r="29" spans="1:515" ht="15" customHeight="1" x14ac:dyDescent="0.25"/>
    <row r="30" spans="1:515" ht="15" customHeight="1" x14ac:dyDescent="0.25"/>
    <row r="31" spans="1:515" ht="15" customHeight="1" x14ac:dyDescent="0.25"/>
    <row r="32" spans="1:5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</sheetData>
  <mergeCells count="5">
    <mergeCell ref="A1:C1"/>
    <mergeCell ref="A2:C2"/>
    <mergeCell ref="A3:C3"/>
    <mergeCell ref="A4:C4"/>
    <mergeCell ref="A23:C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66.7109375" style="476" customWidth="1"/>
    <col min="2" max="2" width="20.28515625" style="476" customWidth="1"/>
    <col min="3" max="3" width="16.5703125" style="476" customWidth="1"/>
    <col min="4" max="4" width="11.42578125" style="476"/>
    <col min="5" max="5" width="11.42578125" style="476" customWidth="1"/>
    <col min="6" max="16384" width="11.42578125" style="476"/>
  </cols>
  <sheetData>
    <row r="1" spans="1:6" ht="15.75" x14ac:dyDescent="0.25">
      <c r="A1" s="651" t="s">
        <v>978</v>
      </c>
      <c r="B1" s="652"/>
      <c r="C1" s="653"/>
    </row>
    <row r="2" spans="1:6" ht="15.75" x14ac:dyDescent="0.25">
      <c r="A2" s="630" t="s">
        <v>965</v>
      </c>
      <c r="B2" s="631"/>
      <c r="C2" s="635"/>
    </row>
    <row r="3" spans="1:6" x14ac:dyDescent="0.25">
      <c r="A3" s="632" t="s">
        <v>1175</v>
      </c>
      <c r="B3" s="633"/>
      <c r="C3" s="636"/>
    </row>
    <row r="4" spans="1:6" x14ac:dyDescent="0.25">
      <c r="A4" s="662" t="s">
        <v>564</v>
      </c>
      <c r="B4" s="663"/>
      <c r="C4" s="664"/>
    </row>
    <row r="5" spans="1:6" ht="5.25" customHeight="1" thickBot="1" x14ac:dyDescent="0.35">
      <c r="A5" s="780"/>
      <c r="B5" s="781"/>
      <c r="C5" s="782"/>
    </row>
    <row r="6" spans="1:6" ht="15.75" thickBot="1" x14ac:dyDescent="0.3">
      <c r="A6" s="504" t="s">
        <v>951</v>
      </c>
      <c r="B6" s="779" t="s">
        <v>942</v>
      </c>
      <c r="C6" s="506" t="s">
        <v>943</v>
      </c>
    </row>
    <row r="7" spans="1:6" x14ac:dyDescent="0.25">
      <c r="A7" s="215" t="s">
        <v>1143</v>
      </c>
      <c r="B7" s="216">
        <v>58727.637486</v>
      </c>
      <c r="C7" s="202">
        <v>2.2405069620719104E-2</v>
      </c>
    </row>
    <row r="8" spans="1:6" x14ac:dyDescent="0.25">
      <c r="A8" s="215" t="s">
        <v>963</v>
      </c>
      <c r="B8" s="216">
        <v>696801.66832920001</v>
      </c>
      <c r="C8" s="202">
        <v>0.26583548324195139</v>
      </c>
      <c r="E8" s="200"/>
      <c r="F8" s="200"/>
    </row>
    <row r="9" spans="1:6" x14ac:dyDescent="0.25">
      <c r="A9" s="215" t="s">
        <v>966</v>
      </c>
      <c r="B9" s="216">
        <v>719914.33594500006</v>
      </c>
      <c r="C9" s="202">
        <v>0.2746531532389096</v>
      </c>
      <c r="E9" s="200"/>
      <c r="F9" s="200"/>
    </row>
    <row r="10" spans="1:6" x14ac:dyDescent="0.25">
      <c r="A10" s="215" t="s">
        <v>967</v>
      </c>
      <c r="B10" s="216">
        <v>8339.8734999999997</v>
      </c>
      <c r="C10" s="202">
        <v>3.1817293253118607E-3</v>
      </c>
      <c r="E10" s="200"/>
      <c r="F10" s="200"/>
    </row>
    <row r="11" spans="1:6" x14ac:dyDescent="0.25">
      <c r="A11" s="215" t="s">
        <v>977</v>
      </c>
      <c r="B11" s="216">
        <v>15279.463220000001</v>
      </c>
      <c r="C11" s="202">
        <v>5.8292390408677059E-3</v>
      </c>
      <c r="E11" s="200"/>
      <c r="F11" s="200"/>
    </row>
    <row r="12" spans="1:6" x14ac:dyDescent="0.25">
      <c r="A12" s="215" t="s">
        <v>968</v>
      </c>
      <c r="B12" s="216">
        <v>834048.56068240013</v>
      </c>
      <c r="C12" s="202">
        <v>0.31819628490256374</v>
      </c>
      <c r="E12" s="200"/>
      <c r="F12" s="200"/>
    </row>
    <row r="13" spans="1:6" x14ac:dyDescent="0.25">
      <c r="A13" s="215" t="s">
        <v>1067</v>
      </c>
      <c r="B13" s="216">
        <v>30508.141654200001</v>
      </c>
      <c r="C13" s="202">
        <v>1.1639103274400557E-2</v>
      </c>
      <c r="E13" s="200"/>
      <c r="F13" s="200"/>
    </row>
    <row r="14" spans="1:6" x14ac:dyDescent="0.25">
      <c r="A14" s="215" t="s">
        <v>964</v>
      </c>
      <c r="B14" s="216">
        <v>114433.16906280001</v>
      </c>
      <c r="C14" s="202">
        <v>4.3657181346393417E-2</v>
      </c>
      <c r="E14" s="200"/>
      <c r="F14" s="200"/>
    </row>
    <row r="15" spans="1:6" ht="15.75" thickBot="1" x14ac:dyDescent="0.3">
      <c r="A15" s="448" t="s">
        <v>969</v>
      </c>
      <c r="B15" s="449">
        <v>143123.44995620003</v>
      </c>
      <c r="C15" s="450">
        <v>5.4602756008882647E-2</v>
      </c>
      <c r="E15" s="200"/>
      <c r="F15" s="200"/>
    </row>
    <row r="16" spans="1:6" ht="15.75" thickBot="1" x14ac:dyDescent="0.3">
      <c r="A16" s="217" t="s">
        <v>970</v>
      </c>
      <c r="B16" s="218">
        <v>2621176.2998358002</v>
      </c>
      <c r="C16" s="219">
        <v>1</v>
      </c>
    </row>
    <row r="18" spans="1:2" x14ac:dyDescent="0.25">
      <c r="A18" s="233"/>
    </row>
    <row r="20" spans="1:2" x14ac:dyDescent="0.25">
      <c r="A20" s="200"/>
      <c r="B20" s="216"/>
    </row>
    <row r="21" spans="1:2" x14ac:dyDescent="0.25">
      <c r="A21" s="200"/>
      <c r="B21" s="216"/>
    </row>
    <row r="22" spans="1:2" x14ac:dyDescent="0.25">
      <c r="A22" s="200"/>
      <c r="B22" s="216"/>
    </row>
    <row r="23" spans="1:2" x14ac:dyDescent="0.25">
      <c r="A23" s="200"/>
      <c r="B23" s="216"/>
    </row>
    <row r="24" spans="1:2" x14ac:dyDescent="0.25">
      <c r="A24" s="200"/>
      <c r="B24" s="216"/>
    </row>
    <row r="25" spans="1:2" x14ac:dyDescent="0.25">
      <c r="A25" s="200"/>
      <c r="B25" s="216"/>
    </row>
    <row r="26" spans="1:2" x14ac:dyDescent="0.25">
      <c r="A26" s="200"/>
      <c r="B26" s="216"/>
    </row>
    <row r="27" spans="1:2" x14ac:dyDescent="0.25">
      <c r="A27" s="200"/>
      <c r="B27" s="216"/>
    </row>
    <row r="28" spans="1:2" x14ac:dyDescent="0.25">
      <c r="A28" s="200"/>
      <c r="B28" s="216"/>
    </row>
    <row r="29" spans="1:2" x14ac:dyDescent="0.25">
      <c r="A29" s="200"/>
      <c r="B29" s="216"/>
    </row>
    <row r="30" spans="1:2" x14ac:dyDescent="0.25">
      <c r="A30" s="200"/>
      <c r="B30" s="216"/>
    </row>
    <row r="31" spans="1:2" x14ac:dyDescent="0.25">
      <c r="A31" s="200"/>
      <c r="B31" s="216"/>
    </row>
    <row r="32" spans="1:2" x14ac:dyDescent="0.25">
      <c r="A32" s="200"/>
      <c r="B32" s="216"/>
    </row>
    <row r="33" spans="1:2" x14ac:dyDescent="0.25">
      <c r="A33" s="200"/>
      <c r="B33" s="216"/>
    </row>
    <row r="34" spans="1:2" x14ac:dyDescent="0.25">
      <c r="A34" s="200"/>
      <c r="B34" s="216"/>
    </row>
    <row r="35" spans="1:2" x14ac:dyDescent="0.25">
      <c r="A35" s="200"/>
      <c r="B35" s="216"/>
    </row>
    <row r="36" spans="1:2" x14ac:dyDescent="0.25">
      <c r="A36" s="200"/>
      <c r="B36" s="216"/>
    </row>
    <row r="37" spans="1:2" x14ac:dyDescent="0.25">
      <c r="A37" s="200"/>
      <c r="B37" s="216"/>
    </row>
    <row r="38" spans="1:2" x14ac:dyDescent="0.25">
      <c r="A38" s="200"/>
      <c r="B38" s="216"/>
    </row>
    <row r="39" spans="1:2" x14ac:dyDescent="0.25">
      <c r="A39" s="200"/>
      <c r="B39" s="216"/>
    </row>
    <row r="40" spans="1:2" x14ac:dyDescent="0.25">
      <c r="A40" s="200"/>
      <c r="B40" s="216"/>
    </row>
    <row r="41" spans="1:2" x14ac:dyDescent="0.25">
      <c r="A41" s="200"/>
      <c r="B41" s="216"/>
    </row>
    <row r="42" spans="1:2" x14ac:dyDescent="0.25">
      <c r="A42" s="200"/>
      <c r="B42" s="216"/>
    </row>
    <row r="43" spans="1:2" x14ac:dyDescent="0.25">
      <c r="A43" s="200"/>
      <c r="B43" s="216"/>
    </row>
    <row r="44" spans="1:2" x14ac:dyDescent="0.25">
      <c r="A44" s="200"/>
      <c r="B44" s="216"/>
    </row>
    <row r="45" spans="1:2" x14ac:dyDescent="0.25">
      <c r="A45" s="200"/>
      <c r="B45" s="216"/>
    </row>
    <row r="46" spans="1:2" x14ac:dyDescent="0.25">
      <c r="A46" s="200"/>
      <c r="B46" s="216"/>
    </row>
    <row r="47" spans="1:2" x14ac:dyDescent="0.25">
      <c r="A47" s="200"/>
      <c r="B47" s="216"/>
    </row>
    <row r="48" spans="1:2" x14ac:dyDescent="0.25">
      <c r="A48" s="200"/>
      <c r="B48" s="216"/>
    </row>
    <row r="49" spans="1:2" x14ac:dyDescent="0.25">
      <c r="A49" s="200"/>
      <c r="B49" s="216"/>
    </row>
    <row r="50" spans="1:2" x14ac:dyDescent="0.25">
      <c r="A50" s="200"/>
      <c r="B50" s="216"/>
    </row>
    <row r="51" spans="1:2" x14ac:dyDescent="0.25">
      <c r="A51" s="200"/>
      <c r="B51" s="216"/>
    </row>
    <row r="52" spans="1:2" x14ac:dyDescent="0.25">
      <c r="A52" s="200"/>
      <c r="B52" s="216"/>
    </row>
    <row r="53" spans="1:2" x14ac:dyDescent="0.25">
      <c r="A53" s="200"/>
      <c r="B53" s="216"/>
    </row>
    <row r="54" spans="1:2" x14ac:dyDescent="0.25">
      <c r="A54" s="200"/>
      <c r="B54" s="216"/>
    </row>
    <row r="55" spans="1:2" x14ac:dyDescent="0.25">
      <c r="A55" s="200"/>
      <c r="B55" s="216"/>
    </row>
    <row r="56" spans="1:2" x14ac:dyDescent="0.25">
      <c r="A56" s="200"/>
      <c r="B56" s="216"/>
    </row>
    <row r="57" spans="1:2" x14ac:dyDescent="0.25">
      <c r="A57" s="200"/>
      <c r="B57" s="216"/>
    </row>
    <row r="58" spans="1:2" x14ac:dyDescent="0.25">
      <c r="A58" s="200"/>
      <c r="B58" s="216"/>
    </row>
    <row r="59" spans="1:2" x14ac:dyDescent="0.25">
      <c r="A59" s="200"/>
      <c r="B59" s="216"/>
    </row>
    <row r="60" spans="1:2" x14ac:dyDescent="0.25">
      <c r="A60" s="200"/>
      <c r="B60" s="216"/>
    </row>
    <row r="61" spans="1:2" x14ac:dyDescent="0.25">
      <c r="A61" s="200"/>
      <c r="B61" s="216"/>
    </row>
    <row r="62" spans="1:2" x14ac:dyDescent="0.25">
      <c r="A62" s="200"/>
      <c r="B62" s="216"/>
    </row>
    <row r="63" spans="1:2" x14ac:dyDescent="0.25">
      <c r="A63" s="200"/>
      <c r="B63" s="216"/>
    </row>
    <row r="64" spans="1:2" x14ac:dyDescent="0.25">
      <c r="A64" s="200"/>
      <c r="B64" s="216"/>
    </row>
    <row r="65" spans="1:2" x14ac:dyDescent="0.25">
      <c r="A65" s="200"/>
      <c r="B65" s="216"/>
    </row>
    <row r="66" spans="1:2" x14ac:dyDescent="0.25">
      <c r="A66" s="200"/>
      <c r="B66" s="216"/>
    </row>
    <row r="67" spans="1:2" x14ac:dyDescent="0.25">
      <c r="A67" s="200"/>
      <c r="B67" s="216"/>
    </row>
    <row r="68" spans="1:2" x14ac:dyDescent="0.25">
      <c r="A68" s="200"/>
      <c r="B68" s="216"/>
    </row>
    <row r="69" spans="1:2" x14ac:dyDescent="0.25">
      <c r="A69" s="200"/>
      <c r="B69" s="216"/>
    </row>
    <row r="70" spans="1:2" x14ac:dyDescent="0.25">
      <c r="A70" s="200"/>
      <c r="B70" s="216"/>
    </row>
    <row r="71" spans="1:2" x14ac:dyDescent="0.25">
      <c r="A71" s="200"/>
      <c r="B71" s="216"/>
    </row>
    <row r="72" spans="1:2" x14ac:dyDescent="0.25">
      <c r="A72" s="200"/>
      <c r="B72" s="216"/>
    </row>
    <row r="73" spans="1:2" x14ac:dyDescent="0.25">
      <c r="A73" s="200"/>
      <c r="B73" s="216"/>
    </row>
    <row r="74" spans="1:2" x14ac:dyDescent="0.25">
      <c r="A74" s="200"/>
      <c r="B74" s="216"/>
    </row>
    <row r="75" spans="1:2" x14ac:dyDescent="0.25">
      <c r="A75" s="200"/>
      <c r="B75" s="216"/>
    </row>
    <row r="76" spans="1:2" x14ac:dyDescent="0.25">
      <c r="A76" s="200"/>
      <c r="B76" s="216"/>
    </row>
    <row r="77" spans="1:2" x14ac:dyDescent="0.25">
      <c r="A77" s="200"/>
      <c r="B77" s="216"/>
    </row>
    <row r="78" spans="1:2" x14ac:dyDescent="0.25">
      <c r="A78" s="200"/>
      <c r="B78" s="216"/>
    </row>
    <row r="79" spans="1:2" x14ac:dyDescent="0.25">
      <c r="A79" s="200"/>
      <c r="B79" s="216"/>
    </row>
    <row r="80" spans="1:2" x14ac:dyDescent="0.25">
      <c r="A80" s="200"/>
      <c r="B80" s="216"/>
    </row>
    <row r="81" spans="1:2" x14ac:dyDescent="0.25">
      <c r="A81" s="200"/>
      <c r="B81" s="216"/>
    </row>
    <row r="82" spans="1:2" x14ac:dyDescent="0.25">
      <c r="A82" s="200"/>
      <c r="B82" s="216"/>
    </row>
    <row r="83" spans="1:2" x14ac:dyDescent="0.25">
      <c r="A83" s="200"/>
      <c r="B83" s="216"/>
    </row>
    <row r="84" spans="1:2" x14ac:dyDescent="0.25">
      <c r="A84" s="200"/>
      <c r="B84" s="216"/>
    </row>
    <row r="85" spans="1:2" x14ac:dyDescent="0.25">
      <c r="A85" s="200"/>
      <c r="B85" s="216"/>
    </row>
    <row r="86" spans="1:2" x14ac:dyDescent="0.25">
      <c r="A86" s="200"/>
      <c r="B86" s="216"/>
    </row>
    <row r="87" spans="1:2" x14ac:dyDescent="0.25">
      <c r="A87" s="200"/>
      <c r="B87" s="216"/>
    </row>
    <row r="88" spans="1:2" x14ac:dyDescent="0.25">
      <c r="A88" s="200"/>
      <c r="B88" s="216"/>
    </row>
    <row r="89" spans="1:2" x14ac:dyDescent="0.25">
      <c r="A89" s="200"/>
      <c r="B89" s="216"/>
    </row>
    <row r="90" spans="1:2" x14ac:dyDescent="0.25">
      <c r="A90" s="200"/>
      <c r="B90" s="216"/>
    </row>
    <row r="91" spans="1:2" x14ac:dyDescent="0.25">
      <c r="A91" s="200"/>
      <c r="B91" s="216"/>
    </row>
    <row r="92" spans="1:2" x14ac:dyDescent="0.25">
      <c r="A92" s="200"/>
      <c r="B92" s="216"/>
    </row>
    <row r="93" spans="1:2" x14ac:dyDescent="0.25">
      <c r="A93" s="200"/>
      <c r="B93" s="216"/>
    </row>
    <row r="94" spans="1:2" x14ac:dyDescent="0.25">
      <c r="A94" s="234"/>
      <c r="B94" s="235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showGridLines="0" topLeftCell="A19" zoomScaleNormal="100" workbookViewId="0">
      <selection activeCell="D37" sqref="D37"/>
    </sheetView>
  </sheetViews>
  <sheetFormatPr baseColWidth="10" defaultColWidth="11.42578125" defaultRowHeight="15" x14ac:dyDescent="0.25"/>
  <cols>
    <col min="1" max="1" width="15.5703125" style="476" customWidth="1"/>
    <col min="2" max="2" width="17.5703125" style="476" customWidth="1"/>
    <col min="3" max="3" width="27.5703125" style="476" customWidth="1"/>
    <col min="4" max="4" width="25.42578125" style="476" customWidth="1"/>
    <col min="5" max="5" width="18.42578125" style="476" customWidth="1"/>
    <col min="6" max="7" width="11.42578125" style="476"/>
    <col min="8" max="9" width="13.5703125" style="476" bestFit="1" customWidth="1"/>
    <col min="10" max="10" width="11.42578125" style="476"/>
    <col min="11" max="11" width="13.5703125" style="476" bestFit="1" customWidth="1"/>
    <col min="12" max="16384" width="11.42578125" style="476"/>
  </cols>
  <sheetData>
    <row r="1" spans="1:7" ht="15.75" x14ac:dyDescent="0.25">
      <c r="A1" s="656" t="s">
        <v>979</v>
      </c>
      <c r="B1" s="657"/>
      <c r="C1" s="657"/>
      <c r="D1" s="657"/>
      <c r="E1" s="658"/>
    </row>
    <row r="2" spans="1:7" ht="15.75" x14ac:dyDescent="0.25">
      <c r="A2" s="659" t="s">
        <v>562</v>
      </c>
      <c r="B2" s="660"/>
      <c r="C2" s="660"/>
      <c r="D2" s="660"/>
      <c r="E2" s="661"/>
    </row>
    <row r="3" spans="1:7" x14ac:dyDescent="0.25">
      <c r="A3" s="662" t="s">
        <v>1175</v>
      </c>
      <c r="B3" s="663"/>
      <c r="C3" s="663"/>
      <c r="D3" s="663"/>
      <c r="E3" s="664"/>
    </row>
    <row r="4" spans="1:7" x14ac:dyDescent="0.25">
      <c r="A4" s="662" t="s">
        <v>1352</v>
      </c>
      <c r="B4" s="663"/>
      <c r="C4" s="663"/>
      <c r="D4" s="663"/>
      <c r="E4" s="664"/>
    </row>
    <row r="5" spans="1:7" ht="3.75" customHeight="1" x14ac:dyDescent="0.3">
      <c r="A5" s="236"/>
      <c r="B5" s="237"/>
      <c r="C5" s="237"/>
      <c r="D5" s="237"/>
      <c r="E5" s="238"/>
    </row>
    <row r="6" spans="1:7" ht="25.5" customHeight="1" x14ac:dyDescent="0.25">
      <c r="A6" s="665" t="s">
        <v>980</v>
      </c>
      <c r="B6" s="666"/>
      <c r="C6" s="667" t="s">
        <v>565</v>
      </c>
      <c r="D6" s="667" t="s">
        <v>634</v>
      </c>
      <c r="E6" s="668" t="s">
        <v>970</v>
      </c>
    </row>
    <row r="7" spans="1:7" x14ac:dyDescent="0.25">
      <c r="A7" s="239" t="s">
        <v>981</v>
      </c>
      <c r="B7" s="240" t="s">
        <v>982</v>
      </c>
      <c r="C7" s="667"/>
      <c r="D7" s="667"/>
      <c r="E7" s="668"/>
    </row>
    <row r="8" spans="1:7" x14ac:dyDescent="0.25">
      <c r="A8" s="768">
        <v>0</v>
      </c>
      <c r="B8" s="768">
        <v>30</v>
      </c>
      <c r="C8" s="769">
        <v>358069.14330320002</v>
      </c>
      <c r="D8" s="769">
        <v>577532.58431820013</v>
      </c>
      <c r="E8" s="770">
        <v>935601.72762140015</v>
      </c>
      <c r="F8" s="305"/>
      <c r="G8" s="167"/>
    </row>
    <row r="9" spans="1:7" x14ac:dyDescent="0.25">
      <c r="A9" s="768">
        <v>31</v>
      </c>
      <c r="B9" s="768">
        <v>60</v>
      </c>
      <c r="C9" s="769">
        <v>252895.9534038</v>
      </c>
      <c r="D9" s="769">
        <v>380873.40143999999</v>
      </c>
      <c r="E9" s="770">
        <v>633769.35484379996</v>
      </c>
      <c r="F9" s="305"/>
    </row>
    <row r="10" spans="1:7" x14ac:dyDescent="0.25">
      <c r="A10" s="768">
        <v>61</v>
      </c>
      <c r="B10" s="768">
        <v>90</v>
      </c>
      <c r="C10" s="769">
        <v>211570.94982380001</v>
      </c>
      <c r="D10" s="769">
        <v>269917.43727200001</v>
      </c>
      <c r="E10" s="770">
        <v>481488.38709580002</v>
      </c>
      <c r="F10" s="305"/>
    </row>
    <row r="11" spans="1:7" x14ac:dyDescent="0.25">
      <c r="A11" s="768">
        <v>91</v>
      </c>
      <c r="B11" s="768">
        <v>120</v>
      </c>
      <c r="C11" s="769">
        <v>224274.97408260001</v>
      </c>
      <c r="D11" s="769">
        <v>111522.01885160001</v>
      </c>
      <c r="E11" s="770">
        <v>335796.99293419998</v>
      </c>
      <c r="F11" s="305"/>
    </row>
    <row r="12" spans="1:7" x14ac:dyDescent="0.25">
      <c r="A12" s="768">
        <v>121</v>
      </c>
      <c r="B12" s="768">
        <v>150</v>
      </c>
      <c r="C12" s="769">
        <v>212030.4802322</v>
      </c>
      <c r="D12" s="769">
        <v>153464.47017719998</v>
      </c>
      <c r="E12" s="770">
        <v>365494.95040939999</v>
      </c>
      <c r="F12" s="305"/>
    </row>
    <row r="13" spans="1:7" x14ac:dyDescent="0.25">
      <c r="A13" s="768">
        <v>151</v>
      </c>
      <c r="B13" s="768">
        <v>180</v>
      </c>
      <c r="C13" s="769">
        <v>211547.46063500002</v>
      </c>
      <c r="D13" s="769">
        <v>191616.584019</v>
      </c>
      <c r="E13" s="770">
        <v>403164.04465400003</v>
      </c>
      <c r="F13" s="305"/>
    </row>
    <row r="14" spans="1:7" x14ac:dyDescent="0.25">
      <c r="A14" s="768">
        <v>181</v>
      </c>
      <c r="B14" s="768">
        <v>210</v>
      </c>
      <c r="C14" s="769">
        <v>338390.69719419995</v>
      </c>
      <c r="D14" s="769">
        <v>332555.86883399996</v>
      </c>
      <c r="E14" s="770">
        <v>670946.56602819986</v>
      </c>
      <c r="F14" s="305"/>
    </row>
    <row r="15" spans="1:7" x14ac:dyDescent="0.25">
      <c r="A15" s="768">
        <v>211</v>
      </c>
      <c r="B15" s="768">
        <v>240</v>
      </c>
      <c r="C15" s="769">
        <v>272108.6179294</v>
      </c>
      <c r="D15" s="769">
        <v>224660.64794739999</v>
      </c>
      <c r="E15" s="770">
        <v>496769.2658768</v>
      </c>
      <c r="F15" s="305"/>
    </row>
    <row r="16" spans="1:7" x14ac:dyDescent="0.25">
      <c r="A16" s="768">
        <v>241</v>
      </c>
      <c r="B16" s="768">
        <v>270</v>
      </c>
      <c r="C16" s="769">
        <v>246304.114714</v>
      </c>
      <c r="D16" s="769">
        <v>226430.9376266</v>
      </c>
      <c r="E16" s="770">
        <v>472735.0523406</v>
      </c>
      <c r="F16" s="305"/>
    </row>
    <row r="17" spans="1:6" x14ac:dyDescent="0.25">
      <c r="A17" s="768">
        <v>271</v>
      </c>
      <c r="B17" s="768">
        <v>300</v>
      </c>
      <c r="C17" s="769">
        <v>222197.51651580003</v>
      </c>
      <c r="D17" s="769">
        <v>273509.10284460004</v>
      </c>
      <c r="E17" s="770">
        <v>495706.61936040007</v>
      </c>
      <c r="F17" s="305"/>
    </row>
    <row r="18" spans="1:6" x14ac:dyDescent="0.25">
      <c r="A18" s="768">
        <v>301</v>
      </c>
      <c r="B18" s="768">
        <v>330</v>
      </c>
      <c r="C18" s="769">
        <v>192227.44787960002</v>
      </c>
      <c r="D18" s="769">
        <v>188755.43669080001</v>
      </c>
      <c r="E18" s="770">
        <v>380982.8845704</v>
      </c>
      <c r="F18" s="305"/>
    </row>
    <row r="19" spans="1:6" x14ac:dyDescent="0.25">
      <c r="A19" s="768">
        <v>331</v>
      </c>
      <c r="B19" s="768">
        <v>360</v>
      </c>
      <c r="C19" s="769">
        <v>60943.202905200007</v>
      </c>
      <c r="D19" s="769">
        <v>316017.94746340002</v>
      </c>
      <c r="E19" s="770">
        <v>376961.15036860004</v>
      </c>
      <c r="F19" s="305"/>
    </row>
    <row r="20" spans="1:6" x14ac:dyDescent="0.25">
      <c r="A20" s="768">
        <v>361</v>
      </c>
      <c r="B20" s="768">
        <v>420</v>
      </c>
      <c r="C20" s="769">
        <v>344389.81898720004</v>
      </c>
      <c r="D20" s="769">
        <v>212797.8305712</v>
      </c>
      <c r="E20" s="770">
        <v>557187.64955840004</v>
      </c>
      <c r="F20" s="305"/>
    </row>
    <row r="21" spans="1:6" x14ac:dyDescent="0.25">
      <c r="A21" s="768">
        <v>421</v>
      </c>
      <c r="B21" s="768">
        <v>480</v>
      </c>
      <c r="C21" s="769">
        <v>246601.51869500004</v>
      </c>
      <c r="D21" s="769">
        <v>336249.16516940005</v>
      </c>
      <c r="E21" s="770">
        <v>582850.68386440002</v>
      </c>
      <c r="F21" s="305"/>
    </row>
    <row r="22" spans="1:6" x14ac:dyDescent="0.25">
      <c r="A22" s="768">
        <v>481</v>
      </c>
      <c r="B22" s="768">
        <v>540</v>
      </c>
      <c r="C22" s="769">
        <v>144983.97875080002</v>
      </c>
      <c r="D22" s="769">
        <v>134526.88355680002</v>
      </c>
      <c r="E22" s="770">
        <v>279510.86230760004</v>
      </c>
      <c r="F22" s="305"/>
    </row>
    <row r="23" spans="1:6" x14ac:dyDescent="0.25">
      <c r="A23" s="768">
        <v>541</v>
      </c>
      <c r="B23" s="768">
        <v>600</v>
      </c>
      <c r="C23" s="769">
        <v>212461.755947</v>
      </c>
      <c r="D23" s="769">
        <v>99819.982382400005</v>
      </c>
      <c r="E23" s="770">
        <v>312281.73832940002</v>
      </c>
      <c r="F23" s="305"/>
    </row>
    <row r="24" spans="1:6" x14ac:dyDescent="0.25">
      <c r="A24" s="768">
        <v>601</v>
      </c>
      <c r="B24" s="768">
        <v>660</v>
      </c>
      <c r="C24" s="769">
        <v>207414.38321379997</v>
      </c>
      <c r="D24" s="769">
        <v>173867.83574159999</v>
      </c>
      <c r="E24" s="770">
        <v>381282.21895539993</v>
      </c>
      <c r="F24" s="305"/>
    </row>
    <row r="25" spans="1:6" x14ac:dyDescent="0.25">
      <c r="A25" s="768">
        <v>661</v>
      </c>
      <c r="B25" s="768">
        <v>720</v>
      </c>
      <c r="C25" s="769">
        <v>217289.53589560001</v>
      </c>
      <c r="D25" s="769">
        <v>120191.472408</v>
      </c>
      <c r="E25" s="770">
        <v>337481.00830360001</v>
      </c>
      <c r="F25" s="305"/>
    </row>
    <row r="26" spans="1:6" x14ac:dyDescent="0.25">
      <c r="A26" s="768">
        <v>721</v>
      </c>
      <c r="B26" s="768">
        <v>810</v>
      </c>
      <c r="C26" s="769">
        <v>123412.53629040001</v>
      </c>
      <c r="D26" s="769">
        <v>62995.2961708</v>
      </c>
      <c r="E26" s="770">
        <v>186407.83246120001</v>
      </c>
      <c r="F26" s="305"/>
    </row>
    <row r="27" spans="1:6" x14ac:dyDescent="0.25">
      <c r="A27" s="768">
        <v>811</v>
      </c>
      <c r="B27" s="768">
        <v>900</v>
      </c>
      <c r="C27" s="769">
        <v>248601.35968360002</v>
      </c>
      <c r="D27" s="769">
        <v>89005.997746399997</v>
      </c>
      <c r="E27" s="770">
        <v>337607.35743000003</v>
      </c>
      <c r="F27" s="305"/>
    </row>
    <row r="28" spans="1:6" x14ac:dyDescent="0.25">
      <c r="A28" s="768">
        <v>901</v>
      </c>
      <c r="B28" s="768">
        <v>990</v>
      </c>
      <c r="C28" s="769">
        <v>179217.02789480001</v>
      </c>
      <c r="D28" s="769">
        <v>71815.648735600014</v>
      </c>
      <c r="E28" s="770">
        <v>251032.6766304</v>
      </c>
      <c r="F28" s="305"/>
    </row>
    <row r="29" spans="1:6" x14ac:dyDescent="0.25">
      <c r="A29" s="768">
        <v>991</v>
      </c>
      <c r="B29" s="768">
        <v>1080</v>
      </c>
      <c r="C29" s="769">
        <v>203548.97743600002</v>
      </c>
      <c r="D29" s="769">
        <v>181523.44475300002</v>
      </c>
      <c r="E29" s="770">
        <v>385072.42218900006</v>
      </c>
      <c r="F29" s="305"/>
    </row>
    <row r="30" spans="1:6" x14ac:dyDescent="0.25">
      <c r="A30" s="768">
        <v>1081</v>
      </c>
      <c r="B30" s="768">
        <v>1260</v>
      </c>
      <c r="C30" s="769">
        <v>171896.25740419998</v>
      </c>
      <c r="D30" s="769">
        <v>117694.65192800002</v>
      </c>
      <c r="E30" s="770">
        <v>289590.90933220001</v>
      </c>
      <c r="F30" s="305"/>
    </row>
    <row r="31" spans="1:6" x14ac:dyDescent="0.25">
      <c r="A31" s="768">
        <v>1261</v>
      </c>
      <c r="B31" s="768">
        <v>1440</v>
      </c>
      <c r="C31" s="769">
        <v>262122.77544319999</v>
      </c>
      <c r="D31" s="769">
        <v>206178.3381924</v>
      </c>
      <c r="E31" s="770">
        <v>468301.11363559996</v>
      </c>
      <c r="F31" s="305"/>
    </row>
    <row r="32" spans="1:6" x14ac:dyDescent="0.25">
      <c r="A32" s="768">
        <v>1441</v>
      </c>
      <c r="B32" s="768">
        <v>1620</v>
      </c>
      <c r="C32" s="769">
        <v>153536.1171834</v>
      </c>
      <c r="D32" s="769">
        <v>129962.74808860003</v>
      </c>
      <c r="E32" s="770">
        <v>283498.86527200002</v>
      </c>
      <c r="F32" s="305"/>
    </row>
    <row r="33" spans="1:6" x14ac:dyDescent="0.25">
      <c r="A33" s="768">
        <v>1621</v>
      </c>
      <c r="B33" s="768">
        <v>1800</v>
      </c>
      <c r="C33" s="769">
        <v>139684.33857280001</v>
      </c>
      <c r="D33" s="769">
        <v>84406.664235600008</v>
      </c>
      <c r="E33" s="770">
        <v>224091.00280840002</v>
      </c>
      <c r="F33" s="305"/>
    </row>
    <row r="34" spans="1:6" x14ac:dyDescent="0.25">
      <c r="A34" s="768">
        <v>1801</v>
      </c>
      <c r="B34" s="768">
        <v>1980</v>
      </c>
      <c r="C34" s="769">
        <v>174189.66235159998</v>
      </c>
      <c r="D34" s="769">
        <v>91651.810086199999</v>
      </c>
      <c r="E34" s="770">
        <v>265841.47243779997</v>
      </c>
      <c r="F34" s="305"/>
    </row>
    <row r="35" spans="1:6" x14ac:dyDescent="0.25">
      <c r="A35" s="768">
        <v>1981</v>
      </c>
      <c r="B35" s="768">
        <v>2160</v>
      </c>
      <c r="C35" s="769">
        <v>117811.27165360002</v>
      </c>
      <c r="D35" s="769">
        <v>198982.32613139998</v>
      </c>
      <c r="E35" s="770">
        <v>316793.59778499999</v>
      </c>
      <c r="F35" s="305"/>
    </row>
    <row r="36" spans="1:6" x14ac:dyDescent="0.25">
      <c r="A36" s="768">
        <v>2161</v>
      </c>
      <c r="B36" s="768">
        <v>2340</v>
      </c>
      <c r="C36" s="769">
        <v>52305.953413000003</v>
      </c>
      <c r="D36" s="769">
        <v>31376.485873599999</v>
      </c>
      <c r="E36" s="770">
        <v>83682.439286599998</v>
      </c>
      <c r="F36" s="305"/>
    </row>
    <row r="37" spans="1:6" x14ac:dyDescent="0.25">
      <c r="A37" s="768">
        <v>2341</v>
      </c>
      <c r="B37" s="768">
        <v>2520</v>
      </c>
      <c r="C37" s="769">
        <v>194197.43846999999</v>
      </c>
      <c r="D37" s="769">
        <v>51634.213638000001</v>
      </c>
      <c r="E37" s="770">
        <v>245831.65210800001</v>
      </c>
      <c r="F37" s="305"/>
    </row>
    <row r="38" spans="1:6" x14ac:dyDescent="0.25">
      <c r="A38" s="768">
        <v>2521</v>
      </c>
      <c r="B38" s="768">
        <v>2700</v>
      </c>
      <c r="C38" s="769">
        <v>70023.542472800007</v>
      </c>
      <c r="D38" s="769">
        <v>7876.3395955999995</v>
      </c>
      <c r="E38" s="770">
        <v>77899.882068400009</v>
      </c>
      <c r="F38" s="305"/>
    </row>
    <row r="39" spans="1:6" x14ac:dyDescent="0.25">
      <c r="A39" s="768">
        <v>2701</v>
      </c>
      <c r="B39" s="768">
        <v>2880</v>
      </c>
      <c r="C39" s="769">
        <v>51975.251060600007</v>
      </c>
      <c r="D39" s="769">
        <v>90942.073663000003</v>
      </c>
      <c r="E39" s="770">
        <v>142917.3247236</v>
      </c>
      <c r="F39" s="305"/>
    </row>
    <row r="40" spans="1:6" x14ac:dyDescent="0.25">
      <c r="A40" s="768">
        <v>2881</v>
      </c>
      <c r="B40" s="768">
        <v>3060</v>
      </c>
      <c r="C40" s="769">
        <v>101903.6431042</v>
      </c>
      <c r="D40" s="769">
        <v>9022.7712707999999</v>
      </c>
      <c r="E40" s="770">
        <v>110926.41437500001</v>
      </c>
      <c r="F40" s="305"/>
    </row>
    <row r="41" spans="1:6" x14ac:dyDescent="0.25">
      <c r="A41" s="768">
        <v>3061</v>
      </c>
      <c r="B41" s="768">
        <v>3240</v>
      </c>
      <c r="C41" s="769">
        <v>124106.36581420001</v>
      </c>
      <c r="D41" s="769">
        <v>32918.047649200002</v>
      </c>
      <c r="E41" s="770">
        <v>157024.41346340001</v>
      </c>
      <c r="F41" s="305"/>
    </row>
    <row r="42" spans="1:6" x14ac:dyDescent="0.25">
      <c r="A42" s="768">
        <v>3241</v>
      </c>
      <c r="B42" s="768">
        <v>3510</v>
      </c>
      <c r="C42" s="769">
        <v>72186.257217199993</v>
      </c>
      <c r="D42" s="769">
        <v>28221.588337600006</v>
      </c>
      <c r="E42" s="770">
        <v>100407.84555480001</v>
      </c>
      <c r="F42" s="305"/>
    </row>
    <row r="43" spans="1:6" x14ac:dyDescent="0.25">
      <c r="A43" s="768">
        <v>3511</v>
      </c>
      <c r="B43" s="768">
        <v>3780</v>
      </c>
      <c r="C43" s="769">
        <v>106971.5743656</v>
      </c>
      <c r="D43" s="769">
        <v>210446.62360679999</v>
      </c>
      <c r="E43" s="770">
        <v>317418.1979724</v>
      </c>
      <c r="F43" s="305"/>
    </row>
    <row r="44" spans="1:6" x14ac:dyDescent="0.25">
      <c r="A44" s="768">
        <v>3781</v>
      </c>
      <c r="B44" s="768">
        <v>4050</v>
      </c>
      <c r="C44" s="769">
        <v>83665.036770000006</v>
      </c>
      <c r="D44" s="769">
        <v>211684.98367240001</v>
      </c>
      <c r="E44" s="770">
        <v>295350.02044240001</v>
      </c>
      <c r="F44" s="305"/>
    </row>
    <row r="45" spans="1:6" x14ac:dyDescent="0.25">
      <c r="A45" s="768">
        <v>4321</v>
      </c>
      <c r="B45" s="768">
        <v>4590</v>
      </c>
      <c r="C45" s="769">
        <v>0</v>
      </c>
      <c r="D45" s="769">
        <v>190947.00823100001</v>
      </c>
      <c r="E45" s="770">
        <v>190947.00823100001</v>
      </c>
      <c r="F45" s="305"/>
    </row>
    <row r="46" spans="1:6" ht="15.75" thickBot="1" x14ac:dyDescent="0.3">
      <c r="A46" s="768">
        <v>4051</v>
      </c>
      <c r="B46" s="768">
        <v>4320</v>
      </c>
      <c r="C46" s="769">
        <v>14713.842911600001</v>
      </c>
      <c r="D46" s="769">
        <v>0</v>
      </c>
      <c r="E46" s="770">
        <v>14713.842911600001</v>
      </c>
      <c r="F46" s="305"/>
    </row>
    <row r="47" spans="1:6" ht="15.75" thickBot="1" x14ac:dyDescent="0.3">
      <c r="A47" s="654" t="s">
        <v>970</v>
      </c>
      <c r="B47" s="655"/>
      <c r="C47" s="451">
        <v>6821770.7796210013</v>
      </c>
      <c r="D47" s="502">
        <v>6423596.6689201994</v>
      </c>
      <c r="E47" s="503">
        <v>13245367.4485412</v>
      </c>
    </row>
    <row r="48" spans="1:6" x14ac:dyDescent="0.25">
      <c r="A48" s="241"/>
      <c r="B48" s="241"/>
      <c r="C48" s="242"/>
      <c r="D48" s="242"/>
      <c r="E48" s="242"/>
    </row>
    <row r="49" spans="1:5" x14ac:dyDescent="0.25">
      <c r="A49" s="243" t="s">
        <v>983</v>
      </c>
      <c r="B49" s="243"/>
      <c r="C49" s="243"/>
      <c r="D49" s="244"/>
      <c r="E49" s="245"/>
    </row>
    <row r="50" spans="1:5" x14ac:dyDescent="0.25">
      <c r="A50" s="243" t="s">
        <v>984</v>
      </c>
      <c r="B50" s="243"/>
      <c r="C50" s="243"/>
      <c r="D50" s="244"/>
      <c r="E50" s="245"/>
    </row>
    <row r="51" spans="1:5" x14ac:dyDescent="0.25">
      <c r="A51" s="243"/>
      <c r="B51" s="243"/>
      <c r="C51" s="243"/>
      <c r="D51" s="244"/>
      <c r="E51" s="245"/>
    </row>
    <row r="52" spans="1:5" x14ac:dyDescent="0.25">
      <c r="A52" s="243"/>
      <c r="B52" s="243"/>
      <c r="C52" s="246"/>
      <c r="D52" s="246"/>
      <c r="E52" s="245"/>
    </row>
    <row r="53" spans="1:5" x14ac:dyDescent="0.25">
      <c r="A53" s="243"/>
      <c r="B53" s="243"/>
      <c r="C53" s="204"/>
      <c r="E53" s="245"/>
    </row>
    <row r="54" spans="1:5" x14ac:dyDescent="0.25">
      <c r="A54" s="243"/>
      <c r="B54" s="243"/>
      <c r="C54" s="204"/>
      <c r="D54" s="231"/>
      <c r="E54" s="245"/>
    </row>
    <row r="55" spans="1:5" x14ac:dyDescent="0.25">
      <c r="A55" s="243"/>
      <c r="B55" s="243"/>
      <c r="C55" s="204"/>
      <c r="D55" s="231"/>
      <c r="E55" s="245"/>
    </row>
    <row r="56" spans="1:5" x14ac:dyDescent="0.25">
      <c r="A56" s="243"/>
      <c r="B56" s="243"/>
      <c r="C56" s="204"/>
      <c r="D56" s="231"/>
      <c r="E56" s="245"/>
    </row>
    <row r="57" spans="1:5" x14ac:dyDescent="0.25">
      <c r="A57" s="243"/>
      <c r="B57" s="243"/>
      <c r="C57" s="246"/>
      <c r="D57" s="244"/>
      <c r="E57" s="245"/>
    </row>
    <row r="58" spans="1:5" x14ac:dyDescent="0.25">
      <c r="A58" s="243"/>
      <c r="B58" s="243"/>
      <c r="C58" s="243"/>
      <c r="D58" s="244"/>
      <c r="E58" s="245"/>
    </row>
    <row r="59" spans="1:5" x14ac:dyDescent="0.25">
      <c r="A59" s="243"/>
      <c r="B59" s="243"/>
      <c r="D59" s="244"/>
      <c r="E59" s="245"/>
    </row>
    <row r="60" spans="1:5" x14ac:dyDescent="0.25">
      <c r="A60" s="243"/>
      <c r="B60" s="243"/>
      <c r="C60" s="243"/>
      <c r="D60" s="244"/>
      <c r="E60" s="245"/>
    </row>
    <row r="61" spans="1:5" x14ac:dyDescent="0.25">
      <c r="A61" s="243"/>
      <c r="B61" s="243"/>
      <c r="C61" s="243"/>
      <c r="D61" s="244"/>
      <c r="E61" s="245"/>
    </row>
    <row r="62" spans="1:5" x14ac:dyDescent="0.25">
      <c r="A62" s="243"/>
      <c r="B62" s="243"/>
      <c r="C62" s="243"/>
      <c r="D62" s="244"/>
      <c r="E62" s="245"/>
    </row>
    <row r="63" spans="1:5" x14ac:dyDescent="0.25">
      <c r="A63" s="243"/>
      <c r="B63" s="243"/>
      <c r="C63" s="243"/>
      <c r="D63" s="244"/>
      <c r="E63" s="245"/>
    </row>
    <row r="64" spans="1:5" x14ac:dyDescent="0.25">
      <c r="A64" s="243"/>
      <c r="B64" s="243"/>
      <c r="C64" s="243"/>
      <c r="D64" s="244"/>
      <c r="E64" s="245"/>
    </row>
    <row r="65" spans="1:5" x14ac:dyDescent="0.25">
      <c r="A65" s="243"/>
      <c r="B65" s="243"/>
      <c r="C65" s="243"/>
      <c r="D65" s="244"/>
      <c r="E65" s="245"/>
    </row>
    <row r="66" spans="1:5" x14ac:dyDescent="0.25">
      <c r="A66" s="243"/>
      <c r="B66" s="243"/>
      <c r="C66" s="243"/>
      <c r="D66" s="244"/>
      <c r="E66" s="245"/>
    </row>
    <row r="67" spans="1:5" x14ac:dyDescent="0.25">
      <c r="A67" s="243"/>
      <c r="B67" s="243"/>
      <c r="C67" s="243"/>
      <c r="D67" s="244"/>
      <c r="E67" s="245"/>
    </row>
    <row r="68" spans="1:5" x14ac:dyDescent="0.25">
      <c r="A68" s="243"/>
      <c r="B68" s="243"/>
      <c r="C68" s="243"/>
      <c r="D68" s="244"/>
      <c r="E68" s="245"/>
    </row>
    <row r="69" spans="1:5" x14ac:dyDescent="0.25">
      <c r="A69" s="243"/>
      <c r="B69" s="243"/>
      <c r="C69" s="243"/>
      <c r="D69" s="244"/>
      <c r="E69" s="245"/>
    </row>
    <row r="70" spans="1:5" x14ac:dyDescent="0.25">
      <c r="A70" s="243"/>
      <c r="B70" s="243"/>
      <c r="C70" s="243"/>
      <c r="D70" s="244"/>
      <c r="E70" s="245"/>
    </row>
    <row r="71" spans="1:5" x14ac:dyDescent="0.25">
      <c r="A71" s="243"/>
      <c r="B71" s="243"/>
      <c r="C71" s="243"/>
      <c r="D71" s="244"/>
      <c r="E71" s="245"/>
    </row>
    <row r="72" spans="1:5" x14ac:dyDescent="0.25">
      <c r="A72" s="243"/>
      <c r="B72" s="243"/>
      <c r="C72" s="243"/>
      <c r="D72" s="244"/>
      <c r="E72" s="245"/>
    </row>
    <row r="73" spans="1:5" x14ac:dyDescent="0.25">
      <c r="A73" s="243"/>
      <c r="B73" s="243"/>
      <c r="C73" s="243"/>
      <c r="D73" s="244"/>
      <c r="E73" s="245"/>
    </row>
    <row r="74" spans="1:5" x14ac:dyDescent="0.25">
      <c r="A74" s="243"/>
      <c r="B74" s="243"/>
      <c r="C74" s="243"/>
      <c r="D74" s="244"/>
      <c r="E74" s="245"/>
    </row>
    <row r="75" spans="1:5" x14ac:dyDescent="0.25">
      <c r="A75" s="243"/>
      <c r="B75" s="243"/>
      <c r="C75" s="243"/>
      <c r="D75" s="244"/>
      <c r="E75" s="245"/>
    </row>
    <row r="76" spans="1:5" x14ac:dyDescent="0.25">
      <c r="A76" s="243"/>
      <c r="B76" s="243"/>
      <c r="C76" s="243"/>
      <c r="D76" s="244"/>
      <c r="E76" s="245"/>
    </row>
    <row r="77" spans="1:5" x14ac:dyDescent="0.25">
      <c r="A77" s="243"/>
      <c r="B77" s="243"/>
      <c r="C77" s="243"/>
      <c r="D77" s="244"/>
      <c r="E77" s="245"/>
    </row>
    <row r="78" spans="1:5" x14ac:dyDescent="0.25">
      <c r="A78" s="243"/>
      <c r="B78" s="243"/>
      <c r="C78" s="243"/>
      <c r="D78" s="244"/>
      <c r="E78" s="245"/>
    </row>
    <row r="79" spans="1:5" x14ac:dyDescent="0.25">
      <c r="A79" s="243"/>
      <c r="B79" s="243"/>
      <c r="C79" s="243"/>
      <c r="D79" s="244"/>
      <c r="E79" s="245"/>
    </row>
    <row r="80" spans="1:5" x14ac:dyDescent="0.25">
      <c r="A80" s="243"/>
      <c r="B80" s="243"/>
      <c r="C80" s="243"/>
      <c r="D80" s="244"/>
      <c r="E80" s="245"/>
    </row>
    <row r="81" spans="1:5" x14ac:dyDescent="0.25">
      <c r="A81" s="243"/>
      <c r="B81" s="243"/>
      <c r="C81" s="243"/>
      <c r="D81" s="244"/>
      <c r="E81" s="245"/>
    </row>
    <row r="82" spans="1:5" x14ac:dyDescent="0.25">
      <c r="A82" s="243"/>
      <c r="B82" s="243"/>
      <c r="C82" s="243"/>
      <c r="D82" s="244"/>
      <c r="E82" s="245"/>
    </row>
    <row r="83" spans="1:5" x14ac:dyDescent="0.25">
      <c r="A83" s="243"/>
      <c r="B83" s="243"/>
      <c r="C83" s="243"/>
      <c r="D83" s="244"/>
      <c r="E83" s="245"/>
    </row>
    <row r="84" spans="1:5" x14ac:dyDescent="0.25">
      <c r="A84" s="243"/>
      <c r="B84" s="243"/>
      <c r="C84" s="243"/>
      <c r="D84" s="244"/>
      <c r="E84" s="245"/>
    </row>
    <row r="85" spans="1:5" x14ac:dyDescent="0.25">
      <c r="A85" s="243"/>
      <c r="B85" s="243"/>
      <c r="C85" s="243"/>
      <c r="D85" s="244"/>
      <c r="E85" s="245"/>
    </row>
    <row r="86" spans="1:5" x14ac:dyDescent="0.25">
      <c r="A86" s="243"/>
      <c r="B86" s="243"/>
      <c r="C86" s="243"/>
      <c r="D86" s="244"/>
      <c r="E86" s="245"/>
    </row>
    <row r="87" spans="1:5" x14ac:dyDescent="0.25">
      <c r="A87" s="243"/>
      <c r="B87" s="243"/>
      <c r="C87" s="243"/>
      <c r="D87" s="244"/>
      <c r="E87" s="245"/>
    </row>
    <row r="88" spans="1:5" x14ac:dyDescent="0.25">
      <c r="A88" s="243"/>
      <c r="B88" s="243"/>
      <c r="C88" s="243"/>
      <c r="D88" s="244"/>
      <c r="E88" s="245"/>
    </row>
    <row r="89" spans="1:5" x14ac:dyDescent="0.25">
      <c r="A89" s="243"/>
      <c r="B89" s="243"/>
      <c r="C89" s="243"/>
      <c r="D89" s="244"/>
      <c r="E89" s="245"/>
    </row>
    <row r="90" spans="1:5" x14ac:dyDescent="0.25">
      <c r="A90" s="243"/>
      <c r="B90" s="243"/>
      <c r="C90" s="243"/>
      <c r="D90" s="244"/>
      <c r="E90" s="245"/>
    </row>
    <row r="91" spans="1:5" x14ac:dyDescent="0.25">
      <c r="A91" s="243"/>
      <c r="B91" s="243"/>
      <c r="C91" s="243"/>
      <c r="D91" s="244"/>
      <c r="E91" s="245"/>
    </row>
    <row r="92" spans="1:5" x14ac:dyDescent="0.25">
      <c r="A92" s="243"/>
      <c r="B92" s="243"/>
      <c r="C92" s="243"/>
      <c r="D92" s="244"/>
      <c r="E92" s="245"/>
    </row>
    <row r="93" spans="1:5" x14ac:dyDescent="0.25">
      <c r="A93" s="243"/>
      <c r="B93" s="243"/>
      <c r="C93" s="243"/>
      <c r="D93" s="244"/>
      <c r="E93" s="245"/>
    </row>
    <row r="94" spans="1:5" x14ac:dyDescent="0.25">
      <c r="A94" s="243"/>
      <c r="B94" s="243"/>
      <c r="C94" s="243"/>
      <c r="D94" s="244"/>
      <c r="E94" s="245"/>
    </row>
    <row r="95" spans="1:5" x14ac:dyDescent="0.25">
      <c r="A95" s="243"/>
      <c r="B95" s="243"/>
      <c r="C95" s="243"/>
      <c r="D95" s="244"/>
      <c r="E95" s="245"/>
    </row>
    <row r="96" spans="1:5" x14ac:dyDescent="0.25">
      <c r="A96" s="243"/>
      <c r="B96" s="243"/>
      <c r="C96" s="243"/>
      <c r="D96" s="244"/>
      <c r="E96" s="245"/>
    </row>
    <row r="97" spans="1:5" x14ac:dyDescent="0.25">
      <c r="A97" s="243"/>
      <c r="B97" s="243"/>
      <c r="C97" s="243"/>
      <c r="D97" s="243"/>
      <c r="E97" s="247"/>
    </row>
    <row r="99" spans="1:5" x14ac:dyDescent="0.25">
      <c r="A99" s="248"/>
      <c r="B99" s="248"/>
      <c r="C99" s="248"/>
      <c r="D99" s="249"/>
      <c r="E99" s="250"/>
    </row>
    <row r="100" spans="1:5" x14ac:dyDescent="0.25">
      <c r="A100" s="251"/>
      <c r="B100" s="251"/>
      <c r="C100" s="251"/>
      <c r="D100" s="252"/>
      <c r="E100" s="253"/>
    </row>
    <row r="101" spans="1:5" x14ac:dyDescent="0.25">
      <c r="A101" s="248"/>
      <c r="B101" s="248"/>
      <c r="C101" s="248"/>
      <c r="D101" s="249"/>
      <c r="E101" s="250"/>
    </row>
    <row r="102" spans="1:5" x14ac:dyDescent="0.25">
      <c r="A102" s="478" t="s">
        <v>985</v>
      </c>
      <c r="B102" s="478"/>
      <c r="C102" s="478"/>
      <c r="D102" s="224"/>
      <c r="E102" s="224"/>
    </row>
    <row r="103" spans="1:5" x14ac:dyDescent="0.25">
      <c r="A103" s="478" t="s">
        <v>972</v>
      </c>
      <c r="B103" s="478"/>
      <c r="C103" s="478"/>
    </row>
  </sheetData>
  <mergeCells count="9">
    <mergeCell ref="A47:B47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Y215"/>
  <sheetViews>
    <sheetView workbookViewId="0">
      <selection activeCell="K26" sqref="K26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2.7109375" customWidth="1"/>
    <col min="12" max="12" width="10.42578125" hidden="1" customWidth="1"/>
    <col min="13" max="13" width="10.7109375" hidden="1" customWidth="1"/>
    <col min="14" max="14" width="10.5703125" style="254" hidden="1" customWidth="1"/>
    <col min="15" max="17" width="9.140625" style="254" hidden="1" customWidth="1"/>
    <col min="18" max="256" width="9.140625" hidden="1"/>
    <col min="257" max="257" width="13.7109375" customWidth="1"/>
    <col min="258" max="267" width="10.7109375" customWidth="1"/>
    <col min="268" max="273" width="9.140625" hidden="1" customWidth="1"/>
    <col min="274" max="512" width="9.140625" hidden="1"/>
    <col min="513" max="513" width="13.7109375" customWidth="1"/>
    <col min="514" max="523" width="10.7109375" customWidth="1"/>
    <col min="524" max="529" width="9.140625" hidden="1" customWidth="1"/>
    <col min="530" max="768" width="9.140625" hidden="1"/>
    <col min="769" max="769" width="13.7109375" customWidth="1"/>
    <col min="770" max="779" width="10.7109375" customWidth="1"/>
    <col min="780" max="785" width="9.140625" hidden="1" customWidth="1"/>
    <col min="786" max="1024" width="9.140625" hidden="1"/>
    <col min="1025" max="1025" width="13.7109375" customWidth="1"/>
    <col min="1026" max="1035" width="10.7109375" customWidth="1"/>
    <col min="1036" max="1041" width="9.140625" hidden="1" customWidth="1"/>
    <col min="1042" max="1280" width="9.140625" hidden="1"/>
    <col min="1281" max="1281" width="13.7109375" customWidth="1"/>
    <col min="1282" max="1291" width="10.7109375" customWidth="1"/>
    <col min="1292" max="1297" width="9.140625" hidden="1" customWidth="1"/>
    <col min="1298" max="1536" width="9.140625" hidden="1"/>
    <col min="1537" max="1537" width="13.7109375" customWidth="1"/>
    <col min="1538" max="1547" width="10.7109375" customWidth="1"/>
    <col min="1548" max="1553" width="9.140625" hidden="1" customWidth="1"/>
    <col min="1554" max="1792" width="9.140625" hidden="1"/>
    <col min="1793" max="1793" width="13.7109375" customWidth="1"/>
    <col min="1794" max="1803" width="10.7109375" customWidth="1"/>
    <col min="1804" max="1809" width="9.140625" hidden="1" customWidth="1"/>
    <col min="1810" max="2048" width="9.140625" hidden="1"/>
    <col min="2049" max="2049" width="13.7109375" customWidth="1"/>
    <col min="2050" max="2059" width="10.7109375" customWidth="1"/>
    <col min="2060" max="2065" width="9.140625" hidden="1" customWidth="1"/>
    <col min="2066" max="2304" width="9.140625" hidden="1"/>
    <col min="2305" max="2305" width="13.7109375" customWidth="1"/>
    <col min="2306" max="2315" width="10.7109375" customWidth="1"/>
    <col min="2316" max="2321" width="9.140625" hidden="1" customWidth="1"/>
    <col min="2322" max="2560" width="9.140625" hidden="1"/>
    <col min="2561" max="2561" width="13.7109375" customWidth="1"/>
    <col min="2562" max="2571" width="10.7109375" customWidth="1"/>
    <col min="2572" max="2577" width="9.140625" hidden="1" customWidth="1"/>
    <col min="2578" max="2816" width="9.140625" hidden="1"/>
    <col min="2817" max="2817" width="13.7109375" customWidth="1"/>
    <col min="2818" max="2827" width="10.7109375" customWidth="1"/>
    <col min="2828" max="2833" width="9.140625" hidden="1" customWidth="1"/>
    <col min="2834" max="3072" width="9.140625" hidden="1"/>
    <col min="3073" max="3073" width="13.7109375" customWidth="1"/>
    <col min="3074" max="3083" width="10.7109375" customWidth="1"/>
    <col min="3084" max="3089" width="9.140625" hidden="1" customWidth="1"/>
    <col min="3090" max="3328" width="9.140625" hidden="1"/>
    <col min="3329" max="3329" width="13.7109375" customWidth="1"/>
    <col min="3330" max="3339" width="10.7109375" customWidth="1"/>
    <col min="3340" max="3345" width="9.140625" hidden="1" customWidth="1"/>
    <col min="3346" max="3584" width="9.140625" hidden="1"/>
    <col min="3585" max="3585" width="13.7109375" customWidth="1"/>
    <col min="3586" max="3595" width="10.7109375" customWidth="1"/>
    <col min="3596" max="3601" width="9.140625" hidden="1" customWidth="1"/>
    <col min="3602" max="3840" width="9.140625" hidden="1"/>
    <col min="3841" max="3841" width="13.7109375" customWidth="1"/>
    <col min="3842" max="3851" width="10.7109375" customWidth="1"/>
    <col min="3852" max="3857" width="9.140625" hidden="1" customWidth="1"/>
    <col min="3858" max="4096" width="9.140625" hidden="1"/>
    <col min="4097" max="4097" width="13.7109375" customWidth="1"/>
    <col min="4098" max="4107" width="10.7109375" customWidth="1"/>
    <col min="4108" max="4113" width="9.140625" hidden="1" customWidth="1"/>
    <col min="4114" max="4352" width="9.140625" hidden="1"/>
    <col min="4353" max="4353" width="13.7109375" customWidth="1"/>
    <col min="4354" max="4363" width="10.7109375" customWidth="1"/>
    <col min="4364" max="4369" width="9.140625" hidden="1" customWidth="1"/>
    <col min="4370" max="4608" width="9.140625" hidden="1"/>
    <col min="4609" max="4609" width="13.7109375" customWidth="1"/>
    <col min="4610" max="4619" width="10.7109375" customWidth="1"/>
    <col min="4620" max="4625" width="9.140625" hidden="1" customWidth="1"/>
    <col min="4626" max="4864" width="9.140625" hidden="1"/>
    <col min="4865" max="4865" width="13.7109375" customWidth="1"/>
    <col min="4866" max="4875" width="10.7109375" customWidth="1"/>
    <col min="4876" max="4881" width="9.140625" hidden="1" customWidth="1"/>
    <col min="4882" max="5120" width="9.140625" hidden="1"/>
    <col min="5121" max="5121" width="13.7109375" customWidth="1"/>
    <col min="5122" max="5131" width="10.7109375" customWidth="1"/>
    <col min="5132" max="5137" width="9.140625" hidden="1" customWidth="1"/>
    <col min="5138" max="5376" width="9.140625" hidden="1"/>
    <col min="5377" max="5377" width="13.7109375" customWidth="1"/>
    <col min="5378" max="5387" width="10.7109375" customWidth="1"/>
    <col min="5388" max="5393" width="9.140625" hidden="1" customWidth="1"/>
    <col min="5394" max="5632" width="9.140625" hidden="1"/>
    <col min="5633" max="5633" width="13.7109375" customWidth="1"/>
    <col min="5634" max="5643" width="10.7109375" customWidth="1"/>
    <col min="5644" max="5649" width="9.140625" hidden="1" customWidth="1"/>
    <col min="5650" max="5888" width="9.140625" hidden="1"/>
    <col min="5889" max="5889" width="13.7109375" customWidth="1"/>
    <col min="5890" max="5899" width="10.7109375" customWidth="1"/>
    <col min="5900" max="5905" width="9.140625" hidden="1" customWidth="1"/>
    <col min="5906" max="6144" width="9.140625" hidden="1"/>
    <col min="6145" max="6145" width="13.7109375" customWidth="1"/>
    <col min="6146" max="6155" width="10.7109375" customWidth="1"/>
    <col min="6156" max="6161" width="9.140625" hidden="1" customWidth="1"/>
    <col min="6162" max="6400" width="9.140625" hidden="1"/>
    <col min="6401" max="6401" width="13.7109375" customWidth="1"/>
    <col min="6402" max="6411" width="10.7109375" customWidth="1"/>
    <col min="6412" max="6417" width="9.140625" hidden="1" customWidth="1"/>
    <col min="6418" max="6656" width="9.140625" hidden="1"/>
    <col min="6657" max="6657" width="13.7109375" customWidth="1"/>
    <col min="6658" max="6667" width="10.7109375" customWidth="1"/>
    <col min="6668" max="6673" width="9.140625" hidden="1" customWidth="1"/>
    <col min="6674" max="6912" width="9.140625" hidden="1"/>
    <col min="6913" max="6913" width="13.7109375" customWidth="1"/>
    <col min="6914" max="6923" width="10.7109375" customWidth="1"/>
    <col min="6924" max="6929" width="9.140625" hidden="1" customWidth="1"/>
    <col min="6930" max="7168" width="9.140625" hidden="1"/>
    <col min="7169" max="7169" width="13.7109375" customWidth="1"/>
    <col min="7170" max="7179" width="10.7109375" customWidth="1"/>
    <col min="7180" max="7185" width="9.140625" hidden="1" customWidth="1"/>
    <col min="7186" max="7424" width="9.140625" hidden="1"/>
    <col min="7425" max="7425" width="13.7109375" customWidth="1"/>
    <col min="7426" max="7435" width="10.7109375" customWidth="1"/>
    <col min="7436" max="7441" width="9.140625" hidden="1" customWidth="1"/>
    <col min="7442" max="7680" width="9.140625" hidden="1"/>
    <col min="7681" max="7681" width="13.7109375" customWidth="1"/>
    <col min="7682" max="7691" width="10.7109375" customWidth="1"/>
    <col min="7692" max="7697" width="9.140625" hidden="1" customWidth="1"/>
    <col min="7698" max="7936" width="9.140625" hidden="1"/>
    <col min="7937" max="7937" width="13.7109375" customWidth="1"/>
    <col min="7938" max="7947" width="10.7109375" customWidth="1"/>
    <col min="7948" max="7953" width="9.140625" hidden="1" customWidth="1"/>
    <col min="7954" max="8192" width="9.140625" hidden="1"/>
    <col min="8193" max="8193" width="13.7109375" customWidth="1"/>
    <col min="8194" max="8203" width="10.7109375" customWidth="1"/>
    <col min="8204" max="8209" width="9.140625" hidden="1" customWidth="1"/>
    <col min="8210" max="8448" width="9.140625" hidden="1"/>
    <col min="8449" max="8449" width="13.7109375" customWidth="1"/>
    <col min="8450" max="8459" width="10.7109375" customWidth="1"/>
    <col min="8460" max="8465" width="9.140625" hidden="1" customWidth="1"/>
    <col min="8466" max="8704" width="9.140625" hidden="1"/>
    <col min="8705" max="8705" width="13.7109375" customWidth="1"/>
    <col min="8706" max="8715" width="10.7109375" customWidth="1"/>
    <col min="8716" max="8721" width="9.140625" hidden="1" customWidth="1"/>
    <col min="8722" max="8960" width="9.140625" hidden="1"/>
    <col min="8961" max="8961" width="13.7109375" customWidth="1"/>
    <col min="8962" max="8971" width="10.7109375" customWidth="1"/>
    <col min="8972" max="8977" width="9.140625" hidden="1" customWidth="1"/>
    <col min="8978" max="9216" width="9.140625" hidden="1"/>
    <col min="9217" max="9217" width="13.7109375" customWidth="1"/>
    <col min="9218" max="9227" width="10.7109375" customWidth="1"/>
    <col min="9228" max="9233" width="9.140625" hidden="1" customWidth="1"/>
    <col min="9234" max="9472" width="9.140625" hidden="1"/>
    <col min="9473" max="9473" width="13.7109375" customWidth="1"/>
    <col min="9474" max="9483" width="10.7109375" customWidth="1"/>
    <col min="9484" max="9489" width="9.140625" hidden="1" customWidth="1"/>
    <col min="9490" max="9728" width="9.140625" hidden="1"/>
    <col min="9729" max="9729" width="13.7109375" customWidth="1"/>
    <col min="9730" max="9739" width="10.7109375" customWidth="1"/>
    <col min="9740" max="9745" width="9.140625" hidden="1" customWidth="1"/>
    <col min="9746" max="9984" width="9.140625" hidden="1"/>
    <col min="9985" max="9985" width="13.7109375" customWidth="1"/>
    <col min="9986" max="9995" width="10.7109375" customWidth="1"/>
    <col min="9996" max="10001" width="9.140625" hidden="1" customWidth="1"/>
    <col min="10002" max="10240" width="9.140625" hidden="1"/>
    <col min="10241" max="10241" width="13.7109375" customWidth="1"/>
    <col min="10242" max="10251" width="10.7109375" customWidth="1"/>
    <col min="10252" max="10257" width="9.140625" hidden="1" customWidth="1"/>
    <col min="10258" max="10496" width="9.140625" hidden="1"/>
    <col min="10497" max="10497" width="13.7109375" customWidth="1"/>
    <col min="10498" max="10507" width="10.7109375" customWidth="1"/>
    <col min="10508" max="10513" width="9.140625" hidden="1" customWidth="1"/>
    <col min="10514" max="10752" width="9.140625" hidden="1"/>
    <col min="10753" max="10753" width="13.7109375" customWidth="1"/>
    <col min="10754" max="10763" width="10.7109375" customWidth="1"/>
    <col min="10764" max="10769" width="9.140625" hidden="1" customWidth="1"/>
    <col min="10770" max="11008" width="9.140625" hidden="1"/>
    <col min="11009" max="11009" width="13.7109375" customWidth="1"/>
    <col min="11010" max="11019" width="10.7109375" customWidth="1"/>
    <col min="11020" max="11025" width="9.140625" hidden="1" customWidth="1"/>
    <col min="11026" max="11264" width="9.140625" hidden="1"/>
    <col min="11265" max="11265" width="13.7109375" customWidth="1"/>
    <col min="11266" max="11275" width="10.7109375" customWidth="1"/>
    <col min="11276" max="11281" width="9.140625" hidden="1" customWidth="1"/>
    <col min="11282" max="11520" width="9.140625" hidden="1"/>
    <col min="11521" max="11521" width="13.7109375" customWidth="1"/>
    <col min="11522" max="11531" width="10.7109375" customWidth="1"/>
    <col min="11532" max="11537" width="9.140625" hidden="1" customWidth="1"/>
    <col min="11538" max="11776" width="9.140625" hidden="1"/>
    <col min="11777" max="11777" width="13.7109375" customWidth="1"/>
    <col min="11778" max="11787" width="10.7109375" customWidth="1"/>
    <col min="11788" max="11793" width="9.140625" hidden="1" customWidth="1"/>
    <col min="11794" max="12032" width="9.140625" hidden="1"/>
    <col min="12033" max="12033" width="13.7109375" customWidth="1"/>
    <col min="12034" max="12043" width="10.7109375" customWidth="1"/>
    <col min="12044" max="12049" width="9.140625" hidden="1" customWidth="1"/>
    <col min="12050" max="12288" width="9.140625" hidden="1"/>
    <col min="12289" max="12289" width="13.7109375" customWidth="1"/>
    <col min="12290" max="12299" width="10.7109375" customWidth="1"/>
    <col min="12300" max="12305" width="9.140625" hidden="1" customWidth="1"/>
    <col min="12306" max="12544" width="9.140625" hidden="1"/>
    <col min="12545" max="12545" width="13.7109375" customWidth="1"/>
    <col min="12546" max="12555" width="10.7109375" customWidth="1"/>
    <col min="12556" max="12561" width="9.140625" hidden="1" customWidth="1"/>
    <col min="12562" max="12800" width="9.140625" hidden="1"/>
    <col min="12801" max="12801" width="13.7109375" customWidth="1"/>
    <col min="12802" max="12811" width="10.7109375" customWidth="1"/>
    <col min="12812" max="12817" width="9.140625" hidden="1" customWidth="1"/>
    <col min="12818" max="13056" width="9.140625" hidden="1"/>
    <col min="13057" max="13057" width="13.7109375" customWidth="1"/>
    <col min="13058" max="13067" width="10.7109375" customWidth="1"/>
    <col min="13068" max="13073" width="9.140625" hidden="1" customWidth="1"/>
    <col min="13074" max="13312" width="9.140625" hidden="1"/>
    <col min="13313" max="13313" width="13.7109375" customWidth="1"/>
    <col min="13314" max="13323" width="10.7109375" customWidth="1"/>
    <col min="13324" max="13329" width="9.140625" hidden="1" customWidth="1"/>
    <col min="13330" max="13568" width="9.140625" hidden="1"/>
    <col min="13569" max="13569" width="13.7109375" customWidth="1"/>
    <col min="13570" max="13579" width="10.7109375" customWidth="1"/>
    <col min="13580" max="13585" width="9.140625" hidden="1" customWidth="1"/>
    <col min="13586" max="13824" width="9.140625" hidden="1"/>
    <col min="13825" max="13825" width="13.7109375" customWidth="1"/>
    <col min="13826" max="13835" width="10.7109375" customWidth="1"/>
    <col min="13836" max="13841" width="9.140625" hidden="1" customWidth="1"/>
    <col min="13842" max="14080" width="9.140625" hidden="1"/>
    <col min="14081" max="14081" width="13.7109375" customWidth="1"/>
    <col min="14082" max="14091" width="10.7109375" customWidth="1"/>
    <col min="14092" max="14097" width="9.140625" hidden="1" customWidth="1"/>
    <col min="14098" max="14336" width="9.140625" hidden="1"/>
    <col min="14337" max="14337" width="13.7109375" customWidth="1"/>
    <col min="14338" max="14347" width="10.7109375" customWidth="1"/>
    <col min="14348" max="14353" width="9.140625" hidden="1" customWidth="1"/>
    <col min="14354" max="14592" width="9.140625" hidden="1"/>
    <col min="14593" max="14593" width="13.7109375" customWidth="1"/>
    <col min="14594" max="14603" width="10.7109375" customWidth="1"/>
    <col min="14604" max="14609" width="9.140625" hidden="1" customWidth="1"/>
    <col min="14610" max="14848" width="9.140625" hidden="1"/>
    <col min="14849" max="14849" width="13.7109375" customWidth="1"/>
    <col min="14850" max="14859" width="10.7109375" customWidth="1"/>
    <col min="14860" max="14865" width="9.140625" hidden="1" customWidth="1"/>
    <col min="14866" max="15104" width="9.140625" hidden="1"/>
    <col min="15105" max="15105" width="13.7109375" customWidth="1"/>
    <col min="15106" max="15115" width="10.7109375" customWidth="1"/>
    <col min="15116" max="15121" width="9.140625" hidden="1" customWidth="1"/>
    <col min="15122" max="15360" width="9.140625" hidden="1"/>
    <col min="15361" max="15361" width="13.7109375" customWidth="1"/>
    <col min="15362" max="15371" width="10.7109375" customWidth="1"/>
    <col min="15372" max="15377" width="9.140625" hidden="1" customWidth="1"/>
    <col min="15378" max="15616" width="9.140625" hidden="1"/>
    <col min="15617" max="15617" width="13.7109375" customWidth="1"/>
    <col min="15618" max="15627" width="10.7109375" customWidth="1"/>
    <col min="15628" max="15633" width="9.140625" hidden="1" customWidth="1"/>
    <col min="15634" max="15872" width="9.140625" hidden="1"/>
    <col min="15873" max="15873" width="13.7109375" customWidth="1"/>
    <col min="15874" max="15883" width="10.7109375" customWidth="1"/>
    <col min="15884" max="15889" width="9.140625" hidden="1" customWidth="1"/>
    <col min="15890" max="16128" width="9.140625" hidden="1"/>
    <col min="16129" max="16129" width="13.7109375" customWidth="1"/>
    <col min="16130" max="16139" width="10.7109375" customWidth="1"/>
    <col min="16140" max="16145" width="9.140625" hidden="1" customWidth="1"/>
    <col min="16146" max="16384" width="9.140625" hidden="1"/>
  </cols>
  <sheetData>
    <row r="1" spans="1:16145" ht="41.25" customHeight="1" x14ac:dyDescent="0.25">
      <c r="A1" s="680" t="s">
        <v>987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2"/>
    </row>
    <row r="2" spans="1:16145" ht="18.75" x14ac:dyDescent="0.3">
      <c r="A2" s="683" t="s">
        <v>1176</v>
      </c>
      <c r="B2" s="683"/>
      <c r="C2" s="683"/>
      <c r="D2" s="684"/>
      <c r="E2" s="682"/>
      <c r="F2" s="682"/>
      <c r="G2" s="682"/>
      <c r="H2" s="682"/>
      <c r="I2" s="682"/>
      <c r="J2" s="682"/>
      <c r="K2" s="682"/>
      <c r="L2" s="682"/>
      <c r="M2" s="682"/>
      <c r="N2" s="682"/>
    </row>
    <row r="3" spans="1:16145" s="254" customFormat="1" ht="5.25" customHeight="1" x14ac:dyDescent="0.25">
      <c r="A3" s="685"/>
      <c r="B3" s="685"/>
      <c r="C3" s="685"/>
      <c r="D3" s="685"/>
      <c r="E3" s="685"/>
      <c r="F3" s="255"/>
      <c r="G3" s="255"/>
      <c r="H3" s="255"/>
      <c r="I3" s="255"/>
      <c r="J3" s="255"/>
      <c r="K3" s="255"/>
      <c r="L3"/>
      <c r="M3"/>
    </row>
    <row r="4" spans="1:16145" s="254" customFormat="1" ht="15" x14ac:dyDescent="0.25">
      <c r="A4" s="686" t="s">
        <v>988</v>
      </c>
      <c r="B4" s="686" t="s">
        <v>989</v>
      </c>
      <c r="C4" s="687" t="s">
        <v>990</v>
      </c>
      <c r="D4" s="688"/>
      <c r="E4" s="688"/>
      <c r="F4" s="688"/>
      <c r="G4" s="688"/>
      <c r="H4" s="688"/>
      <c r="I4" s="688"/>
      <c r="J4" s="688"/>
      <c r="K4" s="688"/>
      <c r="L4" s="688"/>
      <c r="M4" s="688"/>
      <c r="N4" s="256"/>
      <c r="O4" s="669"/>
      <c r="P4" s="669"/>
    </row>
    <row r="5" spans="1:16145" s="254" customFormat="1" ht="15.75" thickBot="1" x14ac:dyDescent="0.3">
      <c r="A5" s="686"/>
      <c r="B5" s="686"/>
      <c r="C5" s="257" t="s">
        <v>991</v>
      </c>
      <c r="D5" s="257" t="s">
        <v>992</v>
      </c>
      <c r="E5" s="257" t="s">
        <v>993</v>
      </c>
      <c r="F5" s="257" t="s">
        <v>994</v>
      </c>
      <c r="G5" s="257" t="s">
        <v>995</v>
      </c>
      <c r="H5" s="257" t="s">
        <v>996</v>
      </c>
      <c r="I5" s="257" t="s">
        <v>997</v>
      </c>
      <c r="J5" s="257" t="s">
        <v>998</v>
      </c>
      <c r="K5" s="257" t="s">
        <v>999</v>
      </c>
      <c r="L5" s="258" t="s">
        <v>999</v>
      </c>
      <c r="M5" s="258" t="e">
        <v>#REF!</v>
      </c>
      <c r="N5" s="258" t="e">
        <v>#REF!</v>
      </c>
      <c r="O5" s="669"/>
      <c r="P5" s="669"/>
    </row>
    <row r="6" spans="1:16145" s="254" customFormat="1" ht="15.75" thickBot="1" x14ac:dyDescent="0.3">
      <c r="A6" s="670" t="s">
        <v>1000</v>
      </c>
      <c r="B6" s="671"/>
      <c r="C6" s="671"/>
      <c r="D6" s="671"/>
      <c r="E6" s="671"/>
      <c r="F6" s="671"/>
      <c r="G6" s="671"/>
      <c r="H6" s="671"/>
      <c r="I6" s="671"/>
      <c r="J6" s="671"/>
      <c r="K6" s="671"/>
      <c r="L6" s="671"/>
      <c r="M6" s="671"/>
      <c r="N6" s="672"/>
    </row>
    <row r="7" spans="1:16145" s="254" customFormat="1" ht="15.75" thickBot="1" x14ac:dyDescent="0.3">
      <c r="A7" s="453" t="s">
        <v>1006</v>
      </c>
      <c r="B7" s="454" t="s">
        <v>678</v>
      </c>
      <c r="C7" s="455"/>
      <c r="D7" s="455"/>
      <c r="E7" s="455"/>
      <c r="F7" s="455"/>
      <c r="G7" s="455"/>
      <c r="H7" s="455"/>
      <c r="I7" s="455"/>
      <c r="J7" s="455"/>
      <c r="K7" s="456">
        <v>4.95</v>
      </c>
      <c r="L7" s="464"/>
      <c r="M7" s="464"/>
      <c r="N7" s="465"/>
    </row>
    <row r="8" spans="1:16145" s="254" customFormat="1" ht="15.75" thickBot="1" x14ac:dyDescent="0.3">
      <c r="A8" s="457" t="s">
        <v>721</v>
      </c>
      <c r="B8" s="458" t="s">
        <v>1066</v>
      </c>
      <c r="C8" s="364"/>
      <c r="D8" s="364"/>
      <c r="E8" s="364"/>
      <c r="F8" s="364"/>
      <c r="G8" s="364"/>
      <c r="H8" s="364"/>
      <c r="I8" s="364">
        <v>5</v>
      </c>
      <c r="J8" s="364"/>
      <c r="K8" s="365"/>
      <c r="L8" s="464"/>
      <c r="M8" s="464"/>
      <c r="N8" s="465"/>
    </row>
    <row r="9" spans="1:16145" s="254" customFormat="1" ht="15.75" thickBot="1" x14ac:dyDescent="0.3">
      <c r="A9" s="673" t="s">
        <v>1002</v>
      </c>
      <c r="B9" s="674"/>
      <c r="C9" s="674"/>
      <c r="D9" s="674"/>
      <c r="E9" s="674"/>
      <c r="F9" s="674"/>
      <c r="G9" s="674"/>
      <c r="H9" s="674"/>
      <c r="I9" s="674"/>
      <c r="J9" s="674"/>
      <c r="K9" s="674"/>
      <c r="L9" s="675"/>
      <c r="M9" s="675"/>
      <c r="N9" s="676"/>
    </row>
    <row r="10" spans="1:16145" s="254" customFormat="1" ht="15.75" thickBot="1" x14ac:dyDescent="0.3">
      <c r="A10" s="677" t="s">
        <v>1003</v>
      </c>
      <c r="B10" s="678"/>
      <c r="C10" s="678"/>
      <c r="D10" s="678"/>
      <c r="E10" s="678"/>
      <c r="F10" s="678"/>
      <c r="G10" s="678"/>
      <c r="H10" s="678"/>
      <c r="I10" s="678"/>
      <c r="J10" s="678"/>
      <c r="K10" s="678"/>
      <c r="L10" s="678"/>
      <c r="M10" s="678"/>
      <c r="N10" s="679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</row>
    <row r="11" spans="1:16145" s="254" customFormat="1" ht="6.75" customHeight="1" x14ac:dyDescent="0.25">
      <c r="A11" s="259"/>
      <c r="B11" s="259"/>
      <c r="C11" s="259"/>
      <c r="D11" s="259"/>
      <c r="E11" s="260"/>
      <c r="F11" s="259"/>
      <c r="G11" s="259"/>
      <c r="H11" s="259"/>
      <c r="I11" s="259"/>
      <c r="J11" s="259"/>
      <c r="K11" s="259"/>
      <c r="L11" s="261"/>
      <c r="M11" s="262"/>
      <c r="N11" s="262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</row>
    <row r="12" spans="1:16145" s="254" customFormat="1" ht="15" hidden="1" x14ac:dyDescent="0.25">
      <c r="A12" t="s">
        <v>1004</v>
      </c>
      <c r="B12"/>
      <c r="C12"/>
      <c r="D12"/>
      <c r="E12"/>
      <c r="F12"/>
      <c r="G12"/>
      <c r="H12"/>
      <c r="I12"/>
      <c r="J12"/>
      <c r="K12"/>
      <c r="L12"/>
      <c r="M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</row>
    <row r="13" spans="1:16145" s="254" customFormat="1" ht="15" x14ac:dyDescent="0.25">
      <c r="A13" s="139" t="s">
        <v>972</v>
      </c>
      <c r="B13"/>
      <c r="C13"/>
      <c r="D13"/>
      <c r="E13"/>
      <c r="F13"/>
      <c r="G13"/>
      <c r="H13"/>
      <c r="I13"/>
      <c r="J13"/>
      <c r="K13"/>
      <c r="L13"/>
      <c r="M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</row>
    <row r="14" spans="1:16145" s="254" customFormat="1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</row>
    <row r="15" spans="1:16145" s="254" customFormat="1" ht="1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</row>
    <row r="16" spans="1:16145" s="254" customFormat="1" ht="1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</row>
    <row r="17" spans="12:16145" s="254" customFormat="1" ht="15" customHeight="1" x14ac:dyDescent="0.25">
      <c r="L17"/>
      <c r="M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</row>
    <row r="18" spans="12:16145" ht="15" customHeight="1" x14ac:dyDescent="0.25"/>
    <row r="19" spans="12:16145" ht="15" customHeight="1" x14ac:dyDescent="0.25"/>
    <row r="20" spans="12:16145" ht="15" customHeight="1" x14ac:dyDescent="0.25"/>
    <row r="21" spans="12:16145" ht="15" customHeight="1" x14ac:dyDescent="0.25"/>
    <row r="22" spans="12:16145" ht="15" customHeight="1" x14ac:dyDescent="0.25"/>
    <row r="23" spans="12:16145" ht="15" customHeight="1" x14ac:dyDescent="0.25"/>
    <row r="24" spans="12:16145" ht="15" customHeight="1" x14ac:dyDescent="0.25"/>
    <row r="25" spans="12:16145" ht="15" customHeight="1" x14ac:dyDescent="0.25"/>
    <row r="26" spans="12:16145" ht="15" customHeight="1" x14ac:dyDescent="0.25"/>
    <row r="27" spans="12:16145" ht="15" customHeight="1" x14ac:dyDescent="0.25"/>
    <row r="28" spans="12:16145" ht="15" customHeight="1" x14ac:dyDescent="0.25"/>
    <row r="29" spans="12:16145" ht="15" customHeight="1" x14ac:dyDescent="0.25"/>
    <row r="30" spans="12:16145" ht="15" customHeight="1" x14ac:dyDescent="0.25"/>
    <row r="31" spans="12:16145" ht="15" customHeight="1" x14ac:dyDescent="0.25"/>
    <row r="32" spans="12:1614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</sheetData>
  <mergeCells count="11">
    <mergeCell ref="A1:N1"/>
    <mergeCell ref="A2:N2"/>
    <mergeCell ref="A3:E3"/>
    <mergeCell ref="A4:A5"/>
    <mergeCell ref="B4:B5"/>
    <mergeCell ref="C4:M4"/>
    <mergeCell ref="O4:O5"/>
    <mergeCell ref="P4:P5"/>
    <mergeCell ref="A6:N6"/>
    <mergeCell ref="A9:N9"/>
    <mergeCell ref="A10:N1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Y556"/>
  <sheetViews>
    <sheetView zoomScaleNormal="100" workbookViewId="0">
      <selection activeCell="B25" sqref="B25"/>
    </sheetView>
  </sheetViews>
  <sheetFormatPr baseColWidth="10" defaultColWidth="0" defaultRowHeight="15" zeroHeight="1" x14ac:dyDescent="0.25"/>
  <cols>
    <col min="1" max="1" width="13.7109375" customWidth="1"/>
    <col min="2" max="2" width="17.85546875" customWidth="1"/>
    <col min="3" max="10" width="10.7109375" customWidth="1"/>
    <col min="11" max="11" width="15.42578125" customWidth="1"/>
    <col min="12" max="12" width="10.42578125" hidden="1" customWidth="1"/>
    <col min="13" max="13" width="10.7109375" hidden="1" customWidth="1"/>
    <col min="14" max="14" width="10.5703125" style="254" hidden="1" customWidth="1"/>
    <col min="15" max="17" width="9.140625" style="254" hidden="1" customWidth="1"/>
    <col min="18" max="256" width="9.140625" hidden="1"/>
    <col min="257" max="257" width="13.7109375" customWidth="1"/>
    <col min="258" max="267" width="10.7109375" customWidth="1"/>
    <col min="268" max="273" width="9.140625" hidden="1" customWidth="1"/>
    <col min="274" max="512" width="9.140625" hidden="1"/>
    <col min="513" max="513" width="13.7109375" customWidth="1"/>
    <col min="514" max="523" width="10.7109375" customWidth="1"/>
    <col min="524" max="529" width="9.140625" hidden="1" customWidth="1"/>
    <col min="530" max="768" width="9.140625" hidden="1"/>
    <col min="769" max="769" width="13.7109375" customWidth="1"/>
    <col min="770" max="779" width="10.7109375" customWidth="1"/>
    <col min="780" max="785" width="9.140625" hidden="1" customWidth="1"/>
    <col min="786" max="1024" width="9.140625" hidden="1"/>
    <col min="1025" max="1025" width="13.7109375" customWidth="1"/>
    <col min="1026" max="1035" width="10.7109375" customWidth="1"/>
    <col min="1036" max="1041" width="9.140625" hidden="1" customWidth="1"/>
    <col min="1042" max="1280" width="9.140625" hidden="1"/>
    <col min="1281" max="1281" width="13.7109375" customWidth="1"/>
    <col min="1282" max="1291" width="10.7109375" customWidth="1"/>
    <col min="1292" max="1297" width="9.140625" hidden="1" customWidth="1"/>
    <col min="1298" max="1536" width="9.140625" hidden="1"/>
    <col min="1537" max="1537" width="13.7109375" customWidth="1"/>
    <col min="1538" max="1547" width="10.7109375" customWidth="1"/>
    <col min="1548" max="1553" width="9.140625" hidden="1" customWidth="1"/>
    <col min="1554" max="1792" width="9.140625" hidden="1"/>
    <col min="1793" max="1793" width="13.7109375" customWidth="1"/>
    <col min="1794" max="1803" width="10.7109375" customWidth="1"/>
    <col min="1804" max="1809" width="9.140625" hidden="1" customWidth="1"/>
    <col min="1810" max="2048" width="9.140625" hidden="1"/>
    <col min="2049" max="2049" width="13.7109375" customWidth="1"/>
    <col min="2050" max="2059" width="10.7109375" customWidth="1"/>
    <col min="2060" max="2065" width="9.140625" hidden="1" customWidth="1"/>
    <col min="2066" max="2304" width="9.140625" hidden="1"/>
    <col min="2305" max="2305" width="13.7109375" customWidth="1"/>
    <col min="2306" max="2315" width="10.7109375" customWidth="1"/>
    <col min="2316" max="2321" width="9.140625" hidden="1" customWidth="1"/>
    <col min="2322" max="2560" width="9.140625" hidden="1"/>
    <col min="2561" max="2561" width="13.7109375" customWidth="1"/>
    <col min="2562" max="2571" width="10.7109375" customWidth="1"/>
    <col min="2572" max="2577" width="9.140625" hidden="1" customWidth="1"/>
    <col min="2578" max="2816" width="9.140625" hidden="1"/>
    <col min="2817" max="2817" width="13.7109375" customWidth="1"/>
    <col min="2818" max="2827" width="10.7109375" customWidth="1"/>
    <col min="2828" max="2833" width="9.140625" hidden="1" customWidth="1"/>
    <col min="2834" max="3072" width="9.140625" hidden="1"/>
    <col min="3073" max="3073" width="13.7109375" customWidth="1"/>
    <col min="3074" max="3083" width="10.7109375" customWidth="1"/>
    <col min="3084" max="3089" width="9.140625" hidden="1" customWidth="1"/>
    <col min="3090" max="3328" width="9.140625" hidden="1"/>
    <col min="3329" max="3329" width="13.7109375" customWidth="1"/>
    <col min="3330" max="3339" width="10.7109375" customWidth="1"/>
    <col min="3340" max="3345" width="9.140625" hidden="1" customWidth="1"/>
    <col min="3346" max="3584" width="9.140625" hidden="1"/>
    <col min="3585" max="3585" width="13.7109375" customWidth="1"/>
    <col min="3586" max="3595" width="10.7109375" customWidth="1"/>
    <col min="3596" max="3601" width="9.140625" hidden="1" customWidth="1"/>
    <col min="3602" max="3840" width="9.140625" hidden="1"/>
    <col min="3841" max="3841" width="13.7109375" customWidth="1"/>
    <col min="3842" max="3851" width="10.7109375" customWidth="1"/>
    <col min="3852" max="3857" width="9.140625" hidden="1" customWidth="1"/>
    <col min="3858" max="4096" width="9.140625" hidden="1"/>
    <col min="4097" max="4097" width="13.7109375" customWidth="1"/>
    <col min="4098" max="4107" width="10.7109375" customWidth="1"/>
    <col min="4108" max="4113" width="9.140625" hidden="1" customWidth="1"/>
    <col min="4114" max="4352" width="9.140625" hidden="1"/>
    <col min="4353" max="4353" width="13.7109375" customWidth="1"/>
    <col min="4354" max="4363" width="10.7109375" customWidth="1"/>
    <col min="4364" max="4369" width="9.140625" hidden="1" customWidth="1"/>
    <col min="4370" max="4608" width="9.140625" hidden="1"/>
    <col min="4609" max="4609" width="13.7109375" customWidth="1"/>
    <col min="4610" max="4619" width="10.7109375" customWidth="1"/>
    <col min="4620" max="4625" width="9.140625" hidden="1" customWidth="1"/>
    <col min="4626" max="4864" width="9.140625" hidden="1"/>
    <col min="4865" max="4865" width="13.7109375" customWidth="1"/>
    <col min="4866" max="4875" width="10.7109375" customWidth="1"/>
    <col min="4876" max="4881" width="9.140625" hidden="1" customWidth="1"/>
    <col min="4882" max="5120" width="9.140625" hidden="1"/>
    <col min="5121" max="5121" width="13.7109375" customWidth="1"/>
    <col min="5122" max="5131" width="10.7109375" customWidth="1"/>
    <col min="5132" max="5137" width="9.140625" hidden="1" customWidth="1"/>
    <col min="5138" max="5376" width="9.140625" hidden="1"/>
    <col min="5377" max="5377" width="13.7109375" customWidth="1"/>
    <col min="5378" max="5387" width="10.7109375" customWidth="1"/>
    <col min="5388" max="5393" width="9.140625" hidden="1" customWidth="1"/>
    <col min="5394" max="5632" width="9.140625" hidden="1"/>
    <col min="5633" max="5633" width="13.7109375" customWidth="1"/>
    <col min="5634" max="5643" width="10.7109375" customWidth="1"/>
    <col min="5644" max="5649" width="9.140625" hidden="1" customWidth="1"/>
    <col min="5650" max="5888" width="9.140625" hidden="1"/>
    <col min="5889" max="5889" width="13.7109375" customWidth="1"/>
    <col min="5890" max="5899" width="10.7109375" customWidth="1"/>
    <col min="5900" max="5905" width="9.140625" hidden="1" customWidth="1"/>
    <col min="5906" max="6144" width="9.140625" hidden="1"/>
    <col min="6145" max="6145" width="13.7109375" customWidth="1"/>
    <col min="6146" max="6155" width="10.7109375" customWidth="1"/>
    <col min="6156" max="6161" width="9.140625" hidden="1" customWidth="1"/>
    <col min="6162" max="6400" width="9.140625" hidden="1"/>
    <col min="6401" max="6401" width="13.7109375" customWidth="1"/>
    <col min="6402" max="6411" width="10.7109375" customWidth="1"/>
    <col min="6412" max="6417" width="9.140625" hidden="1" customWidth="1"/>
    <col min="6418" max="6656" width="9.140625" hidden="1"/>
    <col min="6657" max="6657" width="13.7109375" customWidth="1"/>
    <col min="6658" max="6667" width="10.7109375" customWidth="1"/>
    <col min="6668" max="6673" width="9.140625" hidden="1" customWidth="1"/>
    <col min="6674" max="6912" width="9.140625" hidden="1"/>
    <col min="6913" max="6913" width="13.7109375" customWidth="1"/>
    <col min="6914" max="6923" width="10.7109375" customWidth="1"/>
    <col min="6924" max="6929" width="9.140625" hidden="1" customWidth="1"/>
    <col min="6930" max="7168" width="9.140625" hidden="1"/>
    <col min="7169" max="7169" width="13.7109375" customWidth="1"/>
    <col min="7170" max="7179" width="10.7109375" customWidth="1"/>
    <col min="7180" max="7185" width="9.140625" hidden="1" customWidth="1"/>
    <col min="7186" max="7424" width="9.140625" hidden="1"/>
    <col min="7425" max="7425" width="13.7109375" customWidth="1"/>
    <col min="7426" max="7435" width="10.7109375" customWidth="1"/>
    <col min="7436" max="7441" width="9.140625" hidden="1" customWidth="1"/>
    <col min="7442" max="7680" width="9.140625" hidden="1"/>
    <col min="7681" max="7681" width="13.7109375" customWidth="1"/>
    <col min="7682" max="7691" width="10.7109375" customWidth="1"/>
    <col min="7692" max="7697" width="9.140625" hidden="1" customWidth="1"/>
    <col min="7698" max="7936" width="9.140625" hidden="1"/>
    <col min="7937" max="7937" width="13.7109375" customWidth="1"/>
    <col min="7938" max="7947" width="10.7109375" customWidth="1"/>
    <col min="7948" max="7953" width="9.140625" hidden="1" customWidth="1"/>
    <col min="7954" max="8192" width="9.140625" hidden="1"/>
    <col min="8193" max="8193" width="13.7109375" customWidth="1"/>
    <col min="8194" max="8203" width="10.7109375" customWidth="1"/>
    <col min="8204" max="8209" width="9.140625" hidden="1" customWidth="1"/>
    <col min="8210" max="8448" width="9.140625" hidden="1"/>
    <col min="8449" max="8449" width="13.7109375" customWidth="1"/>
    <col min="8450" max="8459" width="10.7109375" customWidth="1"/>
    <col min="8460" max="8465" width="9.140625" hidden="1" customWidth="1"/>
    <col min="8466" max="8704" width="9.140625" hidden="1"/>
    <col min="8705" max="8705" width="13.7109375" customWidth="1"/>
    <col min="8706" max="8715" width="10.7109375" customWidth="1"/>
    <col min="8716" max="8721" width="9.140625" hidden="1" customWidth="1"/>
    <col min="8722" max="8960" width="9.140625" hidden="1"/>
    <col min="8961" max="8961" width="13.7109375" customWidth="1"/>
    <col min="8962" max="8971" width="10.7109375" customWidth="1"/>
    <col min="8972" max="8977" width="9.140625" hidden="1" customWidth="1"/>
    <col min="8978" max="9216" width="9.140625" hidden="1"/>
    <col min="9217" max="9217" width="13.7109375" customWidth="1"/>
    <col min="9218" max="9227" width="10.7109375" customWidth="1"/>
    <col min="9228" max="9233" width="9.140625" hidden="1" customWidth="1"/>
    <col min="9234" max="9472" width="9.140625" hidden="1"/>
    <col min="9473" max="9473" width="13.7109375" customWidth="1"/>
    <col min="9474" max="9483" width="10.7109375" customWidth="1"/>
    <col min="9484" max="9489" width="9.140625" hidden="1" customWidth="1"/>
    <col min="9490" max="9728" width="9.140625" hidden="1"/>
    <col min="9729" max="9729" width="13.7109375" customWidth="1"/>
    <col min="9730" max="9739" width="10.7109375" customWidth="1"/>
    <col min="9740" max="9745" width="9.140625" hidden="1" customWidth="1"/>
    <col min="9746" max="9984" width="9.140625" hidden="1"/>
    <col min="9985" max="9985" width="13.7109375" customWidth="1"/>
    <col min="9986" max="9995" width="10.7109375" customWidth="1"/>
    <col min="9996" max="10001" width="9.140625" hidden="1" customWidth="1"/>
    <col min="10002" max="10240" width="9.140625" hidden="1"/>
    <col min="10241" max="10241" width="13.7109375" customWidth="1"/>
    <col min="10242" max="10251" width="10.7109375" customWidth="1"/>
    <col min="10252" max="10257" width="9.140625" hidden="1" customWidth="1"/>
    <col min="10258" max="10496" width="9.140625" hidden="1"/>
    <col min="10497" max="10497" width="13.7109375" customWidth="1"/>
    <col min="10498" max="10507" width="10.7109375" customWidth="1"/>
    <col min="10508" max="10513" width="9.140625" hidden="1" customWidth="1"/>
    <col min="10514" max="10752" width="9.140625" hidden="1"/>
    <col min="10753" max="10753" width="13.7109375" customWidth="1"/>
    <col min="10754" max="10763" width="10.7109375" customWidth="1"/>
    <col min="10764" max="10769" width="9.140625" hidden="1" customWidth="1"/>
    <col min="10770" max="11008" width="9.140625" hidden="1"/>
    <col min="11009" max="11009" width="13.7109375" customWidth="1"/>
    <col min="11010" max="11019" width="10.7109375" customWidth="1"/>
    <col min="11020" max="11025" width="9.140625" hidden="1" customWidth="1"/>
    <col min="11026" max="11264" width="9.140625" hidden="1"/>
    <col min="11265" max="11265" width="13.7109375" customWidth="1"/>
    <col min="11266" max="11275" width="10.7109375" customWidth="1"/>
    <col min="11276" max="11281" width="9.140625" hidden="1" customWidth="1"/>
    <col min="11282" max="11520" width="9.140625" hidden="1"/>
    <col min="11521" max="11521" width="13.7109375" customWidth="1"/>
    <col min="11522" max="11531" width="10.7109375" customWidth="1"/>
    <col min="11532" max="11537" width="9.140625" hidden="1" customWidth="1"/>
    <col min="11538" max="11776" width="9.140625" hidden="1"/>
    <col min="11777" max="11777" width="13.7109375" customWidth="1"/>
    <col min="11778" max="11787" width="10.7109375" customWidth="1"/>
    <col min="11788" max="11793" width="9.140625" hidden="1" customWidth="1"/>
    <col min="11794" max="12032" width="9.140625" hidden="1"/>
    <col min="12033" max="12033" width="13.7109375" customWidth="1"/>
    <col min="12034" max="12043" width="10.7109375" customWidth="1"/>
    <col min="12044" max="12049" width="9.140625" hidden="1" customWidth="1"/>
    <col min="12050" max="12288" width="9.140625" hidden="1"/>
    <col min="12289" max="12289" width="13.7109375" customWidth="1"/>
    <col min="12290" max="12299" width="10.7109375" customWidth="1"/>
    <col min="12300" max="12305" width="9.140625" hidden="1" customWidth="1"/>
    <col min="12306" max="12544" width="9.140625" hidden="1"/>
    <col min="12545" max="12545" width="13.7109375" customWidth="1"/>
    <col min="12546" max="12555" width="10.7109375" customWidth="1"/>
    <col min="12556" max="12561" width="9.140625" hidden="1" customWidth="1"/>
    <col min="12562" max="12800" width="9.140625" hidden="1"/>
    <col min="12801" max="12801" width="13.7109375" customWidth="1"/>
    <col min="12802" max="12811" width="10.7109375" customWidth="1"/>
    <col min="12812" max="12817" width="9.140625" hidden="1" customWidth="1"/>
    <col min="12818" max="13056" width="9.140625" hidden="1"/>
    <col min="13057" max="13057" width="13.7109375" customWidth="1"/>
    <col min="13058" max="13067" width="10.7109375" customWidth="1"/>
    <col min="13068" max="13073" width="9.140625" hidden="1" customWidth="1"/>
    <col min="13074" max="13312" width="9.140625" hidden="1"/>
    <col min="13313" max="13313" width="13.7109375" customWidth="1"/>
    <col min="13314" max="13323" width="10.7109375" customWidth="1"/>
    <col min="13324" max="13329" width="9.140625" hidden="1" customWidth="1"/>
    <col min="13330" max="13568" width="9.140625" hidden="1"/>
    <col min="13569" max="13569" width="13.7109375" customWidth="1"/>
    <col min="13570" max="13579" width="10.7109375" customWidth="1"/>
    <col min="13580" max="13585" width="9.140625" hidden="1" customWidth="1"/>
    <col min="13586" max="13824" width="9.140625" hidden="1"/>
    <col min="13825" max="13825" width="13.7109375" customWidth="1"/>
    <col min="13826" max="13835" width="10.7109375" customWidth="1"/>
    <col min="13836" max="13841" width="9.140625" hidden="1" customWidth="1"/>
    <col min="13842" max="14080" width="9.140625" hidden="1"/>
    <col min="14081" max="14081" width="13.7109375" customWidth="1"/>
    <col min="14082" max="14091" width="10.7109375" customWidth="1"/>
    <col min="14092" max="14097" width="9.140625" hidden="1" customWidth="1"/>
    <col min="14098" max="14336" width="9.140625" hidden="1"/>
    <col min="14337" max="14337" width="13.7109375" customWidth="1"/>
    <col min="14338" max="14347" width="10.7109375" customWidth="1"/>
    <col min="14348" max="14353" width="9.140625" hidden="1" customWidth="1"/>
    <col min="14354" max="14592" width="9.140625" hidden="1"/>
    <col min="14593" max="14593" width="13.7109375" customWidth="1"/>
    <col min="14594" max="14603" width="10.7109375" customWidth="1"/>
    <col min="14604" max="14609" width="9.140625" hidden="1" customWidth="1"/>
    <col min="14610" max="14848" width="9.140625" hidden="1"/>
    <col min="14849" max="14849" width="13.7109375" customWidth="1"/>
    <col min="14850" max="14859" width="10.7109375" customWidth="1"/>
    <col min="14860" max="14865" width="9.140625" hidden="1" customWidth="1"/>
    <col min="14866" max="15104" width="9.140625" hidden="1"/>
    <col min="15105" max="15105" width="13.7109375" customWidth="1"/>
    <col min="15106" max="15115" width="10.7109375" customWidth="1"/>
    <col min="15116" max="15121" width="9.140625" hidden="1" customWidth="1"/>
    <col min="15122" max="15360" width="9.140625" hidden="1"/>
    <col min="15361" max="15361" width="13.7109375" customWidth="1"/>
    <col min="15362" max="15371" width="10.7109375" customWidth="1"/>
    <col min="15372" max="15377" width="9.140625" hidden="1" customWidth="1"/>
    <col min="15378" max="15616" width="9.140625" hidden="1"/>
    <col min="15617" max="15617" width="13.7109375" customWidth="1"/>
    <col min="15618" max="15627" width="10.7109375" customWidth="1"/>
    <col min="15628" max="15633" width="9.140625" hidden="1" customWidth="1"/>
    <col min="15634" max="15872" width="9.140625" hidden="1"/>
    <col min="15873" max="15873" width="13.7109375" customWidth="1"/>
    <col min="15874" max="15883" width="10.7109375" customWidth="1"/>
    <col min="15884" max="15889" width="9.140625" hidden="1" customWidth="1"/>
    <col min="15890" max="16128" width="9.140625" hidden="1"/>
    <col min="16129" max="16129" width="13.7109375" customWidth="1"/>
    <col min="16130" max="16139" width="10.7109375" customWidth="1"/>
    <col min="16140" max="16145" width="9.140625" hidden="1" customWidth="1"/>
    <col min="16146" max="16384" width="9.140625" hidden="1"/>
  </cols>
  <sheetData>
    <row r="1" spans="1:268" ht="49.5" customHeight="1" x14ac:dyDescent="0.25">
      <c r="A1" s="696" t="s">
        <v>1005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8"/>
    </row>
    <row r="2" spans="1:268" ht="18.75" x14ac:dyDescent="0.3">
      <c r="A2" s="699" t="s">
        <v>1176</v>
      </c>
      <c r="B2" s="683"/>
      <c r="C2" s="683"/>
      <c r="D2" s="700"/>
      <c r="E2" s="701"/>
      <c r="F2" s="701"/>
      <c r="G2" s="701"/>
      <c r="H2" s="701"/>
      <c r="I2" s="701"/>
      <c r="J2" s="701"/>
      <c r="K2" s="701"/>
      <c r="L2" s="701"/>
      <c r="M2" s="701"/>
      <c r="N2" s="702"/>
    </row>
    <row r="3" spans="1:268" ht="12" customHeight="1" x14ac:dyDescent="0.25">
      <c r="A3" s="703"/>
      <c r="B3" s="681"/>
      <c r="C3" s="681"/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702"/>
    </row>
    <row r="4" spans="1:268" ht="5.25" customHeight="1" thickBot="1" x14ac:dyDescent="0.3">
      <c r="A4" s="704"/>
      <c r="B4" s="685"/>
      <c r="C4" s="685"/>
      <c r="D4" s="685"/>
      <c r="E4" s="685"/>
      <c r="F4" s="263"/>
      <c r="G4" s="263"/>
      <c r="H4" s="263"/>
      <c r="I4" s="263"/>
      <c r="J4" s="263"/>
      <c r="K4" s="263"/>
      <c r="L4" s="70"/>
      <c r="M4" s="70"/>
      <c r="N4" s="264"/>
    </row>
    <row r="5" spans="1:268" x14ac:dyDescent="0.25">
      <c r="A5" s="705" t="s">
        <v>988</v>
      </c>
      <c r="B5" s="706" t="s">
        <v>989</v>
      </c>
      <c r="C5" s="707" t="s">
        <v>990</v>
      </c>
      <c r="D5" s="708"/>
      <c r="E5" s="708"/>
      <c r="F5" s="708"/>
      <c r="G5" s="708"/>
      <c r="H5" s="708"/>
      <c r="I5" s="708"/>
      <c r="J5" s="708"/>
      <c r="K5" s="708"/>
      <c r="L5" s="708"/>
      <c r="M5" s="708"/>
      <c r="N5" s="265"/>
      <c r="O5" s="669"/>
      <c r="P5" s="669"/>
    </row>
    <row r="6" spans="1:268" x14ac:dyDescent="0.25">
      <c r="A6" s="665"/>
      <c r="B6" s="666"/>
      <c r="C6" s="266" t="s">
        <v>991</v>
      </c>
      <c r="D6" s="266" t="s">
        <v>992</v>
      </c>
      <c r="E6" s="266" t="s">
        <v>993</v>
      </c>
      <c r="F6" s="266" t="s">
        <v>994</v>
      </c>
      <c r="G6" s="266" t="s">
        <v>995</v>
      </c>
      <c r="H6" s="266" t="s">
        <v>996</v>
      </c>
      <c r="I6" s="266" t="s">
        <v>997</v>
      </c>
      <c r="J6" s="266" t="s">
        <v>998</v>
      </c>
      <c r="K6" s="266" t="s">
        <v>999</v>
      </c>
      <c r="L6" s="266" t="s">
        <v>999</v>
      </c>
      <c r="M6" s="266" t="e">
        <v>#REF!</v>
      </c>
      <c r="N6" s="267" t="e">
        <v>#REF!</v>
      </c>
      <c r="O6" s="669"/>
      <c r="P6" s="669"/>
    </row>
    <row r="7" spans="1:268" ht="15.75" thickBot="1" x14ac:dyDescent="0.3">
      <c r="A7" s="689" t="s">
        <v>1000</v>
      </c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691"/>
      <c r="M7" s="691"/>
      <c r="N7" s="692"/>
    </row>
    <row r="8" spans="1:268" x14ac:dyDescent="0.25">
      <c r="A8" s="513" t="s">
        <v>1006</v>
      </c>
      <c r="B8" s="514" t="s">
        <v>674</v>
      </c>
      <c r="C8" s="454"/>
      <c r="D8" s="454"/>
      <c r="E8" s="454"/>
      <c r="F8" s="454"/>
      <c r="G8" s="454"/>
      <c r="H8" s="454"/>
      <c r="I8" s="454"/>
      <c r="J8" s="454"/>
      <c r="K8" s="459">
        <v>6.32</v>
      </c>
      <c r="L8" s="268" t="e">
        <v>#REF!</v>
      </c>
      <c r="M8" s="268" t="e">
        <v>#REF!</v>
      </c>
      <c r="N8" s="268" t="e">
        <v>#REF!</v>
      </c>
      <c r="O8" s="269"/>
      <c r="P8" s="269"/>
      <c r="Q8" s="269"/>
      <c r="IX8" s="271"/>
      <c r="IY8" s="271"/>
      <c r="IZ8" s="362"/>
      <c r="JA8" s="362"/>
      <c r="JB8" s="362"/>
      <c r="JC8" s="362"/>
      <c r="JD8" s="362"/>
      <c r="JE8" s="362"/>
      <c r="JF8" s="362"/>
      <c r="JG8" s="362"/>
      <c r="JH8" s="362">
        <v>3.85</v>
      </c>
    </row>
    <row r="9" spans="1:268" x14ac:dyDescent="0.25">
      <c r="A9" s="515" t="s">
        <v>1006</v>
      </c>
      <c r="B9" s="516" t="s">
        <v>675</v>
      </c>
      <c r="C9" s="452"/>
      <c r="D9" s="452"/>
      <c r="E9" s="452"/>
      <c r="F9" s="452"/>
      <c r="G9" s="452"/>
      <c r="H9" s="452"/>
      <c r="I9" s="452"/>
      <c r="J9" s="452"/>
      <c r="K9" s="460">
        <v>4.9000000000000004</v>
      </c>
      <c r="L9" s="268" t="e">
        <v>#REF!</v>
      </c>
      <c r="M9" s="268" t="e">
        <v>#REF!</v>
      </c>
      <c r="N9" s="268" t="e">
        <v>#REF!</v>
      </c>
      <c r="O9" s="269"/>
      <c r="P9" s="269"/>
      <c r="Q9" s="269"/>
      <c r="IX9" s="271"/>
      <c r="IY9" s="271"/>
      <c r="IZ9" s="362"/>
      <c r="JA9" s="362"/>
      <c r="JB9" s="362"/>
      <c r="JC9" s="362"/>
      <c r="JD9" s="362"/>
      <c r="JE9" s="362"/>
      <c r="JF9" s="362"/>
      <c r="JG9" s="362"/>
      <c r="JH9" s="362">
        <v>4.57</v>
      </c>
    </row>
    <row r="10" spans="1:268" x14ac:dyDescent="0.25">
      <c r="A10" s="515" t="s">
        <v>1006</v>
      </c>
      <c r="B10" s="516" t="s">
        <v>677</v>
      </c>
      <c r="C10" s="452"/>
      <c r="D10" s="452"/>
      <c r="E10" s="452"/>
      <c r="F10" s="452"/>
      <c r="G10" s="452"/>
      <c r="H10" s="452"/>
      <c r="I10" s="452"/>
      <c r="J10" s="452"/>
      <c r="K10" s="460">
        <v>4.0999999999999996</v>
      </c>
      <c r="L10" s="268" t="e">
        <v>#REF!</v>
      </c>
      <c r="M10" s="268" t="e">
        <v>#REF!</v>
      </c>
      <c r="N10" s="268" t="e">
        <v>#REF!</v>
      </c>
      <c r="O10" s="269"/>
      <c r="P10" s="269"/>
      <c r="Q10" s="269"/>
      <c r="IX10" s="271"/>
      <c r="IY10" s="271"/>
      <c r="IZ10" s="362"/>
      <c r="JA10" s="362"/>
      <c r="JB10" s="362"/>
      <c r="JC10" s="362"/>
      <c r="JD10" s="362"/>
      <c r="JE10" s="362"/>
      <c r="JF10" s="362"/>
      <c r="JG10" s="362"/>
      <c r="JH10" s="362">
        <v>5.87</v>
      </c>
    </row>
    <row r="11" spans="1:268" x14ac:dyDescent="0.25">
      <c r="A11" s="515" t="s">
        <v>1006</v>
      </c>
      <c r="B11" s="516" t="s">
        <v>678</v>
      </c>
      <c r="C11" s="452"/>
      <c r="D11" s="452"/>
      <c r="E11" s="452"/>
      <c r="F11" s="452"/>
      <c r="G11" s="452"/>
      <c r="H11" s="452"/>
      <c r="I11" s="452"/>
      <c r="J11" s="452">
        <v>4.75</v>
      </c>
      <c r="K11" s="460">
        <v>4.9400000000000004</v>
      </c>
      <c r="L11" s="268" t="e">
        <v>#REF!</v>
      </c>
      <c r="M11" s="268" t="e">
        <v>#REF!</v>
      </c>
      <c r="N11" s="268" t="e">
        <v>#REF!</v>
      </c>
      <c r="O11" s="269"/>
      <c r="P11" s="269"/>
      <c r="Q11" s="269"/>
      <c r="IX11" s="271"/>
      <c r="IY11" s="271"/>
      <c r="IZ11" s="362"/>
      <c r="JA11" s="362"/>
      <c r="JB11" s="362"/>
      <c r="JC11" s="362"/>
      <c r="JD11" s="362"/>
      <c r="JE11" s="362"/>
      <c r="JF11" s="362"/>
      <c r="JG11" s="362"/>
      <c r="JH11" s="362">
        <v>3.96</v>
      </c>
    </row>
    <row r="12" spans="1:268" x14ac:dyDescent="0.25">
      <c r="A12" s="515" t="s">
        <v>1006</v>
      </c>
      <c r="B12" s="516" t="s">
        <v>682</v>
      </c>
      <c r="C12" s="452"/>
      <c r="D12" s="452"/>
      <c r="E12" s="452"/>
      <c r="F12" s="452"/>
      <c r="G12" s="452"/>
      <c r="H12" s="452"/>
      <c r="I12" s="452"/>
      <c r="J12" s="452"/>
      <c r="K12" s="460">
        <v>5.0999999999999996</v>
      </c>
      <c r="L12" s="268" t="e">
        <v>#REF!</v>
      </c>
      <c r="M12" s="268" t="e">
        <v>#REF!</v>
      </c>
      <c r="N12" s="268" t="e">
        <v>#REF!</v>
      </c>
      <c r="O12" s="269"/>
      <c r="P12" s="269"/>
      <c r="Q12" s="269"/>
      <c r="IX12" s="271"/>
      <c r="IY12" s="271"/>
      <c r="IZ12" s="362"/>
      <c r="JA12" s="362"/>
      <c r="JB12" s="362"/>
      <c r="JC12" s="362"/>
      <c r="JD12" s="362"/>
      <c r="JE12" s="362"/>
      <c r="JF12" s="362"/>
      <c r="JG12" s="362"/>
      <c r="JH12" s="362"/>
    </row>
    <row r="13" spans="1:268" x14ac:dyDescent="0.25">
      <c r="A13" s="515" t="s">
        <v>1006</v>
      </c>
      <c r="B13" s="516" t="s">
        <v>684</v>
      </c>
      <c r="C13" s="452"/>
      <c r="D13" s="452"/>
      <c r="E13" s="452"/>
      <c r="F13" s="452"/>
      <c r="G13" s="452"/>
      <c r="H13" s="452"/>
      <c r="I13" s="452"/>
      <c r="J13" s="452"/>
      <c r="K13" s="460">
        <v>4.8499999999999996</v>
      </c>
      <c r="L13" s="268" t="e">
        <v>#REF!</v>
      </c>
      <c r="M13" s="268" t="e">
        <v>#REF!</v>
      </c>
      <c r="N13" s="268" t="e">
        <v>#REF!</v>
      </c>
      <c r="O13" s="269"/>
      <c r="P13" s="269"/>
      <c r="Q13" s="269"/>
      <c r="IX13" s="271"/>
      <c r="IY13" s="271"/>
      <c r="IZ13" s="362"/>
      <c r="JA13" s="362"/>
      <c r="JB13" s="362"/>
      <c r="JC13" s="362"/>
      <c r="JD13" s="362"/>
      <c r="JE13" s="362"/>
      <c r="JF13" s="362"/>
      <c r="JG13" s="362"/>
      <c r="JH13" s="362">
        <v>5.7</v>
      </c>
    </row>
    <row r="14" spans="1:268" x14ac:dyDescent="0.25">
      <c r="A14" s="515" t="s">
        <v>1006</v>
      </c>
      <c r="B14" s="516" t="s">
        <v>699</v>
      </c>
      <c r="C14" s="452"/>
      <c r="D14" s="452">
        <v>4.4000000000000004</v>
      </c>
      <c r="E14" s="452"/>
      <c r="F14" s="452"/>
      <c r="G14" s="452"/>
      <c r="H14" s="452"/>
      <c r="I14" s="452"/>
      <c r="J14" s="452">
        <v>3.96</v>
      </c>
      <c r="K14" s="460">
        <v>4.53</v>
      </c>
      <c r="L14" s="268" t="e">
        <v>#REF!</v>
      </c>
      <c r="M14" s="268" t="e">
        <v>#REF!</v>
      </c>
      <c r="N14" s="268" t="e">
        <v>#REF!</v>
      </c>
      <c r="O14" s="269"/>
      <c r="P14" s="269"/>
      <c r="Q14" s="269"/>
      <c r="IX14" s="271"/>
      <c r="IY14" s="271"/>
      <c r="IZ14" s="362"/>
      <c r="JA14" s="362"/>
      <c r="JB14" s="362"/>
      <c r="JC14" s="362"/>
      <c r="JD14" s="362"/>
      <c r="JE14" s="362"/>
      <c r="JF14" s="362"/>
      <c r="JG14" s="362"/>
      <c r="JH14" s="362">
        <v>4</v>
      </c>
    </row>
    <row r="15" spans="1:268" x14ac:dyDescent="0.25">
      <c r="A15" s="515" t="s">
        <v>1001</v>
      </c>
      <c r="B15" s="516" t="s">
        <v>676</v>
      </c>
      <c r="C15" s="452"/>
      <c r="D15" s="452"/>
      <c r="E15" s="452"/>
      <c r="F15" s="452"/>
      <c r="G15" s="452"/>
      <c r="H15" s="452"/>
      <c r="I15" s="452"/>
      <c r="J15" s="452"/>
      <c r="K15" s="460">
        <v>4</v>
      </c>
      <c r="L15" s="268" t="e">
        <v>#REF!</v>
      </c>
      <c r="M15" s="268" t="e">
        <v>#REF!</v>
      </c>
      <c r="N15" s="268" t="e">
        <v>#REF!</v>
      </c>
      <c r="O15" s="269"/>
      <c r="P15" s="269"/>
      <c r="Q15" s="269"/>
      <c r="IX15" s="271"/>
      <c r="IY15" s="271"/>
      <c r="IZ15" s="362"/>
      <c r="JA15" s="362"/>
      <c r="JB15" s="362"/>
      <c r="JC15" s="362"/>
      <c r="JD15" s="362"/>
      <c r="JE15" s="362"/>
      <c r="JF15" s="362"/>
      <c r="JG15" s="362"/>
      <c r="JH15" s="362">
        <v>5.7</v>
      </c>
    </row>
    <row r="16" spans="1:268" x14ac:dyDescent="0.25">
      <c r="A16" s="515" t="s">
        <v>1001</v>
      </c>
      <c r="B16" s="516" t="s">
        <v>691</v>
      </c>
      <c r="C16" s="452"/>
      <c r="D16" s="452"/>
      <c r="E16" s="452"/>
      <c r="F16" s="452"/>
      <c r="G16" s="452"/>
      <c r="H16" s="452"/>
      <c r="I16" s="452"/>
      <c r="J16" s="452"/>
      <c r="K16" s="460">
        <v>4.3</v>
      </c>
      <c r="L16" s="268" t="e">
        <v>#REF!</v>
      </c>
      <c r="M16" s="268" t="e">
        <v>#REF!</v>
      </c>
      <c r="N16" s="268" t="e">
        <v>#REF!</v>
      </c>
      <c r="O16" s="269"/>
      <c r="P16" s="269"/>
      <c r="Q16" s="269"/>
      <c r="IX16" s="271"/>
      <c r="IY16" s="271"/>
      <c r="IZ16" s="362"/>
      <c r="JA16" s="362"/>
      <c r="JB16" s="362"/>
      <c r="JC16" s="362"/>
      <c r="JD16" s="362"/>
      <c r="JE16" s="362"/>
      <c r="JF16" s="362"/>
      <c r="JG16" s="362"/>
      <c r="JH16" s="362"/>
    </row>
    <row r="17" spans="1:268" x14ac:dyDescent="0.25">
      <c r="A17" s="515" t="s">
        <v>1001</v>
      </c>
      <c r="B17" s="516" t="s">
        <v>700</v>
      </c>
      <c r="C17" s="452"/>
      <c r="D17" s="452"/>
      <c r="E17" s="452"/>
      <c r="F17" s="452"/>
      <c r="G17" s="452"/>
      <c r="H17" s="452"/>
      <c r="I17" s="452"/>
      <c r="J17" s="452"/>
      <c r="K17" s="460">
        <v>5.38</v>
      </c>
      <c r="L17" s="268" t="e">
        <v>#REF!</v>
      </c>
      <c r="M17" s="268" t="e">
        <v>#REF!</v>
      </c>
      <c r="N17" s="268" t="e">
        <v>#REF!</v>
      </c>
      <c r="O17" s="269"/>
      <c r="P17" s="269"/>
      <c r="Q17" s="269"/>
      <c r="IX17" s="271"/>
      <c r="IY17" s="271"/>
      <c r="IZ17" s="362"/>
      <c r="JA17" s="362"/>
      <c r="JB17" s="362"/>
      <c r="JC17" s="362"/>
      <c r="JD17" s="362"/>
      <c r="JE17" s="362"/>
      <c r="JF17" s="362"/>
      <c r="JG17" s="362"/>
      <c r="JH17" s="362">
        <v>6.56</v>
      </c>
    </row>
    <row r="18" spans="1:268" x14ac:dyDescent="0.25">
      <c r="A18" s="515" t="s">
        <v>1001</v>
      </c>
      <c r="B18" s="516" t="s">
        <v>705</v>
      </c>
      <c r="C18" s="452"/>
      <c r="D18" s="452"/>
      <c r="E18" s="452"/>
      <c r="F18" s="452"/>
      <c r="G18" s="452"/>
      <c r="H18" s="452"/>
      <c r="I18" s="452"/>
      <c r="J18" s="452"/>
      <c r="K18" s="460">
        <v>6.4</v>
      </c>
      <c r="L18" s="268" t="e">
        <v>#REF!</v>
      </c>
      <c r="M18" s="268" t="e">
        <v>#REF!</v>
      </c>
      <c r="N18" s="268" t="e">
        <v>#REF!</v>
      </c>
      <c r="O18" s="269"/>
      <c r="P18" s="269"/>
      <c r="Q18" s="269"/>
      <c r="IX18" s="271"/>
      <c r="IY18" s="271"/>
      <c r="IZ18" s="362"/>
      <c r="JA18" s="362"/>
      <c r="JB18" s="362"/>
      <c r="JC18" s="362"/>
      <c r="JD18" s="362"/>
      <c r="JE18" s="362"/>
      <c r="JF18" s="362"/>
      <c r="JG18" s="362"/>
      <c r="JH18" s="362"/>
    </row>
    <row r="19" spans="1:268" s="421" customFormat="1" x14ac:dyDescent="0.25">
      <c r="A19" s="515" t="s">
        <v>1001</v>
      </c>
      <c r="B19" s="516" t="s">
        <v>714</v>
      </c>
      <c r="C19" s="452"/>
      <c r="D19" s="452"/>
      <c r="E19" s="452"/>
      <c r="F19" s="452"/>
      <c r="G19" s="452"/>
      <c r="H19" s="452"/>
      <c r="I19" s="452"/>
      <c r="J19" s="452"/>
      <c r="K19" s="460">
        <v>4.9800000000000004</v>
      </c>
      <c r="L19" s="268"/>
      <c r="M19" s="268"/>
      <c r="N19" s="268"/>
      <c r="O19" s="269"/>
      <c r="P19" s="269"/>
      <c r="Q19" s="269"/>
      <c r="IX19" s="271"/>
      <c r="IY19" s="271"/>
      <c r="IZ19" s="362"/>
      <c r="JA19" s="362"/>
      <c r="JB19" s="362"/>
      <c r="JC19" s="362"/>
      <c r="JD19" s="362"/>
      <c r="JE19" s="362"/>
      <c r="JF19" s="362"/>
      <c r="JG19" s="362"/>
      <c r="JH19" s="362"/>
    </row>
    <row r="20" spans="1:268" s="421" customFormat="1" x14ac:dyDescent="0.25">
      <c r="A20" s="515" t="s">
        <v>1001</v>
      </c>
      <c r="B20" s="516" t="s">
        <v>1093</v>
      </c>
      <c r="C20" s="452"/>
      <c r="D20" s="452"/>
      <c r="E20" s="452"/>
      <c r="F20" s="452"/>
      <c r="G20" s="452"/>
      <c r="H20" s="452"/>
      <c r="I20" s="452"/>
      <c r="J20" s="452"/>
      <c r="K20" s="460">
        <v>7.5</v>
      </c>
      <c r="L20" s="268"/>
      <c r="M20" s="268"/>
      <c r="N20" s="268"/>
      <c r="O20" s="269"/>
      <c r="P20" s="269"/>
      <c r="Q20" s="269"/>
      <c r="IX20" s="271"/>
      <c r="IY20" s="271"/>
      <c r="IZ20" s="362"/>
      <c r="JA20" s="362"/>
      <c r="JB20" s="362"/>
      <c r="JC20" s="362"/>
      <c r="JD20" s="362"/>
      <c r="JE20" s="362"/>
      <c r="JF20" s="362"/>
      <c r="JG20" s="362"/>
      <c r="JH20" s="362"/>
    </row>
    <row r="21" spans="1:268" s="421" customFormat="1" x14ac:dyDescent="0.25">
      <c r="A21" s="515" t="s">
        <v>1001</v>
      </c>
      <c r="B21" s="516" t="s">
        <v>733</v>
      </c>
      <c r="C21" s="452"/>
      <c r="D21" s="452"/>
      <c r="E21" s="452"/>
      <c r="F21" s="452"/>
      <c r="G21" s="452"/>
      <c r="H21" s="452"/>
      <c r="I21" s="452"/>
      <c r="J21" s="452">
        <v>3.5</v>
      </c>
      <c r="K21" s="460"/>
      <c r="L21" s="268"/>
      <c r="M21" s="268"/>
      <c r="N21" s="268"/>
      <c r="O21" s="269"/>
      <c r="P21" s="269"/>
      <c r="Q21" s="269"/>
      <c r="IX21" s="271"/>
      <c r="IY21" s="271"/>
      <c r="IZ21" s="362"/>
      <c r="JA21" s="362"/>
      <c r="JB21" s="362"/>
      <c r="JC21" s="362"/>
      <c r="JD21" s="362"/>
      <c r="JE21" s="362"/>
      <c r="JF21" s="362"/>
      <c r="JG21" s="362"/>
      <c r="JH21" s="362"/>
    </row>
    <row r="22" spans="1:268" s="421" customFormat="1" x14ac:dyDescent="0.25">
      <c r="A22" s="515" t="s">
        <v>1001</v>
      </c>
      <c r="B22" s="516" t="s">
        <v>736</v>
      </c>
      <c r="C22" s="452"/>
      <c r="D22" s="452"/>
      <c r="E22" s="452"/>
      <c r="F22" s="452"/>
      <c r="G22" s="452"/>
      <c r="H22" s="452"/>
      <c r="I22" s="452"/>
      <c r="J22" s="452"/>
      <c r="K22" s="460">
        <v>5.5</v>
      </c>
      <c r="L22" s="268"/>
      <c r="M22" s="268"/>
      <c r="N22" s="268"/>
      <c r="O22" s="269"/>
      <c r="P22" s="269"/>
      <c r="Q22" s="269"/>
      <c r="IX22" s="271"/>
      <c r="IY22" s="271"/>
      <c r="IZ22" s="362"/>
      <c r="JA22" s="362"/>
      <c r="JB22" s="362"/>
      <c r="JC22" s="362"/>
      <c r="JD22" s="362"/>
      <c r="JE22" s="362"/>
      <c r="JF22" s="362"/>
      <c r="JG22" s="362"/>
      <c r="JH22" s="362"/>
    </row>
    <row r="23" spans="1:268" s="421" customFormat="1" x14ac:dyDescent="0.25">
      <c r="A23" s="515" t="s">
        <v>1001</v>
      </c>
      <c r="B23" s="516" t="s">
        <v>737</v>
      </c>
      <c r="C23" s="452"/>
      <c r="D23" s="452"/>
      <c r="E23" s="452"/>
      <c r="F23" s="452"/>
      <c r="G23" s="452"/>
      <c r="H23" s="452"/>
      <c r="I23" s="452">
        <v>4.3</v>
      </c>
      <c r="J23" s="452">
        <v>4.2</v>
      </c>
      <c r="K23" s="460"/>
      <c r="L23" s="268"/>
      <c r="M23" s="268"/>
      <c r="N23" s="268"/>
      <c r="O23" s="269"/>
      <c r="P23" s="269"/>
      <c r="Q23" s="269"/>
      <c r="IX23" s="271"/>
      <c r="IY23" s="271"/>
      <c r="IZ23" s="362"/>
      <c r="JA23" s="362"/>
      <c r="JB23" s="362"/>
      <c r="JC23" s="362"/>
      <c r="JD23" s="362"/>
      <c r="JE23" s="362"/>
      <c r="JF23" s="362"/>
      <c r="JG23" s="362"/>
      <c r="JH23" s="362"/>
    </row>
    <row r="24" spans="1:268" s="421" customFormat="1" x14ac:dyDescent="0.25">
      <c r="A24" s="515" t="s">
        <v>1353</v>
      </c>
      <c r="B24" s="516" t="s">
        <v>712</v>
      </c>
      <c r="C24" s="452"/>
      <c r="D24" s="452"/>
      <c r="E24" s="452"/>
      <c r="F24" s="452"/>
      <c r="G24" s="452"/>
      <c r="H24" s="452"/>
      <c r="I24" s="452"/>
      <c r="J24" s="452"/>
      <c r="K24" s="460">
        <v>4.0999999999999996</v>
      </c>
      <c r="L24" s="268"/>
      <c r="M24" s="268"/>
      <c r="N24" s="268"/>
      <c r="O24" s="269"/>
      <c r="P24" s="269"/>
      <c r="Q24" s="269"/>
      <c r="IX24" s="271"/>
      <c r="IY24" s="271"/>
      <c r="IZ24" s="362"/>
      <c r="JA24" s="362"/>
      <c r="JB24" s="362"/>
      <c r="JC24" s="362"/>
      <c r="JD24" s="362"/>
      <c r="JE24" s="362"/>
      <c r="JF24" s="362"/>
      <c r="JG24" s="362"/>
      <c r="JH24" s="362"/>
    </row>
    <row r="25" spans="1:268" s="421" customFormat="1" x14ac:dyDescent="0.25">
      <c r="A25" s="515" t="s">
        <v>1068</v>
      </c>
      <c r="B25" s="516" t="s">
        <v>1069</v>
      </c>
      <c r="C25" s="452"/>
      <c r="D25" s="452"/>
      <c r="E25" s="452"/>
      <c r="F25" s="452"/>
      <c r="G25" s="452"/>
      <c r="H25" s="452"/>
      <c r="I25" s="452"/>
      <c r="J25" s="452"/>
      <c r="K25" s="460">
        <v>0</v>
      </c>
      <c r="L25" s="268"/>
      <c r="M25" s="268"/>
      <c r="N25" s="268"/>
      <c r="O25" s="269"/>
      <c r="P25" s="269"/>
      <c r="Q25" s="269"/>
      <c r="IX25" s="271"/>
      <c r="IY25" s="271"/>
      <c r="IZ25" s="362"/>
      <c r="JA25" s="362"/>
      <c r="JB25" s="362"/>
      <c r="JC25" s="362"/>
      <c r="JD25" s="362"/>
      <c r="JE25" s="362"/>
      <c r="JF25" s="362"/>
      <c r="JG25" s="362"/>
      <c r="JH25" s="362"/>
    </row>
    <row r="26" spans="1:268" s="421" customFormat="1" x14ac:dyDescent="0.25">
      <c r="A26" s="515" t="s">
        <v>1007</v>
      </c>
      <c r="B26" s="516" t="s">
        <v>738</v>
      </c>
      <c r="C26" s="452"/>
      <c r="D26" s="452"/>
      <c r="E26" s="452"/>
      <c r="F26" s="452"/>
      <c r="G26" s="452"/>
      <c r="H26" s="452"/>
      <c r="I26" s="452"/>
      <c r="J26" s="452"/>
      <c r="K26" s="460">
        <v>0.99</v>
      </c>
      <c r="L26" s="268"/>
      <c r="M26" s="268"/>
      <c r="N26" s="268"/>
      <c r="O26" s="269"/>
      <c r="P26" s="269"/>
      <c r="Q26" s="269"/>
      <c r="IX26" s="271"/>
      <c r="IY26" s="271"/>
      <c r="IZ26" s="362"/>
      <c r="JA26" s="362"/>
      <c r="JB26" s="362"/>
      <c r="JC26" s="362"/>
      <c r="JD26" s="362"/>
      <c r="JE26" s="362"/>
      <c r="JF26" s="362"/>
      <c r="JG26" s="362"/>
      <c r="JH26" s="362"/>
    </row>
    <row r="27" spans="1:268" s="476" customFormat="1" x14ac:dyDescent="0.25">
      <c r="A27" s="515" t="s">
        <v>1008</v>
      </c>
      <c r="B27" s="516" t="s">
        <v>674</v>
      </c>
      <c r="C27" s="452"/>
      <c r="D27" s="452"/>
      <c r="E27" s="452">
        <v>3.55</v>
      </c>
      <c r="F27" s="452"/>
      <c r="G27" s="452"/>
      <c r="H27" s="452"/>
      <c r="I27" s="452">
        <v>3.65</v>
      </c>
      <c r="J27" s="452">
        <v>3.85</v>
      </c>
      <c r="K27" s="460">
        <v>3.37</v>
      </c>
      <c r="L27" s="268"/>
      <c r="M27" s="268"/>
      <c r="N27" s="268"/>
      <c r="O27" s="269"/>
      <c r="P27" s="269"/>
      <c r="Q27" s="269"/>
      <c r="IX27" s="479"/>
      <c r="IY27" s="479"/>
      <c r="IZ27" s="480"/>
      <c r="JA27" s="480"/>
      <c r="JB27" s="480"/>
      <c r="JC27" s="480"/>
      <c r="JD27" s="480"/>
      <c r="JE27" s="480"/>
      <c r="JF27" s="480"/>
      <c r="JG27" s="480"/>
      <c r="JH27" s="480"/>
    </row>
    <row r="28" spans="1:268" s="476" customFormat="1" x14ac:dyDescent="0.25">
      <c r="A28" s="515" t="s">
        <v>1008</v>
      </c>
      <c r="B28" s="516" t="s">
        <v>675</v>
      </c>
      <c r="C28" s="452">
        <v>2.9</v>
      </c>
      <c r="D28" s="452"/>
      <c r="E28" s="452"/>
      <c r="F28" s="452"/>
      <c r="G28" s="452">
        <v>3.4</v>
      </c>
      <c r="H28" s="452"/>
      <c r="I28" s="452">
        <v>3.02</v>
      </c>
      <c r="J28" s="452"/>
      <c r="K28" s="460">
        <v>2.48</v>
      </c>
      <c r="L28" s="268"/>
      <c r="M28" s="268"/>
      <c r="N28" s="268"/>
      <c r="O28" s="269"/>
      <c r="P28" s="269"/>
      <c r="Q28" s="269"/>
      <c r="IX28" s="479"/>
      <c r="IY28" s="479"/>
      <c r="IZ28" s="480"/>
      <c r="JA28" s="480"/>
      <c r="JB28" s="480"/>
      <c r="JC28" s="480"/>
      <c r="JD28" s="480"/>
      <c r="JE28" s="480"/>
      <c r="JF28" s="480"/>
      <c r="JG28" s="480"/>
      <c r="JH28" s="480"/>
    </row>
    <row r="29" spans="1:268" s="476" customFormat="1" x14ac:dyDescent="0.25">
      <c r="A29" s="515" t="s">
        <v>1008</v>
      </c>
      <c r="B29" s="516" t="s">
        <v>677</v>
      </c>
      <c r="C29" s="452"/>
      <c r="D29" s="452"/>
      <c r="E29" s="452"/>
      <c r="F29" s="452">
        <v>2.5</v>
      </c>
      <c r="G29" s="452">
        <v>2.5</v>
      </c>
      <c r="H29" s="452">
        <v>2.5499999999999998</v>
      </c>
      <c r="I29" s="452"/>
      <c r="J29" s="452">
        <v>3.81</v>
      </c>
      <c r="K29" s="460">
        <v>4.16</v>
      </c>
      <c r="L29" s="268"/>
      <c r="M29" s="268"/>
      <c r="N29" s="268"/>
      <c r="O29" s="269"/>
      <c r="P29" s="269"/>
      <c r="Q29" s="269"/>
      <c r="IX29" s="479"/>
      <c r="IY29" s="479"/>
      <c r="IZ29" s="480"/>
      <c r="JA29" s="480"/>
      <c r="JB29" s="480"/>
      <c r="JC29" s="480"/>
      <c r="JD29" s="480"/>
      <c r="JE29" s="480"/>
      <c r="JF29" s="480"/>
      <c r="JG29" s="480"/>
      <c r="JH29" s="480"/>
    </row>
    <row r="30" spans="1:268" s="476" customFormat="1" x14ac:dyDescent="0.25">
      <c r="A30" s="515" t="s">
        <v>1008</v>
      </c>
      <c r="B30" s="516" t="s">
        <v>678</v>
      </c>
      <c r="C30" s="452">
        <v>3.58</v>
      </c>
      <c r="D30" s="452"/>
      <c r="E30" s="452"/>
      <c r="F30" s="452">
        <v>3.53</v>
      </c>
      <c r="G30" s="452"/>
      <c r="H30" s="452"/>
      <c r="I30" s="452">
        <v>3.72</v>
      </c>
      <c r="J30" s="452">
        <v>4.3499999999999996</v>
      </c>
      <c r="K30" s="460">
        <v>1.46</v>
      </c>
      <c r="L30" s="268"/>
      <c r="M30" s="268"/>
      <c r="N30" s="268"/>
      <c r="O30" s="269"/>
      <c r="P30" s="269"/>
      <c r="Q30" s="269"/>
      <c r="IX30" s="479"/>
      <c r="IY30" s="479"/>
      <c r="IZ30" s="480"/>
      <c r="JA30" s="480"/>
      <c r="JB30" s="480"/>
      <c r="JC30" s="480"/>
      <c r="JD30" s="480"/>
      <c r="JE30" s="480"/>
      <c r="JF30" s="480"/>
      <c r="JG30" s="480"/>
      <c r="JH30" s="480"/>
    </row>
    <row r="31" spans="1:268" s="476" customFormat="1" x14ac:dyDescent="0.25">
      <c r="A31" s="515" t="s">
        <v>1008</v>
      </c>
      <c r="B31" s="516" t="s">
        <v>679</v>
      </c>
      <c r="C31" s="452"/>
      <c r="D31" s="452"/>
      <c r="E31" s="452"/>
      <c r="F31" s="452"/>
      <c r="G31" s="452"/>
      <c r="H31" s="452"/>
      <c r="I31" s="452">
        <v>3.3</v>
      </c>
      <c r="J31" s="452">
        <v>3.65</v>
      </c>
      <c r="K31" s="460">
        <v>3.73</v>
      </c>
      <c r="L31" s="268"/>
      <c r="M31" s="268"/>
      <c r="N31" s="268"/>
      <c r="O31" s="269"/>
      <c r="P31" s="269"/>
      <c r="Q31" s="269"/>
      <c r="IX31" s="479"/>
      <c r="IY31" s="479"/>
      <c r="IZ31" s="480"/>
      <c r="JA31" s="480"/>
      <c r="JB31" s="480"/>
      <c r="JC31" s="480"/>
      <c r="JD31" s="480"/>
      <c r="JE31" s="480"/>
      <c r="JF31" s="480"/>
      <c r="JG31" s="480"/>
      <c r="JH31" s="480"/>
    </row>
    <row r="32" spans="1:268" s="476" customFormat="1" x14ac:dyDescent="0.25">
      <c r="A32" s="515" t="s">
        <v>1008</v>
      </c>
      <c r="B32" s="516" t="s">
        <v>682</v>
      </c>
      <c r="C32" s="452"/>
      <c r="D32" s="452"/>
      <c r="E32" s="452"/>
      <c r="F32" s="452"/>
      <c r="G32" s="452"/>
      <c r="H32" s="452"/>
      <c r="I32" s="452">
        <v>3.54</v>
      </c>
      <c r="J32" s="452">
        <v>4.28</v>
      </c>
      <c r="K32" s="460">
        <v>2.77</v>
      </c>
      <c r="L32" s="268"/>
      <c r="M32" s="268"/>
      <c r="N32" s="268"/>
      <c r="O32" s="269"/>
      <c r="P32" s="269"/>
      <c r="Q32" s="269"/>
      <c r="IX32" s="479"/>
      <c r="IY32" s="479"/>
      <c r="IZ32" s="480"/>
      <c r="JA32" s="480"/>
      <c r="JB32" s="480"/>
      <c r="JC32" s="480"/>
      <c r="JD32" s="480"/>
      <c r="JE32" s="480"/>
      <c r="JF32" s="480"/>
      <c r="JG32" s="480"/>
      <c r="JH32" s="480"/>
    </row>
    <row r="33" spans="1:268" x14ac:dyDescent="0.25">
      <c r="A33" s="515" t="s">
        <v>1008</v>
      </c>
      <c r="B33" s="516" t="s">
        <v>683</v>
      </c>
      <c r="C33" s="452"/>
      <c r="D33" s="452"/>
      <c r="E33" s="452"/>
      <c r="F33" s="452">
        <v>3.36</v>
      </c>
      <c r="G33" s="452"/>
      <c r="H33" s="452"/>
      <c r="I33" s="452"/>
      <c r="J33" s="452">
        <v>3.79</v>
      </c>
      <c r="K33" s="460">
        <v>2.5299999999999998</v>
      </c>
      <c r="L33" s="268" t="e">
        <v>#REF!</v>
      </c>
      <c r="M33" s="268" t="e">
        <v>#REF!</v>
      </c>
      <c r="N33" s="268" t="e">
        <v>#REF!</v>
      </c>
      <c r="O33" s="269"/>
      <c r="P33" s="269"/>
      <c r="Q33" s="269"/>
      <c r="IX33" s="271"/>
      <c r="IY33" s="271"/>
      <c r="IZ33" s="362"/>
      <c r="JA33" s="362"/>
      <c r="JB33" s="362"/>
      <c r="JC33" s="362"/>
      <c r="JD33" s="362"/>
      <c r="JE33" s="362"/>
      <c r="JF33" s="362"/>
      <c r="JG33" s="362"/>
      <c r="JH33" s="362">
        <v>5.07</v>
      </c>
    </row>
    <row r="34" spans="1:268" x14ac:dyDescent="0.25">
      <c r="A34" s="515" t="s">
        <v>1008</v>
      </c>
      <c r="B34" s="516" t="s">
        <v>684</v>
      </c>
      <c r="C34" s="452">
        <v>3.98</v>
      </c>
      <c r="D34" s="452">
        <v>3.9</v>
      </c>
      <c r="E34" s="452">
        <v>3.4</v>
      </c>
      <c r="F34" s="452">
        <v>3.99</v>
      </c>
      <c r="G34" s="452">
        <v>3.39</v>
      </c>
      <c r="H34" s="452">
        <v>3.83</v>
      </c>
      <c r="I34" s="452">
        <v>3.67</v>
      </c>
      <c r="J34" s="452">
        <v>4.18</v>
      </c>
      <c r="K34" s="460">
        <v>2.38</v>
      </c>
      <c r="L34" s="268"/>
      <c r="M34" s="268"/>
      <c r="N34" s="268"/>
      <c r="O34" s="269"/>
      <c r="P34" s="269"/>
      <c r="Q34" s="269"/>
      <c r="IX34" s="271"/>
      <c r="IY34" s="271"/>
      <c r="IZ34" s="362"/>
      <c r="JA34" s="362"/>
      <c r="JB34" s="362"/>
      <c r="JC34" s="362"/>
      <c r="JD34" s="362"/>
      <c r="JE34" s="362"/>
      <c r="JF34" s="362"/>
      <c r="JG34" s="362"/>
      <c r="JH34" s="362">
        <v>5.5</v>
      </c>
    </row>
    <row r="35" spans="1:268" x14ac:dyDescent="0.25">
      <c r="A35" s="515" t="s">
        <v>1008</v>
      </c>
      <c r="B35" s="516" t="s">
        <v>685</v>
      </c>
      <c r="C35" s="452"/>
      <c r="D35" s="452"/>
      <c r="E35" s="452"/>
      <c r="F35" s="452"/>
      <c r="G35" s="452"/>
      <c r="H35" s="452">
        <v>5.58</v>
      </c>
      <c r="I35" s="452"/>
      <c r="J35" s="452">
        <v>6.75</v>
      </c>
      <c r="K35" s="460"/>
      <c r="L35" s="268"/>
      <c r="M35" s="268"/>
      <c r="N35" s="268"/>
      <c r="O35" s="269"/>
      <c r="P35" s="269"/>
      <c r="Q35" s="269"/>
      <c r="IX35" s="271"/>
      <c r="IY35" s="271"/>
      <c r="IZ35" s="362"/>
      <c r="JA35" s="362"/>
      <c r="JB35" s="362"/>
      <c r="JC35" s="362"/>
      <c r="JD35" s="362"/>
      <c r="JE35" s="362"/>
      <c r="JF35" s="362"/>
      <c r="JG35" s="362"/>
      <c r="JH35" s="362">
        <v>4.62</v>
      </c>
    </row>
    <row r="36" spans="1:268" x14ac:dyDescent="0.25">
      <c r="A36" s="515" t="s">
        <v>1008</v>
      </c>
      <c r="B36" s="516" t="s">
        <v>686</v>
      </c>
      <c r="C36" s="452"/>
      <c r="D36" s="452"/>
      <c r="E36" s="452"/>
      <c r="F36" s="452"/>
      <c r="G36" s="452"/>
      <c r="H36" s="452"/>
      <c r="I36" s="452"/>
      <c r="J36" s="452"/>
      <c r="K36" s="460">
        <v>3.85</v>
      </c>
      <c r="L36" s="268"/>
      <c r="M36" s="268"/>
      <c r="N36" s="268"/>
      <c r="O36" s="269"/>
      <c r="P36" s="269"/>
      <c r="Q36" s="269"/>
      <c r="IX36" s="271"/>
      <c r="IY36" s="271"/>
      <c r="IZ36" s="362"/>
      <c r="JA36" s="362"/>
      <c r="JB36" s="362"/>
      <c r="JC36" s="362"/>
      <c r="JD36" s="362"/>
      <c r="JE36" s="362"/>
      <c r="JF36" s="362"/>
      <c r="JG36" s="362"/>
      <c r="JH36" s="362">
        <v>7</v>
      </c>
    </row>
    <row r="37" spans="1:268" x14ac:dyDescent="0.25">
      <c r="A37" s="515" t="s">
        <v>1008</v>
      </c>
      <c r="B37" s="516" t="s">
        <v>697</v>
      </c>
      <c r="C37" s="452"/>
      <c r="D37" s="452"/>
      <c r="E37" s="452"/>
      <c r="F37" s="452"/>
      <c r="G37" s="452"/>
      <c r="H37" s="452">
        <v>3.79</v>
      </c>
      <c r="I37" s="452"/>
      <c r="J37" s="452">
        <v>4</v>
      </c>
      <c r="K37" s="460">
        <v>1.74</v>
      </c>
      <c r="L37" s="268"/>
      <c r="M37" s="268"/>
      <c r="N37" s="268"/>
      <c r="O37" s="269"/>
      <c r="P37" s="269"/>
      <c r="Q37" s="269"/>
      <c r="IX37" s="271"/>
      <c r="IY37" s="271"/>
      <c r="IZ37" s="362"/>
      <c r="JA37" s="362"/>
      <c r="JB37" s="362"/>
      <c r="JC37" s="362"/>
      <c r="JD37" s="362"/>
      <c r="JE37" s="362"/>
      <c r="JF37" s="362"/>
      <c r="JG37" s="362"/>
      <c r="JH37" s="362"/>
    </row>
    <row r="38" spans="1:268" x14ac:dyDescent="0.25">
      <c r="A38" s="515" t="s">
        <v>1008</v>
      </c>
      <c r="B38" s="516" t="s">
        <v>698</v>
      </c>
      <c r="C38" s="452"/>
      <c r="D38" s="452"/>
      <c r="E38" s="452"/>
      <c r="F38" s="452"/>
      <c r="G38" s="452"/>
      <c r="H38" s="452"/>
      <c r="I38" s="452">
        <v>3.9</v>
      </c>
      <c r="J38" s="452">
        <v>4.08</v>
      </c>
      <c r="K38" s="460">
        <v>2.5</v>
      </c>
      <c r="L38" s="268"/>
      <c r="M38" s="268"/>
      <c r="N38" s="268"/>
      <c r="O38" s="269"/>
      <c r="P38" s="269"/>
      <c r="Q38" s="269"/>
      <c r="IX38" s="271"/>
      <c r="IY38" s="271"/>
      <c r="IZ38" s="362"/>
      <c r="JA38" s="362"/>
      <c r="JB38" s="362"/>
      <c r="JC38" s="362"/>
      <c r="JD38" s="362"/>
      <c r="JE38" s="362"/>
      <c r="JF38" s="362"/>
      <c r="JG38" s="362"/>
      <c r="JH38" s="362">
        <v>0</v>
      </c>
    </row>
    <row r="39" spans="1:268" x14ac:dyDescent="0.25">
      <c r="A39" s="515" t="s">
        <v>1008</v>
      </c>
      <c r="B39" s="516" t="s">
        <v>699</v>
      </c>
      <c r="C39" s="452"/>
      <c r="D39" s="452">
        <v>3.5</v>
      </c>
      <c r="E39" s="452"/>
      <c r="F39" s="452"/>
      <c r="G39" s="452">
        <v>3.68</v>
      </c>
      <c r="H39" s="452"/>
      <c r="I39" s="452">
        <v>2.88</v>
      </c>
      <c r="J39" s="452">
        <v>3.71</v>
      </c>
      <c r="K39" s="460">
        <v>1.73</v>
      </c>
      <c r="L39" s="268"/>
      <c r="M39" s="268"/>
      <c r="N39" s="268"/>
      <c r="O39" s="269"/>
      <c r="P39" s="269"/>
      <c r="Q39" s="269"/>
      <c r="IX39" s="271"/>
      <c r="IY39" s="271"/>
      <c r="IZ39" s="362"/>
      <c r="JA39" s="362"/>
      <c r="JB39" s="362"/>
      <c r="JC39" s="362"/>
      <c r="JD39" s="362"/>
      <c r="JE39" s="362"/>
      <c r="JF39" s="362"/>
      <c r="JG39" s="362"/>
      <c r="JH39" s="362">
        <v>1.01</v>
      </c>
    </row>
    <row r="40" spans="1:268" x14ac:dyDescent="0.25">
      <c r="A40" s="515" t="s">
        <v>1008</v>
      </c>
      <c r="B40" s="516" t="s">
        <v>702</v>
      </c>
      <c r="C40" s="452"/>
      <c r="D40" s="452">
        <v>6.2</v>
      </c>
      <c r="E40" s="452"/>
      <c r="F40" s="452"/>
      <c r="G40" s="452">
        <v>6.2</v>
      </c>
      <c r="H40" s="452">
        <v>6.19</v>
      </c>
      <c r="I40" s="452"/>
      <c r="J40" s="452"/>
      <c r="K40" s="460"/>
      <c r="L40" s="268"/>
      <c r="M40" s="268"/>
      <c r="N40" s="268"/>
      <c r="O40" s="269"/>
      <c r="P40" s="269"/>
      <c r="Q40" s="269"/>
      <c r="IX40" s="271"/>
      <c r="IY40" s="271"/>
      <c r="IZ40" s="362"/>
      <c r="JA40" s="362"/>
      <c r="JB40" s="362"/>
      <c r="JC40" s="362"/>
      <c r="JD40" s="362"/>
      <c r="JE40" s="362"/>
      <c r="JF40" s="362"/>
      <c r="JG40" s="362"/>
      <c r="JH40" s="362">
        <v>3.66</v>
      </c>
    </row>
    <row r="41" spans="1:268" x14ac:dyDescent="0.25">
      <c r="A41" s="515" t="s">
        <v>1008</v>
      </c>
      <c r="B41" s="516" t="s">
        <v>703</v>
      </c>
      <c r="C41" s="452">
        <v>5.5</v>
      </c>
      <c r="D41" s="452">
        <v>6.06</v>
      </c>
      <c r="E41" s="452"/>
      <c r="F41" s="452">
        <v>6.09</v>
      </c>
      <c r="G41" s="452">
        <v>5.7</v>
      </c>
      <c r="H41" s="452">
        <v>5.7</v>
      </c>
      <c r="I41" s="452">
        <v>7</v>
      </c>
      <c r="J41" s="452">
        <v>2.38</v>
      </c>
      <c r="K41" s="460">
        <v>1.96</v>
      </c>
      <c r="L41" s="268"/>
      <c r="M41" s="268"/>
      <c r="N41" s="268"/>
      <c r="O41" s="269"/>
      <c r="P41" s="269"/>
      <c r="Q41" s="269"/>
      <c r="IX41" s="271"/>
      <c r="IY41" s="271"/>
      <c r="IZ41" s="362"/>
      <c r="JA41" s="362"/>
      <c r="JB41" s="362"/>
      <c r="JC41" s="362"/>
      <c r="JD41" s="362"/>
      <c r="JE41" s="362"/>
      <c r="JF41" s="362"/>
      <c r="JG41" s="362"/>
      <c r="JH41" s="362">
        <v>4.12</v>
      </c>
    </row>
    <row r="42" spans="1:268" x14ac:dyDescent="0.25">
      <c r="A42" s="515" t="s">
        <v>1008</v>
      </c>
      <c r="B42" s="516" t="s">
        <v>713</v>
      </c>
      <c r="C42" s="452"/>
      <c r="D42" s="452"/>
      <c r="E42" s="452"/>
      <c r="F42" s="452"/>
      <c r="G42" s="452"/>
      <c r="H42" s="452"/>
      <c r="I42" s="452"/>
      <c r="J42" s="452">
        <v>3.85</v>
      </c>
      <c r="K42" s="460">
        <v>3.95</v>
      </c>
      <c r="L42" s="268"/>
      <c r="M42" s="268"/>
      <c r="N42" s="268"/>
      <c r="O42" s="269"/>
      <c r="P42" s="269"/>
      <c r="Q42" s="269"/>
      <c r="IX42" s="271"/>
      <c r="IY42" s="271"/>
      <c r="IZ42" s="362"/>
      <c r="JA42" s="362"/>
      <c r="JB42" s="362"/>
      <c r="JC42" s="362"/>
      <c r="JD42" s="362"/>
      <c r="JE42" s="362"/>
      <c r="JF42" s="362"/>
      <c r="JG42" s="362"/>
      <c r="JH42" s="362">
        <v>2.4900000000000002</v>
      </c>
    </row>
    <row r="43" spans="1:268" x14ac:dyDescent="0.25">
      <c r="A43" s="515" t="s">
        <v>1354</v>
      </c>
      <c r="B43" s="516" t="s">
        <v>745</v>
      </c>
      <c r="C43" s="452"/>
      <c r="D43" s="452">
        <v>0.1</v>
      </c>
      <c r="E43" s="452"/>
      <c r="F43" s="452"/>
      <c r="G43" s="452"/>
      <c r="H43" s="452"/>
      <c r="I43" s="452"/>
      <c r="J43" s="452"/>
      <c r="K43" s="460"/>
      <c r="L43" s="268"/>
      <c r="M43" s="268"/>
      <c r="N43" s="268"/>
      <c r="O43" s="269"/>
      <c r="P43" s="269"/>
      <c r="Q43" s="269"/>
      <c r="IX43" s="271"/>
      <c r="IY43" s="271"/>
      <c r="IZ43" s="362"/>
      <c r="JA43" s="362"/>
      <c r="JB43" s="362"/>
      <c r="JC43" s="362"/>
      <c r="JD43" s="362"/>
      <c r="JE43" s="362"/>
      <c r="JF43" s="362"/>
      <c r="JG43" s="362"/>
      <c r="JH43" s="362">
        <v>2.3199999999999998</v>
      </c>
    </row>
    <row r="44" spans="1:268" x14ac:dyDescent="0.25">
      <c r="A44" s="515" t="s">
        <v>721</v>
      </c>
      <c r="B44" s="516" t="s">
        <v>1066</v>
      </c>
      <c r="C44" s="452"/>
      <c r="D44" s="452"/>
      <c r="E44" s="452"/>
      <c r="F44" s="452"/>
      <c r="G44" s="452"/>
      <c r="H44" s="452">
        <v>4.59</v>
      </c>
      <c r="I44" s="452">
        <v>4.97</v>
      </c>
      <c r="J44" s="452"/>
      <c r="K44" s="460"/>
      <c r="L44" s="268"/>
      <c r="M44" s="268"/>
      <c r="N44" s="268"/>
      <c r="O44" s="269"/>
      <c r="P44" s="269"/>
      <c r="Q44" s="269"/>
      <c r="IX44" s="271"/>
      <c r="IY44" s="271"/>
      <c r="IZ44" s="362"/>
      <c r="JA44" s="362"/>
      <c r="JB44" s="362"/>
      <c r="JC44" s="362"/>
      <c r="JD44" s="362"/>
      <c r="JE44" s="362"/>
      <c r="JF44" s="362"/>
      <c r="JG44" s="362"/>
      <c r="JH44" s="362">
        <v>4.1399999999999997</v>
      </c>
    </row>
    <row r="45" spans="1:268" ht="15.75" thickBot="1" x14ac:dyDescent="0.3">
      <c r="A45" s="515" t="s">
        <v>1009</v>
      </c>
      <c r="B45" s="516" t="s">
        <v>704</v>
      </c>
      <c r="C45" s="452"/>
      <c r="D45" s="452"/>
      <c r="E45" s="452"/>
      <c r="F45" s="452"/>
      <c r="G45" s="452"/>
      <c r="H45" s="452"/>
      <c r="I45" s="452">
        <v>5.0999999999999996</v>
      </c>
      <c r="J45" s="452"/>
      <c r="K45" s="460"/>
      <c r="L45" s="268"/>
      <c r="M45" s="268"/>
      <c r="N45" s="268"/>
      <c r="O45" s="269"/>
      <c r="P45" s="269"/>
      <c r="Q45" s="269"/>
      <c r="IX45" s="271"/>
      <c r="IY45" s="271"/>
      <c r="IZ45" s="362"/>
      <c r="JA45" s="362"/>
      <c r="JB45" s="362"/>
      <c r="JC45" s="362"/>
      <c r="JD45" s="362"/>
      <c r="JE45" s="362"/>
      <c r="JF45" s="362"/>
      <c r="JG45" s="362"/>
      <c r="JH45" s="362">
        <v>3.69</v>
      </c>
    </row>
    <row r="46" spans="1:268" s="254" customFormat="1" ht="15.75" thickBot="1" x14ac:dyDescent="0.3">
      <c r="A46" s="693" t="s">
        <v>1002</v>
      </c>
      <c r="B46" s="694"/>
      <c r="C46" s="694"/>
      <c r="D46" s="694"/>
      <c r="E46" s="694"/>
      <c r="F46" s="694"/>
      <c r="G46" s="694"/>
      <c r="H46" s="694"/>
      <c r="I46" s="694"/>
      <c r="J46" s="694"/>
      <c r="K46" s="694"/>
      <c r="L46" s="694"/>
      <c r="M46" s="694"/>
      <c r="N46" s="695"/>
      <c r="JH46" s="362"/>
    </row>
    <row r="47" spans="1:268" s="293" customFormat="1" x14ac:dyDescent="0.25">
      <c r="A47" s="515" t="s">
        <v>1006</v>
      </c>
      <c r="B47" s="516" t="s">
        <v>703</v>
      </c>
      <c r="C47" s="452"/>
      <c r="D47" s="452"/>
      <c r="E47" s="452"/>
      <c r="F47" s="452"/>
      <c r="G47" s="452"/>
      <c r="H47" s="452"/>
      <c r="I47" s="452"/>
      <c r="J47" s="452"/>
      <c r="K47" s="460">
        <v>4.5999999999999996</v>
      </c>
      <c r="L47" s="366"/>
      <c r="M47" s="366"/>
      <c r="N47" s="367"/>
      <c r="JH47" s="363"/>
    </row>
    <row r="48" spans="1:268" s="293" customFormat="1" x14ac:dyDescent="0.25">
      <c r="A48" s="515" t="s">
        <v>1001</v>
      </c>
      <c r="B48" s="516" t="s">
        <v>741</v>
      </c>
      <c r="C48" s="452"/>
      <c r="D48" s="452"/>
      <c r="E48" s="452"/>
      <c r="F48" s="452"/>
      <c r="G48" s="452"/>
      <c r="H48" s="452"/>
      <c r="I48" s="452"/>
      <c r="J48" s="452"/>
      <c r="K48" s="460">
        <v>1</v>
      </c>
      <c r="L48" s="366"/>
      <c r="M48" s="366"/>
      <c r="N48" s="367"/>
      <c r="JH48" s="363"/>
    </row>
    <row r="49" spans="1:268" s="293" customFormat="1" x14ac:dyDescent="0.25">
      <c r="A49" s="515" t="s">
        <v>1008</v>
      </c>
      <c r="B49" s="516" t="s">
        <v>679</v>
      </c>
      <c r="C49" s="452"/>
      <c r="D49" s="452"/>
      <c r="E49" s="452"/>
      <c r="F49" s="452"/>
      <c r="G49" s="452"/>
      <c r="H49" s="452"/>
      <c r="I49" s="452"/>
      <c r="J49" s="452"/>
      <c r="K49" s="460">
        <v>0.47</v>
      </c>
      <c r="L49" s="366"/>
      <c r="M49" s="366"/>
      <c r="N49" s="367"/>
      <c r="JH49" s="363"/>
    </row>
    <row r="50" spans="1:268" s="293" customFormat="1" x14ac:dyDescent="0.25">
      <c r="A50" s="515" t="s">
        <v>1008</v>
      </c>
      <c r="B50" s="516" t="s">
        <v>684</v>
      </c>
      <c r="C50" s="452"/>
      <c r="D50" s="452"/>
      <c r="E50" s="452"/>
      <c r="F50" s="452"/>
      <c r="G50" s="452"/>
      <c r="H50" s="452"/>
      <c r="I50" s="452">
        <v>1.05</v>
      </c>
      <c r="J50" s="452"/>
      <c r="K50" s="460"/>
      <c r="L50" s="366"/>
      <c r="M50" s="366"/>
      <c r="N50" s="367"/>
      <c r="JH50" s="363"/>
    </row>
    <row r="51" spans="1:268" s="254" customFormat="1" ht="0" hidden="1" customHeight="1" x14ac:dyDescent="0.25">
      <c r="A51" s="270"/>
      <c r="B51" s="271"/>
      <c r="C51" s="271"/>
      <c r="D51" s="271"/>
      <c r="E51" s="271"/>
      <c r="F51" s="271"/>
      <c r="G51" s="271"/>
      <c r="H51" s="271"/>
      <c r="I51" s="271"/>
      <c r="J51" s="271"/>
      <c r="K51" s="271"/>
      <c r="L51" s="272"/>
      <c r="M51" s="272"/>
      <c r="N51" s="273"/>
    </row>
    <row r="52" spans="1:268" s="254" customFormat="1" ht="0" hidden="1" customHeight="1" x14ac:dyDescent="0.25">
      <c r="A52" s="270"/>
      <c r="B52" s="271"/>
      <c r="C52" s="271"/>
      <c r="D52" s="271"/>
      <c r="E52" s="271"/>
      <c r="F52" s="271"/>
      <c r="G52" s="271"/>
      <c r="H52" s="271"/>
      <c r="I52" s="271"/>
      <c r="J52" s="271"/>
      <c r="K52" s="271"/>
      <c r="L52" s="272"/>
      <c r="M52" s="272"/>
      <c r="N52" s="273"/>
    </row>
    <row r="53" spans="1:268" s="254" customFormat="1" ht="0" hidden="1" customHeight="1" x14ac:dyDescent="0.25">
      <c r="A53" s="270"/>
      <c r="B53" s="271"/>
      <c r="C53" s="271"/>
      <c r="D53" s="271"/>
      <c r="E53" s="271"/>
      <c r="F53" s="271"/>
      <c r="G53" s="271"/>
      <c r="H53" s="271"/>
      <c r="I53" s="271"/>
      <c r="J53" s="271"/>
      <c r="K53" s="271"/>
      <c r="L53" s="272"/>
      <c r="M53" s="272"/>
      <c r="N53" s="273"/>
    </row>
    <row r="54" spans="1:268" s="254" customFormat="1" ht="0" hidden="1" customHeight="1" x14ac:dyDescent="0.25">
      <c r="A54" s="270"/>
      <c r="B54" s="271"/>
      <c r="C54" s="271"/>
      <c r="D54" s="271"/>
      <c r="E54" s="271"/>
      <c r="F54" s="271"/>
      <c r="G54" s="271"/>
      <c r="H54" s="271"/>
      <c r="I54" s="271"/>
      <c r="J54" s="271"/>
      <c r="K54" s="271"/>
      <c r="L54" s="272"/>
      <c r="M54" s="272"/>
      <c r="N54" s="273"/>
    </row>
    <row r="55" spans="1:268" s="254" customFormat="1" ht="0" hidden="1" customHeight="1" x14ac:dyDescent="0.25">
      <c r="A55" s="270"/>
      <c r="B55" s="271"/>
      <c r="C55" s="271"/>
      <c r="D55" s="271"/>
      <c r="E55" s="271"/>
      <c r="F55" s="271"/>
      <c r="G55" s="271"/>
      <c r="H55" s="271"/>
      <c r="I55" s="271"/>
      <c r="J55" s="271"/>
      <c r="K55" s="271"/>
      <c r="L55" s="272"/>
      <c r="M55" s="272"/>
      <c r="N55" s="273"/>
    </row>
    <row r="56" spans="1:268" s="254" customFormat="1" ht="0" hidden="1" customHeight="1" x14ac:dyDescent="0.25">
      <c r="A56" s="270"/>
      <c r="B56" s="271"/>
      <c r="C56" s="271"/>
      <c r="D56" s="271"/>
      <c r="E56" s="271"/>
      <c r="F56" s="271"/>
      <c r="G56" s="271"/>
      <c r="H56" s="271"/>
      <c r="I56" s="271"/>
      <c r="J56" s="271"/>
      <c r="K56" s="271"/>
      <c r="L56" s="272"/>
      <c r="M56" s="272"/>
      <c r="N56" s="273"/>
    </row>
    <row r="57" spans="1:268" s="254" customFormat="1" ht="0" hidden="1" customHeight="1" x14ac:dyDescent="0.25">
      <c r="A57" s="270"/>
      <c r="B57" s="271"/>
      <c r="C57" s="271"/>
      <c r="D57" s="271"/>
      <c r="E57" s="271"/>
      <c r="F57" s="271"/>
      <c r="G57" s="271"/>
      <c r="H57" s="271"/>
      <c r="I57" s="271"/>
      <c r="J57" s="271"/>
      <c r="K57" s="271"/>
      <c r="L57" s="272"/>
      <c r="M57" s="272"/>
      <c r="N57" s="273"/>
    </row>
    <row r="58" spans="1:268" s="254" customFormat="1" ht="0" hidden="1" customHeight="1" x14ac:dyDescent="0.25">
      <c r="A58" s="270"/>
      <c r="B58" s="271"/>
      <c r="C58" s="271"/>
      <c r="D58" s="271"/>
      <c r="E58" s="271"/>
      <c r="F58" s="271"/>
      <c r="G58" s="271"/>
      <c r="H58" s="271"/>
      <c r="I58" s="271"/>
      <c r="J58" s="271"/>
      <c r="K58" s="271"/>
      <c r="L58" s="272"/>
      <c r="M58" s="272"/>
      <c r="N58" s="273"/>
    </row>
    <row r="59" spans="1:268" s="254" customFormat="1" ht="0" hidden="1" customHeight="1" x14ac:dyDescent="0.25">
      <c r="A59" s="270"/>
      <c r="B59" s="271"/>
      <c r="C59" s="271"/>
      <c r="D59" s="271"/>
      <c r="E59" s="271"/>
      <c r="F59" s="271"/>
      <c r="G59" s="271"/>
      <c r="H59" s="271"/>
      <c r="I59" s="271"/>
      <c r="J59" s="271"/>
      <c r="K59" s="271"/>
      <c r="L59" s="272"/>
      <c r="M59" s="272"/>
      <c r="N59" s="273"/>
    </row>
    <row r="60" spans="1:268" s="254" customFormat="1" ht="0" hidden="1" customHeight="1" x14ac:dyDescent="0.25">
      <c r="A60" s="270"/>
      <c r="B60" s="271"/>
      <c r="C60" s="271"/>
      <c r="D60" s="271"/>
      <c r="E60" s="271"/>
      <c r="F60" s="271"/>
      <c r="G60" s="271"/>
      <c r="H60" s="271"/>
      <c r="I60" s="271"/>
      <c r="J60" s="271"/>
      <c r="K60" s="271"/>
      <c r="L60" s="272"/>
      <c r="M60" s="272"/>
      <c r="N60" s="273"/>
    </row>
    <row r="61" spans="1:268" s="254" customFormat="1" ht="0" hidden="1" customHeight="1" x14ac:dyDescent="0.25">
      <c r="A61" s="270"/>
      <c r="B61" s="271"/>
      <c r="C61" s="271"/>
      <c r="D61" s="271"/>
      <c r="E61" s="271"/>
      <c r="F61" s="271"/>
      <c r="G61" s="271"/>
      <c r="H61" s="271"/>
      <c r="I61" s="271"/>
      <c r="J61" s="271"/>
      <c r="K61" s="271"/>
      <c r="L61" s="272"/>
      <c r="M61" s="272"/>
      <c r="N61" s="273"/>
    </row>
    <row r="62" spans="1:268" s="254" customFormat="1" ht="0" hidden="1" customHeight="1" x14ac:dyDescent="0.25">
      <c r="A62" s="270"/>
      <c r="B62" s="271"/>
      <c r="C62" s="271"/>
      <c r="D62" s="271"/>
      <c r="E62" s="271"/>
      <c r="F62" s="271"/>
      <c r="G62" s="271"/>
      <c r="H62" s="271"/>
      <c r="I62" s="271"/>
      <c r="J62" s="271"/>
      <c r="K62" s="271"/>
      <c r="L62" s="272"/>
      <c r="M62" s="272"/>
      <c r="N62" s="273"/>
    </row>
    <row r="63" spans="1:268" s="254" customFormat="1" ht="0" hidden="1" customHeight="1" x14ac:dyDescent="0.25">
      <c r="A63" s="270"/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2"/>
      <c r="M63" s="272"/>
      <c r="N63" s="273"/>
    </row>
    <row r="64" spans="1:268" s="254" customFormat="1" ht="0" hidden="1" customHeight="1" x14ac:dyDescent="0.25">
      <c r="A64" s="270"/>
      <c r="B64" s="271"/>
      <c r="C64" s="271"/>
      <c r="D64" s="271"/>
      <c r="E64" s="271"/>
      <c r="F64" s="271"/>
      <c r="G64" s="271"/>
      <c r="H64" s="271"/>
      <c r="I64" s="271"/>
      <c r="J64" s="271"/>
      <c r="K64" s="271"/>
      <c r="L64" s="272"/>
      <c r="M64" s="272"/>
      <c r="N64" s="273"/>
    </row>
    <row r="65" spans="1:14" s="254" customFormat="1" ht="0" hidden="1" customHeight="1" x14ac:dyDescent="0.25">
      <c r="A65" s="270"/>
      <c r="B65" s="271"/>
      <c r="C65" s="271"/>
      <c r="D65" s="271"/>
      <c r="E65" s="271"/>
      <c r="F65" s="271"/>
      <c r="G65" s="271"/>
      <c r="H65" s="271"/>
      <c r="I65" s="271"/>
      <c r="J65" s="271"/>
      <c r="K65" s="271"/>
      <c r="L65" s="272"/>
      <c r="M65" s="272"/>
      <c r="N65" s="273"/>
    </row>
    <row r="66" spans="1:14" s="254" customFormat="1" ht="0" hidden="1" customHeight="1" x14ac:dyDescent="0.25">
      <c r="A66" s="270"/>
      <c r="B66" s="271"/>
      <c r="C66" s="271"/>
      <c r="D66" s="271"/>
      <c r="E66" s="271"/>
      <c r="F66" s="271"/>
      <c r="G66" s="271"/>
      <c r="H66" s="271"/>
      <c r="I66" s="271"/>
      <c r="J66" s="271"/>
      <c r="K66" s="271"/>
      <c r="L66" s="272"/>
      <c r="M66" s="272"/>
      <c r="N66" s="273"/>
    </row>
    <row r="67" spans="1:14" s="254" customFormat="1" ht="0" hidden="1" customHeight="1" x14ac:dyDescent="0.25">
      <c r="A67" s="270"/>
      <c r="B67" s="271"/>
      <c r="C67" s="271"/>
      <c r="D67" s="271"/>
      <c r="E67" s="271"/>
      <c r="F67" s="271"/>
      <c r="G67" s="271"/>
      <c r="H67" s="271"/>
      <c r="I67" s="271"/>
      <c r="J67" s="271"/>
      <c r="K67" s="271"/>
      <c r="L67" s="272"/>
      <c r="M67" s="272"/>
      <c r="N67" s="273"/>
    </row>
    <row r="68" spans="1:14" s="254" customFormat="1" ht="0" hidden="1" customHeight="1" x14ac:dyDescent="0.25">
      <c r="A68" s="270"/>
      <c r="B68" s="271"/>
      <c r="C68" s="271"/>
      <c r="D68" s="271"/>
      <c r="E68" s="271"/>
      <c r="F68" s="271"/>
      <c r="G68" s="271"/>
      <c r="H68" s="271"/>
      <c r="I68" s="271"/>
      <c r="J68" s="271"/>
      <c r="K68" s="271"/>
      <c r="L68" s="272"/>
      <c r="M68" s="272"/>
      <c r="N68" s="273"/>
    </row>
    <row r="69" spans="1:14" s="254" customFormat="1" ht="0" hidden="1" customHeight="1" x14ac:dyDescent="0.25">
      <c r="A69" s="270"/>
      <c r="B69" s="271"/>
      <c r="C69" s="271"/>
      <c r="D69" s="271"/>
      <c r="E69" s="271"/>
      <c r="F69" s="271"/>
      <c r="G69" s="271"/>
      <c r="H69" s="271"/>
      <c r="I69" s="271"/>
      <c r="J69" s="271"/>
      <c r="K69" s="271"/>
      <c r="L69" s="272"/>
      <c r="M69" s="272"/>
      <c r="N69" s="273"/>
    </row>
    <row r="70" spans="1:14" s="254" customFormat="1" ht="0" hidden="1" customHeight="1" x14ac:dyDescent="0.25">
      <c r="A70" s="270"/>
      <c r="B70" s="271"/>
      <c r="C70" s="271"/>
      <c r="D70" s="271"/>
      <c r="E70" s="271"/>
      <c r="F70" s="271"/>
      <c r="G70" s="271"/>
      <c r="H70" s="271"/>
      <c r="I70" s="271"/>
      <c r="J70" s="271"/>
      <c r="K70" s="271"/>
      <c r="L70" s="272"/>
      <c r="M70" s="272"/>
      <c r="N70" s="273"/>
    </row>
    <row r="71" spans="1:14" s="254" customFormat="1" ht="0" hidden="1" customHeight="1" x14ac:dyDescent="0.25">
      <c r="A71" s="270"/>
      <c r="B71" s="271"/>
      <c r="C71" s="271"/>
      <c r="D71" s="271"/>
      <c r="E71" s="271"/>
      <c r="F71" s="271"/>
      <c r="G71" s="271"/>
      <c r="H71" s="271"/>
      <c r="I71" s="271"/>
      <c r="J71" s="271"/>
      <c r="K71" s="271"/>
      <c r="L71" s="272"/>
      <c r="M71" s="272"/>
      <c r="N71" s="273"/>
    </row>
    <row r="72" spans="1:14" s="254" customFormat="1" ht="0" hidden="1" customHeight="1" x14ac:dyDescent="0.25">
      <c r="A72" s="270"/>
      <c r="B72" s="271"/>
      <c r="C72" s="271"/>
      <c r="D72" s="271"/>
      <c r="E72" s="271"/>
      <c r="F72" s="271"/>
      <c r="G72" s="271"/>
      <c r="H72" s="271"/>
      <c r="I72" s="271"/>
      <c r="J72" s="271"/>
      <c r="K72" s="271"/>
      <c r="L72" s="272"/>
      <c r="M72" s="272"/>
      <c r="N72" s="273"/>
    </row>
    <row r="73" spans="1:14" s="254" customFormat="1" ht="0" hidden="1" customHeight="1" x14ac:dyDescent="0.25">
      <c r="A73" s="270"/>
      <c r="B73" s="271"/>
      <c r="C73" s="271"/>
      <c r="D73" s="271"/>
      <c r="E73" s="271"/>
      <c r="F73" s="271"/>
      <c r="G73" s="271"/>
      <c r="H73" s="271"/>
      <c r="I73" s="271"/>
      <c r="J73" s="271"/>
      <c r="K73" s="271"/>
      <c r="L73" s="272"/>
      <c r="M73" s="272"/>
      <c r="N73" s="273"/>
    </row>
    <row r="74" spans="1:14" s="254" customFormat="1" ht="0" hidden="1" customHeight="1" x14ac:dyDescent="0.25">
      <c r="A74" s="270"/>
      <c r="B74" s="271"/>
      <c r="C74" s="271"/>
      <c r="D74" s="271"/>
      <c r="E74" s="271"/>
      <c r="F74" s="271"/>
      <c r="G74" s="271"/>
      <c r="H74" s="271"/>
      <c r="I74" s="271"/>
      <c r="J74" s="271"/>
      <c r="K74" s="271"/>
      <c r="L74" s="272"/>
      <c r="M74" s="272"/>
      <c r="N74" s="273"/>
    </row>
    <row r="75" spans="1:14" s="254" customFormat="1" ht="0" hidden="1" customHeight="1" x14ac:dyDescent="0.25">
      <c r="A75" s="270"/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2"/>
      <c r="M75" s="272"/>
      <c r="N75" s="273"/>
    </row>
    <row r="76" spans="1:14" s="254" customFormat="1" ht="0" hidden="1" customHeight="1" x14ac:dyDescent="0.25">
      <c r="A76" s="270"/>
      <c r="B76" s="271"/>
      <c r="C76" s="271"/>
      <c r="D76" s="271"/>
      <c r="E76" s="271"/>
      <c r="F76" s="271"/>
      <c r="G76" s="271"/>
      <c r="H76" s="271"/>
      <c r="I76" s="271"/>
      <c r="J76" s="271"/>
      <c r="K76" s="271"/>
      <c r="L76" s="272"/>
      <c r="M76" s="272"/>
      <c r="N76" s="273"/>
    </row>
    <row r="77" spans="1:14" s="254" customFormat="1" ht="0" hidden="1" customHeight="1" x14ac:dyDescent="0.25">
      <c r="A77" s="270"/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2"/>
      <c r="M77" s="272"/>
      <c r="N77" s="273"/>
    </row>
    <row r="78" spans="1:14" s="254" customFormat="1" ht="0" hidden="1" customHeight="1" x14ac:dyDescent="0.25">
      <c r="A78" s="270"/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2"/>
      <c r="M78" s="272"/>
      <c r="N78" s="273"/>
    </row>
    <row r="79" spans="1:14" s="254" customFormat="1" ht="0" hidden="1" customHeight="1" x14ac:dyDescent="0.25">
      <c r="A79" s="270"/>
      <c r="B79" s="271"/>
      <c r="C79" s="271"/>
      <c r="D79" s="271"/>
      <c r="E79" s="271"/>
      <c r="F79" s="271"/>
      <c r="G79" s="271"/>
      <c r="H79" s="271"/>
      <c r="I79" s="271"/>
      <c r="J79" s="271"/>
      <c r="K79" s="271"/>
      <c r="L79" s="272"/>
      <c r="M79" s="272"/>
      <c r="N79" s="273"/>
    </row>
    <row r="80" spans="1:14" s="254" customFormat="1" ht="0" hidden="1" customHeight="1" x14ac:dyDescent="0.25">
      <c r="A80" s="270"/>
      <c r="B80" s="271"/>
      <c r="C80" s="271"/>
      <c r="D80" s="271"/>
      <c r="E80" s="271"/>
      <c r="F80" s="271"/>
      <c r="G80" s="271"/>
      <c r="H80" s="271"/>
      <c r="I80" s="271"/>
      <c r="J80" s="271"/>
      <c r="K80" s="271"/>
      <c r="L80" s="272"/>
      <c r="M80" s="272"/>
      <c r="N80" s="273"/>
    </row>
    <row r="81" spans="1:16145" s="254" customFormat="1" ht="0" hidden="1" customHeight="1" x14ac:dyDescent="0.25">
      <c r="A81" s="270"/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2"/>
      <c r="M81" s="272"/>
      <c r="N81" s="273"/>
    </row>
    <row r="82" spans="1:16145" s="254" customFormat="1" ht="0" hidden="1" customHeight="1" x14ac:dyDescent="0.25">
      <c r="A82" s="270"/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2"/>
      <c r="M82" s="272"/>
      <c r="N82" s="273"/>
    </row>
    <row r="83" spans="1:16145" s="254" customFormat="1" ht="0" hidden="1" customHeight="1" x14ac:dyDescent="0.25">
      <c r="A83" s="270"/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4"/>
      <c r="M83" s="274"/>
      <c r="N83" s="275"/>
    </row>
    <row r="84" spans="1:16145" s="254" customFormat="1" ht="15" hidden="1" customHeight="1" x14ac:dyDescent="0.25">
      <c r="A84" s="270"/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4"/>
      <c r="M84" s="274"/>
      <c r="N84" s="275"/>
    </row>
    <row r="85" spans="1:16145" s="254" customFormat="1" ht="4.5" customHeight="1" thickBot="1" x14ac:dyDescent="0.3">
      <c r="A85" s="276"/>
      <c r="B85" s="277"/>
      <c r="C85" s="277"/>
      <c r="D85" s="277"/>
      <c r="E85" s="278"/>
      <c r="F85" s="277"/>
      <c r="G85" s="277"/>
      <c r="H85" s="277"/>
      <c r="I85" s="277"/>
      <c r="J85" s="277"/>
      <c r="K85" s="277"/>
      <c r="L85" s="279"/>
      <c r="M85" s="280"/>
      <c r="N85" s="281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  <c r="AMN85"/>
      <c r="AMO85"/>
      <c r="AMP85"/>
      <c r="AMQ85"/>
      <c r="AMR85"/>
      <c r="AMS85"/>
      <c r="AMT85"/>
      <c r="AMU85"/>
      <c r="AMV85"/>
      <c r="AMW85"/>
      <c r="AMX85"/>
      <c r="AMY85"/>
      <c r="AMZ85"/>
      <c r="ANA85"/>
      <c r="ANB85"/>
      <c r="ANC85"/>
      <c r="AND85"/>
      <c r="ANE85"/>
      <c r="ANF85"/>
      <c r="ANG85"/>
      <c r="ANH85"/>
      <c r="ANI85"/>
      <c r="ANJ85"/>
      <c r="ANK85"/>
      <c r="ANL85"/>
      <c r="ANM85"/>
      <c r="ANN85"/>
      <c r="ANO85"/>
      <c r="ANP85"/>
      <c r="ANQ85"/>
      <c r="ANR85"/>
      <c r="ANS85"/>
      <c r="ANT85"/>
      <c r="ANU85"/>
      <c r="ANV85"/>
      <c r="ANW85"/>
      <c r="ANX85"/>
      <c r="ANY85"/>
      <c r="ANZ85"/>
      <c r="AOA85"/>
      <c r="AOB85"/>
      <c r="AOC85"/>
      <c r="AOD85"/>
      <c r="AOE85"/>
      <c r="AOF85"/>
      <c r="AOG85"/>
      <c r="AOH85"/>
      <c r="AOI85"/>
      <c r="AOJ85"/>
      <c r="AOK85"/>
      <c r="AOL85"/>
      <c r="AOM85"/>
      <c r="AON85"/>
      <c r="AOO85"/>
      <c r="AOP85"/>
      <c r="AOQ85"/>
      <c r="AOR85"/>
      <c r="AOS85"/>
      <c r="AOT85"/>
      <c r="AOU85"/>
      <c r="AOV85"/>
      <c r="AOW85"/>
      <c r="AOX85"/>
      <c r="AOY85"/>
      <c r="AOZ85"/>
      <c r="APA85"/>
      <c r="APB85"/>
      <c r="APC85"/>
      <c r="APD85"/>
      <c r="APE85"/>
      <c r="APF85"/>
      <c r="APG85"/>
      <c r="APH85"/>
      <c r="API85"/>
      <c r="APJ85"/>
      <c r="APK85"/>
      <c r="APL85"/>
      <c r="APM85"/>
      <c r="APN85"/>
      <c r="APO85"/>
      <c r="APP85"/>
      <c r="APQ85"/>
      <c r="APR85"/>
      <c r="APS85"/>
      <c r="APT85"/>
      <c r="APU85"/>
      <c r="APV85"/>
      <c r="APW85"/>
      <c r="APX85"/>
      <c r="APY85"/>
      <c r="APZ85"/>
      <c r="AQA85"/>
      <c r="AQB85"/>
      <c r="AQC85"/>
      <c r="AQD85"/>
      <c r="AQE85"/>
      <c r="AQF85"/>
      <c r="AQG85"/>
      <c r="AQH85"/>
      <c r="AQI85"/>
      <c r="AQJ85"/>
      <c r="AQK85"/>
      <c r="AQL85"/>
      <c r="AQM85"/>
      <c r="AQN85"/>
      <c r="AQO85"/>
      <c r="AQP85"/>
      <c r="AQQ85"/>
      <c r="AQR85"/>
      <c r="AQS85"/>
      <c r="AQT85"/>
      <c r="AQU85"/>
      <c r="AQV85"/>
      <c r="AQW85"/>
      <c r="AQX85"/>
      <c r="AQY85"/>
      <c r="AQZ85"/>
      <c r="ARA85"/>
      <c r="ARB85"/>
      <c r="ARC85"/>
      <c r="ARD85"/>
      <c r="ARE85"/>
      <c r="ARF85"/>
      <c r="ARG85"/>
      <c r="ARH85"/>
      <c r="ARI85"/>
      <c r="ARJ85"/>
      <c r="ARK85"/>
      <c r="ARL85"/>
      <c r="ARM85"/>
      <c r="ARN85"/>
      <c r="ARO85"/>
      <c r="ARP85"/>
      <c r="ARQ85"/>
      <c r="ARR85"/>
      <c r="ARS85"/>
      <c r="ART85"/>
      <c r="ARU85"/>
      <c r="ARV85"/>
      <c r="ARW85"/>
      <c r="ARX85"/>
      <c r="ARY85"/>
      <c r="ARZ85"/>
      <c r="ASA85"/>
      <c r="ASB85"/>
      <c r="ASC85"/>
      <c r="ASD85"/>
      <c r="ASE85"/>
      <c r="ASF85"/>
      <c r="ASG85"/>
      <c r="ASH85"/>
      <c r="ASI85"/>
      <c r="ASJ85"/>
      <c r="ASK85"/>
      <c r="ASL85"/>
      <c r="ASM85"/>
      <c r="ASN85"/>
      <c r="ASO85"/>
      <c r="ASP85"/>
      <c r="ASQ85"/>
      <c r="ASR85"/>
      <c r="ASS85"/>
      <c r="AST85"/>
      <c r="ASU85"/>
      <c r="ASV85"/>
      <c r="ASW85"/>
      <c r="ASX85"/>
      <c r="ASY85"/>
      <c r="ASZ85"/>
      <c r="ATA85"/>
      <c r="ATB85"/>
      <c r="ATC85"/>
      <c r="ATD85"/>
      <c r="ATE85"/>
      <c r="ATF85"/>
      <c r="ATG85"/>
      <c r="ATH85"/>
      <c r="ATI85"/>
      <c r="ATJ85"/>
      <c r="ATK85"/>
      <c r="ATL85"/>
      <c r="ATM85"/>
      <c r="ATN85"/>
      <c r="ATO85"/>
      <c r="ATP85"/>
      <c r="ATQ85"/>
      <c r="ATR85"/>
      <c r="ATS85"/>
      <c r="ATT85"/>
      <c r="ATU85"/>
      <c r="ATV85"/>
      <c r="ATW85"/>
      <c r="ATX85"/>
      <c r="ATY85"/>
      <c r="ATZ85"/>
      <c r="AUA85"/>
      <c r="AUB85"/>
      <c r="AUC85"/>
      <c r="AUD85"/>
      <c r="AUE85"/>
      <c r="AUF85"/>
      <c r="AUG85"/>
      <c r="AUH85"/>
      <c r="AUI85"/>
      <c r="AUJ85"/>
      <c r="AUK85"/>
      <c r="AUL85"/>
      <c r="AUM85"/>
      <c r="AUN85"/>
      <c r="AUO85"/>
      <c r="AUP85"/>
      <c r="AUQ85"/>
      <c r="AUR85"/>
      <c r="AUS85"/>
      <c r="AUT85"/>
      <c r="AUU85"/>
      <c r="AUV85"/>
      <c r="AUW85"/>
      <c r="AUX85"/>
      <c r="AUY85"/>
      <c r="AUZ85"/>
      <c r="AVA85"/>
      <c r="AVB85"/>
      <c r="AVC85"/>
      <c r="AVD85"/>
      <c r="AVE85"/>
      <c r="AVF85"/>
      <c r="AVG85"/>
      <c r="AVH85"/>
      <c r="AVI85"/>
      <c r="AVJ85"/>
      <c r="AVK85"/>
      <c r="AVL85"/>
      <c r="AVM85"/>
      <c r="AVN85"/>
      <c r="AVO85"/>
      <c r="AVP85"/>
      <c r="AVQ85"/>
      <c r="AVR85"/>
      <c r="AVS85"/>
      <c r="AVT85"/>
      <c r="AVU85"/>
      <c r="AVV85"/>
      <c r="AVW85"/>
      <c r="AVX85"/>
      <c r="AVY85"/>
      <c r="AVZ85"/>
      <c r="AWA85"/>
      <c r="AWB85"/>
      <c r="AWC85"/>
      <c r="AWD85"/>
      <c r="AWE85"/>
      <c r="AWF85"/>
      <c r="AWG85"/>
      <c r="AWH85"/>
      <c r="AWI85"/>
      <c r="AWJ85"/>
      <c r="AWK85"/>
      <c r="AWL85"/>
      <c r="AWM85"/>
      <c r="AWN85"/>
      <c r="AWO85"/>
      <c r="AWP85"/>
      <c r="AWQ85"/>
      <c r="AWR85"/>
      <c r="AWS85"/>
      <c r="AWT85"/>
      <c r="AWU85"/>
      <c r="AWV85"/>
      <c r="AWW85"/>
      <c r="AWX85"/>
      <c r="AWY85"/>
      <c r="AWZ85"/>
      <c r="AXA85"/>
      <c r="AXB85"/>
      <c r="AXC85"/>
      <c r="AXD85"/>
      <c r="AXE85"/>
      <c r="AXF85"/>
      <c r="AXG85"/>
      <c r="AXH85"/>
      <c r="AXI85"/>
      <c r="AXJ85"/>
      <c r="AXK85"/>
      <c r="AXL85"/>
      <c r="AXM85"/>
      <c r="AXN85"/>
      <c r="AXO85"/>
      <c r="AXP85"/>
      <c r="AXQ85"/>
      <c r="AXR85"/>
      <c r="AXS85"/>
      <c r="AXT85"/>
      <c r="AXU85"/>
      <c r="AXV85"/>
      <c r="AXW85"/>
      <c r="AXX85"/>
      <c r="AXY85"/>
      <c r="AXZ85"/>
      <c r="AYA85"/>
      <c r="AYB85"/>
      <c r="AYC85"/>
      <c r="AYD85"/>
      <c r="AYE85"/>
      <c r="AYF85"/>
      <c r="AYG85"/>
      <c r="AYH85"/>
      <c r="AYI85"/>
      <c r="AYJ85"/>
      <c r="AYK85"/>
      <c r="AYL85"/>
      <c r="AYM85"/>
      <c r="AYN85"/>
      <c r="AYO85"/>
      <c r="AYP85"/>
      <c r="AYQ85"/>
      <c r="AYR85"/>
      <c r="AYS85"/>
      <c r="AYT85"/>
      <c r="AYU85"/>
      <c r="AYV85"/>
      <c r="AYW85"/>
      <c r="AYX85"/>
      <c r="AYY85"/>
      <c r="AYZ85"/>
      <c r="AZA85"/>
      <c r="AZB85"/>
      <c r="AZC85"/>
      <c r="AZD85"/>
      <c r="AZE85"/>
      <c r="AZF85"/>
      <c r="AZG85"/>
      <c r="AZH85"/>
      <c r="AZI85"/>
      <c r="AZJ85"/>
      <c r="AZK85"/>
      <c r="AZL85"/>
      <c r="AZM85"/>
      <c r="AZN85"/>
      <c r="AZO85"/>
      <c r="AZP85"/>
      <c r="AZQ85"/>
      <c r="AZR85"/>
      <c r="AZS85"/>
      <c r="AZT85"/>
      <c r="AZU85"/>
      <c r="AZV85"/>
      <c r="AZW85"/>
      <c r="AZX85"/>
      <c r="AZY85"/>
      <c r="AZZ85"/>
      <c r="BAA85"/>
      <c r="BAB85"/>
      <c r="BAC85"/>
      <c r="BAD85"/>
      <c r="BAE85"/>
      <c r="BAF85"/>
      <c r="BAG85"/>
      <c r="BAH85"/>
      <c r="BAI85"/>
      <c r="BAJ85"/>
      <c r="BAK85"/>
      <c r="BAL85"/>
      <c r="BAM85"/>
      <c r="BAN85"/>
      <c r="BAO85"/>
      <c r="BAP85"/>
      <c r="BAQ85"/>
      <c r="BAR85"/>
      <c r="BAS85"/>
      <c r="BAT85"/>
      <c r="BAU85"/>
      <c r="BAV85"/>
      <c r="BAW85"/>
      <c r="BAX85"/>
      <c r="BAY85"/>
      <c r="BAZ85"/>
      <c r="BBA85"/>
      <c r="BBB85"/>
      <c r="BBC85"/>
      <c r="BBD85"/>
      <c r="BBE85"/>
      <c r="BBF85"/>
      <c r="BBG85"/>
      <c r="BBH85"/>
      <c r="BBI85"/>
      <c r="BBJ85"/>
      <c r="BBK85"/>
      <c r="BBL85"/>
      <c r="BBM85"/>
      <c r="BBN85"/>
      <c r="BBO85"/>
      <c r="BBP85"/>
      <c r="BBQ85"/>
      <c r="BBR85"/>
      <c r="BBS85"/>
      <c r="BBT85"/>
      <c r="BBU85"/>
      <c r="BBV85"/>
      <c r="BBW85"/>
      <c r="BBX85"/>
      <c r="BBY85"/>
      <c r="BBZ85"/>
      <c r="BCA85"/>
      <c r="BCB85"/>
      <c r="BCC85"/>
      <c r="BCD85"/>
      <c r="BCE85"/>
      <c r="BCF85"/>
      <c r="BCG85"/>
      <c r="BCH85"/>
      <c r="BCI85"/>
      <c r="BCJ85"/>
      <c r="BCK85"/>
      <c r="BCL85"/>
      <c r="BCM85"/>
      <c r="BCN85"/>
      <c r="BCO85"/>
      <c r="BCP85"/>
      <c r="BCQ85"/>
      <c r="BCR85"/>
      <c r="BCS85"/>
      <c r="BCT85"/>
      <c r="BCU85"/>
      <c r="BCV85"/>
      <c r="BCW85"/>
      <c r="BCX85"/>
      <c r="BCY85"/>
      <c r="BCZ85"/>
      <c r="BDA85"/>
      <c r="BDB85"/>
      <c r="BDC85"/>
      <c r="BDD85"/>
      <c r="BDE85"/>
      <c r="BDF85"/>
      <c r="BDG85"/>
      <c r="BDH85"/>
      <c r="BDI85"/>
      <c r="BDJ85"/>
      <c r="BDK85"/>
      <c r="BDL85"/>
      <c r="BDM85"/>
      <c r="BDN85"/>
      <c r="BDO85"/>
      <c r="BDP85"/>
      <c r="BDQ85"/>
      <c r="BDR85"/>
      <c r="BDS85"/>
      <c r="BDT85"/>
      <c r="BDU85"/>
      <c r="BDV85"/>
      <c r="BDW85"/>
      <c r="BDX85"/>
      <c r="BDY85"/>
      <c r="BDZ85"/>
      <c r="BEA85"/>
      <c r="BEB85"/>
      <c r="BEC85"/>
      <c r="BED85"/>
      <c r="BEE85"/>
      <c r="BEF85"/>
      <c r="BEG85"/>
      <c r="BEH85"/>
      <c r="BEI85"/>
      <c r="BEJ85"/>
      <c r="BEK85"/>
      <c r="BEL85"/>
      <c r="BEM85"/>
      <c r="BEN85"/>
      <c r="BEO85"/>
      <c r="BEP85"/>
      <c r="BEQ85"/>
      <c r="BER85"/>
      <c r="BES85"/>
      <c r="BET85"/>
      <c r="BEU85"/>
      <c r="BEV85"/>
      <c r="BEW85"/>
      <c r="BEX85"/>
      <c r="BEY85"/>
      <c r="BEZ85"/>
      <c r="BFA85"/>
      <c r="BFB85"/>
      <c r="BFC85"/>
      <c r="BFD85"/>
      <c r="BFE85"/>
      <c r="BFF85"/>
      <c r="BFG85"/>
      <c r="BFH85"/>
      <c r="BFI85"/>
      <c r="BFJ85"/>
      <c r="BFK85"/>
      <c r="BFL85"/>
      <c r="BFM85"/>
      <c r="BFN85"/>
      <c r="BFO85"/>
      <c r="BFP85"/>
      <c r="BFQ85"/>
      <c r="BFR85"/>
      <c r="BFS85"/>
      <c r="BFT85"/>
      <c r="BFU85"/>
      <c r="BFV85"/>
      <c r="BFW85"/>
      <c r="BFX85"/>
      <c r="BFY85"/>
      <c r="BFZ85"/>
      <c r="BGA85"/>
      <c r="BGB85"/>
      <c r="BGC85"/>
      <c r="BGD85"/>
      <c r="BGE85"/>
      <c r="BGF85"/>
      <c r="BGG85"/>
      <c r="BGH85"/>
      <c r="BGI85"/>
      <c r="BGJ85"/>
      <c r="BGK85"/>
      <c r="BGL85"/>
      <c r="BGM85"/>
      <c r="BGN85"/>
      <c r="BGO85"/>
      <c r="BGP85"/>
      <c r="BGQ85"/>
      <c r="BGR85"/>
      <c r="BGS85"/>
      <c r="BGT85"/>
      <c r="BGU85"/>
      <c r="BGV85"/>
      <c r="BGW85"/>
      <c r="BGX85"/>
      <c r="BGY85"/>
      <c r="BGZ85"/>
      <c r="BHA85"/>
      <c r="BHB85"/>
      <c r="BHC85"/>
      <c r="BHD85"/>
      <c r="BHE85"/>
      <c r="BHF85"/>
      <c r="BHG85"/>
      <c r="BHH85"/>
      <c r="BHI85"/>
      <c r="BHJ85"/>
      <c r="BHK85"/>
      <c r="BHL85"/>
      <c r="BHM85"/>
      <c r="BHN85"/>
      <c r="BHO85"/>
      <c r="BHP85"/>
      <c r="BHQ85"/>
      <c r="BHR85"/>
      <c r="BHS85"/>
      <c r="BHT85"/>
      <c r="BHU85"/>
      <c r="BHV85"/>
      <c r="BHW85"/>
      <c r="BHX85"/>
      <c r="BHY85"/>
      <c r="BHZ85"/>
      <c r="BIA85"/>
      <c r="BIB85"/>
      <c r="BIC85"/>
      <c r="BID85"/>
      <c r="BIE85"/>
      <c r="BIF85"/>
      <c r="BIG85"/>
      <c r="BIH85"/>
      <c r="BII85"/>
      <c r="BIJ85"/>
      <c r="BIK85"/>
      <c r="BIL85"/>
      <c r="BIM85"/>
      <c r="BIN85"/>
      <c r="BIO85"/>
      <c r="BIP85"/>
      <c r="BIQ85"/>
      <c r="BIR85"/>
      <c r="BIS85"/>
      <c r="BIT85"/>
      <c r="BIU85"/>
      <c r="BIV85"/>
      <c r="BIW85"/>
      <c r="BIX85"/>
      <c r="BIY85"/>
      <c r="BIZ85"/>
      <c r="BJA85"/>
      <c r="BJB85"/>
      <c r="BJC85"/>
      <c r="BJD85"/>
      <c r="BJE85"/>
      <c r="BJF85"/>
      <c r="BJG85"/>
      <c r="BJH85"/>
      <c r="BJI85"/>
      <c r="BJJ85"/>
      <c r="BJK85"/>
      <c r="BJL85"/>
      <c r="BJM85"/>
      <c r="BJN85"/>
      <c r="BJO85"/>
      <c r="BJP85"/>
      <c r="BJQ85"/>
      <c r="BJR85"/>
      <c r="BJS85"/>
      <c r="BJT85"/>
      <c r="BJU85"/>
      <c r="BJV85"/>
      <c r="BJW85"/>
      <c r="BJX85"/>
      <c r="BJY85"/>
      <c r="BJZ85"/>
      <c r="BKA85"/>
      <c r="BKB85"/>
      <c r="BKC85"/>
      <c r="BKD85"/>
      <c r="BKE85"/>
      <c r="BKF85"/>
      <c r="BKG85"/>
      <c r="BKH85"/>
      <c r="BKI85"/>
      <c r="BKJ85"/>
      <c r="BKK85"/>
      <c r="BKL85"/>
      <c r="BKM85"/>
      <c r="BKN85"/>
      <c r="BKO85"/>
      <c r="BKP85"/>
      <c r="BKQ85"/>
      <c r="BKR85"/>
      <c r="BKS85"/>
      <c r="BKT85"/>
      <c r="BKU85"/>
      <c r="BKV85"/>
      <c r="BKW85"/>
      <c r="BKX85"/>
      <c r="BKY85"/>
      <c r="BKZ85"/>
      <c r="BLA85"/>
      <c r="BLB85"/>
      <c r="BLC85"/>
      <c r="BLD85"/>
      <c r="BLE85"/>
      <c r="BLF85"/>
      <c r="BLG85"/>
      <c r="BLH85"/>
      <c r="BLI85"/>
      <c r="BLJ85"/>
      <c r="BLK85"/>
      <c r="BLL85"/>
      <c r="BLM85"/>
      <c r="BLN85"/>
      <c r="BLO85"/>
      <c r="BLP85"/>
      <c r="BLQ85"/>
      <c r="BLR85"/>
      <c r="BLS85"/>
      <c r="BLT85"/>
      <c r="BLU85"/>
      <c r="BLV85"/>
      <c r="BLW85"/>
      <c r="BLX85"/>
      <c r="BLY85"/>
      <c r="BLZ85"/>
      <c r="BMA85"/>
      <c r="BMB85"/>
      <c r="BMC85"/>
      <c r="BMD85"/>
      <c r="BME85"/>
      <c r="BMF85"/>
      <c r="BMG85"/>
      <c r="BMH85"/>
      <c r="BMI85"/>
      <c r="BMJ85"/>
      <c r="BMK85"/>
      <c r="BML85"/>
      <c r="BMM85"/>
      <c r="BMN85"/>
      <c r="BMO85"/>
      <c r="BMP85"/>
      <c r="BMQ85"/>
      <c r="BMR85"/>
      <c r="BMS85"/>
      <c r="BMT85"/>
      <c r="BMU85"/>
      <c r="BMV85"/>
      <c r="BMW85"/>
      <c r="BMX85"/>
      <c r="BMY85"/>
      <c r="BMZ85"/>
      <c r="BNA85"/>
      <c r="BNB85"/>
      <c r="BNC85"/>
      <c r="BND85"/>
      <c r="BNE85"/>
      <c r="BNF85"/>
      <c r="BNG85"/>
      <c r="BNH85"/>
      <c r="BNI85"/>
      <c r="BNJ85"/>
      <c r="BNK85"/>
      <c r="BNL85"/>
      <c r="BNM85"/>
      <c r="BNN85"/>
      <c r="BNO85"/>
      <c r="BNP85"/>
      <c r="BNQ85"/>
      <c r="BNR85"/>
      <c r="BNS85"/>
      <c r="BNT85"/>
      <c r="BNU85"/>
      <c r="BNV85"/>
      <c r="BNW85"/>
      <c r="BNX85"/>
      <c r="BNY85"/>
      <c r="BNZ85"/>
      <c r="BOA85"/>
      <c r="BOB85"/>
      <c r="BOC85"/>
      <c r="BOD85"/>
      <c r="BOE85"/>
      <c r="BOF85"/>
      <c r="BOG85"/>
      <c r="BOH85"/>
      <c r="BOI85"/>
      <c r="BOJ85"/>
      <c r="BOK85"/>
      <c r="BOL85"/>
      <c r="BOM85"/>
      <c r="BON85"/>
      <c r="BOO85"/>
      <c r="BOP85"/>
      <c r="BOQ85"/>
      <c r="BOR85"/>
      <c r="BOS85"/>
      <c r="BOT85"/>
      <c r="BOU85"/>
      <c r="BOV85"/>
      <c r="BOW85"/>
      <c r="BOX85"/>
      <c r="BOY85"/>
      <c r="BOZ85"/>
      <c r="BPA85"/>
      <c r="BPB85"/>
      <c r="BPC85"/>
      <c r="BPD85"/>
      <c r="BPE85"/>
      <c r="BPF85"/>
      <c r="BPG85"/>
      <c r="BPH85"/>
      <c r="BPI85"/>
      <c r="BPJ85"/>
      <c r="BPK85"/>
      <c r="BPL85"/>
      <c r="BPM85"/>
      <c r="BPN85"/>
      <c r="BPO85"/>
      <c r="BPP85"/>
      <c r="BPQ85"/>
      <c r="BPR85"/>
      <c r="BPS85"/>
      <c r="BPT85"/>
      <c r="BPU85"/>
      <c r="BPV85"/>
      <c r="BPW85"/>
      <c r="BPX85"/>
      <c r="BPY85"/>
      <c r="BPZ85"/>
      <c r="BQA85"/>
      <c r="BQB85"/>
      <c r="BQC85"/>
      <c r="BQD85"/>
      <c r="BQE85"/>
      <c r="BQF85"/>
      <c r="BQG85"/>
      <c r="BQH85"/>
      <c r="BQI85"/>
      <c r="BQJ85"/>
      <c r="BQK85"/>
      <c r="BQL85"/>
      <c r="BQM85"/>
      <c r="BQN85"/>
      <c r="BQO85"/>
      <c r="BQP85"/>
      <c r="BQQ85"/>
      <c r="BQR85"/>
      <c r="BQS85"/>
      <c r="BQT85"/>
      <c r="BQU85"/>
      <c r="BQV85"/>
      <c r="BQW85"/>
      <c r="BQX85"/>
      <c r="BQY85"/>
      <c r="BQZ85"/>
      <c r="BRA85"/>
      <c r="BRB85"/>
      <c r="BRC85"/>
      <c r="BRD85"/>
      <c r="BRE85"/>
      <c r="BRF85"/>
      <c r="BRG85"/>
      <c r="BRH85"/>
      <c r="BRI85"/>
      <c r="BRJ85"/>
      <c r="BRK85"/>
      <c r="BRL85"/>
      <c r="BRM85"/>
      <c r="BRN85"/>
      <c r="BRO85"/>
      <c r="BRP85"/>
      <c r="BRQ85"/>
      <c r="BRR85"/>
      <c r="BRS85"/>
      <c r="BRT85"/>
      <c r="BRU85"/>
      <c r="BRV85"/>
      <c r="BRW85"/>
      <c r="BRX85"/>
      <c r="BRY85"/>
      <c r="BRZ85"/>
      <c r="BSA85"/>
      <c r="BSB85"/>
      <c r="BSC85"/>
      <c r="BSD85"/>
      <c r="BSE85"/>
      <c r="BSF85"/>
      <c r="BSG85"/>
      <c r="BSH85"/>
      <c r="BSI85"/>
      <c r="BSJ85"/>
      <c r="BSK85"/>
      <c r="BSL85"/>
      <c r="BSM85"/>
      <c r="BSN85"/>
      <c r="BSO85"/>
      <c r="BSP85"/>
      <c r="BSQ85"/>
      <c r="BSR85"/>
      <c r="BSS85"/>
      <c r="BST85"/>
      <c r="BSU85"/>
      <c r="BSV85"/>
      <c r="BSW85"/>
      <c r="BSX85"/>
      <c r="BSY85"/>
      <c r="BSZ85"/>
      <c r="BTA85"/>
      <c r="BTB85"/>
      <c r="BTC85"/>
      <c r="BTD85"/>
      <c r="BTE85"/>
      <c r="BTF85"/>
      <c r="BTG85"/>
      <c r="BTH85"/>
      <c r="BTI85"/>
      <c r="BTJ85"/>
      <c r="BTK85"/>
      <c r="BTL85"/>
      <c r="BTM85"/>
      <c r="BTN85"/>
      <c r="BTO85"/>
      <c r="BTP85"/>
      <c r="BTQ85"/>
      <c r="BTR85"/>
      <c r="BTS85"/>
      <c r="BTT85"/>
      <c r="BTU85"/>
      <c r="BTV85"/>
      <c r="BTW85"/>
      <c r="BTX85"/>
      <c r="BTY85"/>
      <c r="BTZ85"/>
      <c r="BUA85"/>
      <c r="BUB85"/>
      <c r="BUC85"/>
      <c r="BUD85"/>
      <c r="BUE85"/>
      <c r="BUF85"/>
      <c r="BUG85"/>
      <c r="BUH85"/>
      <c r="BUI85"/>
      <c r="BUJ85"/>
      <c r="BUK85"/>
      <c r="BUL85"/>
      <c r="BUM85"/>
      <c r="BUN85"/>
      <c r="BUO85"/>
      <c r="BUP85"/>
      <c r="BUQ85"/>
      <c r="BUR85"/>
      <c r="BUS85"/>
      <c r="BUT85"/>
      <c r="BUU85"/>
      <c r="BUV85"/>
      <c r="BUW85"/>
      <c r="BUX85"/>
      <c r="BUY85"/>
      <c r="BUZ85"/>
      <c r="BVA85"/>
      <c r="BVB85"/>
      <c r="BVC85"/>
      <c r="BVD85"/>
      <c r="BVE85"/>
      <c r="BVF85"/>
      <c r="BVG85"/>
      <c r="BVH85"/>
      <c r="BVI85"/>
      <c r="BVJ85"/>
      <c r="BVK85"/>
      <c r="BVL85"/>
      <c r="BVM85"/>
      <c r="BVN85"/>
      <c r="BVO85"/>
      <c r="BVP85"/>
      <c r="BVQ85"/>
      <c r="BVR85"/>
      <c r="BVS85"/>
      <c r="BVT85"/>
      <c r="BVU85"/>
      <c r="BVV85"/>
      <c r="BVW85"/>
      <c r="BVX85"/>
      <c r="BVY85"/>
      <c r="BVZ85"/>
      <c r="BWA85"/>
      <c r="BWB85"/>
      <c r="BWC85"/>
      <c r="BWD85"/>
      <c r="BWE85"/>
      <c r="BWF85"/>
      <c r="BWG85"/>
      <c r="BWH85"/>
      <c r="BWI85"/>
      <c r="BWJ85"/>
      <c r="BWK85"/>
      <c r="BWL85"/>
      <c r="BWM85"/>
      <c r="BWN85"/>
      <c r="BWO85"/>
      <c r="BWP85"/>
      <c r="BWQ85"/>
      <c r="BWR85"/>
      <c r="BWS85"/>
      <c r="BWT85"/>
      <c r="BWU85"/>
      <c r="BWV85"/>
      <c r="BWW85"/>
      <c r="BWX85"/>
      <c r="BWY85"/>
      <c r="BWZ85"/>
      <c r="BXA85"/>
      <c r="BXB85"/>
      <c r="BXC85"/>
      <c r="BXD85"/>
      <c r="BXE85"/>
      <c r="BXF85"/>
      <c r="BXG85"/>
      <c r="BXH85"/>
      <c r="BXI85"/>
      <c r="BXJ85"/>
      <c r="BXK85"/>
      <c r="BXL85"/>
      <c r="BXM85"/>
      <c r="BXN85"/>
      <c r="BXO85"/>
      <c r="BXP85"/>
      <c r="BXQ85"/>
      <c r="BXR85"/>
      <c r="BXS85"/>
      <c r="BXT85"/>
      <c r="BXU85"/>
      <c r="BXV85"/>
      <c r="BXW85"/>
      <c r="BXX85"/>
      <c r="BXY85"/>
      <c r="BXZ85"/>
      <c r="BYA85"/>
      <c r="BYB85"/>
      <c r="BYC85"/>
      <c r="BYD85"/>
      <c r="BYE85"/>
      <c r="BYF85"/>
      <c r="BYG85"/>
      <c r="BYH85"/>
      <c r="BYI85"/>
      <c r="BYJ85"/>
      <c r="BYK85"/>
      <c r="BYL85"/>
      <c r="BYM85"/>
      <c r="BYN85"/>
      <c r="BYO85"/>
      <c r="BYP85"/>
      <c r="BYQ85"/>
      <c r="BYR85"/>
      <c r="BYS85"/>
      <c r="BYT85"/>
      <c r="BYU85"/>
      <c r="BYV85"/>
      <c r="BYW85"/>
      <c r="BYX85"/>
      <c r="BYY85"/>
      <c r="BYZ85"/>
      <c r="BZA85"/>
      <c r="BZB85"/>
      <c r="BZC85"/>
      <c r="BZD85"/>
      <c r="BZE85"/>
      <c r="BZF85"/>
      <c r="BZG85"/>
      <c r="BZH85"/>
      <c r="BZI85"/>
      <c r="BZJ85"/>
      <c r="BZK85"/>
      <c r="BZL85"/>
      <c r="BZM85"/>
      <c r="BZN85"/>
      <c r="BZO85"/>
      <c r="BZP85"/>
      <c r="BZQ85"/>
      <c r="BZR85"/>
      <c r="BZS85"/>
      <c r="BZT85"/>
      <c r="BZU85"/>
      <c r="BZV85"/>
      <c r="BZW85"/>
      <c r="BZX85"/>
      <c r="BZY85"/>
      <c r="BZZ85"/>
      <c r="CAA85"/>
      <c r="CAB85"/>
      <c r="CAC85"/>
      <c r="CAD85"/>
      <c r="CAE85"/>
      <c r="CAF85"/>
      <c r="CAG85"/>
      <c r="CAH85"/>
      <c r="CAI85"/>
      <c r="CAJ85"/>
      <c r="CAK85"/>
      <c r="CAL85"/>
      <c r="CAM85"/>
      <c r="CAN85"/>
      <c r="CAO85"/>
      <c r="CAP85"/>
      <c r="CAQ85"/>
      <c r="CAR85"/>
      <c r="CAS85"/>
      <c r="CAT85"/>
      <c r="CAU85"/>
      <c r="CAV85"/>
      <c r="CAW85"/>
      <c r="CAX85"/>
      <c r="CAY85"/>
      <c r="CAZ85"/>
      <c r="CBA85"/>
      <c r="CBB85"/>
      <c r="CBC85"/>
      <c r="CBD85"/>
      <c r="CBE85"/>
      <c r="CBF85"/>
      <c r="CBG85"/>
      <c r="CBH85"/>
      <c r="CBI85"/>
      <c r="CBJ85"/>
      <c r="CBK85"/>
      <c r="CBL85"/>
      <c r="CBM85"/>
      <c r="CBN85"/>
      <c r="CBO85"/>
      <c r="CBP85"/>
      <c r="CBQ85"/>
      <c r="CBR85"/>
      <c r="CBS85"/>
      <c r="CBT85"/>
      <c r="CBU85"/>
      <c r="CBV85"/>
      <c r="CBW85"/>
      <c r="CBX85"/>
      <c r="CBY85"/>
      <c r="CBZ85"/>
      <c r="CCA85"/>
      <c r="CCB85"/>
      <c r="CCC85"/>
      <c r="CCD85"/>
      <c r="CCE85"/>
      <c r="CCF85"/>
      <c r="CCG85"/>
      <c r="CCH85"/>
      <c r="CCI85"/>
      <c r="CCJ85"/>
      <c r="CCK85"/>
      <c r="CCL85"/>
      <c r="CCM85"/>
      <c r="CCN85"/>
      <c r="CCO85"/>
      <c r="CCP85"/>
      <c r="CCQ85"/>
      <c r="CCR85"/>
      <c r="CCS85"/>
      <c r="CCT85"/>
      <c r="CCU85"/>
      <c r="CCV85"/>
      <c r="CCW85"/>
      <c r="CCX85"/>
      <c r="CCY85"/>
      <c r="CCZ85"/>
      <c r="CDA85"/>
      <c r="CDB85"/>
      <c r="CDC85"/>
      <c r="CDD85"/>
      <c r="CDE85"/>
      <c r="CDF85"/>
      <c r="CDG85"/>
      <c r="CDH85"/>
      <c r="CDI85"/>
      <c r="CDJ85"/>
      <c r="CDK85"/>
      <c r="CDL85"/>
      <c r="CDM85"/>
      <c r="CDN85"/>
      <c r="CDO85"/>
      <c r="CDP85"/>
      <c r="CDQ85"/>
      <c r="CDR85"/>
      <c r="CDS85"/>
      <c r="CDT85"/>
      <c r="CDU85"/>
      <c r="CDV85"/>
      <c r="CDW85"/>
      <c r="CDX85"/>
      <c r="CDY85"/>
      <c r="CDZ85"/>
      <c r="CEA85"/>
      <c r="CEB85"/>
      <c r="CEC85"/>
      <c r="CED85"/>
      <c r="CEE85"/>
      <c r="CEF85"/>
      <c r="CEG85"/>
      <c r="CEH85"/>
      <c r="CEI85"/>
      <c r="CEJ85"/>
      <c r="CEK85"/>
      <c r="CEL85"/>
      <c r="CEM85"/>
      <c r="CEN85"/>
      <c r="CEO85"/>
      <c r="CEP85"/>
      <c r="CEQ85"/>
      <c r="CER85"/>
      <c r="CES85"/>
      <c r="CET85"/>
      <c r="CEU85"/>
      <c r="CEV85"/>
      <c r="CEW85"/>
      <c r="CEX85"/>
      <c r="CEY85"/>
      <c r="CEZ85"/>
      <c r="CFA85"/>
      <c r="CFB85"/>
      <c r="CFC85"/>
      <c r="CFD85"/>
      <c r="CFE85"/>
      <c r="CFF85"/>
      <c r="CFG85"/>
      <c r="CFH85"/>
      <c r="CFI85"/>
      <c r="CFJ85"/>
      <c r="CFK85"/>
      <c r="CFL85"/>
      <c r="CFM85"/>
      <c r="CFN85"/>
      <c r="CFO85"/>
      <c r="CFP85"/>
      <c r="CFQ85"/>
      <c r="CFR85"/>
      <c r="CFS85"/>
      <c r="CFT85"/>
      <c r="CFU85"/>
      <c r="CFV85"/>
      <c r="CFW85"/>
      <c r="CFX85"/>
      <c r="CFY85"/>
      <c r="CFZ85"/>
      <c r="CGA85"/>
      <c r="CGB85"/>
      <c r="CGC85"/>
      <c r="CGD85"/>
      <c r="CGE85"/>
      <c r="CGF85"/>
      <c r="CGG85"/>
      <c r="CGH85"/>
      <c r="CGI85"/>
      <c r="CGJ85"/>
      <c r="CGK85"/>
      <c r="CGL85"/>
      <c r="CGM85"/>
      <c r="CGN85"/>
      <c r="CGO85"/>
      <c r="CGP85"/>
      <c r="CGQ85"/>
      <c r="CGR85"/>
      <c r="CGS85"/>
      <c r="CGT85"/>
      <c r="CGU85"/>
      <c r="CGV85"/>
      <c r="CGW85"/>
      <c r="CGX85"/>
      <c r="CGY85"/>
      <c r="CGZ85"/>
      <c r="CHA85"/>
      <c r="CHB85"/>
      <c r="CHC85"/>
      <c r="CHD85"/>
      <c r="CHE85"/>
      <c r="CHF85"/>
      <c r="CHG85"/>
      <c r="CHH85"/>
      <c r="CHI85"/>
      <c r="CHJ85"/>
      <c r="CHK85"/>
      <c r="CHL85"/>
      <c r="CHM85"/>
      <c r="CHN85"/>
      <c r="CHO85"/>
      <c r="CHP85"/>
      <c r="CHQ85"/>
      <c r="CHR85"/>
      <c r="CHS85"/>
      <c r="CHT85"/>
      <c r="CHU85"/>
      <c r="CHV85"/>
      <c r="CHW85"/>
      <c r="CHX85"/>
      <c r="CHY85"/>
      <c r="CHZ85"/>
      <c r="CIA85"/>
      <c r="CIB85"/>
      <c r="CIC85"/>
      <c r="CID85"/>
      <c r="CIE85"/>
      <c r="CIF85"/>
      <c r="CIG85"/>
      <c r="CIH85"/>
      <c r="CII85"/>
      <c r="CIJ85"/>
      <c r="CIK85"/>
      <c r="CIL85"/>
      <c r="CIM85"/>
      <c r="CIN85"/>
      <c r="CIO85"/>
      <c r="CIP85"/>
      <c r="CIQ85"/>
      <c r="CIR85"/>
      <c r="CIS85"/>
      <c r="CIT85"/>
      <c r="CIU85"/>
      <c r="CIV85"/>
      <c r="CIW85"/>
      <c r="CIX85"/>
      <c r="CIY85"/>
      <c r="CIZ85"/>
      <c r="CJA85"/>
      <c r="CJB85"/>
      <c r="CJC85"/>
      <c r="CJD85"/>
      <c r="CJE85"/>
      <c r="CJF85"/>
      <c r="CJG85"/>
      <c r="CJH85"/>
      <c r="CJI85"/>
      <c r="CJJ85"/>
      <c r="CJK85"/>
      <c r="CJL85"/>
      <c r="CJM85"/>
      <c r="CJN85"/>
      <c r="CJO85"/>
      <c r="CJP85"/>
      <c r="CJQ85"/>
      <c r="CJR85"/>
      <c r="CJS85"/>
      <c r="CJT85"/>
      <c r="CJU85"/>
      <c r="CJV85"/>
      <c r="CJW85"/>
      <c r="CJX85"/>
      <c r="CJY85"/>
      <c r="CJZ85"/>
      <c r="CKA85"/>
      <c r="CKB85"/>
      <c r="CKC85"/>
      <c r="CKD85"/>
      <c r="CKE85"/>
      <c r="CKF85"/>
      <c r="CKG85"/>
      <c r="CKH85"/>
      <c r="CKI85"/>
      <c r="CKJ85"/>
      <c r="CKK85"/>
      <c r="CKL85"/>
      <c r="CKM85"/>
      <c r="CKN85"/>
      <c r="CKO85"/>
      <c r="CKP85"/>
      <c r="CKQ85"/>
      <c r="CKR85"/>
      <c r="CKS85"/>
      <c r="CKT85"/>
      <c r="CKU85"/>
      <c r="CKV85"/>
      <c r="CKW85"/>
      <c r="CKX85"/>
      <c r="CKY85"/>
      <c r="CKZ85"/>
      <c r="CLA85"/>
      <c r="CLB85"/>
      <c r="CLC85"/>
      <c r="CLD85"/>
      <c r="CLE85"/>
      <c r="CLF85"/>
      <c r="CLG85"/>
      <c r="CLH85"/>
      <c r="CLI85"/>
      <c r="CLJ85"/>
      <c r="CLK85"/>
      <c r="CLL85"/>
      <c r="CLM85"/>
      <c r="CLN85"/>
      <c r="CLO85"/>
      <c r="CLP85"/>
      <c r="CLQ85"/>
      <c r="CLR85"/>
      <c r="CLS85"/>
      <c r="CLT85"/>
      <c r="CLU85"/>
      <c r="CLV85"/>
      <c r="CLW85"/>
      <c r="CLX85"/>
      <c r="CLY85"/>
      <c r="CLZ85"/>
      <c r="CMA85"/>
      <c r="CMB85"/>
      <c r="CMC85"/>
      <c r="CMD85"/>
      <c r="CME85"/>
      <c r="CMF85"/>
      <c r="CMG85"/>
      <c r="CMH85"/>
      <c r="CMI85"/>
      <c r="CMJ85"/>
      <c r="CMK85"/>
      <c r="CML85"/>
      <c r="CMM85"/>
      <c r="CMN85"/>
      <c r="CMO85"/>
      <c r="CMP85"/>
      <c r="CMQ85"/>
      <c r="CMR85"/>
      <c r="CMS85"/>
      <c r="CMT85"/>
      <c r="CMU85"/>
      <c r="CMV85"/>
      <c r="CMW85"/>
      <c r="CMX85"/>
      <c r="CMY85"/>
      <c r="CMZ85"/>
      <c r="CNA85"/>
      <c r="CNB85"/>
      <c r="CNC85"/>
      <c r="CND85"/>
      <c r="CNE85"/>
      <c r="CNF85"/>
      <c r="CNG85"/>
      <c r="CNH85"/>
      <c r="CNI85"/>
      <c r="CNJ85"/>
      <c r="CNK85"/>
      <c r="CNL85"/>
      <c r="CNM85"/>
      <c r="CNN85"/>
      <c r="CNO85"/>
      <c r="CNP85"/>
      <c r="CNQ85"/>
      <c r="CNR85"/>
      <c r="CNS85"/>
      <c r="CNT85"/>
      <c r="CNU85"/>
      <c r="CNV85"/>
      <c r="CNW85"/>
      <c r="CNX85"/>
      <c r="CNY85"/>
      <c r="CNZ85"/>
      <c r="COA85"/>
      <c r="COB85"/>
      <c r="COC85"/>
      <c r="COD85"/>
      <c r="COE85"/>
      <c r="COF85"/>
      <c r="COG85"/>
      <c r="COH85"/>
      <c r="COI85"/>
      <c r="COJ85"/>
      <c r="COK85"/>
      <c r="COL85"/>
      <c r="COM85"/>
      <c r="CON85"/>
      <c r="COO85"/>
      <c r="COP85"/>
      <c r="COQ85"/>
      <c r="COR85"/>
      <c r="COS85"/>
      <c r="COT85"/>
      <c r="COU85"/>
      <c r="COV85"/>
      <c r="COW85"/>
      <c r="COX85"/>
      <c r="COY85"/>
      <c r="COZ85"/>
      <c r="CPA85"/>
      <c r="CPB85"/>
      <c r="CPC85"/>
      <c r="CPD85"/>
      <c r="CPE85"/>
      <c r="CPF85"/>
      <c r="CPG85"/>
      <c r="CPH85"/>
      <c r="CPI85"/>
      <c r="CPJ85"/>
      <c r="CPK85"/>
      <c r="CPL85"/>
      <c r="CPM85"/>
      <c r="CPN85"/>
      <c r="CPO85"/>
      <c r="CPP85"/>
      <c r="CPQ85"/>
      <c r="CPR85"/>
      <c r="CPS85"/>
      <c r="CPT85"/>
      <c r="CPU85"/>
      <c r="CPV85"/>
      <c r="CPW85"/>
      <c r="CPX85"/>
      <c r="CPY85"/>
      <c r="CPZ85"/>
      <c r="CQA85"/>
      <c r="CQB85"/>
      <c r="CQC85"/>
      <c r="CQD85"/>
      <c r="CQE85"/>
      <c r="CQF85"/>
      <c r="CQG85"/>
      <c r="CQH85"/>
      <c r="CQI85"/>
      <c r="CQJ85"/>
      <c r="CQK85"/>
      <c r="CQL85"/>
      <c r="CQM85"/>
      <c r="CQN85"/>
      <c r="CQO85"/>
      <c r="CQP85"/>
      <c r="CQQ85"/>
      <c r="CQR85"/>
      <c r="CQS85"/>
      <c r="CQT85"/>
      <c r="CQU85"/>
      <c r="CQV85"/>
      <c r="CQW85"/>
      <c r="CQX85"/>
      <c r="CQY85"/>
      <c r="CQZ85"/>
      <c r="CRA85"/>
      <c r="CRB85"/>
      <c r="CRC85"/>
      <c r="CRD85"/>
      <c r="CRE85"/>
      <c r="CRF85"/>
      <c r="CRG85"/>
      <c r="CRH85"/>
      <c r="CRI85"/>
      <c r="CRJ85"/>
      <c r="CRK85"/>
      <c r="CRL85"/>
      <c r="CRM85"/>
      <c r="CRN85"/>
      <c r="CRO85"/>
      <c r="CRP85"/>
      <c r="CRQ85"/>
      <c r="CRR85"/>
      <c r="CRS85"/>
      <c r="CRT85"/>
      <c r="CRU85"/>
      <c r="CRV85"/>
      <c r="CRW85"/>
      <c r="CRX85"/>
      <c r="CRY85"/>
      <c r="CRZ85"/>
      <c r="CSA85"/>
      <c r="CSB85"/>
      <c r="CSC85"/>
      <c r="CSD85"/>
      <c r="CSE85"/>
      <c r="CSF85"/>
      <c r="CSG85"/>
      <c r="CSH85"/>
      <c r="CSI85"/>
      <c r="CSJ85"/>
      <c r="CSK85"/>
      <c r="CSL85"/>
      <c r="CSM85"/>
      <c r="CSN85"/>
      <c r="CSO85"/>
      <c r="CSP85"/>
      <c r="CSQ85"/>
      <c r="CSR85"/>
      <c r="CSS85"/>
      <c r="CST85"/>
      <c r="CSU85"/>
      <c r="CSV85"/>
      <c r="CSW85"/>
      <c r="CSX85"/>
      <c r="CSY85"/>
      <c r="CSZ85"/>
      <c r="CTA85"/>
      <c r="CTB85"/>
      <c r="CTC85"/>
      <c r="CTD85"/>
      <c r="CTE85"/>
      <c r="CTF85"/>
      <c r="CTG85"/>
      <c r="CTH85"/>
      <c r="CTI85"/>
      <c r="CTJ85"/>
      <c r="CTK85"/>
      <c r="CTL85"/>
      <c r="CTM85"/>
      <c r="CTN85"/>
      <c r="CTO85"/>
      <c r="CTP85"/>
      <c r="CTQ85"/>
      <c r="CTR85"/>
      <c r="CTS85"/>
      <c r="CTT85"/>
      <c r="CTU85"/>
      <c r="CTV85"/>
      <c r="CTW85"/>
      <c r="CTX85"/>
      <c r="CTY85"/>
      <c r="CTZ85"/>
      <c r="CUA85"/>
      <c r="CUB85"/>
      <c r="CUC85"/>
      <c r="CUD85"/>
      <c r="CUE85"/>
      <c r="CUF85"/>
      <c r="CUG85"/>
      <c r="CUH85"/>
      <c r="CUI85"/>
      <c r="CUJ85"/>
      <c r="CUK85"/>
      <c r="CUL85"/>
      <c r="CUM85"/>
      <c r="CUN85"/>
      <c r="CUO85"/>
      <c r="CUP85"/>
      <c r="CUQ85"/>
      <c r="CUR85"/>
      <c r="CUS85"/>
      <c r="CUT85"/>
      <c r="CUU85"/>
      <c r="CUV85"/>
      <c r="CUW85"/>
      <c r="CUX85"/>
      <c r="CUY85"/>
      <c r="CUZ85"/>
      <c r="CVA85"/>
      <c r="CVB85"/>
      <c r="CVC85"/>
      <c r="CVD85"/>
      <c r="CVE85"/>
      <c r="CVF85"/>
      <c r="CVG85"/>
      <c r="CVH85"/>
      <c r="CVI85"/>
      <c r="CVJ85"/>
      <c r="CVK85"/>
      <c r="CVL85"/>
      <c r="CVM85"/>
      <c r="CVN85"/>
      <c r="CVO85"/>
      <c r="CVP85"/>
      <c r="CVQ85"/>
      <c r="CVR85"/>
      <c r="CVS85"/>
      <c r="CVT85"/>
      <c r="CVU85"/>
      <c r="CVV85"/>
      <c r="CVW85"/>
      <c r="CVX85"/>
      <c r="CVY85"/>
      <c r="CVZ85"/>
      <c r="CWA85"/>
      <c r="CWB85"/>
      <c r="CWC85"/>
      <c r="CWD85"/>
      <c r="CWE85"/>
      <c r="CWF85"/>
      <c r="CWG85"/>
      <c r="CWH85"/>
      <c r="CWI85"/>
      <c r="CWJ85"/>
      <c r="CWK85"/>
      <c r="CWL85"/>
      <c r="CWM85"/>
      <c r="CWN85"/>
      <c r="CWO85"/>
      <c r="CWP85"/>
      <c r="CWQ85"/>
      <c r="CWR85"/>
      <c r="CWS85"/>
      <c r="CWT85"/>
      <c r="CWU85"/>
      <c r="CWV85"/>
      <c r="CWW85"/>
      <c r="CWX85"/>
      <c r="CWY85"/>
      <c r="CWZ85"/>
      <c r="CXA85"/>
      <c r="CXB85"/>
      <c r="CXC85"/>
      <c r="CXD85"/>
      <c r="CXE85"/>
      <c r="CXF85"/>
      <c r="CXG85"/>
      <c r="CXH85"/>
      <c r="CXI85"/>
      <c r="CXJ85"/>
      <c r="CXK85"/>
      <c r="CXL85"/>
      <c r="CXM85"/>
      <c r="CXN85"/>
      <c r="CXO85"/>
      <c r="CXP85"/>
      <c r="CXQ85"/>
      <c r="CXR85"/>
      <c r="CXS85"/>
      <c r="CXT85"/>
      <c r="CXU85"/>
      <c r="CXV85"/>
      <c r="CXW85"/>
      <c r="CXX85"/>
      <c r="CXY85"/>
      <c r="CXZ85"/>
      <c r="CYA85"/>
      <c r="CYB85"/>
      <c r="CYC85"/>
      <c r="CYD85"/>
      <c r="CYE85"/>
      <c r="CYF85"/>
      <c r="CYG85"/>
      <c r="CYH85"/>
      <c r="CYI85"/>
      <c r="CYJ85"/>
      <c r="CYK85"/>
      <c r="CYL85"/>
      <c r="CYM85"/>
      <c r="CYN85"/>
      <c r="CYO85"/>
      <c r="CYP85"/>
      <c r="CYQ85"/>
      <c r="CYR85"/>
      <c r="CYS85"/>
      <c r="CYT85"/>
      <c r="CYU85"/>
      <c r="CYV85"/>
      <c r="CYW85"/>
      <c r="CYX85"/>
      <c r="CYY85"/>
      <c r="CYZ85"/>
      <c r="CZA85"/>
      <c r="CZB85"/>
      <c r="CZC85"/>
      <c r="CZD85"/>
      <c r="CZE85"/>
      <c r="CZF85"/>
      <c r="CZG85"/>
      <c r="CZH85"/>
      <c r="CZI85"/>
      <c r="CZJ85"/>
      <c r="CZK85"/>
      <c r="CZL85"/>
      <c r="CZM85"/>
      <c r="CZN85"/>
      <c r="CZO85"/>
      <c r="CZP85"/>
      <c r="CZQ85"/>
      <c r="CZR85"/>
      <c r="CZS85"/>
      <c r="CZT85"/>
      <c r="CZU85"/>
      <c r="CZV85"/>
      <c r="CZW85"/>
      <c r="CZX85"/>
      <c r="CZY85"/>
      <c r="CZZ85"/>
      <c r="DAA85"/>
      <c r="DAB85"/>
      <c r="DAC85"/>
      <c r="DAD85"/>
      <c r="DAE85"/>
      <c r="DAF85"/>
      <c r="DAG85"/>
      <c r="DAH85"/>
      <c r="DAI85"/>
      <c r="DAJ85"/>
      <c r="DAK85"/>
      <c r="DAL85"/>
      <c r="DAM85"/>
      <c r="DAN85"/>
      <c r="DAO85"/>
      <c r="DAP85"/>
      <c r="DAQ85"/>
      <c r="DAR85"/>
      <c r="DAS85"/>
      <c r="DAT85"/>
      <c r="DAU85"/>
      <c r="DAV85"/>
      <c r="DAW85"/>
      <c r="DAX85"/>
      <c r="DAY85"/>
      <c r="DAZ85"/>
      <c r="DBA85"/>
      <c r="DBB85"/>
      <c r="DBC85"/>
      <c r="DBD85"/>
      <c r="DBE85"/>
      <c r="DBF85"/>
      <c r="DBG85"/>
      <c r="DBH85"/>
      <c r="DBI85"/>
      <c r="DBJ85"/>
      <c r="DBK85"/>
      <c r="DBL85"/>
      <c r="DBM85"/>
      <c r="DBN85"/>
      <c r="DBO85"/>
      <c r="DBP85"/>
      <c r="DBQ85"/>
      <c r="DBR85"/>
      <c r="DBS85"/>
      <c r="DBT85"/>
      <c r="DBU85"/>
      <c r="DBV85"/>
      <c r="DBW85"/>
      <c r="DBX85"/>
      <c r="DBY85"/>
      <c r="DBZ85"/>
      <c r="DCA85"/>
      <c r="DCB85"/>
      <c r="DCC85"/>
      <c r="DCD85"/>
      <c r="DCE85"/>
      <c r="DCF85"/>
      <c r="DCG85"/>
      <c r="DCH85"/>
      <c r="DCI85"/>
      <c r="DCJ85"/>
      <c r="DCK85"/>
      <c r="DCL85"/>
      <c r="DCM85"/>
      <c r="DCN85"/>
      <c r="DCO85"/>
      <c r="DCP85"/>
      <c r="DCQ85"/>
      <c r="DCR85"/>
      <c r="DCS85"/>
      <c r="DCT85"/>
      <c r="DCU85"/>
      <c r="DCV85"/>
      <c r="DCW85"/>
      <c r="DCX85"/>
      <c r="DCY85"/>
      <c r="DCZ85"/>
      <c r="DDA85"/>
      <c r="DDB85"/>
      <c r="DDC85"/>
      <c r="DDD85"/>
      <c r="DDE85"/>
      <c r="DDF85"/>
      <c r="DDG85"/>
      <c r="DDH85"/>
      <c r="DDI85"/>
      <c r="DDJ85"/>
      <c r="DDK85"/>
      <c r="DDL85"/>
      <c r="DDM85"/>
      <c r="DDN85"/>
      <c r="DDO85"/>
      <c r="DDP85"/>
      <c r="DDQ85"/>
      <c r="DDR85"/>
      <c r="DDS85"/>
      <c r="DDT85"/>
      <c r="DDU85"/>
      <c r="DDV85"/>
      <c r="DDW85"/>
      <c r="DDX85"/>
      <c r="DDY85"/>
      <c r="DDZ85"/>
      <c r="DEA85"/>
      <c r="DEB85"/>
      <c r="DEC85"/>
      <c r="DED85"/>
      <c r="DEE85"/>
      <c r="DEF85"/>
      <c r="DEG85"/>
      <c r="DEH85"/>
      <c r="DEI85"/>
      <c r="DEJ85"/>
      <c r="DEK85"/>
      <c r="DEL85"/>
      <c r="DEM85"/>
      <c r="DEN85"/>
      <c r="DEO85"/>
      <c r="DEP85"/>
      <c r="DEQ85"/>
      <c r="DER85"/>
      <c r="DES85"/>
      <c r="DET85"/>
      <c r="DEU85"/>
      <c r="DEV85"/>
      <c r="DEW85"/>
      <c r="DEX85"/>
      <c r="DEY85"/>
      <c r="DEZ85"/>
      <c r="DFA85"/>
      <c r="DFB85"/>
      <c r="DFC85"/>
      <c r="DFD85"/>
      <c r="DFE85"/>
      <c r="DFF85"/>
      <c r="DFG85"/>
      <c r="DFH85"/>
      <c r="DFI85"/>
      <c r="DFJ85"/>
      <c r="DFK85"/>
      <c r="DFL85"/>
      <c r="DFM85"/>
      <c r="DFN85"/>
      <c r="DFO85"/>
      <c r="DFP85"/>
      <c r="DFQ85"/>
      <c r="DFR85"/>
      <c r="DFS85"/>
      <c r="DFT85"/>
      <c r="DFU85"/>
      <c r="DFV85"/>
      <c r="DFW85"/>
      <c r="DFX85"/>
      <c r="DFY85"/>
      <c r="DFZ85"/>
      <c r="DGA85"/>
      <c r="DGB85"/>
      <c r="DGC85"/>
      <c r="DGD85"/>
      <c r="DGE85"/>
      <c r="DGF85"/>
      <c r="DGG85"/>
      <c r="DGH85"/>
      <c r="DGI85"/>
      <c r="DGJ85"/>
      <c r="DGK85"/>
      <c r="DGL85"/>
      <c r="DGM85"/>
      <c r="DGN85"/>
      <c r="DGO85"/>
      <c r="DGP85"/>
      <c r="DGQ85"/>
      <c r="DGR85"/>
      <c r="DGS85"/>
      <c r="DGT85"/>
      <c r="DGU85"/>
      <c r="DGV85"/>
      <c r="DGW85"/>
      <c r="DGX85"/>
      <c r="DGY85"/>
      <c r="DGZ85"/>
      <c r="DHA85"/>
      <c r="DHB85"/>
      <c r="DHC85"/>
      <c r="DHD85"/>
      <c r="DHE85"/>
      <c r="DHF85"/>
      <c r="DHG85"/>
      <c r="DHH85"/>
      <c r="DHI85"/>
      <c r="DHJ85"/>
      <c r="DHK85"/>
      <c r="DHL85"/>
      <c r="DHM85"/>
      <c r="DHN85"/>
      <c r="DHO85"/>
      <c r="DHP85"/>
      <c r="DHQ85"/>
      <c r="DHR85"/>
      <c r="DHS85"/>
      <c r="DHT85"/>
      <c r="DHU85"/>
      <c r="DHV85"/>
      <c r="DHW85"/>
      <c r="DHX85"/>
      <c r="DHY85"/>
      <c r="DHZ85"/>
      <c r="DIA85"/>
      <c r="DIB85"/>
      <c r="DIC85"/>
      <c r="DID85"/>
      <c r="DIE85"/>
      <c r="DIF85"/>
      <c r="DIG85"/>
      <c r="DIH85"/>
      <c r="DII85"/>
      <c r="DIJ85"/>
      <c r="DIK85"/>
      <c r="DIL85"/>
      <c r="DIM85"/>
      <c r="DIN85"/>
      <c r="DIO85"/>
      <c r="DIP85"/>
      <c r="DIQ85"/>
      <c r="DIR85"/>
      <c r="DIS85"/>
      <c r="DIT85"/>
      <c r="DIU85"/>
      <c r="DIV85"/>
      <c r="DIW85"/>
      <c r="DIX85"/>
      <c r="DIY85"/>
      <c r="DIZ85"/>
      <c r="DJA85"/>
      <c r="DJB85"/>
      <c r="DJC85"/>
      <c r="DJD85"/>
      <c r="DJE85"/>
      <c r="DJF85"/>
      <c r="DJG85"/>
      <c r="DJH85"/>
      <c r="DJI85"/>
      <c r="DJJ85"/>
      <c r="DJK85"/>
      <c r="DJL85"/>
      <c r="DJM85"/>
      <c r="DJN85"/>
      <c r="DJO85"/>
      <c r="DJP85"/>
      <c r="DJQ85"/>
      <c r="DJR85"/>
      <c r="DJS85"/>
      <c r="DJT85"/>
      <c r="DJU85"/>
      <c r="DJV85"/>
      <c r="DJW85"/>
      <c r="DJX85"/>
      <c r="DJY85"/>
      <c r="DJZ85"/>
      <c r="DKA85"/>
      <c r="DKB85"/>
      <c r="DKC85"/>
      <c r="DKD85"/>
      <c r="DKE85"/>
      <c r="DKF85"/>
      <c r="DKG85"/>
      <c r="DKH85"/>
      <c r="DKI85"/>
      <c r="DKJ85"/>
      <c r="DKK85"/>
      <c r="DKL85"/>
      <c r="DKM85"/>
      <c r="DKN85"/>
      <c r="DKO85"/>
      <c r="DKP85"/>
      <c r="DKQ85"/>
      <c r="DKR85"/>
      <c r="DKS85"/>
      <c r="DKT85"/>
      <c r="DKU85"/>
      <c r="DKV85"/>
      <c r="DKW85"/>
      <c r="DKX85"/>
      <c r="DKY85"/>
      <c r="DKZ85"/>
      <c r="DLA85"/>
      <c r="DLB85"/>
      <c r="DLC85"/>
      <c r="DLD85"/>
      <c r="DLE85"/>
      <c r="DLF85"/>
      <c r="DLG85"/>
      <c r="DLH85"/>
      <c r="DLI85"/>
      <c r="DLJ85"/>
      <c r="DLK85"/>
      <c r="DLL85"/>
      <c r="DLM85"/>
      <c r="DLN85"/>
      <c r="DLO85"/>
      <c r="DLP85"/>
      <c r="DLQ85"/>
      <c r="DLR85"/>
      <c r="DLS85"/>
      <c r="DLT85"/>
      <c r="DLU85"/>
      <c r="DLV85"/>
      <c r="DLW85"/>
      <c r="DLX85"/>
      <c r="DLY85"/>
      <c r="DLZ85"/>
      <c r="DMA85"/>
      <c r="DMB85"/>
      <c r="DMC85"/>
      <c r="DMD85"/>
      <c r="DME85"/>
      <c r="DMF85"/>
      <c r="DMG85"/>
      <c r="DMH85"/>
      <c r="DMI85"/>
      <c r="DMJ85"/>
      <c r="DMK85"/>
      <c r="DML85"/>
      <c r="DMM85"/>
      <c r="DMN85"/>
      <c r="DMO85"/>
      <c r="DMP85"/>
      <c r="DMQ85"/>
      <c r="DMR85"/>
      <c r="DMS85"/>
      <c r="DMT85"/>
      <c r="DMU85"/>
      <c r="DMV85"/>
      <c r="DMW85"/>
      <c r="DMX85"/>
      <c r="DMY85"/>
      <c r="DMZ85"/>
      <c r="DNA85"/>
      <c r="DNB85"/>
      <c r="DNC85"/>
      <c r="DND85"/>
      <c r="DNE85"/>
      <c r="DNF85"/>
      <c r="DNG85"/>
      <c r="DNH85"/>
      <c r="DNI85"/>
      <c r="DNJ85"/>
      <c r="DNK85"/>
      <c r="DNL85"/>
      <c r="DNM85"/>
      <c r="DNN85"/>
      <c r="DNO85"/>
      <c r="DNP85"/>
      <c r="DNQ85"/>
      <c r="DNR85"/>
      <c r="DNS85"/>
      <c r="DNT85"/>
      <c r="DNU85"/>
      <c r="DNV85"/>
      <c r="DNW85"/>
      <c r="DNX85"/>
      <c r="DNY85"/>
      <c r="DNZ85"/>
      <c r="DOA85"/>
      <c r="DOB85"/>
      <c r="DOC85"/>
      <c r="DOD85"/>
      <c r="DOE85"/>
      <c r="DOF85"/>
      <c r="DOG85"/>
      <c r="DOH85"/>
      <c r="DOI85"/>
      <c r="DOJ85"/>
      <c r="DOK85"/>
      <c r="DOL85"/>
      <c r="DOM85"/>
      <c r="DON85"/>
      <c r="DOO85"/>
      <c r="DOP85"/>
      <c r="DOQ85"/>
      <c r="DOR85"/>
      <c r="DOS85"/>
      <c r="DOT85"/>
      <c r="DOU85"/>
      <c r="DOV85"/>
      <c r="DOW85"/>
      <c r="DOX85"/>
      <c r="DOY85"/>
      <c r="DOZ85"/>
      <c r="DPA85"/>
      <c r="DPB85"/>
      <c r="DPC85"/>
      <c r="DPD85"/>
      <c r="DPE85"/>
      <c r="DPF85"/>
      <c r="DPG85"/>
      <c r="DPH85"/>
      <c r="DPI85"/>
      <c r="DPJ85"/>
      <c r="DPK85"/>
      <c r="DPL85"/>
      <c r="DPM85"/>
      <c r="DPN85"/>
      <c r="DPO85"/>
      <c r="DPP85"/>
      <c r="DPQ85"/>
      <c r="DPR85"/>
      <c r="DPS85"/>
      <c r="DPT85"/>
      <c r="DPU85"/>
      <c r="DPV85"/>
      <c r="DPW85"/>
      <c r="DPX85"/>
      <c r="DPY85"/>
      <c r="DPZ85"/>
      <c r="DQA85"/>
      <c r="DQB85"/>
      <c r="DQC85"/>
      <c r="DQD85"/>
      <c r="DQE85"/>
      <c r="DQF85"/>
      <c r="DQG85"/>
      <c r="DQH85"/>
      <c r="DQI85"/>
      <c r="DQJ85"/>
      <c r="DQK85"/>
      <c r="DQL85"/>
      <c r="DQM85"/>
      <c r="DQN85"/>
      <c r="DQO85"/>
      <c r="DQP85"/>
      <c r="DQQ85"/>
      <c r="DQR85"/>
      <c r="DQS85"/>
      <c r="DQT85"/>
      <c r="DQU85"/>
      <c r="DQV85"/>
      <c r="DQW85"/>
      <c r="DQX85"/>
      <c r="DQY85"/>
      <c r="DQZ85"/>
      <c r="DRA85"/>
      <c r="DRB85"/>
      <c r="DRC85"/>
      <c r="DRD85"/>
      <c r="DRE85"/>
      <c r="DRF85"/>
      <c r="DRG85"/>
      <c r="DRH85"/>
      <c r="DRI85"/>
      <c r="DRJ85"/>
      <c r="DRK85"/>
      <c r="DRL85"/>
      <c r="DRM85"/>
      <c r="DRN85"/>
      <c r="DRO85"/>
      <c r="DRP85"/>
      <c r="DRQ85"/>
      <c r="DRR85"/>
      <c r="DRS85"/>
      <c r="DRT85"/>
      <c r="DRU85"/>
      <c r="DRV85"/>
      <c r="DRW85"/>
      <c r="DRX85"/>
      <c r="DRY85"/>
      <c r="DRZ85"/>
      <c r="DSA85"/>
      <c r="DSB85"/>
      <c r="DSC85"/>
      <c r="DSD85"/>
      <c r="DSE85"/>
      <c r="DSF85"/>
      <c r="DSG85"/>
      <c r="DSH85"/>
      <c r="DSI85"/>
      <c r="DSJ85"/>
      <c r="DSK85"/>
      <c r="DSL85"/>
      <c r="DSM85"/>
      <c r="DSN85"/>
      <c r="DSO85"/>
      <c r="DSP85"/>
      <c r="DSQ85"/>
      <c r="DSR85"/>
      <c r="DSS85"/>
      <c r="DST85"/>
      <c r="DSU85"/>
      <c r="DSV85"/>
      <c r="DSW85"/>
      <c r="DSX85"/>
      <c r="DSY85"/>
      <c r="DSZ85"/>
      <c r="DTA85"/>
      <c r="DTB85"/>
      <c r="DTC85"/>
      <c r="DTD85"/>
      <c r="DTE85"/>
      <c r="DTF85"/>
      <c r="DTG85"/>
      <c r="DTH85"/>
      <c r="DTI85"/>
      <c r="DTJ85"/>
      <c r="DTK85"/>
      <c r="DTL85"/>
      <c r="DTM85"/>
      <c r="DTN85"/>
      <c r="DTO85"/>
      <c r="DTP85"/>
      <c r="DTQ85"/>
      <c r="DTR85"/>
      <c r="DTS85"/>
      <c r="DTT85"/>
      <c r="DTU85"/>
      <c r="DTV85"/>
      <c r="DTW85"/>
      <c r="DTX85"/>
      <c r="DTY85"/>
      <c r="DTZ85"/>
      <c r="DUA85"/>
      <c r="DUB85"/>
      <c r="DUC85"/>
      <c r="DUD85"/>
      <c r="DUE85"/>
      <c r="DUF85"/>
      <c r="DUG85"/>
      <c r="DUH85"/>
      <c r="DUI85"/>
      <c r="DUJ85"/>
      <c r="DUK85"/>
      <c r="DUL85"/>
      <c r="DUM85"/>
      <c r="DUN85"/>
      <c r="DUO85"/>
      <c r="DUP85"/>
      <c r="DUQ85"/>
      <c r="DUR85"/>
      <c r="DUS85"/>
      <c r="DUT85"/>
      <c r="DUU85"/>
      <c r="DUV85"/>
      <c r="DUW85"/>
      <c r="DUX85"/>
      <c r="DUY85"/>
      <c r="DUZ85"/>
      <c r="DVA85"/>
      <c r="DVB85"/>
      <c r="DVC85"/>
      <c r="DVD85"/>
      <c r="DVE85"/>
      <c r="DVF85"/>
      <c r="DVG85"/>
      <c r="DVH85"/>
      <c r="DVI85"/>
      <c r="DVJ85"/>
      <c r="DVK85"/>
      <c r="DVL85"/>
      <c r="DVM85"/>
      <c r="DVN85"/>
      <c r="DVO85"/>
      <c r="DVP85"/>
      <c r="DVQ85"/>
      <c r="DVR85"/>
      <c r="DVS85"/>
      <c r="DVT85"/>
      <c r="DVU85"/>
      <c r="DVV85"/>
      <c r="DVW85"/>
      <c r="DVX85"/>
      <c r="DVY85"/>
      <c r="DVZ85"/>
      <c r="DWA85"/>
      <c r="DWB85"/>
      <c r="DWC85"/>
      <c r="DWD85"/>
      <c r="DWE85"/>
      <c r="DWF85"/>
      <c r="DWG85"/>
      <c r="DWH85"/>
      <c r="DWI85"/>
      <c r="DWJ85"/>
      <c r="DWK85"/>
      <c r="DWL85"/>
      <c r="DWM85"/>
      <c r="DWN85"/>
      <c r="DWO85"/>
      <c r="DWP85"/>
      <c r="DWQ85"/>
      <c r="DWR85"/>
      <c r="DWS85"/>
      <c r="DWT85"/>
      <c r="DWU85"/>
      <c r="DWV85"/>
      <c r="DWW85"/>
      <c r="DWX85"/>
      <c r="DWY85"/>
      <c r="DWZ85"/>
      <c r="DXA85"/>
      <c r="DXB85"/>
      <c r="DXC85"/>
      <c r="DXD85"/>
      <c r="DXE85"/>
      <c r="DXF85"/>
      <c r="DXG85"/>
      <c r="DXH85"/>
      <c r="DXI85"/>
      <c r="DXJ85"/>
      <c r="DXK85"/>
      <c r="DXL85"/>
      <c r="DXM85"/>
      <c r="DXN85"/>
      <c r="DXO85"/>
      <c r="DXP85"/>
      <c r="DXQ85"/>
      <c r="DXR85"/>
      <c r="DXS85"/>
      <c r="DXT85"/>
      <c r="DXU85"/>
      <c r="DXV85"/>
      <c r="DXW85"/>
      <c r="DXX85"/>
      <c r="DXY85"/>
      <c r="DXZ85"/>
      <c r="DYA85"/>
      <c r="DYB85"/>
      <c r="DYC85"/>
      <c r="DYD85"/>
      <c r="DYE85"/>
      <c r="DYF85"/>
      <c r="DYG85"/>
      <c r="DYH85"/>
      <c r="DYI85"/>
      <c r="DYJ85"/>
      <c r="DYK85"/>
      <c r="DYL85"/>
      <c r="DYM85"/>
      <c r="DYN85"/>
      <c r="DYO85"/>
      <c r="DYP85"/>
      <c r="DYQ85"/>
      <c r="DYR85"/>
      <c r="DYS85"/>
      <c r="DYT85"/>
      <c r="DYU85"/>
      <c r="DYV85"/>
      <c r="DYW85"/>
      <c r="DYX85"/>
      <c r="DYY85"/>
      <c r="DYZ85"/>
      <c r="DZA85"/>
      <c r="DZB85"/>
      <c r="DZC85"/>
      <c r="DZD85"/>
      <c r="DZE85"/>
      <c r="DZF85"/>
      <c r="DZG85"/>
      <c r="DZH85"/>
      <c r="DZI85"/>
      <c r="DZJ85"/>
      <c r="DZK85"/>
      <c r="DZL85"/>
      <c r="DZM85"/>
      <c r="DZN85"/>
      <c r="DZO85"/>
      <c r="DZP85"/>
      <c r="DZQ85"/>
      <c r="DZR85"/>
      <c r="DZS85"/>
      <c r="DZT85"/>
      <c r="DZU85"/>
      <c r="DZV85"/>
      <c r="DZW85"/>
      <c r="DZX85"/>
      <c r="DZY85"/>
      <c r="DZZ85"/>
      <c r="EAA85"/>
      <c r="EAB85"/>
      <c r="EAC85"/>
      <c r="EAD85"/>
      <c r="EAE85"/>
      <c r="EAF85"/>
      <c r="EAG85"/>
      <c r="EAH85"/>
      <c r="EAI85"/>
      <c r="EAJ85"/>
      <c r="EAK85"/>
      <c r="EAL85"/>
      <c r="EAM85"/>
      <c r="EAN85"/>
      <c r="EAO85"/>
      <c r="EAP85"/>
      <c r="EAQ85"/>
      <c r="EAR85"/>
      <c r="EAS85"/>
      <c r="EAT85"/>
      <c r="EAU85"/>
      <c r="EAV85"/>
      <c r="EAW85"/>
      <c r="EAX85"/>
      <c r="EAY85"/>
      <c r="EAZ85"/>
      <c r="EBA85"/>
      <c r="EBB85"/>
      <c r="EBC85"/>
      <c r="EBD85"/>
      <c r="EBE85"/>
      <c r="EBF85"/>
      <c r="EBG85"/>
      <c r="EBH85"/>
      <c r="EBI85"/>
      <c r="EBJ85"/>
      <c r="EBK85"/>
      <c r="EBL85"/>
      <c r="EBM85"/>
      <c r="EBN85"/>
      <c r="EBO85"/>
      <c r="EBP85"/>
      <c r="EBQ85"/>
      <c r="EBR85"/>
      <c r="EBS85"/>
      <c r="EBT85"/>
      <c r="EBU85"/>
      <c r="EBV85"/>
      <c r="EBW85"/>
      <c r="EBX85"/>
      <c r="EBY85"/>
      <c r="EBZ85"/>
      <c r="ECA85"/>
      <c r="ECB85"/>
      <c r="ECC85"/>
      <c r="ECD85"/>
      <c r="ECE85"/>
      <c r="ECF85"/>
      <c r="ECG85"/>
      <c r="ECH85"/>
      <c r="ECI85"/>
      <c r="ECJ85"/>
      <c r="ECK85"/>
      <c r="ECL85"/>
      <c r="ECM85"/>
      <c r="ECN85"/>
      <c r="ECO85"/>
      <c r="ECP85"/>
      <c r="ECQ85"/>
      <c r="ECR85"/>
      <c r="ECS85"/>
      <c r="ECT85"/>
      <c r="ECU85"/>
      <c r="ECV85"/>
      <c r="ECW85"/>
      <c r="ECX85"/>
      <c r="ECY85"/>
      <c r="ECZ85"/>
      <c r="EDA85"/>
      <c r="EDB85"/>
      <c r="EDC85"/>
      <c r="EDD85"/>
      <c r="EDE85"/>
      <c r="EDF85"/>
      <c r="EDG85"/>
      <c r="EDH85"/>
      <c r="EDI85"/>
      <c r="EDJ85"/>
      <c r="EDK85"/>
      <c r="EDL85"/>
      <c r="EDM85"/>
      <c r="EDN85"/>
      <c r="EDO85"/>
      <c r="EDP85"/>
      <c r="EDQ85"/>
      <c r="EDR85"/>
      <c r="EDS85"/>
      <c r="EDT85"/>
      <c r="EDU85"/>
      <c r="EDV85"/>
      <c r="EDW85"/>
      <c r="EDX85"/>
      <c r="EDY85"/>
      <c r="EDZ85"/>
      <c r="EEA85"/>
      <c r="EEB85"/>
      <c r="EEC85"/>
      <c r="EED85"/>
      <c r="EEE85"/>
      <c r="EEF85"/>
      <c r="EEG85"/>
      <c r="EEH85"/>
      <c r="EEI85"/>
      <c r="EEJ85"/>
      <c r="EEK85"/>
      <c r="EEL85"/>
      <c r="EEM85"/>
      <c r="EEN85"/>
      <c r="EEO85"/>
      <c r="EEP85"/>
      <c r="EEQ85"/>
      <c r="EER85"/>
      <c r="EES85"/>
      <c r="EET85"/>
      <c r="EEU85"/>
      <c r="EEV85"/>
      <c r="EEW85"/>
      <c r="EEX85"/>
      <c r="EEY85"/>
      <c r="EEZ85"/>
      <c r="EFA85"/>
      <c r="EFB85"/>
      <c r="EFC85"/>
      <c r="EFD85"/>
      <c r="EFE85"/>
      <c r="EFF85"/>
      <c r="EFG85"/>
      <c r="EFH85"/>
      <c r="EFI85"/>
      <c r="EFJ85"/>
      <c r="EFK85"/>
      <c r="EFL85"/>
      <c r="EFM85"/>
      <c r="EFN85"/>
      <c r="EFO85"/>
      <c r="EFP85"/>
      <c r="EFQ85"/>
      <c r="EFR85"/>
      <c r="EFS85"/>
      <c r="EFT85"/>
      <c r="EFU85"/>
      <c r="EFV85"/>
      <c r="EFW85"/>
      <c r="EFX85"/>
      <c r="EFY85"/>
      <c r="EFZ85"/>
      <c r="EGA85"/>
      <c r="EGB85"/>
      <c r="EGC85"/>
      <c r="EGD85"/>
      <c r="EGE85"/>
      <c r="EGF85"/>
      <c r="EGG85"/>
      <c r="EGH85"/>
      <c r="EGI85"/>
      <c r="EGJ85"/>
      <c r="EGK85"/>
      <c r="EGL85"/>
      <c r="EGM85"/>
      <c r="EGN85"/>
      <c r="EGO85"/>
      <c r="EGP85"/>
      <c r="EGQ85"/>
      <c r="EGR85"/>
      <c r="EGS85"/>
      <c r="EGT85"/>
      <c r="EGU85"/>
      <c r="EGV85"/>
      <c r="EGW85"/>
      <c r="EGX85"/>
      <c r="EGY85"/>
      <c r="EGZ85"/>
      <c r="EHA85"/>
      <c r="EHB85"/>
      <c r="EHC85"/>
      <c r="EHD85"/>
      <c r="EHE85"/>
      <c r="EHF85"/>
      <c r="EHG85"/>
      <c r="EHH85"/>
      <c r="EHI85"/>
      <c r="EHJ85"/>
      <c r="EHK85"/>
      <c r="EHL85"/>
      <c r="EHM85"/>
      <c r="EHN85"/>
      <c r="EHO85"/>
      <c r="EHP85"/>
      <c r="EHQ85"/>
      <c r="EHR85"/>
      <c r="EHS85"/>
      <c r="EHT85"/>
      <c r="EHU85"/>
      <c r="EHV85"/>
      <c r="EHW85"/>
      <c r="EHX85"/>
      <c r="EHY85"/>
      <c r="EHZ85"/>
      <c r="EIA85"/>
      <c r="EIB85"/>
      <c r="EIC85"/>
      <c r="EID85"/>
      <c r="EIE85"/>
      <c r="EIF85"/>
      <c r="EIG85"/>
      <c r="EIH85"/>
      <c r="EII85"/>
      <c r="EIJ85"/>
      <c r="EIK85"/>
      <c r="EIL85"/>
      <c r="EIM85"/>
      <c r="EIN85"/>
      <c r="EIO85"/>
      <c r="EIP85"/>
      <c r="EIQ85"/>
      <c r="EIR85"/>
      <c r="EIS85"/>
      <c r="EIT85"/>
      <c r="EIU85"/>
      <c r="EIV85"/>
      <c r="EIW85"/>
      <c r="EIX85"/>
      <c r="EIY85"/>
      <c r="EIZ85"/>
      <c r="EJA85"/>
      <c r="EJB85"/>
      <c r="EJC85"/>
      <c r="EJD85"/>
      <c r="EJE85"/>
      <c r="EJF85"/>
      <c r="EJG85"/>
      <c r="EJH85"/>
      <c r="EJI85"/>
      <c r="EJJ85"/>
      <c r="EJK85"/>
      <c r="EJL85"/>
      <c r="EJM85"/>
      <c r="EJN85"/>
      <c r="EJO85"/>
      <c r="EJP85"/>
      <c r="EJQ85"/>
      <c r="EJR85"/>
      <c r="EJS85"/>
      <c r="EJT85"/>
      <c r="EJU85"/>
      <c r="EJV85"/>
      <c r="EJW85"/>
      <c r="EJX85"/>
      <c r="EJY85"/>
      <c r="EJZ85"/>
      <c r="EKA85"/>
      <c r="EKB85"/>
      <c r="EKC85"/>
      <c r="EKD85"/>
      <c r="EKE85"/>
      <c r="EKF85"/>
      <c r="EKG85"/>
      <c r="EKH85"/>
      <c r="EKI85"/>
      <c r="EKJ85"/>
      <c r="EKK85"/>
      <c r="EKL85"/>
      <c r="EKM85"/>
      <c r="EKN85"/>
      <c r="EKO85"/>
      <c r="EKP85"/>
      <c r="EKQ85"/>
      <c r="EKR85"/>
      <c r="EKS85"/>
      <c r="EKT85"/>
      <c r="EKU85"/>
      <c r="EKV85"/>
      <c r="EKW85"/>
      <c r="EKX85"/>
      <c r="EKY85"/>
      <c r="EKZ85"/>
      <c r="ELA85"/>
      <c r="ELB85"/>
      <c r="ELC85"/>
      <c r="ELD85"/>
      <c r="ELE85"/>
      <c r="ELF85"/>
      <c r="ELG85"/>
      <c r="ELH85"/>
      <c r="ELI85"/>
      <c r="ELJ85"/>
      <c r="ELK85"/>
      <c r="ELL85"/>
      <c r="ELM85"/>
      <c r="ELN85"/>
      <c r="ELO85"/>
      <c r="ELP85"/>
      <c r="ELQ85"/>
      <c r="ELR85"/>
      <c r="ELS85"/>
      <c r="ELT85"/>
      <c r="ELU85"/>
      <c r="ELV85"/>
      <c r="ELW85"/>
      <c r="ELX85"/>
      <c r="ELY85"/>
      <c r="ELZ85"/>
      <c r="EMA85"/>
      <c r="EMB85"/>
      <c r="EMC85"/>
      <c r="EMD85"/>
      <c r="EME85"/>
      <c r="EMF85"/>
      <c r="EMG85"/>
      <c r="EMH85"/>
      <c r="EMI85"/>
      <c r="EMJ85"/>
      <c r="EMK85"/>
      <c r="EML85"/>
      <c r="EMM85"/>
      <c r="EMN85"/>
      <c r="EMO85"/>
      <c r="EMP85"/>
      <c r="EMQ85"/>
      <c r="EMR85"/>
      <c r="EMS85"/>
      <c r="EMT85"/>
      <c r="EMU85"/>
      <c r="EMV85"/>
      <c r="EMW85"/>
      <c r="EMX85"/>
      <c r="EMY85"/>
      <c r="EMZ85"/>
      <c r="ENA85"/>
      <c r="ENB85"/>
      <c r="ENC85"/>
      <c r="END85"/>
      <c r="ENE85"/>
      <c r="ENF85"/>
      <c r="ENG85"/>
      <c r="ENH85"/>
      <c r="ENI85"/>
      <c r="ENJ85"/>
      <c r="ENK85"/>
      <c r="ENL85"/>
      <c r="ENM85"/>
      <c r="ENN85"/>
      <c r="ENO85"/>
      <c r="ENP85"/>
      <c r="ENQ85"/>
      <c r="ENR85"/>
      <c r="ENS85"/>
      <c r="ENT85"/>
      <c r="ENU85"/>
      <c r="ENV85"/>
      <c r="ENW85"/>
      <c r="ENX85"/>
      <c r="ENY85"/>
      <c r="ENZ85"/>
      <c r="EOA85"/>
      <c r="EOB85"/>
      <c r="EOC85"/>
      <c r="EOD85"/>
      <c r="EOE85"/>
      <c r="EOF85"/>
      <c r="EOG85"/>
      <c r="EOH85"/>
      <c r="EOI85"/>
      <c r="EOJ85"/>
      <c r="EOK85"/>
      <c r="EOL85"/>
      <c r="EOM85"/>
      <c r="EON85"/>
      <c r="EOO85"/>
      <c r="EOP85"/>
      <c r="EOQ85"/>
      <c r="EOR85"/>
      <c r="EOS85"/>
      <c r="EOT85"/>
      <c r="EOU85"/>
      <c r="EOV85"/>
      <c r="EOW85"/>
      <c r="EOX85"/>
      <c r="EOY85"/>
      <c r="EOZ85"/>
      <c r="EPA85"/>
      <c r="EPB85"/>
      <c r="EPC85"/>
      <c r="EPD85"/>
      <c r="EPE85"/>
      <c r="EPF85"/>
      <c r="EPG85"/>
      <c r="EPH85"/>
      <c r="EPI85"/>
      <c r="EPJ85"/>
      <c r="EPK85"/>
      <c r="EPL85"/>
      <c r="EPM85"/>
      <c r="EPN85"/>
      <c r="EPO85"/>
      <c r="EPP85"/>
      <c r="EPQ85"/>
      <c r="EPR85"/>
      <c r="EPS85"/>
      <c r="EPT85"/>
      <c r="EPU85"/>
      <c r="EPV85"/>
      <c r="EPW85"/>
      <c r="EPX85"/>
      <c r="EPY85"/>
      <c r="EPZ85"/>
      <c r="EQA85"/>
      <c r="EQB85"/>
      <c r="EQC85"/>
      <c r="EQD85"/>
      <c r="EQE85"/>
      <c r="EQF85"/>
      <c r="EQG85"/>
      <c r="EQH85"/>
      <c r="EQI85"/>
      <c r="EQJ85"/>
      <c r="EQK85"/>
      <c r="EQL85"/>
      <c r="EQM85"/>
      <c r="EQN85"/>
      <c r="EQO85"/>
      <c r="EQP85"/>
      <c r="EQQ85"/>
      <c r="EQR85"/>
      <c r="EQS85"/>
      <c r="EQT85"/>
      <c r="EQU85"/>
      <c r="EQV85"/>
      <c r="EQW85"/>
      <c r="EQX85"/>
      <c r="EQY85"/>
      <c r="EQZ85"/>
      <c r="ERA85"/>
      <c r="ERB85"/>
      <c r="ERC85"/>
      <c r="ERD85"/>
      <c r="ERE85"/>
      <c r="ERF85"/>
      <c r="ERG85"/>
      <c r="ERH85"/>
      <c r="ERI85"/>
      <c r="ERJ85"/>
      <c r="ERK85"/>
      <c r="ERL85"/>
      <c r="ERM85"/>
      <c r="ERN85"/>
      <c r="ERO85"/>
      <c r="ERP85"/>
      <c r="ERQ85"/>
      <c r="ERR85"/>
      <c r="ERS85"/>
      <c r="ERT85"/>
      <c r="ERU85"/>
      <c r="ERV85"/>
      <c r="ERW85"/>
      <c r="ERX85"/>
      <c r="ERY85"/>
      <c r="ERZ85"/>
      <c r="ESA85"/>
      <c r="ESB85"/>
      <c r="ESC85"/>
      <c r="ESD85"/>
      <c r="ESE85"/>
      <c r="ESF85"/>
      <c r="ESG85"/>
      <c r="ESH85"/>
      <c r="ESI85"/>
      <c r="ESJ85"/>
      <c r="ESK85"/>
      <c r="ESL85"/>
      <c r="ESM85"/>
      <c r="ESN85"/>
      <c r="ESO85"/>
      <c r="ESP85"/>
      <c r="ESQ85"/>
      <c r="ESR85"/>
      <c r="ESS85"/>
      <c r="EST85"/>
      <c r="ESU85"/>
      <c r="ESV85"/>
      <c r="ESW85"/>
      <c r="ESX85"/>
      <c r="ESY85"/>
      <c r="ESZ85"/>
      <c r="ETA85"/>
      <c r="ETB85"/>
      <c r="ETC85"/>
      <c r="ETD85"/>
      <c r="ETE85"/>
      <c r="ETF85"/>
      <c r="ETG85"/>
      <c r="ETH85"/>
      <c r="ETI85"/>
      <c r="ETJ85"/>
      <c r="ETK85"/>
      <c r="ETL85"/>
      <c r="ETM85"/>
      <c r="ETN85"/>
      <c r="ETO85"/>
      <c r="ETP85"/>
      <c r="ETQ85"/>
      <c r="ETR85"/>
      <c r="ETS85"/>
      <c r="ETT85"/>
      <c r="ETU85"/>
      <c r="ETV85"/>
      <c r="ETW85"/>
      <c r="ETX85"/>
      <c r="ETY85"/>
      <c r="ETZ85"/>
      <c r="EUA85"/>
      <c r="EUB85"/>
      <c r="EUC85"/>
      <c r="EUD85"/>
      <c r="EUE85"/>
      <c r="EUF85"/>
      <c r="EUG85"/>
      <c r="EUH85"/>
      <c r="EUI85"/>
      <c r="EUJ85"/>
      <c r="EUK85"/>
      <c r="EUL85"/>
      <c r="EUM85"/>
      <c r="EUN85"/>
      <c r="EUO85"/>
      <c r="EUP85"/>
      <c r="EUQ85"/>
      <c r="EUR85"/>
      <c r="EUS85"/>
      <c r="EUT85"/>
      <c r="EUU85"/>
      <c r="EUV85"/>
      <c r="EUW85"/>
      <c r="EUX85"/>
      <c r="EUY85"/>
      <c r="EUZ85"/>
      <c r="EVA85"/>
      <c r="EVB85"/>
      <c r="EVC85"/>
      <c r="EVD85"/>
      <c r="EVE85"/>
      <c r="EVF85"/>
      <c r="EVG85"/>
      <c r="EVH85"/>
      <c r="EVI85"/>
      <c r="EVJ85"/>
      <c r="EVK85"/>
      <c r="EVL85"/>
      <c r="EVM85"/>
      <c r="EVN85"/>
      <c r="EVO85"/>
      <c r="EVP85"/>
      <c r="EVQ85"/>
      <c r="EVR85"/>
      <c r="EVS85"/>
      <c r="EVT85"/>
      <c r="EVU85"/>
      <c r="EVV85"/>
      <c r="EVW85"/>
      <c r="EVX85"/>
      <c r="EVY85"/>
      <c r="EVZ85"/>
      <c r="EWA85"/>
      <c r="EWB85"/>
      <c r="EWC85"/>
      <c r="EWD85"/>
      <c r="EWE85"/>
      <c r="EWF85"/>
      <c r="EWG85"/>
      <c r="EWH85"/>
      <c r="EWI85"/>
      <c r="EWJ85"/>
      <c r="EWK85"/>
      <c r="EWL85"/>
      <c r="EWM85"/>
      <c r="EWN85"/>
      <c r="EWO85"/>
      <c r="EWP85"/>
      <c r="EWQ85"/>
      <c r="EWR85"/>
      <c r="EWS85"/>
      <c r="EWT85"/>
      <c r="EWU85"/>
      <c r="EWV85"/>
      <c r="EWW85"/>
      <c r="EWX85"/>
      <c r="EWY85"/>
      <c r="EWZ85"/>
      <c r="EXA85"/>
      <c r="EXB85"/>
      <c r="EXC85"/>
      <c r="EXD85"/>
      <c r="EXE85"/>
      <c r="EXF85"/>
      <c r="EXG85"/>
      <c r="EXH85"/>
      <c r="EXI85"/>
      <c r="EXJ85"/>
      <c r="EXK85"/>
      <c r="EXL85"/>
      <c r="EXM85"/>
      <c r="EXN85"/>
      <c r="EXO85"/>
      <c r="EXP85"/>
      <c r="EXQ85"/>
      <c r="EXR85"/>
      <c r="EXS85"/>
      <c r="EXT85"/>
      <c r="EXU85"/>
      <c r="EXV85"/>
      <c r="EXW85"/>
      <c r="EXX85"/>
      <c r="EXY85"/>
      <c r="EXZ85"/>
      <c r="EYA85"/>
      <c r="EYB85"/>
      <c r="EYC85"/>
      <c r="EYD85"/>
      <c r="EYE85"/>
      <c r="EYF85"/>
      <c r="EYG85"/>
      <c r="EYH85"/>
      <c r="EYI85"/>
      <c r="EYJ85"/>
      <c r="EYK85"/>
      <c r="EYL85"/>
      <c r="EYM85"/>
      <c r="EYN85"/>
      <c r="EYO85"/>
      <c r="EYP85"/>
      <c r="EYQ85"/>
      <c r="EYR85"/>
      <c r="EYS85"/>
      <c r="EYT85"/>
      <c r="EYU85"/>
      <c r="EYV85"/>
      <c r="EYW85"/>
      <c r="EYX85"/>
      <c r="EYY85"/>
      <c r="EYZ85"/>
      <c r="EZA85"/>
      <c r="EZB85"/>
      <c r="EZC85"/>
      <c r="EZD85"/>
      <c r="EZE85"/>
      <c r="EZF85"/>
      <c r="EZG85"/>
      <c r="EZH85"/>
      <c r="EZI85"/>
      <c r="EZJ85"/>
      <c r="EZK85"/>
      <c r="EZL85"/>
      <c r="EZM85"/>
      <c r="EZN85"/>
      <c r="EZO85"/>
      <c r="EZP85"/>
      <c r="EZQ85"/>
      <c r="EZR85"/>
      <c r="EZS85"/>
      <c r="EZT85"/>
      <c r="EZU85"/>
      <c r="EZV85"/>
      <c r="EZW85"/>
      <c r="EZX85"/>
      <c r="EZY85"/>
      <c r="EZZ85"/>
      <c r="FAA85"/>
      <c r="FAB85"/>
      <c r="FAC85"/>
      <c r="FAD85"/>
      <c r="FAE85"/>
      <c r="FAF85"/>
      <c r="FAG85"/>
      <c r="FAH85"/>
      <c r="FAI85"/>
      <c r="FAJ85"/>
      <c r="FAK85"/>
      <c r="FAL85"/>
      <c r="FAM85"/>
      <c r="FAN85"/>
      <c r="FAO85"/>
      <c r="FAP85"/>
      <c r="FAQ85"/>
      <c r="FAR85"/>
      <c r="FAS85"/>
      <c r="FAT85"/>
      <c r="FAU85"/>
      <c r="FAV85"/>
      <c r="FAW85"/>
      <c r="FAX85"/>
      <c r="FAY85"/>
      <c r="FAZ85"/>
      <c r="FBA85"/>
      <c r="FBB85"/>
      <c r="FBC85"/>
      <c r="FBD85"/>
      <c r="FBE85"/>
      <c r="FBF85"/>
      <c r="FBG85"/>
      <c r="FBH85"/>
      <c r="FBI85"/>
      <c r="FBJ85"/>
      <c r="FBK85"/>
      <c r="FBL85"/>
      <c r="FBM85"/>
      <c r="FBN85"/>
      <c r="FBO85"/>
      <c r="FBP85"/>
      <c r="FBQ85"/>
      <c r="FBR85"/>
      <c r="FBS85"/>
      <c r="FBT85"/>
      <c r="FBU85"/>
      <c r="FBV85"/>
      <c r="FBW85"/>
      <c r="FBX85"/>
      <c r="FBY85"/>
      <c r="FBZ85"/>
      <c r="FCA85"/>
      <c r="FCB85"/>
      <c r="FCC85"/>
      <c r="FCD85"/>
      <c r="FCE85"/>
      <c r="FCF85"/>
      <c r="FCG85"/>
      <c r="FCH85"/>
      <c r="FCI85"/>
      <c r="FCJ85"/>
      <c r="FCK85"/>
      <c r="FCL85"/>
      <c r="FCM85"/>
      <c r="FCN85"/>
      <c r="FCO85"/>
      <c r="FCP85"/>
      <c r="FCQ85"/>
      <c r="FCR85"/>
      <c r="FCS85"/>
      <c r="FCT85"/>
      <c r="FCU85"/>
      <c r="FCV85"/>
      <c r="FCW85"/>
      <c r="FCX85"/>
      <c r="FCY85"/>
      <c r="FCZ85"/>
      <c r="FDA85"/>
      <c r="FDB85"/>
      <c r="FDC85"/>
      <c r="FDD85"/>
      <c r="FDE85"/>
      <c r="FDF85"/>
      <c r="FDG85"/>
      <c r="FDH85"/>
      <c r="FDI85"/>
      <c r="FDJ85"/>
      <c r="FDK85"/>
      <c r="FDL85"/>
      <c r="FDM85"/>
      <c r="FDN85"/>
      <c r="FDO85"/>
      <c r="FDP85"/>
      <c r="FDQ85"/>
      <c r="FDR85"/>
      <c r="FDS85"/>
      <c r="FDT85"/>
      <c r="FDU85"/>
      <c r="FDV85"/>
      <c r="FDW85"/>
      <c r="FDX85"/>
      <c r="FDY85"/>
      <c r="FDZ85"/>
      <c r="FEA85"/>
      <c r="FEB85"/>
      <c r="FEC85"/>
      <c r="FED85"/>
      <c r="FEE85"/>
      <c r="FEF85"/>
      <c r="FEG85"/>
      <c r="FEH85"/>
      <c r="FEI85"/>
      <c r="FEJ85"/>
      <c r="FEK85"/>
      <c r="FEL85"/>
      <c r="FEM85"/>
      <c r="FEN85"/>
      <c r="FEO85"/>
      <c r="FEP85"/>
      <c r="FEQ85"/>
      <c r="FER85"/>
      <c r="FES85"/>
      <c r="FET85"/>
      <c r="FEU85"/>
      <c r="FEV85"/>
      <c r="FEW85"/>
      <c r="FEX85"/>
      <c r="FEY85"/>
      <c r="FEZ85"/>
      <c r="FFA85"/>
      <c r="FFB85"/>
      <c r="FFC85"/>
      <c r="FFD85"/>
      <c r="FFE85"/>
      <c r="FFF85"/>
      <c r="FFG85"/>
      <c r="FFH85"/>
      <c r="FFI85"/>
      <c r="FFJ85"/>
      <c r="FFK85"/>
      <c r="FFL85"/>
      <c r="FFM85"/>
      <c r="FFN85"/>
      <c r="FFO85"/>
      <c r="FFP85"/>
      <c r="FFQ85"/>
      <c r="FFR85"/>
      <c r="FFS85"/>
      <c r="FFT85"/>
      <c r="FFU85"/>
      <c r="FFV85"/>
      <c r="FFW85"/>
      <c r="FFX85"/>
      <c r="FFY85"/>
      <c r="FFZ85"/>
      <c r="FGA85"/>
      <c r="FGB85"/>
      <c r="FGC85"/>
      <c r="FGD85"/>
      <c r="FGE85"/>
      <c r="FGF85"/>
      <c r="FGG85"/>
      <c r="FGH85"/>
      <c r="FGI85"/>
      <c r="FGJ85"/>
      <c r="FGK85"/>
      <c r="FGL85"/>
      <c r="FGM85"/>
      <c r="FGN85"/>
      <c r="FGO85"/>
      <c r="FGP85"/>
      <c r="FGQ85"/>
      <c r="FGR85"/>
      <c r="FGS85"/>
      <c r="FGT85"/>
      <c r="FGU85"/>
      <c r="FGV85"/>
      <c r="FGW85"/>
      <c r="FGX85"/>
      <c r="FGY85"/>
      <c r="FGZ85"/>
      <c r="FHA85"/>
      <c r="FHB85"/>
      <c r="FHC85"/>
      <c r="FHD85"/>
      <c r="FHE85"/>
      <c r="FHF85"/>
      <c r="FHG85"/>
      <c r="FHH85"/>
      <c r="FHI85"/>
      <c r="FHJ85"/>
      <c r="FHK85"/>
      <c r="FHL85"/>
      <c r="FHM85"/>
      <c r="FHN85"/>
      <c r="FHO85"/>
      <c r="FHP85"/>
      <c r="FHQ85"/>
      <c r="FHR85"/>
      <c r="FHS85"/>
      <c r="FHT85"/>
      <c r="FHU85"/>
      <c r="FHV85"/>
      <c r="FHW85"/>
      <c r="FHX85"/>
      <c r="FHY85"/>
      <c r="FHZ85"/>
      <c r="FIA85"/>
      <c r="FIB85"/>
      <c r="FIC85"/>
      <c r="FID85"/>
      <c r="FIE85"/>
      <c r="FIF85"/>
      <c r="FIG85"/>
      <c r="FIH85"/>
      <c r="FII85"/>
      <c r="FIJ85"/>
      <c r="FIK85"/>
      <c r="FIL85"/>
      <c r="FIM85"/>
      <c r="FIN85"/>
      <c r="FIO85"/>
      <c r="FIP85"/>
      <c r="FIQ85"/>
      <c r="FIR85"/>
      <c r="FIS85"/>
      <c r="FIT85"/>
      <c r="FIU85"/>
      <c r="FIV85"/>
      <c r="FIW85"/>
      <c r="FIX85"/>
      <c r="FIY85"/>
      <c r="FIZ85"/>
      <c r="FJA85"/>
      <c r="FJB85"/>
      <c r="FJC85"/>
      <c r="FJD85"/>
      <c r="FJE85"/>
      <c r="FJF85"/>
      <c r="FJG85"/>
      <c r="FJH85"/>
      <c r="FJI85"/>
      <c r="FJJ85"/>
      <c r="FJK85"/>
      <c r="FJL85"/>
      <c r="FJM85"/>
      <c r="FJN85"/>
      <c r="FJO85"/>
      <c r="FJP85"/>
      <c r="FJQ85"/>
      <c r="FJR85"/>
      <c r="FJS85"/>
      <c r="FJT85"/>
      <c r="FJU85"/>
      <c r="FJV85"/>
      <c r="FJW85"/>
      <c r="FJX85"/>
      <c r="FJY85"/>
      <c r="FJZ85"/>
      <c r="FKA85"/>
      <c r="FKB85"/>
      <c r="FKC85"/>
      <c r="FKD85"/>
      <c r="FKE85"/>
      <c r="FKF85"/>
      <c r="FKG85"/>
      <c r="FKH85"/>
      <c r="FKI85"/>
      <c r="FKJ85"/>
      <c r="FKK85"/>
      <c r="FKL85"/>
      <c r="FKM85"/>
      <c r="FKN85"/>
      <c r="FKO85"/>
      <c r="FKP85"/>
      <c r="FKQ85"/>
      <c r="FKR85"/>
      <c r="FKS85"/>
      <c r="FKT85"/>
      <c r="FKU85"/>
      <c r="FKV85"/>
      <c r="FKW85"/>
      <c r="FKX85"/>
      <c r="FKY85"/>
      <c r="FKZ85"/>
      <c r="FLA85"/>
      <c r="FLB85"/>
      <c r="FLC85"/>
      <c r="FLD85"/>
      <c r="FLE85"/>
      <c r="FLF85"/>
      <c r="FLG85"/>
      <c r="FLH85"/>
      <c r="FLI85"/>
      <c r="FLJ85"/>
      <c r="FLK85"/>
      <c r="FLL85"/>
      <c r="FLM85"/>
      <c r="FLN85"/>
      <c r="FLO85"/>
      <c r="FLP85"/>
      <c r="FLQ85"/>
      <c r="FLR85"/>
      <c r="FLS85"/>
      <c r="FLT85"/>
      <c r="FLU85"/>
      <c r="FLV85"/>
      <c r="FLW85"/>
      <c r="FLX85"/>
      <c r="FLY85"/>
      <c r="FLZ85"/>
      <c r="FMA85"/>
      <c r="FMB85"/>
      <c r="FMC85"/>
      <c r="FMD85"/>
      <c r="FME85"/>
      <c r="FMF85"/>
      <c r="FMG85"/>
      <c r="FMH85"/>
      <c r="FMI85"/>
      <c r="FMJ85"/>
      <c r="FMK85"/>
      <c r="FML85"/>
      <c r="FMM85"/>
      <c r="FMN85"/>
      <c r="FMO85"/>
      <c r="FMP85"/>
      <c r="FMQ85"/>
      <c r="FMR85"/>
      <c r="FMS85"/>
      <c r="FMT85"/>
      <c r="FMU85"/>
      <c r="FMV85"/>
      <c r="FMW85"/>
      <c r="FMX85"/>
      <c r="FMY85"/>
      <c r="FMZ85"/>
      <c r="FNA85"/>
      <c r="FNB85"/>
      <c r="FNC85"/>
      <c r="FND85"/>
      <c r="FNE85"/>
      <c r="FNF85"/>
      <c r="FNG85"/>
      <c r="FNH85"/>
      <c r="FNI85"/>
      <c r="FNJ85"/>
      <c r="FNK85"/>
      <c r="FNL85"/>
      <c r="FNM85"/>
      <c r="FNN85"/>
      <c r="FNO85"/>
      <c r="FNP85"/>
      <c r="FNQ85"/>
      <c r="FNR85"/>
      <c r="FNS85"/>
      <c r="FNT85"/>
      <c r="FNU85"/>
      <c r="FNV85"/>
      <c r="FNW85"/>
      <c r="FNX85"/>
      <c r="FNY85"/>
      <c r="FNZ85"/>
      <c r="FOA85"/>
      <c r="FOB85"/>
      <c r="FOC85"/>
      <c r="FOD85"/>
      <c r="FOE85"/>
      <c r="FOF85"/>
      <c r="FOG85"/>
      <c r="FOH85"/>
      <c r="FOI85"/>
      <c r="FOJ85"/>
      <c r="FOK85"/>
      <c r="FOL85"/>
      <c r="FOM85"/>
      <c r="FON85"/>
      <c r="FOO85"/>
      <c r="FOP85"/>
      <c r="FOQ85"/>
      <c r="FOR85"/>
      <c r="FOS85"/>
      <c r="FOT85"/>
      <c r="FOU85"/>
      <c r="FOV85"/>
      <c r="FOW85"/>
      <c r="FOX85"/>
      <c r="FOY85"/>
      <c r="FOZ85"/>
      <c r="FPA85"/>
      <c r="FPB85"/>
      <c r="FPC85"/>
      <c r="FPD85"/>
      <c r="FPE85"/>
      <c r="FPF85"/>
      <c r="FPG85"/>
      <c r="FPH85"/>
      <c r="FPI85"/>
      <c r="FPJ85"/>
      <c r="FPK85"/>
      <c r="FPL85"/>
      <c r="FPM85"/>
      <c r="FPN85"/>
      <c r="FPO85"/>
      <c r="FPP85"/>
      <c r="FPQ85"/>
      <c r="FPR85"/>
      <c r="FPS85"/>
      <c r="FPT85"/>
      <c r="FPU85"/>
      <c r="FPV85"/>
      <c r="FPW85"/>
      <c r="FPX85"/>
      <c r="FPY85"/>
      <c r="FPZ85"/>
      <c r="FQA85"/>
      <c r="FQB85"/>
      <c r="FQC85"/>
      <c r="FQD85"/>
      <c r="FQE85"/>
      <c r="FQF85"/>
      <c r="FQG85"/>
      <c r="FQH85"/>
      <c r="FQI85"/>
      <c r="FQJ85"/>
      <c r="FQK85"/>
      <c r="FQL85"/>
      <c r="FQM85"/>
      <c r="FQN85"/>
      <c r="FQO85"/>
      <c r="FQP85"/>
      <c r="FQQ85"/>
      <c r="FQR85"/>
      <c r="FQS85"/>
      <c r="FQT85"/>
      <c r="FQU85"/>
      <c r="FQV85"/>
      <c r="FQW85"/>
      <c r="FQX85"/>
      <c r="FQY85"/>
      <c r="FQZ85"/>
      <c r="FRA85"/>
      <c r="FRB85"/>
      <c r="FRC85"/>
      <c r="FRD85"/>
      <c r="FRE85"/>
      <c r="FRF85"/>
      <c r="FRG85"/>
      <c r="FRH85"/>
      <c r="FRI85"/>
      <c r="FRJ85"/>
      <c r="FRK85"/>
      <c r="FRL85"/>
      <c r="FRM85"/>
      <c r="FRN85"/>
      <c r="FRO85"/>
      <c r="FRP85"/>
      <c r="FRQ85"/>
      <c r="FRR85"/>
      <c r="FRS85"/>
      <c r="FRT85"/>
      <c r="FRU85"/>
      <c r="FRV85"/>
      <c r="FRW85"/>
      <c r="FRX85"/>
      <c r="FRY85"/>
      <c r="FRZ85"/>
      <c r="FSA85"/>
      <c r="FSB85"/>
      <c r="FSC85"/>
      <c r="FSD85"/>
      <c r="FSE85"/>
      <c r="FSF85"/>
      <c r="FSG85"/>
      <c r="FSH85"/>
      <c r="FSI85"/>
      <c r="FSJ85"/>
      <c r="FSK85"/>
      <c r="FSL85"/>
      <c r="FSM85"/>
      <c r="FSN85"/>
      <c r="FSO85"/>
      <c r="FSP85"/>
      <c r="FSQ85"/>
      <c r="FSR85"/>
      <c r="FSS85"/>
      <c r="FST85"/>
      <c r="FSU85"/>
      <c r="FSV85"/>
      <c r="FSW85"/>
      <c r="FSX85"/>
      <c r="FSY85"/>
      <c r="FSZ85"/>
      <c r="FTA85"/>
      <c r="FTB85"/>
      <c r="FTC85"/>
      <c r="FTD85"/>
      <c r="FTE85"/>
      <c r="FTF85"/>
      <c r="FTG85"/>
      <c r="FTH85"/>
      <c r="FTI85"/>
      <c r="FTJ85"/>
      <c r="FTK85"/>
      <c r="FTL85"/>
      <c r="FTM85"/>
      <c r="FTN85"/>
      <c r="FTO85"/>
      <c r="FTP85"/>
      <c r="FTQ85"/>
      <c r="FTR85"/>
      <c r="FTS85"/>
      <c r="FTT85"/>
      <c r="FTU85"/>
      <c r="FTV85"/>
      <c r="FTW85"/>
      <c r="FTX85"/>
      <c r="FTY85"/>
      <c r="FTZ85"/>
      <c r="FUA85"/>
      <c r="FUB85"/>
      <c r="FUC85"/>
      <c r="FUD85"/>
      <c r="FUE85"/>
      <c r="FUF85"/>
      <c r="FUG85"/>
      <c r="FUH85"/>
      <c r="FUI85"/>
      <c r="FUJ85"/>
      <c r="FUK85"/>
      <c r="FUL85"/>
      <c r="FUM85"/>
      <c r="FUN85"/>
      <c r="FUO85"/>
      <c r="FUP85"/>
      <c r="FUQ85"/>
      <c r="FUR85"/>
      <c r="FUS85"/>
      <c r="FUT85"/>
      <c r="FUU85"/>
      <c r="FUV85"/>
      <c r="FUW85"/>
      <c r="FUX85"/>
      <c r="FUY85"/>
      <c r="FUZ85"/>
      <c r="FVA85"/>
      <c r="FVB85"/>
      <c r="FVC85"/>
      <c r="FVD85"/>
      <c r="FVE85"/>
      <c r="FVF85"/>
      <c r="FVG85"/>
      <c r="FVH85"/>
      <c r="FVI85"/>
      <c r="FVJ85"/>
      <c r="FVK85"/>
      <c r="FVL85"/>
      <c r="FVM85"/>
      <c r="FVN85"/>
      <c r="FVO85"/>
      <c r="FVP85"/>
      <c r="FVQ85"/>
      <c r="FVR85"/>
      <c r="FVS85"/>
      <c r="FVT85"/>
      <c r="FVU85"/>
      <c r="FVV85"/>
      <c r="FVW85"/>
      <c r="FVX85"/>
      <c r="FVY85"/>
      <c r="FVZ85"/>
      <c r="FWA85"/>
      <c r="FWB85"/>
      <c r="FWC85"/>
      <c r="FWD85"/>
      <c r="FWE85"/>
      <c r="FWF85"/>
      <c r="FWG85"/>
      <c r="FWH85"/>
      <c r="FWI85"/>
      <c r="FWJ85"/>
      <c r="FWK85"/>
      <c r="FWL85"/>
      <c r="FWM85"/>
      <c r="FWN85"/>
      <c r="FWO85"/>
      <c r="FWP85"/>
      <c r="FWQ85"/>
      <c r="FWR85"/>
      <c r="FWS85"/>
      <c r="FWT85"/>
      <c r="FWU85"/>
      <c r="FWV85"/>
      <c r="FWW85"/>
      <c r="FWX85"/>
      <c r="FWY85"/>
      <c r="FWZ85"/>
      <c r="FXA85"/>
      <c r="FXB85"/>
      <c r="FXC85"/>
      <c r="FXD85"/>
      <c r="FXE85"/>
      <c r="FXF85"/>
      <c r="FXG85"/>
      <c r="FXH85"/>
      <c r="FXI85"/>
      <c r="FXJ85"/>
      <c r="FXK85"/>
      <c r="FXL85"/>
      <c r="FXM85"/>
      <c r="FXN85"/>
      <c r="FXO85"/>
      <c r="FXP85"/>
      <c r="FXQ85"/>
      <c r="FXR85"/>
      <c r="FXS85"/>
      <c r="FXT85"/>
      <c r="FXU85"/>
      <c r="FXV85"/>
      <c r="FXW85"/>
      <c r="FXX85"/>
      <c r="FXY85"/>
      <c r="FXZ85"/>
      <c r="FYA85"/>
      <c r="FYB85"/>
      <c r="FYC85"/>
      <c r="FYD85"/>
      <c r="FYE85"/>
      <c r="FYF85"/>
      <c r="FYG85"/>
      <c r="FYH85"/>
      <c r="FYI85"/>
      <c r="FYJ85"/>
      <c r="FYK85"/>
      <c r="FYL85"/>
      <c r="FYM85"/>
      <c r="FYN85"/>
      <c r="FYO85"/>
      <c r="FYP85"/>
      <c r="FYQ85"/>
      <c r="FYR85"/>
      <c r="FYS85"/>
      <c r="FYT85"/>
      <c r="FYU85"/>
      <c r="FYV85"/>
      <c r="FYW85"/>
      <c r="FYX85"/>
      <c r="FYY85"/>
      <c r="FYZ85"/>
      <c r="FZA85"/>
      <c r="FZB85"/>
      <c r="FZC85"/>
      <c r="FZD85"/>
      <c r="FZE85"/>
      <c r="FZF85"/>
      <c r="FZG85"/>
      <c r="FZH85"/>
      <c r="FZI85"/>
      <c r="FZJ85"/>
      <c r="FZK85"/>
      <c r="FZL85"/>
      <c r="FZM85"/>
      <c r="FZN85"/>
      <c r="FZO85"/>
      <c r="FZP85"/>
      <c r="FZQ85"/>
      <c r="FZR85"/>
      <c r="FZS85"/>
      <c r="FZT85"/>
      <c r="FZU85"/>
      <c r="FZV85"/>
      <c r="FZW85"/>
      <c r="FZX85"/>
      <c r="FZY85"/>
      <c r="FZZ85"/>
      <c r="GAA85"/>
      <c r="GAB85"/>
      <c r="GAC85"/>
      <c r="GAD85"/>
      <c r="GAE85"/>
      <c r="GAF85"/>
      <c r="GAG85"/>
      <c r="GAH85"/>
      <c r="GAI85"/>
      <c r="GAJ85"/>
      <c r="GAK85"/>
      <c r="GAL85"/>
      <c r="GAM85"/>
      <c r="GAN85"/>
      <c r="GAO85"/>
      <c r="GAP85"/>
      <c r="GAQ85"/>
      <c r="GAR85"/>
      <c r="GAS85"/>
      <c r="GAT85"/>
      <c r="GAU85"/>
      <c r="GAV85"/>
      <c r="GAW85"/>
      <c r="GAX85"/>
      <c r="GAY85"/>
      <c r="GAZ85"/>
      <c r="GBA85"/>
      <c r="GBB85"/>
      <c r="GBC85"/>
      <c r="GBD85"/>
      <c r="GBE85"/>
      <c r="GBF85"/>
      <c r="GBG85"/>
      <c r="GBH85"/>
      <c r="GBI85"/>
      <c r="GBJ85"/>
      <c r="GBK85"/>
      <c r="GBL85"/>
      <c r="GBM85"/>
      <c r="GBN85"/>
      <c r="GBO85"/>
      <c r="GBP85"/>
      <c r="GBQ85"/>
      <c r="GBR85"/>
      <c r="GBS85"/>
      <c r="GBT85"/>
      <c r="GBU85"/>
      <c r="GBV85"/>
      <c r="GBW85"/>
      <c r="GBX85"/>
      <c r="GBY85"/>
      <c r="GBZ85"/>
      <c r="GCA85"/>
      <c r="GCB85"/>
      <c r="GCC85"/>
      <c r="GCD85"/>
      <c r="GCE85"/>
      <c r="GCF85"/>
      <c r="GCG85"/>
      <c r="GCH85"/>
      <c r="GCI85"/>
      <c r="GCJ85"/>
      <c r="GCK85"/>
      <c r="GCL85"/>
      <c r="GCM85"/>
      <c r="GCN85"/>
      <c r="GCO85"/>
      <c r="GCP85"/>
      <c r="GCQ85"/>
      <c r="GCR85"/>
      <c r="GCS85"/>
      <c r="GCT85"/>
      <c r="GCU85"/>
      <c r="GCV85"/>
      <c r="GCW85"/>
      <c r="GCX85"/>
      <c r="GCY85"/>
      <c r="GCZ85"/>
      <c r="GDA85"/>
      <c r="GDB85"/>
      <c r="GDC85"/>
      <c r="GDD85"/>
      <c r="GDE85"/>
      <c r="GDF85"/>
      <c r="GDG85"/>
      <c r="GDH85"/>
      <c r="GDI85"/>
      <c r="GDJ85"/>
      <c r="GDK85"/>
      <c r="GDL85"/>
      <c r="GDM85"/>
      <c r="GDN85"/>
      <c r="GDO85"/>
      <c r="GDP85"/>
      <c r="GDQ85"/>
      <c r="GDR85"/>
      <c r="GDS85"/>
      <c r="GDT85"/>
      <c r="GDU85"/>
      <c r="GDV85"/>
      <c r="GDW85"/>
      <c r="GDX85"/>
      <c r="GDY85"/>
      <c r="GDZ85"/>
      <c r="GEA85"/>
      <c r="GEB85"/>
      <c r="GEC85"/>
      <c r="GED85"/>
      <c r="GEE85"/>
      <c r="GEF85"/>
      <c r="GEG85"/>
      <c r="GEH85"/>
      <c r="GEI85"/>
      <c r="GEJ85"/>
      <c r="GEK85"/>
      <c r="GEL85"/>
      <c r="GEM85"/>
      <c r="GEN85"/>
      <c r="GEO85"/>
      <c r="GEP85"/>
      <c r="GEQ85"/>
      <c r="GER85"/>
      <c r="GES85"/>
      <c r="GET85"/>
      <c r="GEU85"/>
      <c r="GEV85"/>
      <c r="GEW85"/>
      <c r="GEX85"/>
      <c r="GEY85"/>
      <c r="GEZ85"/>
      <c r="GFA85"/>
      <c r="GFB85"/>
      <c r="GFC85"/>
      <c r="GFD85"/>
      <c r="GFE85"/>
      <c r="GFF85"/>
      <c r="GFG85"/>
      <c r="GFH85"/>
      <c r="GFI85"/>
      <c r="GFJ85"/>
      <c r="GFK85"/>
      <c r="GFL85"/>
      <c r="GFM85"/>
      <c r="GFN85"/>
      <c r="GFO85"/>
      <c r="GFP85"/>
      <c r="GFQ85"/>
      <c r="GFR85"/>
      <c r="GFS85"/>
      <c r="GFT85"/>
      <c r="GFU85"/>
      <c r="GFV85"/>
      <c r="GFW85"/>
      <c r="GFX85"/>
      <c r="GFY85"/>
      <c r="GFZ85"/>
      <c r="GGA85"/>
      <c r="GGB85"/>
      <c r="GGC85"/>
      <c r="GGD85"/>
      <c r="GGE85"/>
      <c r="GGF85"/>
      <c r="GGG85"/>
      <c r="GGH85"/>
      <c r="GGI85"/>
      <c r="GGJ85"/>
      <c r="GGK85"/>
      <c r="GGL85"/>
      <c r="GGM85"/>
      <c r="GGN85"/>
      <c r="GGO85"/>
      <c r="GGP85"/>
      <c r="GGQ85"/>
      <c r="GGR85"/>
      <c r="GGS85"/>
      <c r="GGT85"/>
      <c r="GGU85"/>
      <c r="GGV85"/>
      <c r="GGW85"/>
      <c r="GGX85"/>
      <c r="GGY85"/>
      <c r="GGZ85"/>
      <c r="GHA85"/>
      <c r="GHB85"/>
      <c r="GHC85"/>
      <c r="GHD85"/>
      <c r="GHE85"/>
      <c r="GHF85"/>
      <c r="GHG85"/>
      <c r="GHH85"/>
      <c r="GHI85"/>
      <c r="GHJ85"/>
      <c r="GHK85"/>
      <c r="GHL85"/>
      <c r="GHM85"/>
      <c r="GHN85"/>
      <c r="GHO85"/>
      <c r="GHP85"/>
      <c r="GHQ85"/>
      <c r="GHR85"/>
      <c r="GHS85"/>
      <c r="GHT85"/>
      <c r="GHU85"/>
      <c r="GHV85"/>
      <c r="GHW85"/>
      <c r="GHX85"/>
      <c r="GHY85"/>
      <c r="GHZ85"/>
      <c r="GIA85"/>
      <c r="GIB85"/>
      <c r="GIC85"/>
      <c r="GID85"/>
      <c r="GIE85"/>
      <c r="GIF85"/>
      <c r="GIG85"/>
      <c r="GIH85"/>
      <c r="GII85"/>
      <c r="GIJ85"/>
      <c r="GIK85"/>
      <c r="GIL85"/>
      <c r="GIM85"/>
      <c r="GIN85"/>
      <c r="GIO85"/>
      <c r="GIP85"/>
      <c r="GIQ85"/>
      <c r="GIR85"/>
      <c r="GIS85"/>
      <c r="GIT85"/>
      <c r="GIU85"/>
      <c r="GIV85"/>
      <c r="GIW85"/>
      <c r="GIX85"/>
      <c r="GIY85"/>
      <c r="GIZ85"/>
      <c r="GJA85"/>
      <c r="GJB85"/>
      <c r="GJC85"/>
      <c r="GJD85"/>
      <c r="GJE85"/>
      <c r="GJF85"/>
      <c r="GJG85"/>
      <c r="GJH85"/>
      <c r="GJI85"/>
      <c r="GJJ85"/>
      <c r="GJK85"/>
      <c r="GJL85"/>
      <c r="GJM85"/>
      <c r="GJN85"/>
      <c r="GJO85"/>
      <c r="GJP85"/>
      <c r="GJQ85"/>
      <c r="GJR85"/>
      <c r="GJS85"/>
      <c r="GJT85"/>
      <c r="GJU85"/>
      <c r="GJV85"/>
      <c r="GJW85"/>
      <c r="GJX85"/>
      <c r="GJY85"/>
      <c r="GJZ85"/>
      <c r="GKA85"/>
      <c r="GKB85"/>
      <c r="GKC85"/>
      <c r="GKD85"/>
      <c r="GKE85"/>
      <c r="GKF85"/>
      <c r="GKG85"/>
      <c r="GKH85"/>
      <c r="GKI85"/>
      <c r="GKJ85"/>
      <c r="GKK85"/>
      <c r="GKL85"/>
      <c r="GKM85"/>
      <c r="GKN85"/>
      <c r="GKO85"/>
      <c r="GKP85"/>
      <c r="GKQ85"/>
      <c r="GKR85"/>
      <c r="GKS85"/>
      <c r="GKT85"/>
      <c r="GKU85"/>
      <c r="GKV85"/>
      <c r="GKW85"/>
      <c r="GKX85"/>
      <c r="GKY85"/>
      <c r="GKZ85"/>
      <c r="GLA85"/>
      <c r="GLB85"/>
      <c r="GLC85"/>
      <c r="GLD85"/>
      <c r="GLE85"/>
      <c r="GLF85"/>
      <c r="GLG85"/>
      <c r="GLH85"/>
      <c r="GLI85"/>
      <c r="GLJ85"/>
      <c r="GLK85"/>
      <c r="GLL85"/>
      <c r="GLM85"/>
      <c r="GLN85"/>
      <c r="GLO85"/>
      <c r="GLP85"/>
      <c r="GLQ85"/>
      <c r="GLR85"/>
      <c r="GLS85"/>
      <c r="GLT85"/>
      <c r="GLU85"/>
      <c r="GLV85"/>
      <c r="GLW85"/>
      <c r="GLX85"/>
      <c r="GLY85"/>
      <c r="GLZ85"/>
      <c r="GMA85"/>
      <c r="GMB85"/>
      <c r="GMC85"/>
      <c r="GMD85"/>
      <c r="GME85"/>
      <c r="GMF85"/>
      <c r="GMG85"/>
      <c r="GMH85"/>
      <c r="GMI85"/>
      <c r="GMJ85"/>
      <c r="GMK85"/>
      <c r="GML85"/>
      <c r="GMM85"/>
      <c r="GMN85"/>
      <c r="GMO85"/>
      <c r="GMP85"/>
      <c r="GMQ85"/>
      <c r="GMR85"/>
      <c r="GMS85"/>
      <c r="GMT85"/>
      <c r="GMU85"/>
      <c r="GMV85"/>
      <c r="GMW85"/>
      <c r="GMX85"/>
      <c r="GMY85"/>
      <c r="GMZ85"/>
      <c r="GNA85"/>
      <c r="GNB85"/>
      <c r="GNC85"/>
      <c r="GND85"/>
      <c r="GNE85"/>
      <c r="GNF85"/>
      <c r="GNG85"/>
      <c r="GNH85"/>
      <c r="GNI85"/>
      <c r="GNJ85"/>
      <c r="GNK85"/>
      <c r="GNL85"/>
      <c r="GNM85"/>
      <c r="GNN85"/>
      <c r="GNO85"/>
      <c r="GNP85"/>
      <c r="GNQ85"/>
      <c r="GNR85"/>
      <c r="GNS85"/>
      <c r="GNT85"/>
      <c r="GNU85"/>
      <c r="GNV85"/>
      <c r="GNW85"/>
      <c r="GNX85"/>
      <c r="GNY85"/>
      <c r="GNZ85"/>
      <c r="GOA85"/>
      <c r="GOB85"/>
      <c r="GOC85"/>
      <c r="GOD85"/>
      <c r="GOE85"/>
      <c r="GOF85"/>
      <c r="GOG85"/>
      <c r="GOH85"/>
      <c r="GOI85"/>
      <c r="GOJ85"/>
      <c r="GOK85"/>
      <c r="GOL85"/>
      <c r="GOM85"/>
      <c r="GON85"/>
      <c r="GOO85"/>
      <c r="GOP85"/>
      <c r="GOQ85"/>
      <c r="GOR85"/>
      <c r="GOS85"/>
      <c r="GOT85"/>
      <c r="GOU85"/>
      <c r="GOV85"/>
      <c r="GOW85"/>
      <c r="GOX85"/>
      <c r="GOY85"/>
      <c r="GOZ85"/>
      <c r="GPA85"/>
      <c r="GPB85"/>
      <c r="GPC85"/>
      <c r="GPD85"/>
      <c r="GPE85"/>
      <c r="GPF85"/>
      <c r="GPG85"/>
      <c r="GPH85"/>
      <c r="GPI85"/>
      <c r="GPJ85"/>
      <c r="GPK85"/>
      <c r="GPL85"/>
      <c r="GPM85"/>
      <c r="GPN85"/>
      <c r="GPO85"/>
      <c r="GPP85"/>
      <c r="GPQ85"/>
      <c r="GPR85"/>
      <c r="GPS85"/>
      <c r="GPT85"/>
      <c r="GPU85"/>
      <c r="GPV85"/>
      <c r="GPW85"/>
      <c r="GPX85"/>
      <c r="GPY85"/>
      <c r="GPZ85"/>
      <c r="GQA85"/>
      <c r="GQB85"/>
      <c r="GQC85"/>
      <c r="GQD85"/>
      <c r="GQE85"/>
      <c r="GQF85"/>
      <c r="GQG85"/>
      <c r="GQH85"/>
      <c r="GQI85"/>
      <c r="GQJ85"/>
      <c r="GQK85"/>
      <c r="GQL85"/>
      <c r="GQM85"/>
      <c r="GQN85"/>
      <c r="GQO85"/>
      <c r="GQP85"/>
      <c r="GQQ85"/>
      <c r="GQR85"/>
      <c r="GQS85"/>
      <c r="GQT85"/>
      <c r="GQU85"/>
      <c r="GQV85"/>
      <c r="GQW85"/>
      <c r="GQX85"/>
      <c r="GQY85"/>
      <c r="GQZ85"/>
      <c r="GRA85"/>
      <c r="GRB85"/>
      <c r="GRC85"/>
      <c r="GRD85"/>
      <c r="GRE85"/>
      <c r="GRF85"/>
      <c r="GRG85"/>
      <c r="GRH85"/>
      <c r="GRI85"/>
      <c r="GRJ85"/>
      <c r="GRK85"/>
      <c r="GRL85"/>
      <c r="GRM85"/>
      <c r="GRN85"/>
      <c r="GRO85"/>
      <c r="GRP85"/>
      <c r="GRQ85"/>
      <c r="GRR85"/>
      <c r="GRS85"/>
      <c r="GRT85"/>
      <c r="GRU85"/>
      <c r="GRV85"/>
      <c r="GRW85"/>
      <c r="GRX85"/>
      <c r="GRY85"/>
      <c r="GRZ85"/>
      <c r="GSA85"/>
      <c r="GSB85"/>
      <c r="GSC85"/>
      <c r="GSD85"/>
      <c r="GSE85"/>
      <c r="GSF85"/>
      <c r="GSG85"/>
      <c r="GSH85"/>
      <c r="GSI85"/>
      <c r="GSJ85"/>
      <c r="GSK85"/>
      <c r="GSL85"/>
      <c r="GSM85"/>
      <c r="GSN85"/>
      <c r="GSO85"/>
      <c r="GSP85"/>
      <c r="GSQ85"/>
      <c r="GSR85"/>
      <c r="GSS85"/>
      <c r="GST85"/>
      <c r="GSU85"/>
      <c r="GSV85"/>
      <c r="GSW85"/>
      <c r="GSX85"/>
      <c r="GSY85"/>
      <c r="GSZ85"/>
      <c r="GTA85"/>
      <c r="GTB85"/>
      <c r="GTC85"/>
      <c r="GTD85"/>
      <c r="GTE85"/>
      <c r="GTF85"/>
      <c r="GTG85"/>
      <c r="GTH85"/>
      <c r="GTI85"/>
      <c r="GTJ85"/>
      <c r="GTK85"/>
      <c r="GTL85"/>
      <c r="GTM85"/>
      <c r="GTN85"/>
      <c r="GTO85"/>
      <c r="GTP85"/>
      <c r="GTQ85"/>
      <c r="GTR85"/>
      <c r="GTS85"/>
      <c r="GTT85"/>
      <c r="GTU85"/>
      <c r="GTV85"/>
      <c r="GTW85"/>
      <c r="GTX85"/>
      <c r="GTY85"/>
      <c r="GTZ85"/>
      <c r="GUA85"/>
      <c r="GUB85"/>
      <c r="GUC85"/>
      <c r="GUD85"/>
      <c r="GUE85"/>
      <c r="GUF85"/>
      <c r="GUG85"/>
      <c r="GUH85"/>
      <c r="GUI85"/>
      <c r="GUJ85"/>
      <c r="GUK85"/>
      <c r="GUL85"/>
      <c r="GUM85"/>
      <c r="GUN85"/>
      <c r="GUO85"/>
      <c r="GUP85"/>
      <c r="GUQ85"/>
      <c r="GUR85"/>
      <c r="GUS85"/>
      <c r="GUT85"/>
      <c r="GUU85"/>
      <c r="GUV85"/>
      <c r="GUW85"/>
      <c r="GUX85"/>
      <c r="GUY85"/>
      <c r="GUZ85"/>
      <c r="GVA85"/>
      <c r="GVB85"/>
      <c r="GVC85"/>
      <c r="GVD85"/>
      <c r="GVE85"/>
      <c r="GVF85"/>
      <c r="GVG85"/>
      <c r="GVH85"/>
      <c r="GVI85"/>
      <c r="GVJ85"/>
      <c r="GVK85"/>
      <c r="GVL85"/>
      <c r="GVM85"/>
      <c r="GVN85"/>
      <c r="GVO85"/>
      <c r="GVP85"/>
      <c r="GVQ85"/>
      <c r="GVR85"/>
      <c r="GVS85"/>
      <c r="GVT85"/>
      <c r="GVU85"/>
      <c r="GVV85"/>
      <c r="GVW85"/>
      <c r="GVX85"/>
      <c r="GVY85"/>
      <c r="GVZ85"/>
      <c r="GWA85"/>
      <c r="GWB85"/>
      <c r="GWC85"/>
      <c r="GWD85"/>
      <c r="GWE85"/>
      <c r="GWF85"/>
      <c r="GWG85"/>
      <c r="GWH85"/>
      <c r="GWI85"/>
      <c r="GWJ85"/>
      <c r="GWK85"/>
      <c r="GWL85"/>
      <c r="GWM85"/>
      <c r="GWN85"/>
      <c r="GWO85"/>
      <c r="GWP85"/>
      <c r="GWQ85"/>
      <c r="GWR85"/>
      <c r="GWS85"/>
      <c r="GWT85"/>
      <c r="GWU85"/>
      <c r="GWV85"/>
      <c r="GWW85"/>
      <c r="GWX85"/>
      <c r="GWY85"/>
      <c r="GWZ85"/>
      <c r="GXA85"/>
      <c r="GXB85"/>
      <c r="GXC85"/>
      <c r="GXD85"/>
      <c r="GXE85"/>
      <c r="GXF85"/>
      <c r="GXG85"/>
      <c r="GXH85"/>
      <c r="GXI85"/>
      <c r="GXJ85"/>
      <c r="GXK85"/>
      <c r="GXL85"/>
      <c r="GXM85"/>
      <c r="GXN85"/>
      <c r="GXO85"/>
      <c r="GXP85"/>
      <c r="GXQ85"/>
      <c r="GXR85"/>
      <c r="GXS85"/>
      <c r="GXT85"/>
      <c r="GXU85"/>
      <c r="GXV85"/>
      <c r="GXW85"/>
      <c r="GXX85"/>
      <c r="GXY85"/>
      <c r="GXZ85"/>
      <c r="GYA85"/>
      <c r="GYB85"/>
      <c r="GYC85"/>
      <c r="GYD85"/>
      <c r="GYE85"/>
      <c r="GYF85"/>
      <c r="GYG85"/>
      <c r="GYH85"/>
      <c r="GYI85"/>
      <c r="GYJ85"/>
      <c r="GYK85"/>
      <c r="GYL85"/>
      <c r="GYM85"/>
      <c r="GYN85"/>
      <c r="GYO85"/>
      <c r="GYP85"/>
      <c r="GYQ85"/>
      <c r="GYR85"/>
      <c r="GYS85"/>
      <c r="GYT85"/>
      <c r="GYU85"/>
      <c r="GYV85"/>
      <c r="GYW85"/>
      <c r="GYX85"/>
      <c r="GYY85"/>
      <c r="GYZ85"/>
      <c r="GZA85"/>
      <c r="GZB85"/>
      <c r="GZC85"/>
      <c r="GZD85"/>
      <c r="GZE85"/>
      <c r="GZF85"/>
      <c r="GZG85"/>
      <c r="GZH85"/>
      <c r="GZI85"/>
      <c r="GZJ85"/>
      <c r="GZK85"/>
      <c r="GZL85"/>
      <c r="GZM85"/>
      <c r="GZN85"/>
      <c r="GZO85"/>
      <c r="GZP85"/>
      <c r="GZQ85"/>
      <c r="GZR85"/>
      <c r="GZS85"/>
      <c r="GZT85"/>
      <c r="GZU85"/>
      <c r="GZV85"/>
      <c r="GZW85"/>
      <c r="GZX85"/>
      <c r="GZY85"/>
      <c r="GZZ85"/>
      <c r="HAA85"/>
      <c r="HAB85"/>
      <c r="HAC85"/>
      <c r="HAD85"/>
      <c r="HAE85"/>
      <c r="HAF85"/>
      <c r="HAG85"/>
      <c r="HAH85"/>
      <c r="HAI85"/>
      <c r="HAJ85"/>
      <c r="HAK85"/>
      <c r="HAL85"/>
      <c r="HAM85"/>
      <c r="HAN85"/>
      <c r="HAO85"/>
      <c r="HAP85"/>
      <c r="HAQ85"/>
      <c r="HAR85"/>
      <c r="HAS85"/>
      <c r="HAT85"/>
      <c r="HAU85"/>
      <c r="HAV85"/>
      <c r="HAW85"/>
      <c r="HAX85"/>
      <c r="HAY85"/>
      <c r="HAZ85"/>
      <c r="HBA85"/>
      <c r="HBB85"/>
      <c r="HBC85"/>
      <c r="HBD85"/>
      <c r="HBE85"/>
      <c r="HBF85"/>
      <c r="HBG85"/>
      <c r="HBH85"/>
      <c r="HBI85"/>
      <c r="HBJ85"/>
      <c r="HBK85"/>
      <c r="HBL85"/>
      <c r="HBM85"/>
      <c r="HBN85"/>
      <c r="HBO85"/>
      <c r="HBP85"/>
      <c r="HBQ85"/>
      <c r="HBR85"/>
      <c r="HBS85"/>
      <c r="HBT85"/>
      <c r="HBU85"/>
      <c r="HBV85"/>
      <c r="HBW85"/>
      <c r="HBX85"/>
      <c r="HBY85"/>
      <c r="HBZ85"/>
      <c r="HCA85"/>
      <c r="HCB85"/>
      <c r="HCC85"/>
      <c r="HCD85"/>
      <c r="HCE85"/>
      <c r="HCF85"/>
      <c r="HCG85"/>
      <c r="HCH85"/>
      <c r="HCI85"/>
      <c r="HCJ85"/>
      <c r="HCK85"/>
      <c r="HCL85"/>
      <c r="HCM85"/>
      <c r="HCN85"/>
      <c r="HCO85"/>
      <c r="HCP85"/>
      <c r="HCQ85"/>
      <c r="HCR85"/>
      <c r="HCS85"/>
      <c r="HCT85"/>
      <c r="HCU85"/>
      <c r="HCV85"/>
      <c r="HCW85"/>
      <c r="HCX85"/>
      <c r="HCY85"/>
      <c r="HCZ85"/>
      <c r="HDA85"/>
      <c r="HDB85"/>
      <c r="HDC85"/>
      <c r="HDD85"/>
      <c r="HDE85"/>
      <c r="HDF85"/>
      <c r="HDG85"/>
      <c r="HDH85"/>
      <c r="HDI85"/>
      <c r="HDJ85"/>
      <c r="HDK85"/>
      <c r="HDL85"/>
      <c r="HDM85"/>
      <c r="HDN85"/>
      <c r="HDO85"/>
      <c r="HDP85"/>
      <c r="HDQ85"/>
      <c r="HDR85"/>
      <c r="HDS85"/>
      <c r="HDT85"/>
      <c r="HDU85"/>
      <c r="HDV85"/>
      <c r="HDW85"/>
      <c r="HDX85"/>
      <c r="HDY85"/>
      <c r="HDZ85"/>
      <c r="HEA85"/>
      <c r="HEB85"/>
      <c r="HEC85"/>
      <c r="HED85"/>
      <c r="HEE85"/>
      <c r="HEF85"/>
      <c r="HEG85"/>
      <c r="HEH85"/>
      <c r="HEI85"/>
      <c r="HEJ85"/>
      <c r="HEK85"/>
      <c r="HEL85"/>
      <c r="HEM85"/>
      <c r="HEN85"/>
      <c r="HEO85"/>
      <c r="HEP85"/>
      <c r="HEQ85"/>
      <c r="HER85"/>
      <c r="HES85"/>
      <c r="HET85"/>
      <c r="HEU85"/>
      <c r="HEV85"/>
      <c r="HEW85"/>
      <c r="HEX85"/>
      <c r="HEY85"/>
      <c r="HEZ85"/>
      <c r="HFA85"/>
      <c r="HFB85"/>
      <c r="HFC85"/>
      <c r="HFD85"/>
      <c r="HFE85"/>
      <c r="HFF85"/>
      <c r="HFG85"/>
      <c r="HFH85"/>
      <c r="HFI85"/>
      <c r="HFJ85"/>
      <c r="HFK85"/>
      <c r="HFL85"/>
      <c r="HFM85"/>
      <c r="HFN85"/>
      <c r="HFO85"/>
      <c r="HFP85"/>
      <c r="HFQ85"/>
      <c r="HFR85"/>
      <c r="HFS85"/>
      <c r="HFT85"/>
      <c r="HFU85"/>
      <c r="HFV85"/>
      <c r="HFW85"/>
      <c r="HFX85"/>
      <c r="HFY85"/>
      <c r="HFZ85"/>
      <c r="HGA85"/>
      <c r="HGB85"/>
      <c r="HGC85"/>
      <c r="HGD85"/>
      <c r="HGE85"/>
      <c r="HGF85"/>
      <c r="HGG85"/>
      <c r="HGH85"/>
      <c r="HGI85"/>
      <c r="HGJ85"/>
      <c r="HGK85"/>
      <c r="HGL85"/>
      <c r="HGM85"/>
      <c r="HGN85"/>
      <c r="HGO85"/>
      <c r="HGP85"/>
      <c r="HGQ85"/>
      <c r="HGR85"/>
      <c r="HGS85"/>
      <c r="HGT85"/>
      <c r="HGU85"/>
      <c r="HGV85"/>
      <c r="HGW85"/>
      <c r="HGX85"/>
      <c r="HGY85"/>
      <c r="HGZ85"/>
      <c r="HHA85"/>
      <c r="HHB85"/>
      <c r="HHC85"/>
      <c r="HHD85"/>
      <c r="HHE85"/>
      <c r="HHF85"/>
      <c r="HHG85"/>
      <c r="HHH85"/>
      <c r="HHI85"/>
      <c r="HHJ85"/>
      <c r="HHK85"/>
      <c r="HHL85"/>
      <c r="HHM85"/>
      <c r="HHN85"/>
      <c r="HHO85"/>
      <c r="HHP85"/>
      <c r="HHQ85"/>
      <c r="HHR85"/>
      <c r="HHS85"/>
      <c r="HHT85"/>
      <c r="HHU85"/>
      <c r="HHV85"/>
      <c r="HHW85"/>
      <c r="HHX85"/>
      <c r="HHY85"/>
      <c r="HHZ85"/>
      <c r="HIA85"/>
      <c r="HIB85"/>
      <c r="HIC85"/>
      <c r="HID85"/>
      <c r="HIE85"/>
      <c r="HIF85"/>
      <c r="HIG85"/>
      <c r="HIH85"/>
      <c r="HII85"/>
      <c r="HIJ85"/>
      <c r="HIK85"/>
      <c r="HIL85"/>
      <c r="HIM85"/>
      <c r="HIN85"/>
      <c r="HIO85"/>
      <c r="HIP85"/>
      <c r="HIQ85"/>
      <c r="HIR85"/>
      <c r="HIS85"/>
      <c r="HIT85"/>
      <c r="HIU85"/>
      <c r="HIV85"/>
      <c r="HIW85"/>
      <c r="HIX85"/>
      <c r="HIY85"/>
      <c r="HIZ85"/>
      <c r="HJA85"/>
      <c r="HJB85"/>
      <c r="HJC85"/>
      <c r="HJD85"/>
      <c r="HJE85"/>
      <c r="HJF85"/>
      <c r="HJG85"/>
      <c r="HJH85"/>
      <c r="HJI85"/>
      <c r="HJJ85"/>
      <c r="HJK85"/>
      <c r="HJL85"/>
      <c r="HJM85"/>
      <c r="HJN85"/>
      <c r="HJO85"/>
      <c r="HJP85"/>
      <c r="HJQ85"/>
      <c r="HJR85"/>
      <c r="HJS85"/>
      <c r="HJT85"/>
      <c r="HJU85"/>
      <c r="HJV85"/>
      <c r="HJW85"/>
      <c r="HJX85"/>
      <c r="HJY85"/>
      <c r="HJZ85"/>
      <c r="HKA85"/>
      <c r="HKB85"/>
      <c r="HKC85"/>
      <c r="HKD85"/>
      <c r="HKE85"/>
      <c r="HKF85"/>
      <c r="HKG85"/>
      <c r="HKH85"/>
      <c r="HKI85"/>
      <c r="HKJ85"/>
      <c r="HKK85"/>
      <c r="HKL85"/>
      <c r="HKM85"/>
      <c r="HKN85"/>
      <c r="HKO85"/>
      <c r="HKP85"/>
      <c r="HKQ85"/>
      <c r="HKR85"/>
      <c r="HKS85"/>
      <c r="HKT85"/>
      <c r="HKU85"/>
      <c r="HKV85"/>
      <c r="HKW85"/>
      <c r="HKX85"/>
      <c r="HKY85"/>
      <c r="HKZ85"/>
      <c r="HLA85"/>
      <c r="HLB85"/>
      <c r="HLC85"/>
      <c r="HLD85"/>
      <c r="HLE85"/>
      <c r="HLF85"/>
      <c r="HLG85"/>
      <c r="HLH85"/>
      <c r="HLI85"/>
      <c r="HLJ85"/>
      <c r="HLK85"/>
      <c r="HLL85"/>
      <c r="HLM85"/>
      <c r="HLN85"/>
      <c r="HLO85"/>
      <c r="HLP85"/>
      <c r="HLQ85"/>
      <c r="HLR85"/>
      <c r="HLS85"/>
      <c r="HLT85"/>
      <c r="HLU85"/>
      <c r="HLV85"/>
      <c r="HLW85"/>
      <c r="HLX85"/>
      <c r="HLY85"/>
      <c r="HLZ85"/>
      <c r="HMA85"/>
      <c r="HMB85"/>
      <c r="HMC85"/>
      <c r="HMD85"/>
      <c r="HME85"/>
      <c r="HMF85"/>
      <c r="HMG85"/>
      <c r="HMH85"/>
      <c r="HMI85"/>
      <c r="HMJ85"/>
      <c r="HMK85"/>
      <c r="HML85"/>
      <c r="HMM85"/>
      <c r="HMN85"/>
      <c r="HMO85"/>
      <c r="HMP85"/>
      <c r="HMQ85"/>
      <c r="HMR85"/>
      <c r="HMS85"/>
      <c r="HMT85"/>
      <c r="HMU85"/>
      <c r="HMV85"/>
      <c r="HMW85"/>
      <c r="HMX85"/>
      <c r="HMY85"/>
      <c r="HMZ85"/>
      <c r="HNA85"/>
      <c r="HNB85"/>
      <c r="HNC85"/>
      <c r="HND85"/>
      <c r="HNE85"/>
      <c r="HNF85"/>
      <c r="HNG85"/>
      <c r="HNH85"/>
      <c r="HNI85"/>
      <c r="HNJ85"/>
      <c r="HNK85"/>
      <c r="HNL85"/>
      <c r="HNM85"/>
      <c r="HNN85"/>
      <c r="HNO85"/>
      <c r="HNP85"/>
      <c r="HNQ85"/>
      <c r="HNR85"/>
      <c r="HNS85"/>
      <c r="HNT85"/>
      <c r="HNU85"/>
      <c r="HNV85"/>
      <c r="HNW85"/>
      <c r="HNX85"/>
      <c r="HNY85"/>
      <c r="HNZ85"/>
      <c r="HOA85"/>
      <c r="HOB85"/>
      <c r="HOC85"/>
      <c r="HOD85"/>
      <c r="HOE85"/>
      <c r="HOF85"/>
      <c r="HOG85"/>
      <c r="HOH85"/>
      <c r="HOI85"/>
      <c r="HOJ85"/>
      <c r="HOK85"/>
      <c r="HOL85"/>
      <c r="HOM85"/>
      <c r="HON85"/>
      <c r="HOO85"/>
      <c r="HOP85"/>
      <c r="HOQ85"/>
      <c r="HOR85"/>
      <c r="HOS85"/>
      <c r="HOT85"/>
      <c r="HOU85"/>
      <c r="HOV85"/>
      <c r="HOW85"/>
      <c r="HOX85"/>
      <c r="HOY85"/>
      <c r="HOZ85"/>
      <c r="HPA85"/>
      <c r="HPB85"/>
      <c r="HPC85"/>
      <c r="HPD85"/>
      <c r="HPE85"/>
      <c r="HPF85"/>
      <c r="HPG85"/>
      <c r="HPH85"/>
      <c r="HPI85"/>
      <c r="HPJ85"/>
      <c r="HPK85"/>
      <c r="HPL85"/>
      <c r="HPM85"/>
      <c r="HPN85"/>
      <c r="HPO85"/>
      <c r="HPP85"/>
      <c r="HPQ85"/>
      <c r="HPR85"/>
      <c r="HPS85"/>
      <c r="HPT85"/>
      <c r="HPU85"/>
      <c r="HPV85"/>
      <c r="HPW85"/>
      <c r="HPX85"/>
      <c r="HPY85"/>
      <c r="HPZ85"/>
      <c r="HQA85"/>
      <c r="HQB85"/>
      <c r="HQC85"/>
      <c r="HQD85"/>
      <c r="HQE85"/>
      <c r="HQF85"/>
      <c r="HQG85"/>
      <c r="HQH85"/>
      <c r="HQI85"/>
      <c r="HQJ85"/>
      <c r="HQK85"/>
      <c r="HQL85"/>
      <c r="HQM85"/>
      <c r="HQN85"/>
      <c r="HQO85"/>
      <c r="HQP85"/>
      <c r="HQQ85"/>
      <c r="HQR85"/>
      <c r="HQS85"/>
      <c r="HQT85"/>
      <c r="HQU85"/>
      <c r="HQV85"/>
      <c r="HQW85"/>
      <c r="HQX85"/>
      <c r="HQY85"/>
      <c r="HQZ85"/>
      <c r="HRA85"/>
      <c r="HRB85"/>
      <c r="HRC85"/>
      <c r="HRD85"/>
      <c r="HRE85"/>
      <c r="HRF85"/>
      <c r="HRG85"/>
      <c r="HRH85"/>
      <c r="HRI85"/>
      <c r="HRJ85"/>
      <c r="HRK85"/>
      <c r="HRL85"/>
      <c r="HRM85"/>
      <c r="HRN85"/>
      <c r="HRO85"/>
      <c r="HRP85"/>
      <c r="HRQ85"/>
      <c r="HRR85"/>
      <c r="HRS85"/>
      <c r="HRT85"/>
      <c r="HRU85"/>
      <c r="HRV85"/>
      <c r="HRW85"/>
      <c r="HRX85"/>
      <c r="HRY85"/>
      <c r="HRZ85"/>
      <c r="HSA85"/>
      <c r="HSB85"/>
      <c r="HSC85"/>
      <c r="HSD85"/>
      <c r="HSE85"/>
      <c r="HSF85"/>
      <c r="HSG85"/>
      <c r="HSH85"/>
      <c r="HSI85"/>
      <c r="HSJ85"/>
      <c r="HSK85"/>
      <c r="HSL85"/>
      <c r="HSM85"/>
      <c r="HSN85"/>
      <c r="HSO85"/>
      <c r="HSP85"/>
      <c r="HSQ85"/>
      <c r="HSR85"/>
      <c r="HSS85"/>
      <c r="HST85"/>
      <c r="HSU85"/>
      <c r="HSV85"/>
      <c r="HSW85"/>
      <c r="HSX85"/>
      <c r="HSY85"/>
      <c r="HSZ85"/>
      <c r="HTA85"/>
      <c r="HTB85"/>
      <c r="HTC85"/>
      <c r="HTD85"/>
      <c r="HTE85"/>
      <c r="HTF85"/>
      <c r="HTG85"/>
      <c r="HTH85"/>
      <c r="HTI85"/>
      <c r="HTJ85"/>
      <c r="HTK85"/>
      <c r="HTL85"/>
      <c r="HTM85"/>
      <c r="HTN85"/>
      <c r="HTO85"/>
      <c r="HTP85"/>
      <c r="HTQ85"/>
      <c r="HTR85"/>
      <c r="HTS85"/>
      <c r="HTT85"/>
      <c r="HTU85"/>
      <c r="HTV85"/>
      <c r="HTW85"/>
      <c r="HTX85"/>
      <c r="HTY85"/>
      <c r="HTZ85"/>
      <c r="HUA85"/>
      <c r="HUB85"/>
      <c r="HUC85"/>
      <c r="HUD85"/>
      <c r="HUE85"/>
      <c r="HUF85"/>
      <c r="HUG85"/>
      <c r="HUH85"/>
      <c r="HUI85"/>
      <c r="HUJ85"/>
      <c r="HUK85"/>
      <c r="HUL85"/>
      <c r="HUM85"/>
      <c r="HUN85"/>
      <c r="HUO85"/>
      <c r="HUP85"/>
      <c r="HUQ85"/>
      <c r="HUR85"/>
      <c r="HUS85"/>
      <c r="HUT85"/>
      <c r="HUU85"/>
      <c r="HUV85"/>
      <c r="HUW85"/>
      <c r="HUX85"/>
      <c r="HUY85"/>
      <c r="HUZ85"/>
      <c r="HVA85"/>
      <c r="HVB85"/>
      <c r="HVC85"/>
      <c r="HVD85"/>
      <c r="HVE85"/>
      <c r="HVF85"/>
      <c r="HVG85"/>
      <c r="HVH85"/>
      <c r="HVI85"/>
      <c r="HVJ85"/>
      <c r="HVK85"/>
      <c r="HVL85"/>
      <c r="HVM85"/>
      <c r="HVN85"/>
      <c r="HVO85"/>
      <c r="HVP85"/>
      <c r="HVQ85"/>
      <c r="HVR85"/>
      <c r="HVS85"/>
      <c r="HVT85"/>
      <c r="HVU85"/>
      <c r="HVV85"/>
      <c r="HVW85"/>
      <c r="HVX85"/>
      <c r="HVY85"/>
      <c r="HVZ85"/>
      <c r="HWA85"/>
      <c r="HWB85"/>
      <c r="HWC85"/>
      <c r="HWD85"/>
      <c r="HWE85"/>
      <c r="HWF85"/>
      <c r="HWG85"/>
      <c r="HWH85"/>
      <c r="HWI85"/>
      <c r="HWJ85"/>
      <c r="HWK85"/>
      <c r="HWL85"/>
      <c r="HWM85"/>
      <c r="HWN85"/>
      <c r="HWO85"/>
      <c r="HWP85"/>
      <c r="HWQ85"/>
      <c r="HWR85"/>
      <c r="HWS85"/>
      <c r="HWT85"/>
      <c r="HWU85"/>
      <c r="HWV85"/>
      <c r="HWW85"/>
      <c r="HWX85"/>
      <c r="HWY85"/>
      <c r="HWZ85"/>
      <c r="HXA85"/>
      <c r="HXB85"/>
      <c r="HXC85"/>
      <c r="HXD85"/>
      <c r="HXE85"/>
      <c r="HXF85"/>
      <c r="HXG85"/>
      <c r="HXH85"/>
      <c r="HXI85"/>
      <c r="HXJ85"/>
      <c r="HXK85"/>
      <c r="HXL85"/>
      <c r="HXM85"/>
      <c r="HXN85"/>
      <c r="HXO85"/>
      <c r="HXP85"/>
      <c r="HXQ85"/>
      <c r="HXR85"/>
      <c r="HXS85"/>
      <c r="HXT85"/>
      <c r="HXU85"/>
      <c r="HXV85"/>
      <c r="HXW85"/>
      <c r="HXX85"/>
      <c r="HXY85"/>
      <c r="HXZ85"/>
      <c r="HYA85"/>
      <c r="HYB85"/>
      <c r="HYC85"/>
      <c r="HYD85"/>
      <c r="HYE85"/>
      <c r="HYF85"/>
      <c r="HYG85"/>
      <c r="HYH85"/>
      <c r="HYI85"/>
      <c r="HYJ85"/>
      <c r="HYK85"/>
      <c r="HYL85"/>
      <c r="HYM85"/>
      <c r="HYN85"/>
      <c r="HYO85"/>
      <c r="HYP85"/>
      <c r="HYQ85"/>
      <c r="HYR85"/>
      <c r="HYS85"/>
      <c r="HYT85"/>
      <c r="HYU85"/>
      <c r="HYV85"/>
      <c r="HYW85"/>
      <c r="HYX85"/>
      <c r="HYY85"/>
      <c r="HYZ85"/>
      <c r="HZA85"/>
      <c r="HZB85"/>
      <c r="HZC85"/>
      <c r="HZD85"/>
      <c r="HZE85"/>
      <c r="HZF85"/>
      <c r="HZG85"/>
      <c r="HZH85"/>
      <c r="HZI85"/>
      <c r="HZJ85"/>
      <c r="HZK85"/>
      <c r="HZL85"/>
      <c r="HZM85"/>
      <c r="HZN85"/>
      <c r="HZO85"/>
      <c r="HZP85"/>
      <c r="HZQ85"/>
      <c r="HZR85"/>
      <c r="HZS85"/>
      <c r="HZT85"/>
      <c r="HZU85"/>
      <c r="HZV85"/>
      <c r="HZW85"/>
      <c r="HZX85"/>
      <c r="HZY85"/>
      <c r="HZZ85"/>
      <c r="IAA85"/>
      <c r="IAB85"/>
      <c r="IAC85"/>
      <c r="IAD85"/>
      <c r="IAE85"/>
      <c r="IAF85"/>
      <c r="IAG85"/>
      <c r="IAH85"/>
      <c r="IAI85"/>
      <c r="IAJ85"/>
      <c r="IAK85"/>
      <c r="IAL85"/>
      <c r="IAM85"/>
      <c r="IAN85"/>
      <c r="IAO85"/>
      <c r="IAP85"/>
      <c r="IAQ85"/>
      <c r="IAR85"/>
      <c r="IAS85"/>
      <c r="IAT85"/>
      <c r="IAU85"/>
      <c r="IAV85"/>
      <c r="IAW85"/>
      <c r="IAX85"/>
      <c r="IAY85"/>
      <c r="IAZ85"/>
      <c r="IBA85"/>
      <c r="IBB85"/>
      <c r="IBC85"/>
      <c r="IBD85"/>
      <c r="IBE85"/>
      <c r="IBF85"/>
      <c r="IBG85"/>
      <c r="IBH85"/>
      <c r="IBI85"/>
      <c r="IBJ85"/>
      <c r="IBK85"/>
      <c r="IBL85"/>
      <c r="IBM85"/>
      <c r="IBN85"/>
      <c r="IBO85"/>
      <c r="IBP85"/>
      <c r="IBQ85"/>
      <c r="IBR85"/>
      <c r="IBS85"/>
      <c r="IBT85"/>
      <c r="IBU85"/>
      <c r="IBV85"/>
      <c r="IBW85"/>
      <c r="IBX85"/>
      <c r="IBY85"/>
      <c r="IBZ85"/>
      <c r="ICA85"/>
      <c r="ICB85"/>
      <c r="ICC85"/>
      <c r="ICD85"/>
      <c r="ICE85"/>
      <c r="ICF85"/>
      <c r="ICG85"/>
      <c r="ICH85"/>
      <c r="ICI85"/>
      <c r="ICJ85"/>
      <c r="ICK85"/>
      <c r="ICL85"/>
      <c r="ICM85"/>
      <c r="ICN85"/>
      <c r="ICO85"/>
      <c r="ICP85"/>
      <c r="ICQ85"/>
      <c r="ICR85"/>
      <c r="ICS85"/>
      <c r="ICT85"/>
      <c r="ICU85"/>
      <c r="ICV85"/>
      <c r="ICW85"/>
      <c r="ICX85"/>
      <c r="ICY85"/>
      <c r="ICZ85"/>
      <c r="IDA85"/>
      <c r="IDB85"/>
      <c r="IDC85"/>
      <c r="IDD85"/>
      <c r="IDE85"/>
      <c r="IDF85"/>
      <c r="IDG85"/>
      <c r="IDH85"/>
      <c r="IDI85"/>
      <c r="IDJ85"/>
      <c r="IDK85"/>
      <c r="IDL85"/>
      <c r="IDM85"/>
      <c r="IDN85"/>
      <c r="IDO85"/>
      <c r="IDP85"/>
      <c r="IDQ85"/>
      <c r="IDR85"/>
      <c r="IDS85"/>
      <c r="IDT85"/>
      <c r="IDU85"/>
      <c r="IDV85"/>
      <c r="IDW85"/>
      <c r="IDX85"/>
      <c r="IDY85"/>
      <c r="IDZ85"/>
      <c r="IEA85"/>
      <c r="IEB85"/>
      <c r="IEC85"/>
      <c r="IED85"/>
      <c r="IEE85"/>
      <c r="IEF85"/>
      <c r="IEG85"/>
      <c r="IEH85"/>
      <c r="IEI85"/>
      <c r="IEJ85"/>
      <c r="IEK85"/>
      <c r="IEL85"/>
      <c r="IEM85"/>
      <c r="IEN85"/>
      <c r="IEO85"/>
      <c r="IEP85"/>
      <c r="IEQ85"/>
      <c r="IER85"/>
      <c r="IES85"/>
      <c r="IET85"/>
      <c r="IEU85"/>
      <c r="IEV85"/>
      <c r="IEW85"/>
      <c r="IEX85"/>
      <c r="IEY85"/>
      <c r="IEZ85"/>
      <c r="IFA85"/>
      <c r="IFB85"/>
      <c r="IFC85"/>
      <c r="IFD85"/>
      <c r="IFE85"/>
      <c r="IFF85"/>
      <c r="IFG85"/>
      <c r="IFH85"/>
      <c r="IFI85"/>
      <c r="IFJ85"/>
      <c r="IFK85"/>
      <c r="IFL85"/>
      <c r="IFM85"/>
      <c r="IFN85"/>
      <c r="IFO85"/>
      <c r="IFP85"/>
      <c r="IFQ85"/>
      <c r="IFR85"/>
      <c r="IFS85"/>
      <c r="IFT85"/>
      <c r="IFU85"/>
      <c r="IFV85"/>
      <c r="IFW85"/>
      <c r="IFX85"/>
      <c r="IFY85"/>
      <c r="IFZ85"/>
      <c r="IGA85"/>
      <c r="IGB85"/>
      <c r="IGC85"/>
      <c r="IGD85"/>
      <c r="IGE85"/>
      <c r="IGF85"/>
      <c r="IGG85"/>
      <c r="IGH85"/>
      <c r="IGI85"/>
      <c r="IGJ85"/>
      <c r="IGK85"/>
      <c r="IGL85"/>
      <c r="IGM85"/>
      <c r="IGN85"/>
      <c r="IGO85"/>
      <c r="IGP85"/>
      <c r="IGQ85"/>
      <c r="IGR85"/>
      <c r="IGS85"/>
      <c r="IGT85"/>
      <c r="IGU85"/>
      <c r="IGV85"/>
      <c r="IGW85"/>
      <c r="IGX85"/>
      <c r="IGY85"/>
      <c r="IGZ85"/>
      <c r="IHA85"/>
      <c r="IHB85"/>
      <c r="IHC85"/>
      <c r="IHD85"/>
      <c r="IHE85"/>
      <c r="IHF85"/>
      <c r="IHG85"/>
      <c r="IHH85"/>
      <c r="IHI85"/>
      <c r="IHJ85"/>
      <c r="IHK85"/>
      <c r="IHL85"/>
      <c r="IHM85"/>
      <c r="IHN85"/>
      <c r="IHO85"/>
      <c r="IHP85"/>
      <c r="IHQ85"/>
      <c r="IHR85"/>
      <c r="IHS85"/>
      <c r="IHT85"/>
      <c r="IHU85"/>
      <c r="IHV85"/>
      <c r="IHW85"/>
      <c r="IHX85"/>
      <c r="IHY85"/>
      <c r="IHZ85"/>
      <c r="IIA85"/>
      <c r="IIB85"/>
      <c r="IIC85"/>
      <c r="IID85"/>
      <c r="IIE85"/>
      <c r="IIF85"/>
      <c r="IIG85"/>
      <c r="IIH85"/>
      <c r="III85"/>
      <c r="IIJ85"/>
      <c r="IIK85"/>
      <c r="IIL85"/>
      <c r="IIM85"/>
      <c r="IIN85"/>
      <c r="IIO85"/>
      <c r="IIP85"/>
      <c r="IIQ85"/>
      <c r="IIR85"/>
      <c r="IIS85"/>
      <c r="IIT85"/>
      <c r="IIU85"/>
      <c r="IIV85"/>
      <c r="IIW85"/>
      <c r="IIX85"/>
      <c r="IIY85"/>
      <c r="IIZ85"/>
      <c r="IJA85"/>
      <c r="IJB85"/>
      <c r="IJC85"/>
      <c r="IJD85"/>
      <c r="IJE85"/>
      <c r="IJF85"/>
      <c r="IJG85"/>
      <c r="IJH85"/>
      <c r="IJI85"/>
      <c r="IJJ85"/>
      <c r="IJK85"/>
      <c r="IJL85"/>
      <c r="IJM85"/>
      <c r="IJN85"/>
      <c r="IJO85"/>
      <c r="IJP85"/>
      <c r="IJQ85"/>
      <c r="IJR85"/>
      <c r="IJS85"/>
      <c r="IJT85"/>
      <c r="IJU85"/>
      <c r="IJV85"/>
      <c r="IJW85"/>
      <c r="IJX85"/>
      <c r="IJY85"/>
      <c r="IJZ85"/>
      <c r="IKA85"/>
      <c r="IKB85"/>
      <c r="IKC85"/>
      <c r="IKD85"/>
      <c r="IKE85"/>
      <c r="IKF85"/>
      <c r="IKG85"/>
      <c r="IKH85"/>
      <c r="IKI85"/>
      <c r="IKJ85"/>
      <c r="IKK85"/>
      <c r="IKL85"/>
      <c r="IKM85"/>
      <c r="IKN85"/>
      <c r="IKO85"/>
      <c r="IKP85"/>
      <c r="IKQ85"/>
      <c r="IKR85"/>
      <c r="IKS85"/>
      <c r="IKT85"/>
      <c r="IKU85"/>
      <c r="IKV85"/>
      <c r="IKW85"/>
      <c r="IKX85"/>
      <c r="IKY85"/>
      <c r="IKZ85"/>
      <c r="ILA85"/>
      <c r="ILB85"/>
      <c r="ILC85"/>
      <c r="ILD85"/>
      <c r="ILE85"/>
      <c r="ILF85"/>
      <c r="ILG85"/>
      <c r="ILH85"/>
      <c r="ILI85"/>
      <c r="ILJ85"/>
      <c r="ILK85"/>
      <c r="ILL85"/>
      <c r="ILM85"/>
      <c r="ILN85"/>
      <c r="ILO85"/>
      <c r="ILP85"/>
      <c r="ILQ85"/>
      <c r="ILR85"/>
      <c r="ILS85"/>
      <c r="ILT85"/>
      <c r="ILU85"/>
      <c r="ILV85"/>
      <c r="ILW85"/>
      <c r="ILX85"/>
      <c r="ILY85"/>
      <c r="ILZ85"/>
      <c r="IMA85"/>
      <c r="IMB85"/>
      <c r="IMC85"/>
      <c r="IMD85"/>
      <c r="IME85"/>
      <c r="IMF85"/>
      <c r="IMG85"/>
      <c r="IMH85"/>
      <c r="IMI85"/>
      <c r="IMJ85"/>
      <c r="IMK85"/>
      <c r="IML85"/>
      <c r="IMM85"/>
      <c r="IMN85"/>
      <c r="IMO85"/>
      <c r="IMP85"/>
      <c r="IMQ85"/>
      <c r="IMR85"/>
      <c r="IMS85"/>
      <c r="IMT85"/>
      <c r="IMU85"/>
      <c r="IMV85"/>
      <c r="IMW85"/>
      <c r="IMX85"/>
      <c r="IMY85"/>
      <c r="IMZ85"/>
      <c r="INA85"/>
      <c r="INB85"/>
      <c r="INC85"/>
      <c r="IND85"/>
      <c r="INE85"/>
      <c r="INF85"/>
      <c r="ING85"/>
      <c r="INH85"/>
      <c r="INI85"/>
      <c r="INJ85"/>
      <c r="INK85"/>
      <c r="INL85"/>
      <c r="INM85"/>
      <c r="INN85"/>
      <c r="INO85"/>
      <c r="INP85"/>
      <c r="INQ85"/>
      <c r="INR85"/>
      <c r="INS85"/>
      <c r="INT85"/>
      <c r="INU85"/>
      <c r="INV85"/>
      <c r="INW85"/>
      <c r="INX85"/>
      <c r="INY85"/>
      <c r="INZ85"/>
      <c r="IOA85"/>
      <c r="IOB85"/>
      <c r="IOC85"/>
      <c r="IOD85"/>
      <c r="IOE85"/>
      <c r="IOF85"/>
      <c r="IOG85"/>
      <c r="IOH85"/>
      <c r="IOI85"/>
      <c r="IOJ85"/>
      <c r="IOK85"/>
      <c r="IOL85"/>
      <c r="IOM85"/>
      <c r="ION85"/>
      <c r="IOO85"/>
      <c r="IOP85"/>
      <c r="IOQ85"/>
      <c r="IOR85"/>
      <c r="IOS85"/>
      <c r="IOT85"/>
      <c r="IOU85"/>
      <c r="IOV85"/>
      <c r="IOW85"/>
      <c r="IOX85"/>
      <c r="IOY85"/>
      <c r="IOZ85"/>
      <c r="IPA85"/>
      <c r="IPB85"/>
      <c r="IPC85"/>
      <c r="IPD85"/>
      <c r="IPE85"/>
      <c r="IPF85"/>
      <c r="IPG85"/>
      <c r="IPH85"/>
      <c r="IPI85"/>
      <c r="IPJ85"/>
      <c r="IPK85"/>
      <c r="IPL85"/>
      <c r="IPM85"/>
      <c r="IPN85"/>
      <c r="IPO85"/>
      <c r="IPP85"/>
      <c r="IPQ85"/>
      <c r="IPR85"/>
      <c r="IPS85"/>
      <c r="IPT85"/>
      <c r="IPU85"/>
      <c r="IPV85"/>
      <c r="IPW85"/>
      <c r="IPX85"/>
      <c r="IPY85"/>
      <c r="IPZ85"/>
      <c r="IQA85"/>
      <c r="IQB85"/>
      <c r="IQC85"/>
      <c r="IQD85"/>
      <c r="IQE85"/>
      <c r="IQF85"/>
      <c r="IQG85"/>
      <c r="IQH85"/>
      <c r="IQI85"/>
      <c r="IQJ85"/>
      <c r="IQK85"/>
      <c r="IQL85"/>
      <c r="IQM85"/>
      <c r="IQN85"/>
      <c r="IQO85"/>
      <c r="IQP85"/>
      <c r="IQQ85"/>
      <c r="IQR85"/>
      <c r="IQS85"/>
      <c r="IQT85"/>
      <c r="IQU85"/>
      <c r="IQV85"/>
      <c r="IQW85"/>
      <c r="IQX85"/>
      <c r="IQY85"/>
      <c r="IQZ85"/>
      <c r="IRA85"/>
      <c r="IRB85"/>
      <c r="IRC85"/>
      <c r="IRD85"/>
      <c r="IRE85"/>
      <c r="IRF85"/>
      <c r="IRG85"/>
      <c r="IRH85"/>
      <c r="IRI85"/>
      <c r="IRJ85"/>
      <c r="IRK85"/>
      <c r="IRL85"/>
      <c r="IRM85"/>
      <c r="IRN85"/>
      <c r="IRO85"/>
      <c r="IRP85"/>
      <c r="IRQ85"/>
      <c r="IRR85"/>
      <c r="IRS85"/>
      <c r="IRT85"/>
      <c r="IRU85"/>
      <c r="IRV85"/>
      <c r="IRW85"/>
      <c r="IRX85"/>
      <c r="IRY85"/>
      <c r="IRZ85"/>
      <c r="ISA85"/>
      <c r="ISB85"/>
      <c r="ISC85"/>
      <c r="ISD85"/>
      <c r="ISE85"/>
      <c r="ISF85"/>
      <c r="ISG85"/>
      <c r="ISH85"/>
      <c r="ISI85"/>
      <c r="ISJ85"/>
      <c r="ISK85"/>
      <c r="ISL85"/>
      <c r="ISM85"/>
      <c r="ISN85"/>
      <c r="ISO85"/>
      <c r="ISP85"/>
      <c r="ISQ85"/>
      <c r="ISR85"/>
      <c r="ISS85"/>
      <c r="IST85"/>
      <c r="ISU85"/>
      <c r="ISV85"/>
      <c r="ISW85"/>
      <c r="ISX85"/>
      <c r="ISY85"/>
      <c r="ISZ85"/>
      <c r="ITA85"/>
      <c r="ITB85"/>
      <c r="ITC85"/>
      <c r="ITD85"/>
      <c r="ITE85"/>
      <c r="ITF85"/>
      <c r="ITG85"/>
      <c r="ITH85"/>
      <c r="ITI85"/>
      <c r="ITJ85"/>
      <c r="ITK85"/>
      <c r="ITL85"/>
      <c r="ITM85"/>
      <c r="ITN85"/>
      <c r="ITO85"/>
      <c r="ITP85"/>
      <c r="ITQ85"/>
      <c r="ITR85"/>
      <c r="ITS85"/>
      <c r="ITT85"/>
      <c r="ITU85"/>
      <c r="ITV85"/>
      <c r="ITW85"/>
      <c r="ITX85"/>
      <c r="ITY85"/>
      <c r="ITZ85"/>
      <c r="IUA85"/>
      <c r="IUB85"/>
      <c r="IUC85"/>
      <c r="IUD85"/>
      <c r="IUE85"/>
      <c r="IUF85"/>
      <c r="IUG85"/>
      <c r="IUH85"/>
      <c r="IUI85"/>
      <c r="IUJ85"/>
      <c r="IUK85"/>
      <c r="IUL85"/>
      <c r="IUM85"/>
      <c r="IUN85"/>
      <c r="IUO85"/>
      <c r="IUP85"/>
      <c r="IUQ85"/>
      <c r="IUR85"/>
      <c r="IUS85"/>
      <c r="IUT85"/>
      <c r="IUU85"/>
      <c r="IUV85"/>
      <c r="IUW85"/>
      <c r="IUX85"/>
      <c r="IUY85"/>
      <c r="IUZ85"/>
      <c r="IVA85"/>
      <c r="IVB85"/>
      <c r="IVC85"/>
      <c r="IVD85"/>
      <c r="IVE85"/>
      <c r="IVF85"/>
      <c r="IVG85"/>
      <c r="IVH85"/>
      <c r="IVI85"/>
      <c r="IVJ85"/>
      <c r="IVK85"/>
      <c r="IVL85"/>
      <c r="IVM85"/>
      <c r="IVN85"/>
      <c r="IVO85"/>
      <c r="IVP85"/>
      <c r="IVQ85"/>
      <c r="IVR85"/>
      <c r="IVS85"/>
      <c r="IVT85"/>
      <c r="IVU85"/>
      <c r="IVV85"/>
      <c r="IVW85"/>
      <c r="IVX85"/>
      <c r="IVY85"/>
      <c r="IVZ85"/>
      <c r="IWA85"/>
      <c r="IWB85"/>
      <c r="IWC85"/>
      <c r="IWD85"/>
      <c r="IWE85"/>
      <c r="IWF85"/>
      <c r="IWG85"/>
      <c r="IWH85"/>
      <c r="IWI85"/>
      <c r="IWJ85"/>
      <c r="IWK85"/>
      <c r="IWL85"/>
      <c r="IWM85"/>
      <c r="IWN85"/>
      <c r="IWO85"/>
      <c r="IWP85"/>
      <c r="IWQ85"/>
      <c r="IWR85"/>
      <c r="IWS85"/>
      <c r="IWT85"/>
      <c r="IWU85"/>
      <c r="IWV85"/>
      <c r="IWW85"/>
      <c r="IWX85"/>
      <c r="IWY85"/>
      <c r="IWZ85"/>
      <c r="IXA85"/>
      <c r="IXB85"/>
      <c r="IXC85"/>
      <c r="IXD85"/>
      <c r="IXE85"/>
      <c r="IXF85"/>
      <c r="IXG85"/>
      <c r="IXH85"/>
      <c r="IXI85"/>
      <c r="IXJ85"/>
      <c r="IXK85"/>
      <c r="IXL85"/>
      <c r="IXM85"/>
      <c r="IXN85"/>
      <c r="IXO85"/>
      <c r="IXP85"/>
      <c r="IXQ85"/>
      <c r="IXR85"/>
      <c r="IXS85"/>
      <c r="IXT85"/>
      <c r="IXU85"/>
      <c r="IXV85"/>
      <c r="IXW85"/>
      <c r="IXX85"/>
      <c r="IXY85"/>
      <c r="IXZ85"/>
      <c r="IYA85"/>
      <c r="IYB85"/>
      <c r="IYC85"/>
      <c r="IYD85"/>
      <c r="IYE85"/>
      <c r="IYF85"/>
      <c r="IYG85"/>
      <c r="IYH85"/>
      <c r="IYI85"/>
      <c r="IYJ85"/>
      <c r="IYK85"/>
      <c r="IYL85"/>
      <c r="IYM85"/>
      <c r="IYN85"/>
      <c r="IYO85"/>
      <c r="IYP85"/>
      <c r="IYQ85"/>
      <c r="IYR85"/>
      <c r="IYS85"/>
      <c r="IYT85"/>
      <c r="IYU85"/>
      <c r="IYV85"/>
      <c r="IYW85"/>
      <c r="IYX85"/>
      <c r="IYY85"/>
      <c r="IYZ85"/>
      <c r="IZA85"/>
      <c r="IZB85"/>
      <c r="IZC85"/>
      <c r="IZD85"/>
      <c r="IZE85"/>
      <c r="IZF85"/>
      <c r="IZG85"/>
      <c r="IZH85"/>
      <c r="IZI85"/>
      <c r="IZJ85"/>
      <c r="IZK85"/>
      <c r="IZL85"/>
      <c r="IZM85"/>
      <c r="IZN85"/>
      <c r="IZO85"/>
      <c r="IZP85"/>
      <c r="IZQ85"/>
      <c r="IZR85"/>
      <c r="IZS85"/>
      <c r="IZT85"/>
      <c r="IZU85"/>
      <c r="IZV85"/>
      <c r="IZW85"/>
      <c r="IZX85"/>
      <c r="IZY85"/>
      <c r="IZZ85"/>
      <c r="JAA85"/>
      <c r="JAB85"/>
      <c r="JAC85"/>
      <c r="JAD85"/>
      <c r="JAE85"/>
      <c r="JAF85"/>
      <c r="JAG85"/>
      <c r="JAH85"/>
      <c r="JAI85"/>
      <c r="JAJ85"/>
      <c r="JAK85"/>
      <c r="JAL85"/>
      <c r="JAM85"/>
      <c r="JAN85"/>
      <c r="JAO85"/>
      <c r="JAP85"/>
      <c r="JAQ85"/>
      <c r="JAR85"/>
      <c r="JAS85"/>
      <c r="JAT85"/>
      <c r="JAU85"/>
      <c r="JAV85"/>
      <c r="JAW85"/>
      <c r="JAX85"/>
      <c r="JAY85"/>
      <c r="JAZ85"/>
      <c r="JBA85"/>
      <c r="JBB85"/>
      <c r="JBC85"/>
      <c r="JBD85"/>
      <c r="JBE85"/>
      <c r="JBF85"/>
      <c r="JBG85"/>
      <c r="JBH85"/>
      <c r="JBI85"/>
      <c r="JBJ85"/>
      <c r="JBK85"/>
      <c r="JBL85"/>
      <c r="JBM85"/>
      <c r="JBN85"/>
      <c r="JBO85"/>
      <c r="JBP85"/>
      <c r="JBQ85"/>
      <c r="JBR85"/>
      <c r="JBS85"/>
      <c r="JBT85"/>
      <c r="JBU85"/>
      <c r="JBV85"/>
      <c r="JBW85"/>
      <c r="JBX85"/>
      <c r="JBY85"/>
      <c r="JBZ85"/>
      <c r="JCA85"/>
      <c r="JCB85"/>
      <c r="JCC85"/>
      <c r="JCD85"/>
      <c r="JCE85"/>
      <c r="JCF85"/>
      <c r="JCG85"/>
      <c r="JCH85"/>
      <c r="JCI85"/>
      <c r="JCJ85"/>
      <c r="JCK85"/>
      <c r="JCL85"/>
      <c r="JCM85"/>
      <c r="JCN85"/>
      <c r="JCO85"/>
      <c r="JCP85"/>
      <c r="JCQ85"/>
      <c r="JCR85"/>
      <c r="JCS85"/>
      <c r="JCT85"/>
      <c r="JCU85"/>
      <c r="JCV85"/>
      <c r="JCW85"/>
      <c r="JCX85"/>
      <c r="JCY85"/>
      <c r="JCZ85"/>
      <c r="JDA85"/>
      <c r="JDB85"/>
      <c r="JDC85"/>
      <c r="JDD85"/>
      <c r="JDE85"/>
      <c r="JDF85"/>
      <c r="JDG85"/>
      <c r="JDH85"/>
      <c r="JDI85"/>
      <c r="JDJ85"/>
      <c r="JDK85"/>
      <c r="JDL85"/>
      <c r="JDM85"/>
      <c r="JDN85"/>
      <c r="JDO85"/>
      <c r="JDP85"/>
      <c r="JDQ85"/>
      <c r="JDR85"/>
      <c r="JDS85"/>
      <c r="JDT85"/>
      <c r="JDU85"/>
      <c r="JDV85"/>
      <c r="JDW85"/>
      <c r="JDX85"/>
      <c r="JDY85"/>
      <c r="JDZ85"/>
      <c r="JEA85"/>
      <c r="JEB85"/>
      <c r="JEC85"/>
      <c r="JED85"/>
      <c r="JEE85"/>
      <c r="JEF85"/>
      <c r="JEG85"/>
      <c r="JEH85"/>
      <c r="JEI85"/>
      <c r="JEJ85"/>
      <c r="JEK85"/>
      <c r="JEL85"/>
      <c r="JEM85"/>
      <c r="JEN85"/>
      <c r="JEO85"/>
      <c r="JEP85"/>
      <c r="JEQ85"/>
      <c r="JER85"/>
      <c r="JES85"/>
      <c r="JET85"/>
      <c r="JEU85"/>
      <c r="JEV85"/>
      <c r="JEW85"/>
      <c r="JEX85"/>
      <c r="JEY85"/>
      <c r="JEZ85"/>
      <c r="JFA85"/>
      <c r="JFB85"/>
      <c r="JFC85"/>
      <c r="JFD85"/>
      <c r="JFE85"/>
      <c r="JFF85"/>
      <c r="JFG85"/>
      <c r="JFH85"/>
      <c r="JFI85"/>
      <c r="JFJ85"/>
      <c r="JFK85"/>
      <c r="JFL85"/>
      <c r="JFM85"/>
      <c r="JFN85"/>
      <c r="JFO85"/>
      <c r="JFP85"/>
      <c r="JFQ85"/>
      <c r="JFR85"/>
      <c r="JFS85"/>
      <c r="JFT85"/>
      <c r="JFU85"/>
      <c r="JFV85"/>
      <c r="JFW85"/>
      <c r="JFX85"/>
      <c r="JFY85"/>
      <c r="JFZ85"/>
      <c r="JGA85"/>
      <c r="JGB85"/>
      <c r="JGC85"/>
      <c r="JGD85"/>
      <c r="JGE85"/>
      <c r="JGF85"/>
      <c r="JGG85"/>
      <c r="JGH85"/>
      <c r="JGI85"/>
      <c r="JGJ85"/>
      <c r="JGK85"/>
      <c r="JGL85"/>
      <c r="JGM85"/>
      <c r="JGN85"/>
      <c r="JGO85"/>
      <c r="JGP85"/>
      <c r="JGQ85"/>
      <c r="JGR85"/>
      <c r="JGS85"/>
      <c r="JGT85"/>
      <c r="JGU85"/>
      <c r="JGV85"/>
      <c r="JGW85"/>
      <c r="JGX85"/>
      <c r="JGY85"/>
      <c r="JGZ85"/>
      <c r="JHA85"/>
      <c r="JHB85"/>
      <c r="JHC85"/>
      <c r="JHD85"/>
      <c r="JHE85"/>
      <c r="JHF85"/>
      <c r="JHG85"/>
      <c r="JHH85"/>
      <c r="JHI85"/>
      <c r="JHJ85"/>
      <c r="JHK85"/>
      <c r="JHL85"/>
      <c r="JHM85"/>
      <c r="JHN85"/>
      <c r="JHO85"/>
      <c r="JHP85"/>
      <c r="JHQ85"/>
      <c r="JHR85"/>
      <c r="JHS85"/>
      <c r="JHT85"/>
      <c r="JHU85"/>
      <c r="JHV85"/>
      <c r="JHW85"/>
      <c r="JHX85"/>
      <c r="JHY85"/>
      <c r="JHZ85"/>
      <c r="JIA85"/>
      <c r="JIB85"/>
      <c r="JIC85"/>
      <c r="JID85"/>
      <c r="JIE85"/>
      <c r="JIF85"/>
      <c r="JIG85"/>
      <c r="JIH85"/>
      <c r="JII85"/>
      <c r="JIJ85"/>
      <c r="JIK85"/>
      <c r="JIL85"/>
      <c r="JIM85"/>
      <c r="JIN85"/>
      <c r="JIO85"/>
      <c r="JIP85"/>
      <c r="JIQ85"/>
      <c r="JIR85"/>
      <c r="JIS85"/>
      <c r="JIT85"/>
      <c r="JIU85"/>
      <c r="JIV85"/>
      <c r="JIW85"/>
      <c r="JIX85"/>
      <c r="JIY85"/>
      <c r="JIZ85"/>
      <c r="JJA85"/>
      <c r="JJB85"/>
      <c r="JJC85"/>
      <c r="JJD85"/>
      <c r="JJE85"/>
      <c r="JJF85"/>
      <c r="JJG85"/>
      <c r="JJH85"/>
      <c r="JJI85"/>
      <c r="JJJ85"/>
      <c r="JJK85"/>
      <c r="JJL85"/>
      <c r="JJM85"/>
      <c r="JJN85"/>
      <c r="JJO85"/>
      <c r="JJP85"/>
      <c r="JJQ85"/>
      <c r="JJR85"/>
      <c r="JJS85"/>
      <c r="JJT85"/>
      <c r="JJU85"/>
      <c r="JJV85"/>
      <c r="JJW85"/>
      <c r="JJX85"/>
      <c r="JJY85"/>
      <c r="JJZ85"/>
      <c r="JKA85"/>
      <c r="JKB85"/>
      <c r="JKC85"/>
      <c r="JKD85"/>
      <c r="JKE85"/>
      <c r="JKF85"/>
      <c r="JKG85"/>
      <c r="JKH85"/>
      <c r="JKI85"/>
      <c r="JKJ85"/>
      <c r="JKK85"/>
      <c r="JKL85"/>
      <c r="JKM85"/>
      <c r="JKN85"/>
      <c r="JKO85"/>
      <c r="JKP85"/>
      <c r="JKQ85"/>
      <c r="JKR85"/>
      <c r="JKS85"/>
      <c r="JKT85"/>
      <c r="JKU85"/>
      <c r="JKV85"/>
      <c r="JKW85"/>
      <c r="JKX85"/>
      <c r="JKY85"/>
      <c r="JKZ85"/>
      <c r="JLA85"/>
      <c r="JLB85"/>
      <c r="JLC85"/>
      <c r="JLD85"/>
      <c r="JLE85"/>
      <c r="JLF85"/>
      <c r="JLG85"/>
      <c r="JLH85"/>
      <c r="JLI85"/>
      <c r="JLJ85"/>
      <c r="JLK85"/>
      <c r="JLL85"/>
      <c r="JLM85"/>
      <c r="JLN85"/>
      <c r="JLO85"/>
      <c r="JLP85"/>
      <c r="JLQ85"/>
      <c r="JLR85"/>
      <c r="JLS85"/>
      <c r="JLT85"/>
      <c r="JLU85"/>
      <c r="JLV85"/>
      <c r="JLW85"/>
      <c r="JLX85"/>
      <c r="JLY85"/>
      <c r="JLZ85"/>
      <c r="JMA85"/>
      <c r="JMB85"/>
      <c r="JMC85"/>
      <c r="JMD85"/>
      <c r="JME85"/>
      <c r="JMF85"/>
      <c r="JMG85"/>
      <c r="JMH85"/>
      <c r="JMI85"/>
      <c r="JMJ85"/>
      <c r="JMK85"/>
      <c r="JML85"/>
      <c r="JMM85"/>
      <c r="JMN85"/>
      <c r="JMO85"/>
      <c r="JMP85"/>
      <c r="JMQ85"/>
      <c r="JMR85"/>
      <c r="JMS85"/>
      <c r="JMT85"/>
      <c r="JMU85"/>
      <c r="JMV85"/>
      <c r="JMW85"/>
      <c r="JMX85"/>
      <c r="JMY85"/>
      <c r="JMZ85"/>
      <c r="JNA85"/>
      <c r="JNB85"/>
      <c r="JNC85"/>
      <c r="JND85"/>
      <c r="JNE85"/>
      <c r="JNF85"/>
      <c r="JNG85"/>
      <c r="JNH85"/>
      <c r="JNI85"/>
      <c r="JNJ85"/>
      <c r="JNK85"/>
      <c r="JNL85"/>
      <c r="JNM85"/>
      <c r="JNN85"/>
      <c r="JNO85"/>
      <c r="JNP85"/>
      <c r="JNQ85"/>
      <c r="JNR85"/>
      <c r="JNS85"/>
      <c r="JNT85"/>
      <c r="JNU85"/>
      <c r="JNV85"/>
      <c r="JNW85"/>
      <c r="JNX85"/>
      <c r="JNY85"/>
      <c r="JNZ85"/>
      <c r="JOA85"/>
      <c r="JOB85"/>
      <c r="JOC85"/>
      <c r="JOD85"/>
      <c r="JOE85"/>
      <c r="JOF85"/>
      <c r="JOG85"/>
      <c r="JOH85"/>
      <c r="JOI85"/>
      <c r="JOJ85"/>
      <c r="JOK85"/>
      <c r="JOL85"/>
      <c r="JOM85"/>
      <c r="JON85"/>
      <c r="JOO85"/>
      <c r="JOP85"/>
      <c r="JOQ85"/>
      <c r="JOR85"/>
      <c r="JOS85"/>
      <c r="JOT85"/>
      <c r="JOU85"/>
      <c r="JOV85"/>
      <c r="JOW85"/>
      <c r="JOX85"/>
      <c r="JOY85"/>
      <c r="JOZ85"/>
      <c r="JPA85"/>
      <c r="JPB85"/>
      <c r="JPC85"/>
      <c r="JPD85"/>
      <c r="JPE85"/>
      <c r="JPF85"/>
      <c r="JPG85"/>
      <c r="JPH85"/>
      <c r="JPI85"/>
      <c r="JPJ85"/>
      <c r="JPK85"/>
      <c r="JPL85"/>
      <c r="JPM85"/>
      <c r="JPN85"/>
      <c r="JPO85"/>
      <c r="JPP85"/>
      <c r="JPQ85"/>
      <c r="JPR85"/>
      <c r="JPS85"/>
      <c r="JPT85"/>
      <c r="JPU85"/>
      <c r="JPV85"/>
      <c r="JPW85"/>
      <c r="JPX85"/>
      <c r="JPY85"/>
      <c r="JPZ85"/>
      <c r="JQA85"/>
      <c r="JQB85"/>
      <c r="JQC85"/>
      <c r="JQD85"/>
      <c r="JQE85"/>
      <c r="JQF85"/>
      <c r="JQG85"/>
      <c r="JQH85"/>
      <c r="JQI85"/>
      <c r="JQJ85"/>
      <c r="JQK85"/>
      <c r="JQL85"/>
      <c r="JQM85"/>
      <c r="JQN85"/>
      <c r="JQO85"/>
      <c r="JQP85"/>
      <c r="JQQ85"/>
      <c r="JQR85"/>
      <c r="JQS85"/>
      <c r="JQT85"/>
      <c r="JQU85"/>
      <c r="JQV85"/>
      <c r="JQW85"/>
      <c r="JQX85"/>
      <c r="JQY85"/>
      <c r="JQZ85"/>
      <c r="JRA85"/>
      <c r="JRB85"/>
      <c r="JRC85"/>
      <c r="JRD85"/>
      <c r="JRE85"/>
      <c r="JRF85"/>
      <c r="JRG85"/>
      <c r="JRH85"/>
      <c r="JRI85"/>
      <c r="JRJ85"/>
      <c r="JRK85"/>
      <c r="JRL85"/>
      <c r="JRM85"/>
      <c r="JRN85"/>
      <c r="JRO85"/>
      <c r="JRP85"/>
      <c r="JRQ85"/>
      <c r="JRR85"/>
      <c r="JRS85"/>
      <c r="JRT85"/>
      <c r="JRU85"/>
      <c r="JRV85"/>
      <c r="JRW85"/>
      <c r="JRX85"/>
      <c r="JRY85"/>
      <c r="JRZ85"/>
      <c r="JSA85"/>
      <c r="JSB85"/>
      <c r="JSC85"/>
      <c r="JSD85"/>
      <c r="JSE85"/>
      <c r="JSF85"/>
      <c r="JSG85"/>
      <c r="JSH85"/>
      <c r="JSI85"/>
      <c r="JSJ85"/>
      <c r="JSK85"/>
      <c r="JSL85"/>
      <c r="JSM85"/>
      <c r="JSN85"/>
      <c r="JSO85"/>
      <c r="JSP85"/>
      <c r="JSQ85"/>
      <c r="JSR85"/>
      <c r="JSS85"/>
      <c r="JST85"/>
      <c r="JSU85"/>
      <c r="JSV85"/>
      <c r="JSW85"/>
      <c r="JSX85"/>
      <c r="JSY85"/>
      <c r="JSZ85"/>
      <c r="JTA85"/>
      <c r="JTB85"/>
      <c r="JTC85"/>
      <c r="JTD85"/>
      <c r="JTE85"/>
      <c r="JTF85"/>
      <c r="JTG85"/>
      <c r="JTH85"/>
      <c r="JTI85"/>
      <c r="JTJ85"/>
      <c r="JTK85"/>
      <c r="JTL85"/>
      <c r="JTM85"/>
      <c r="JTN85"/>
      <c r="JTO85"/>
      <c r="JTP85"/>
      <c r="JTQ85"/>
      <c r="JTR85"/>
      <c r="JTS85"/>
      <c r="JTT85"/>
      <c r="JTU85"/>
      <c r="JTV85"/>
      <c r="JTW85"/>
      <c r="JTX85"/>
      <c r="JTY85"/>
      <c r="JTZ85"/>
      <c r="JUA85"/>
      <c r="JUB85"/>
      <c r="JUC85"/>
      <c r="JUD85"/>
      <c r="JUE85"/>
      <c r="JUF85"/>
      <c r="JUG85"/>
      <c r="JUH85"/>
      <c r="JUI85"/>
      <c r="JUJ85"/>
      <c r="JUK85"/>
      <c r="JUL85"/>
      <c r="JUM85"/>
      <c r="JUN85"/>
      <c r="JUO85"/>
      <c r="JUP85"/>
      <c r="JUQ85"/>
      <c r="JUR85"/>
      <c r="JUS85"/>
      <c r="JUT85"/>
      <c r="JUU85"/>
      <c r="JUV85"/>
      <c r="JUW85"/>
      <c r="JUX85"/>
      <c r="JUY85"/>
      <c r="JUZ85"/>
      <c r="JVA85"/>
      <c r="JVB85"/>
      <c r="JVC85"/>
      <c r="JVD85"/>
      <c r="JVE85"/>
      <c r="JVF85"/>
      <c r="JVG85"/>
      <c r="JVH85"/>
      <c r="JVI85"/>
      <c r="JVJ85"/>
      <c r="JVK85"/>
      <c r="JVL85"/>
      <c r="JVM85"/>
      <c r="JVN85"/>
      <c r="JVO85"/>
      <c r="JVP85"/>
      <c r="JVQ85"/>
      <c r="JVR85"/>
      <c r="JVS85"/>
      <c r="JVT85"/>
      <c r="JVU85"/>
      <c r="JVV85"/>
      <c r="JVW85"/>
      <c r="JVX85"/>
      <c r="JVY85"/>
      <c r="JVZ85"/>
      <c r="JWA85"/>
      <c r="JWB85"/>
      <c r="JWC85"/>
      <c r="JWD85"/>
      <c r="JWE85"/>
      <c r="JWF85"/>
      <c r="JWG85"/>
      <c r="JWH85"/>
      <c r="JWI85"/>
      <c r="JWJ85"/>
      <c r="JWK85"/>
      <c r="JWL85"/>
      <c r="JWM85"/>
      <c r="JWN85"/>
      <c r="JWO85"/>
      <c r="JWP85"/>
      <c r="JWQ85"/>
      <c r="JWR85"/>
      <c r="JWS85"/>
      <c r="JWT85"/>
      <c r="JWU85"/>
      <c r="JWV85"/>
      <c r="JWW85"/>
      <c r="JWX85"/>
      <c r="JWY85"/>
      <c r="JWZ85"/>
      <c r="JXA85"/>
      <c r="JXB85"/>
      <c r="JXC85"/>
      <c r="JXD85"/>
      <c r="JXE85"/>
      <c r="JXF85"/>
      <c r="JXG85"/>
      <c r="JXH85"/>
      <c r="JXI85"/>
      <c r="JXJ85"/>
      <c r="JXK85"/>
      <c r="JXL85"/>
      <c r="JXM85"/>
      <c r="JXN85"/>
      <c r="JXO85"/>
      <c r="JXP85"/>
      <c r="JXQ85"/>
      <c r="JXR85"/>
      <c r="JXS85"/>
      <c r="JXT85"/>
      <c r="JXU85"/>
      <c r="JXV85"/>
      <c r="JXW85"/>
      <c r="JXX85"/>
      <c r="JXY85"/>
      <c r="JXZ85"/>
      <c r="JYA85"/>
      <c r="JYB85"/>
      <c r="JYC85"/>
      <c r="JYD85"/>
      <c r="JYE85"/>
      <c r="JYF85"/>
      <c r="JYG85"/>
      <c r="JYH85"/>
      <c r="JYI85"/>
      <c r="JYJ85"/>
      <c r="JYK85"/>
      <c r="JYL85"/>
      <c r="JYM85"/>
      <c r="JYN85"/>
      <c r="JYO85"/>
      <c r="JYP85"/>
      <c r="JYQ85"/>
      <c r="JYR85"/>
      <c r="JYS85"/>
      <c r="JYT85"/>
      <c r="JYU85"/>
      <c r="JYV85"/>
      <c r="JYW85"/>
      <c r="JYX85"/>
      <c r="JYY85"/>
      <c r="JYZ85"/>
      <c r="JZA85"/>
      <c r="JZB85"/>
      <c r="JZC85"/>
      <c r="JZD85"/>
      <c r="JZE85"/>
      <c r="JZF85"/>
      <c r="JZG85"/>
      <c r="JZH85"/>
      <c r="JZI85"/>
      <c r="JZJ85"/>
      <c r="JZK85"/>
      <c r="JZL85"/>
      <c r="JZM85"/>
      <c r="JZN85"/>
      <c r="JZO85"/>
      <c r="JZP85"/>
      <c r="JZQ85"/>
      <c r="JZR85"/>
      <c r="JZS85"/>
      <c r="JZT85"/>
      <c r="JZU85"/>
      <c r="JZV85"/>
      <c r="JZW85"/>
      <c r="JZX85"/>
      <c r="JZY85"/>
      <c r="JZZ85"/>
      <c r="KAA85"/>
      <c r="KAB85"/>
      <c r="KAC85"/>
      <c r="KAD85"/>
      <c r="KAE85"/>
      <c r="KAF85"/>
      <c r="KAG85"/>
      <c r="KAH85"/>
      <c r="KAI85"/>
      <c r="KAJ85"/>
      <c r="KAK85"/>
      <c r="KAL85"/>
      <c r="KAM85"/>
      <c r="KAN85"/>
      <c r="KAO85"/>
      <c r="KAP85"/>
      <c r="KAQ85"/>
      <c r="KAR85"/>
      <c r="KAS85"/>
      <c r="KAT85"/>
      <c r="KAU85"/>
      <c r="KAV85"/>
      <c r="KAW85"/>
      <c r="KAX85"/>
      <c r="KAY85"/>
      <c r="KAZ85"/>
      <c r="KBA85"/>
      <c r="KBB85"/>
      <c r="KBC85"/>
      <c r="KBD85"/>
      <c r="KBE85"/>
      <c r="KBF85"/>
      <c r="KBG85"/>
      <c r="KBH85"/>
      <c r="KBI85"/>
      <c r="KBJ85"/>
      <c r="KBK85"/>
      <c r="KBL85"/>
      <c r="KBM85"/>
      <c r="KBN85"/>
      <c r="KBO85"/>
      <c r="KBP85"/>
      <c r="KBQ85"/>
      <c r="KBR85"/>
      <c r="KBS85"/>
      <c r="KBT85"/>
      <c r="KBU85"/>
      <c r="KBV85"/>
      <c r="KBW85"/>
      <c r="KBX85"/>
      <c r="KBY85"/>
      <c r="KBZ85"/>
      <c r="KCA85"/>
      <c r="KCB85"/>
      <c r="KCC85"/>
      <c r="KCD85"/>
      <c r="KCE85"/>
      <c r="KCF85"/>
      <c r="KCG85"/>
      <c r="KCH85"/>
      <c r="KCI85"/>
      <c r="KCJ85"/>
      <c r="KCK85"/>
      <c r="KCL85"/>
      <c r="KCM85"/>
      <c r="KCN85"/>
      <c r="KCO85"/>
      <c r="KCP85"/>
      <c r="KCQ85"/>
      <c r="KCR85"/>
      <c r="KCS85"/>
      <c r="KCT85"/>
      <c r="KCU85"/>
      <c r="KCV85"/>
      <c r="KCW85"/>
      <c r="KCX85"/>
      <c r="KCY85"/>
      <c r="KCZ85"/>
      <c r="KDA85"/>
      <c r="KDB85"/>
      <c r="KDC85"/>
      <c r="KDD85"/>
      <c r="KDE85"/>
      <c r="KDF85"/>
      <c r="KDG85"/>
      <c r="KDH85"/>
      <c r="KDI85"/>
      <c r="KDJ85"/>
      <c r="KDK85"/>
      <c r="KDL85"/>
      <c r="KDM85"/>
      <c r="KDN85"/>
      <c r="KDO85"/>
      <c r="KDP85"/>
      <c r="KDQ85"/>
      <c r="KDR85"/>
      <c r="KDS85"/>
      <c r="KDT85"/>
      <c r="KDU85"/>
      <c r="KDV85"/>
      <c r="KDW85"/>
      <c r="KDX85"/>
      <c r="KDY85"/>
      <c r="KDZ85"/>
      <c r="KEA85"/>
      <c r="KEB85"/>
      <c r="KEC85"/>
      <c r="KED85"/>
      <c r="KEE85"/>
      <c r="KEF85"/>
      <c r="KEG85"/>
      <c r="KEH85"/>
      <c r="KEI85"/>
      <c r="KEJ85"/>
      <c r="KEK85"/>
      <c r="KEL85"/>
      <c r="KEM85"/>
      <c r="KEN85"/>
      <c r="KEO85"/>
      <c r="KEP85"/>
      <c r="KEQ85"/>
      <c r="KER85"/>
      <c r="KES85"/>
      <c r="KET85"/>
      <c r="KEU85"/>
      <c r="KEV85"/>
      <c r="KEW85"/>
      <c r="KEX85"/>
      <c r="KEY85"/>
      <c r="KEZ85"/>
      <c r="KFA85"/>
      <c r="KFB85"/>
      <c r="KFC85"/>
      <c r="KFD85"/>
      <c r="KFE85"/>
      <c r="KFF85"/>
      <c r="KFG85"/>
      <c r="KFH85"/>
      <c r="KFI85"/>
      <c r="KFJ85"/>
      <c r="KFK85"/>
      <c r="KFL85"/>
      <c r="KFM85"/>
      <c r="KFN85"/>
      <c r="KFO85"/>
      <c r="KFP85"/>
      <c r="KFQ85"/>
      <c r="KFR85"/>
      <c r="KFS85"/>
      <c r="KFT85"/>
      <c r="KFU85"/>
      <c r="KFV85"/>
      <c r="KFW85"/>
      <c r="KFX85"/>
      <c r="KFY85"/>
      <c r="KFZ85"/>
      <c r="KGA85"/>
      <c r="KGB85"/>
      <c r="KGC85"/>
      <c r="KGD85"/>
      <c r="KGE85"/>
      <c r="KGF85"/>
      <c r="KGG85"/>
      <c r="KGH85"/>
      <c r="KGI85"/>
      <c r="KGJ85"/>
      <c r="KGK85"/>
      <c r="KGL85"/>
      <c r="KGM85"/>
      <c r="KGN85"/>
      <c r="KGO85"/>
      <c r="KGP85"/>
      <c r="KGQ85"/>
      <c r="KGR85"/>
      <c r="KGS85"/>
      <c r="KGT85"/>
      <c r="KGU85"/>
      <c r="KGV85"/>
      <c r="KGW85"/>
      <c r="KGX85"/>
      <c r="KGY85"/>
      <c r="KGZ85"/>
      <c r="KHA85"/>
      <c r="KHB85"/>
      <c r="KHC85"/>
      <c r="KHD85"/>
      <c r="KHE85"/>
      <c r="KHF85"/>
      <c r="KHG85"/>
      <c r="KHH85"/>
      <c r="KHI85"/>
      <c r="KHJ85"/>
      <c r="KHK85"/>
      <c r="KHL85"/>
      <c r="KHM85"/>
      <c r="KHN85"/>
      <c r="KHO85"/>
      <c r="KHP85"/>
      <c r="KHQ85"/>
      <c r="KHR85"/>
      <c r="KHS85"/>
      <c r="KHT85"/>
      <c r="KHU85"/>
      <c r="KHV85"/>
      <c r="KHW85"/>
      <c r="KHX85"/>
      <c r="KHY85"/>
      <c r="KHZ85"/>
      <c r="KIA85"/>
      <c r="KIB85"/>
      <c r="KIC85"/>
      <c r="KID85"/>
      <c r="KIE85"/>
      <c r="KIF85"/>
      <c r="KIG85"/>
      <c r="KIH85"/>
      <c r="KII85"/>
      <c r="KIJ85"/>
      <c r="KIK85"/>
      <c r="KIL85"/>
      <c r="KIM85"/>
      <c r="KIN85"/>
      <c r="KIO85"/>
      <c r="KIP85"/>
      <c r="KIQ85"/>
      <c r="KIR85"/>
      <c r="KIS85"/>
      <c r="KIT85"/>
      <c r="KIU85"/>
      <c r="KIV85"/>
      <c r="KIW85"/>
      <c r="KIX85"/>
      <c r="KIY85"/>
      <c r="KIZ85"/>
      <c r="KJA85"/>
      <c r="KJB85"/>
      <c r="KJC85"/>
      <c r="KJD85"/>
      <c r="KJE85"/>
      <c r="KJF85"/>
      <c r="KJG85"/>
      <c r="KJH85"/>
      <c r="KJI85"/>
      <c r="KJJ85"/>
      <c r="KJK85"/>
      <c r="KJL85"/>
      <c r="KJM85"/>
      <c r="KJN85"/>
      <c r="KJO85"/>
      <c r="KJP85"/>
      <c r="KJQ85"/>
      <c r="KJR85"/>
      <c r="KJS85"/>
      <c r="KJT85"/>
      <c r="KJU85"/>
      <c r="KJV85"/>
      <c r="KJW85"/>
      <c r="KJX85"/>
      <c r="KJY85"/>
      <c r="KJZ85"/>
      <c r="KKA85"/>
      <c r="KKB85"/>
      <c r="KKC85"/>
      <c r="KKD85"/>
      <c r="KKE85"/>
      <c r="KKF85"/>
      <c r="KKG85"/>
      <c r="KKH85"/>
      <c r="KKI85"/>
      <c r="KKJ85"/>
      <c r="KKK85"/>
      <c r="KKL85"/>
      <c r="KKM85"/>
      <c r="KKN85"/>
      <c r="KKO85"/>
      <c r="KKP85"/>
      <c r="KKQ85"/>
      <c r="KKR85"/>
      <c r="KKS85"/>
      <c r="KKT85"/>
      <c r="KKU85"/>
      <c r="KKV85"/>
      <c r="KKW85"/>
      <c r="KKX85"/>
      <c r="KKY85"/>
      <c r="KKZ85"/>
      <c r="KLA85"/>
      <c r="KLB85"/>
      <c r="KLC85"/>
      <c r="KLD85"/>
      <c r="KLE85"/>
      <c r="KLF85"/>
      <c r="KLG85"/>
      <c r="KLH85"/>
      <c r="KLI85"/>
      <c r="KLJ85"/>
      <c r="KLK85"/>
      <c r="KLL85"/>
      <c r="KLM85"/>
      <c r="KLN85"/>
      <c r="KLO85"/>
      <c r="KLP85"/>
      <c r="KLQ85"/>
      <c r="KLR85"/>
      <c r="KLS85"/>
      <c r="KLT85"/>
      <c r="KLU85"/>
      <c r="KLV85"/>
      <c r="KLW85"/>
      <c r="KLX85"/>
      <c r="KLY85"/>
      <c r="KLZ85"/>
      <c r="KMA85"/>
      <c r="KMB85"/>
      <c r="KMC85"/>
      <c r="KMD85"/>
      <c r="KME85"/>
      <c r="KMF85"/>
      <c r="KMG85"/>
      <c r="KMH85"/>
      <c r="KMI85"/>
      <c r="KMJ85"/>
      <c r="KMK85"/>
      <c r="KML85"/>
      <c r="KMM85"/>
      <c r="KMN85"/>
      <c r="KMO85"/>
      <c r="KMP85"/>
      <c r="KMQ85"/>
      <c r="KMR85"/>
      <c r="KMS85"/>
      <c r="KMT85"/>
      <c r="KMU85"/>
      <c r="KMV85"/>
      <c r="KMW85"/>
      <c r="KMX85"/>
      <c r="KMY85"/>
      <c r="KMZ85"/>
      <c r="KNA85"/>
      <c r="KNB85"/>
      <c r="KNC85"/>
      <c r="KND85"/>
      <c r="KNE85"/>
      <c r="KNF85"/>
      <c r="KNG85"/>
      <c r="KNH85"/>
      <c r="KNI85"/>
      <c r="KNJ85"/>
      <c r="KNK85"/>
      <c r="KNL85"/>
      <c r="KNM85"/>
      <c r="KNN85"/>
      <c r="KNO85"/>
      <c r="KNP85"/>
      <c r="KNQ85"/>
      <c r="KNR85"/>
      <c r="KNS85"/>
      <c r="KNT85"/>
      <c r="KNU85"/>
      <c r="KNV85"/>
      <c r="KNW85"/>
      <c r="KNX85"/>
      <c r="KNY85"/>
      <c r="KNZ85"/>
      <c r="KOA85"/>
      <c r="KOB85"/>
      <c r="KOC85"/>
      <c r="KOD85"/>
      <c r="KOE85"/>
      <c r="KOF85"/>
      <c r="KOG85"/>
      <c r="KOH85"/>
      <c r="KOI85"/>
      <c r="KOJ85"/>
      <c r="KOK85"/>
      <c r="KOL85"/>
      <c r="KOM85"/>
      <c r="KON85"/>
      <c r="KOO85"/>
      <c r="KOP85"/>
      <c r="KOQ85"/>
      <c r="KOR85"/>
      <c r="KOS85"/>
      <c r="KOT85"/>
      <c r="KOU85"/>
      <c r="KOV85"/>
      <c r="KOW85"/>
      <c r="KOX85"/>
      <c r="KOY85"/>
      <c r="KOZ85"/>
      <c r="KPA85"/>
      <c r="KPB85"/>
      <c r="KPC85"/>
      <c r="KPD85"/>
      <c r="KPE85"/>
      <c r="KPF85"/>
      <c r="KPG85"/>
      <c r="KPH85"/>
      <c r="KPI85"/>
      <c r="KPJ85"/>
      <c r="KPK85"/>
      <c r="KPL85"/>
      <c r="KPM85"/>
      <c r="KPN85"/>
      <c r="KPO85"/>
      <c r="KPP85"/>
      <c r="KPQ85"/>
      <c r="KPR85"/>
      <c r="KPS85"/>
      <c r="KPT85"/>
      <c r="KPU85"/>
      <c r="KPV85"/>
      <c r="KPW85"/>
      <c r="KPX85"/>
      <c r="KPY85"/>
      <c r="KPZ85"/>
      <c r="KQA85"/>
      <c r="KQB85"/>
      <c r="KQC85"/>
      <c r="KQD85"/>
      <c r="KQE85"/>
      <c r="KQF85"/>
      <c r="KQG85"/>
      <c r="KQH85"/>
      <c r="KQI85"/>
      <c r="KQJ85"/>
      <c r="KQK85"/>
      <c r="KQL85"/>
      <c r="KQM85"/>
      <c r="KQN85"/>
      <c r="KQO85"/>
      <c r="KQP85"/>
      <c r="KQQ85"/>
      <c r="KQR85"/>
      <c r="KQS85"/>
      <c r="KQT85"/>
      <c r="KQU85"/>
      <c r="KQV85"/>
      <c r="KQW85"/>
      <c r="KQX85"/>
      <c r="KQY85"/>
      <c r="KQZ85"/>
      <c r="KRA85"/>
      <c r="KRB85"/>
      <c r="KRC85"/>
      <c r="KRD85"/>
      <c r="KRE85"/>
      <c r="KRF85"/>
      <c r="KRG85"/>
      <c r="KRH85"/>
      <c r="KRI85"/>
      <c r="KRJ85"/>
      <c r="KRK85"/>
      <c r="KRL85"/>
      <c r="KRM85"/>
      <c r="KRN85"/>
      <c r="KRO85"/>
      <c r="KRP85"/>
      <c r="KRQ85"/>
      <c r="KRR85"/>
      <c r="KRS85"/>
      <c r="KRT85"/>
      <c r="KRU85"/>
      <c r="KRV85"/>
      <c r="KRW85"/>
      <c r="KRX85"/>
      <c r="KRY85"/>
      <c r="KRZ85"/>
      <c r="KSA85"/>
      <c r="KSB85"/>
      <c r="KSC85"/>
      <c r="KSD85"/>
      <c r="KSE85"/>
      <c r="KSF85"/>
      <c r="KSG85"/>
      <c r="KSH85"/>
      <c r="KSI85"/>
      <c r="KSJ85"/>
      <c r="KSK85"/>
      <c r="KSL85"/>
      <c r="KSM85"/>
      <c r="KSN85"/>
      <c r="KSO85"/>
      <c r="KSP85"/>
      <c r="KSQ85"/>
      <c r="KSR85"/>
      <c r="KSS85"/>
      <c r="KST85"/>
      <c r="KSU85"/>
      <c r="KSV85"/>
      <c r="KSW85"/>
      <c r="KSX85"/>
      <c r="KSY85"/>
      <c r="KSZ85"/>
      <c r="KTA85"/>
      <c r="KTB85"/>
      <c r="KTC85"/>
      <c r="KTD85"/>
      <c r="KTE85"/>
      <c r="KTF85"/>
      <c r="KTG85"/>
      <c r="KTH85"/>
      <c r="KTI85"/>
      <c r="KTJ85"/>
      <c r="KTK85"/>
      <c r="KTL85"/>
      <c r="KTM85"/>
      <c r="KTN85"/>
      <c r="KTO85"/>
      <c r="KTP85"/>
      <c r="KTQ85"/>
      <c r="KTR85"/>
      <c r="KTS85"/>
      <c r="KTT85"/>
      <c r="KTU85"/>
      <c r="KTV85"/>
      <c r="KTW85"/>
      <c r="KTX85"/>
      <c r="KTY85"/>
      <c r="KTZ85"/>
      <c r="KUA85"/>
      <c r="KUB85"/>
      <c r="KUC85"/>
      <c r="KUD85"/>
      <c r="KUE85"/>
      <c r="KUF85"/>
      <c r="KUG85"/>
      <c r="KUH85"/>
      <c r="KUI85"/>
      <c r="KUJ85"/>
      <c r="KUK85"/>
      <c r="KUL85"/>
      <c r="KUM85"/>
      <c r="KUN85"/>
      <c r="KUO85"/>
      <c r="KUP85"/>
      <c r="KUQ85"/>
      <c r="KUR85"/>
      <c r="KUS85"/>
      <c r="KUT85"/>
      <c r="KUU85"/>
      <c r="KUV85"/>
      <c r="KUW85"/>
      <c r="KUX85"/>
      <c r="KUY85"/>
      <c r="KUZ85"/>
      <c r="KVA85"/>
      <c r="KVB85"/>
      <c r="KVC85"/>
      <c r="KVD85"/>
      <c r="KVE85"/>
      <c r="KVF85"/>
      <c r="KVG85"/>
      <c r="KVH85"/>
      <c r="KVI85"/>
      <c r="KVJ85"/>
      <c r="KVK85"/>
      <c r="KVL85"/>
      <c r="KVM85"/>
      <c r="KVN85"/>
      <c r="KVO85"/>
      <c r="KVP85"/>
      <c r="KVQ85"/>
      <c r="KVR85"/>
      <c r="KVS85"/>
      <c r="KVT85"/>
      <c r="KVU85"/>
      <c r="KVV85"/>
      <c r="KVW85"/>
      <c r="KVX85"/>
      <c r="KVY85"/>
      <c r="KVZ85"/>
      <c r="KWA85"/>
      <c r="KWB85"/>
      <c r="KWC85"/>
      <c r="KWD85"/>
      <c r="KWE85"/>
      <c r="KWF85"/>
      <c r="KWG85"/>
      <c r="KWH85"/>
      <c r="KWI85"/>
      <c r="KWJ85"/>
      <c r="KWK85"/>
      <c r="KWL85"/>
      <c r="KWM85"/>
      <c r="KWN85"/>
      <c r="KWO85"/>
      <c r="KWP85"/>
      <c r="KWQ85"/>
      <c r="KWR85"/>
      <c r="KWS85"/>
      <c r="KWT85"/>
      <c r="KWU85"/>
      <c r="KWV85"/>
      <c r="KWW85"/>
      <c r="KWX85"/>
      <c r="KWY85"/>
      <c r="KWZ85"/>
      <c r="KXA85"/>
      <c r="KXB85"/>
      <c r="KXC85"/>
      <c r="KXD85"/>
      <c r="KXE85"/>
      <c r="KXF85"/>
      <c r="KXG85"/>
      <c r="KXH85"/>
      <c r="KXI85"/>
      <c r="KXJ85"/>
      <c r="KXK85"/>
      <c r="KXL85"/>
      <c r="KXM85"/>
      <c r="KXN85"/>
      <c r="KXO85"/>
      <c r="KXP85"/>
      <c r="KXQ85"/>
      <c r="KXR85"/>
      <c r="KXS85"/>
      <c r="KXT85"/>
      <c r="KXU85"/>
      <c r="KXV85"/>
      <c r="KXW85"/>
      <c r="KXX85"/>
      <c r="KXY85"/>
      <c r="KXZ85"/>
      <c r="KYA85"/>
      <c r="KYB85"/>
      <c r="KYC85"/>
      <c r="KYD85"/>
      <c r="KYE85"/>
      <c r="KYF85"/>
      <c r="KYG85"/>
      <c r="KYH85"/>
      <c r="KYI85"/>
      <c r="KYJ85"/>
      <c r="KYK85"/>
      <c r="KYL85"/>
      <c r="KYM85"/>
      <c r="KYN85"/>
      <c r="KYO85"/>
      <c r="KYP85"/>
      <c r="KYQ85"/>
      <c r="KYR85"/>
      <c r="KYS85"/>
      <c r="KYT85"/>
      <c r="KYU85"/>
      <c r="KYV85"/>
      <c r="KYW85"/>
      <c r="KYX85"/>
      <c r="KYY85"/>
      <c r="KYZ85"/>
      <c r="KZA85"/>
      <c r="KZB85"/>
      <c r="KZC85"/>
      <c r="KZD85"/>
      <c r="KZE85"/>
      <c r="KZF85"/>
      <c r="KZG85"/>
      <c r="KZH85"/>
      <c r="KZI85"/>
      <c r="KZJ85"/>
      <c r="KZK85"/>
      <c r="KZL85"/>
      <c r="KZM85"/>
      <c r="KZN85"/>
      <c r="KZO85"/>
      <c r="KZP85"/>
      <c r="KZQ85"/>
      <c r="KZR85"/>
      <c r="KZS85"/>
      <c r="KZT85"/>
      <c r="KZU85"/>
      <c r="KZV85"/>
      <c r="KZW85"/>
      <c r="KZX85"/>
      <c r="KZY85"/>
      <c r="KZZ85"/>
      <c r="LAA85"/>
      <c r="LAB85"/>
      <c r="LAC85"/>
      <c r="LAD85"/>
      <c r="LAE85"/>
      <c r="LAF85"/>
      <c r="LAG85"/>
      <c r="LAH85"/>
      <c r="LAI85"/>
      <c r="LAJ85"/>
      <c r="LAK85"/>
      <c r="LAL85"/>
      <c r="LAM85"/>
      <c r="LAN85"/>
      <c r="LAO85"/>
      <c r="LAP85"/>
      <c r="LAQ85"/>
      <c r="LAR85"/>
      <c r="LAS85"/>
      <c r="LAT85"/>
      <c r="LAU85"/>
      <c r="LAV85"/>
      <c r="LAW85"/>
      <c r="LAX85"/>
      <c r="LAY85"/>
      <c r="LAZ85"/>
      <c r="LBA85"/>
      <c r="LBB85"/>
      <c r="LBC85"/>
      <c r="LBD85"/>
      <c r="LBE85"/>
      <c r="LBF85"/>
      <c r="LBG85"/>
      <c r="LBH85"/>
      <c r="LBI85"/>
      <c r="LBJ85"/>
      <c r="LBK85"/>
      <c r="LBL85"/>
      <c r="LBM85"/>
      <c r="LBN85"/>
      <c r="LBO85"/>
      <c r="LBP85"/>
      <c r="LBQ85"/>
      <c r="LBR85"/>
      <c r="LBS85"/>
      <c r="LBT85"/>
      <c r="LBU85"/>
      <c r="LBV85"/>
      <c r="LBW85"/>
      <c r="LBX85"/>
      <c r="LBY85"/>
      <c r="LBZ85"/>
      <c r="LCA85"/>
      <c r="LCB85"/>
      <c r="LCC85"/>
      <c r="LCD85"/>
      <c r="LCE85"/>
      <c r="LCF85"/>
      <c r="LCG85"/>
      <c r="LCH85"/>
      <c r="LCI85"/>
      <c r="LCJ85"/>
      <c r="LCK85"/>
      <c r="LCL85"/>
      <c r="LCM85"/>
      <c r="LCN85"/>
      <c r="LCO85"/>
      <c r="LCP85"/>
      <c r="LCQ85"/>
      <c r="LCR85"/>
      <c r="LCS85"/>
      <c r="LCT85"/>
      <c r="LCU85"/>
      <c r="LCV85"/>
      <c r="LCW85"/>
      <c r="LCX85"/>
      <c r="LCY85"/>
      <c r="LCZ85"/>
      <c r="LDA85"/>
      <c r="LDB85"/>
      <c r="LDC85"/>
      <c r="LDD85"/>
      <c r="LDE85"/>
      <c r="LDF85"/>
      <c r="LDG85"/>
      <c r="LDH85"/>
      <c r="LDI85"/>
      <c r="LDJ85"/>
      <c r="LDK85"/>
      <c r="LDL85"/>
      <c r="LDM85"/>
      <c r="LDN85"/>
      <c r="LDO85"/>
      <c r="LDP85"/>
      <c r="LDQ85"/>
      <c r="LDR85"/>
      <c r="LDS85"/>
      <c r="LDT85"/>
      <c r="LDU85"/>
      <c r="LDV85"/>
      <c r="LDW85"/>
      <c r="LDX85"/>
      <c r="LDY85"/>
      <c r="LDZ85"/>
      <c r="LEA85"/>
      <c r="LEB85"/>
      <c r="LEC85"/>
      <c r="LED85"/>
      <c r="LEE85"/>
      <c r="LEF85"/>
      <c r="LEG85"/>
      <c r="LEH85"/>
      <c r="LEI85"/>
      <c r="LEJ85"/>
      <c r="LEK85"/>
      <c r="LEL85"/>
      <c r="LEM85"/>
      <c r="LEN85"/>
      <c r="LEO85"/>
      <c r="LEP85"/>
      <c r="LEQ85"/>
      <c r="LER85"/>
      <c r="LES85"/>
      <c r="LET85"/>
      <c r="LEU85"/>
      <c r="LEV85"/>
      <c r="LEW85"/>
      <c r="LEX85"/>
      <c r="LEY85"/>
      <c r="LEZ85"/>
      <c r="LFA85"/>
      <c r="LFB85"/>
      <c r="LFC85"/>
      <c r="LFD85"/>
      <c r="LFE85"/>
      <c r="LFF85"/>
      <c r="LFG85"/>
      <c r="LFH85"/>
      <c r="LFI85"/>
      <c r="LFJ85"/>
      <c r="LFK85"/>
      <c r="LFL85"/>
      <c r="LFM85"/>
      <c r="LFN85"/>
      <c r="LFO85"/>
      <c r="LFP85"/>
      <c r="LFQ85"/>
      <c r="LFR85"/>
      <c r="LFS85"/>
      <c r="LFT85"/>
      <c r="LFU85"/>
      <c r="LFV85"/>
      <c r="LFW85"/>
      <c r="LFX85"/>
      <c r="LFY85"/>
      <c r="LFZ85"/>
      <c r="LGA85"/>
      <c r="LGB85"/>
      <c r="LGC85"/>
      <c r="LGD85"/>
      <c r="LGE85"/>
      <c r="LGF85"/>
      <c r="LGG85"/>
      <c r="LGH85"/>
      <c r="LGI85"/>
      <c r="LGJ85"/>
      <c r="LGK85"/>
      <c r="LGL85"/>
      <c r="LGM85"/>
      <c r="LGN85"/>
      <c r="LGO85"/>
      <c r="LGP85"/>
      <c r="LGQ85"/>
      <c r="LGR85"/>
      <c r="LGS85"/>
      <c r="LGT85"/>
      <c r="LGU85"/>
      <c r="LGV85"/>
      <c r="LGW85"/>
      <c r="LGX85"/>
      <c r="LGY85"/>
      <c r="LGZ85"/>
      <c r="LHA85"/>
      <c r="LHB85"/>
      <c r="LHC85"/>
      <c r="LHD85"/>
      <c r="LHE85"/>
      <c r="LHF85"/>
      <c r="LHG85"/>
      <c r="LHH85"/>
      <c r="LHI85"/>
      <c r="LHJ85"/>
      <c r="LHK85"/>
      <c r="LHL85"/>
      <c r="LHM85"/>
      <c r="LHN85"/>
      <c r="LHO85"/>
      <c r="LHP85"/>
      <c r="LHQ85"/>
      <c r="LHR85"/>
      <c r="LHS85"/>
      <c r="LHT85"/>
      <c r="LHU85"/>
      <c r="LHV85"/>
      <c r="LHW85"/>
      <c r="LHX85"/>
      <c r="LHY85"/>
      <c r="LHZ85"/>
      <c r="LIA85"/>
      <c r="LIB85"/>
      <c r="LIC85"/>
      <c r="LID85"/>
      <c r="LIE85"/>
      <c r="LIF85"/>
      <c r="LIG85"/>
      <c r="LIH85"/>
      <c r="LII85"/>
      <c r="LIJ85"/>
      <c r="LIK85"/>
      <c r="LIL85"/>
      <c r="LIM85"/>
      <c r="LIN85"/>
      <c r="LIO85"/>
      <c r="LIP85"/>
      <c r="LIQ85"/>
      <c r="LIR85"/>
      <c r="LIS85"/>
      <c r="LIT85"/>
      <c r="LIU85"/>
      <c r="LIV85"/>
      <c r="LIW85"/>
      <c r="LIX85"/>
      <c r="LIY85"/>
      <c r="LIZ85"/>
      <c r="LJA85"/>
      <c r="LJB85"/>
      <c r="LJC85"/>
      <c r="LJD85"/>
      <c r="LJE85"/>
      <c r="LJF85"/>
      <c r="LJG85"/>
      <c r="LJH85"/>
      <c r="LJI85"/>
      <c r="LJJ85"/>
      <c r="LJK85"/>
      <c r="LJL85"/>
      <c r="LJM85"/>
      <c r="LJN85"/>
      <c r="LJO85"/>
      <c r="LJP85"/>
      <c r="LJQ85"/>
      <c r="LJR85"/>
      <c r="LJS85"/>
      <c r="LJT85"/>
      <c r="LJU85"/>
      <c r="LJV85"/>
      <c r="LJW85"/>
      <c r="LJX85"/>
      <c r="LJY85"/>
      <c r="LJZ85"/>
      <c r="LKA85"/>
      <c r="LKB85"/>
      <c r="LKC85"/>
      <c r="LKD85"/>
      <c r="LKE85"/>
      <c r="LKF85"/>
      <c r="LKG85"/>
      <c r="LKH85"/>
      <c r="LKI85"/>
      <c r="LKJ85"/>
      <c r="LKK85"/>
      <c r="LKL85"/>
      <c r="LKM85"/>
      <c r="LKN85"/>
      <c r="LKO85"/>
      <c r="LKP85"/>
      <c r="LKQ85"/>
      <c r="LKR85"/>
      <c r="LKS85"/>
      <c r="LKT85"/>
      <c r="LKU85"/>
      <c r="LKV85"/>
      <c r="LKW85"/>
      <c r="LKX85"/>
      <c r="LKY85"/>
      <c r="LKZ85"/>
      <c r="LLA85"/>
      <c r="LLB85"/>
      <c r="LLC85"/>
      <c r="LLD85"/>
      <c r="LLE85"/>
      <c r="LLF85"/>
      <c r="LLG85"/>
      <c r="LLH85"/>
      <c r="LLI85"/>
      <c r="LLJ85"/>
      <c r="LLK85"/>
      <c r="LLL85"/>
      <c r="LLM85"/>
      <c r="LLN85"/>
      <c r="LLO85"/>
      <c r="LLP85"/>
      <c r="LLQ85"/>
      <c r="LLR85"/>
      <c r="LLS85"/>
      <c r="LLT85"/>
      <c r="LLU85"/>
      <c r="LLV85"/>
      <c r="LLW85"/>
      <c r="LLX85"/>
      <c r="LLY85"/>
      <c r="LLZ85"/>
      <c r="LMA85"/>
      <c r="LMB85"/>
      <c r="LMC85"/>
      <c r="LMD85"/>
      <c r="LME85"/>
      <c r="LMF85"/>
      <c r="LMG85"/>
      <c r="LMH85"/>
      <c r="LMI85"/>
      <c r="LMJ85"/>
      <c r="LMK85"/>
      <c r="LML85"/>
      <c r="LMM85"/>
      <c r="LMN85"/>
      <c r="LMO85"/>
      <c r="LMP85"/>
      <c r="LMQ85"/>
      <c r="LMR85"/>
      <c r="LMS85"/>
      <c r="LMT85"/>
      <c r="LMU85"/>
      <c r="LMV85"/>
      <c r="LMW85"/>
      <c r="LMX85"/>
      <c r="LMY85"/>
      <c r="LMZ85"/>
      <c r="LNA85"/>
      <c r="LNB85"/>
      <c r="LNC85"/>
      <c r="LND85"/>
      <c r="LNE85"/>
      <c r="LNF85"/>
      <c r="LNG85"/>
      <c r="LNH85"/>
      <c r="LNI85"/>
      <c r="LNJ85"/>
      <c r="LNK85"/>
      <c r="LNL85"/>
      <c r="LNM85"/>
      <c r="LNN85"/>
      <c r="LNO85"/>
      <c r="LNP85"/>
      <c r="LNQ85"/>
      <c r="LNR85"/>
      <c r="LNS85"/>
      <c r="LNT85"/>
      <c r="LNU85"/>
      <c r="LNV85"/>
      <c r="LNW85"/>
      <c r="LNX85"/>
      <c r="LNY85"/>
      <c r="LNZ85"/>
      <c r="LOA85"/>
      <c r="LOB85"/>
      <c r="LOC85"/>
      <c r="LOD85"/>
      <c r="LOE85"/>
      <c r="LOF85"/>
      <c r="LOG85"/>
      <c r="LOH85"/>
      <c r="LOI85"/>
      <c r="LOJ85"/>
      <c r="LOK85"/>
      <c r="LOL85"/>
      <c r="LOM85"/>
      <c r="LON85"/>
      <c r="LOO85"/>
      <c r="LOP85"/>
      <c r="LOQ85"/>
      <c r="LOR85"/>
      <c r="LOS85"/>
      <c r="LOT85"/>
      <c r="LOU85"/>
      <c r="LOV85"/>
      <c r="LOW85"/>
      <c r="LOX85"/>
      <c r="LOY85"/>
      <c r="LOZ85"/>
      <c r="LPA85"/>
      <c r="LPB85"/>
      <c r="LPC85"/>
      <c r="LPD85"/>
      <c r="LPE85"/>
      <c r="LPF85"/>
      <c r="LPG85"/>
      <c r="LPH85"/>
      <c r="LPI85"/>
      <c r="LPJ85"/>
      <c r="LPK85"/>
      <c r="LPL85"/>
      <c r="LPM85"/>
      <c r="LPN85"/>
      <c r="LPO85"/>
      <c r="LPP85"/>
      <c r="LPQ85"/>
      <c r="LPR85"/>
      <c r="LPS85"/>
      <c r="LPT85"/>
      <c r="LPU85"/>
      <c r="LPV85"/>
      <c r="LPW85"/>
      <c r="LPX85"/>
      <c r="LPY85"/>
      <c r="LPZ85"/>
      <c r="LQA85"/>
      <c r="LQB85"/>
      <c r="LQC85"/>
      <c r="LQD85"/>
      <c r="LQE85"/>
      <c r="LQF85"/>
      <c r="LQG85"/>
      <c r="LQH85"/>
      <c r="LQI85"/>
      <c r="LQJ85"/>
      <c r="LQK85"/>
      <c r="LQL85"/>
      <c r="LQM85"/>
      <c r="LQN85"/>
      <c r="LQO85"/>
      <c r="LQP85"/>
      <c r="LQQ85"/>
      <c r="LQR85"/>
      <c r="LQS85"/>
      <c r="LQT85"/>
      <c r="LQU85"/>
      <c r="LQV85"/>
      <c r="LQW85"/>
      <c r="LQX85"/>
      <c r="LQY85"/>
      <c r="LQZ85"/>
      <c r="LRA85"/>
      <c r="LRB85"/>
      <c r="LRC85"/>
      <c r="LRD85"/>
      <c r="LRE85"/>
      <c r="LRF85"/>
      <c r="LRG85"/>
      <c r="LRH85"/>
      <c r="LRI85"/>
      <c r="LRJ85"/>
      <c r="LRK85"/>
      <c r="LRL85"/>
      <c r="LRM85"/>
      <c r="LRN85"/>
      <c r="LRO85"/>
      <c r="LRP85"/>
      <c r="LRQ85"/>
      <c r="LRR85"/>
      <c r="LRS85"/>
      <c r="LRT85"/>
      <c r="LRU85"/>
      <c r="LRV85"/>
      <c r="LRW85"/>
      <c r="LRX85"/>
      <c r="LRY85"/>
      <c r="LRZ85"/>
      <c r="LSA85"/>
      <c r="LSB85"/>
      <c r="LSC85"/>
      <c r="LSD85"/>
      <c r="LSE85"/>
      <c r="LSF85"/>
      <c r="LSG85"/>
      <c r="LSH85"/>
      <c r="LSI85"/>
      <c r="LSJ85"/>
      <c r="LSK85"/>
      <c r="LSL85"/>
      <c r="LSM85"/>
      <c r="LSN85"/>
      <c r="LSO85"/>
      <c r="LSP85"/>
      <c r="LSQ85"/>
      <c r="LSR85"/>
      <c r="LSS85"/>
      <c r="LST85"/>
      <c r="LSU85"/>
      <c r="LSV85"/>
      <c r="LSW85"/>
      <c r="LSX85"/>
      <c r="LSY85"/>
      <c r="LSZ85"/>
      <c r="LTA85"/>
      <c r="LTB85"/>
      <c r="LTC85"/>
      <c r="LTD85"/>
      <c r="LTE85"/>
      <c r="LTF85"/>
      <c r="LTG85"/>
      <c r="LTH85"/>
      <c r="LTI85"/>
      <c r="LTJ85"/>
      <c r="LTK85"/>
      <c r="LTL85"/>
      <c r="LTM85"/>
      <c r="LTN85"/>
      <c r="LTO85"/>
      <c r="LTP85"/>
      <c r="LTQ85"/>
      <c r="LTR85"/>
      <c r="LTS85"/>
      <c r="LTT85"/>
      <c r="LTU85"/>
      <c r="LTV85"/>
      <c r="LTW85"/>
      <c r="LTX85"/>
      <c r="LTY85"/>
      <c r="LTZ85"/>
      <c r="LUA85"/>
      <c r="LUB85"/>
      <c r="LUC85"/>
      <c r="LUD85"/>
      <c r="LUE85"/>
      <c r="LUF85"/>
      <c r="LUG85"/>
      <c r="LUH85"/>
      <c r="LUI85"/>
      <c r="LUJ85"/>
      <c r="LUK85"/>
      <c r="LUL85"/>
      <c r="LUM85"/>
      <c r="LUN85"/>
      <c r="LUO85"/>
      <c r="LUP85"/>
      <c r="LUQ85"/>
      <c r="LUR85"/>
      <c r="LUS85"/>
      <c r="LUT85"/>
      <c r="LUU85"/>
      <c r="LUV85"/>
      <c r="LUW85"/>
      <c r="LUX85"/>
      <c r="LUY85"/>
      <c r="LUZ85"/>
      <c r="LVA85"/>
      <c r="LVB85"/>
      <c r="LVC85"/>
      <c r="LVD85"/>
      <c r="LVE85"/>
      <c r="LVF85"/>
      <c r="LVG85"/>
      <c r="LVH85"/>
      <c r="LVI85"/>
      <c r="LVJ85"/>
      <c r="LVK85"/>
      <c r="LVL85"/>
      <c r="LVM85"/>
      <c r="LVN85"/>
      <c r="LVO85"/>
      <c r="LVP85"/>
      <c r="LVQ85"/>
      <c r="LVR85"/>
      <c r="LVS85"/>
      <c r="LVT85"/>
      <c r="LVU85"/>
      <c r="LVV85"/>
      <c r="LVW85"/>
      <c r="LVX85"/>
      <c r="LVY85"/>
      <c r="LVZ85"/>
      <c r="LWA85"/>
      <c r="LWB85"/>
      <c r="LWC85"/>
      <c r="LWD85"/>
      <c r="LWE85"/>
      <c r="LWF85"/>
      <c r="LWG85"/>
      <c r="LWH85"/>
      <c r="LWI85"/>
      <c r="LWJ85"/>
      <c r="LWK85"/>
      <c r="LWL85"/>
      <c r="LWM85"/>
      <c r="LWN85"/>
      <c r="LWO85"/>
      <c r="LWP85"/>
      <c r="LWQ85"/>
      <c r="LWR85"/>
      <c r="LWS85"/>
      <c r="LWT85"/>
      <c r="LWU85"/>
      <c r="LWV85"/>
      <c r="LWW85"/>
      <c r="LWX85"/>
      <c r="LWY85"/>
      <c r="LWZ85"/>
      <c r="LXA85"/>
      <c r="LXB85"/>
      <c r="LXC85"/>
      <c r="LXD85"/>
      <c r="LXE85"/>
      <c r="LXF85"/>
      <c r="LXG85"/>
      <c r="LXH85"/>
      <c r="LXI85"/>
      <c r="LXJ85"/>
      <c r="LXK85"/>
      <c r="LXL85"/>
      <c r="LXM85"/>
      <c r="LXN85"/>
      <c r="LXO85"/>
      <c r="LXP85"/>
      <c r="LXQ85"/>
      <c r="LXR85"/>
      <c r="LXS85"/>
      <c r="LXT85"/>
      <c r="LXU85"/>
      <c r="LXV85"/>
      <c r="LXW85"/>
      <c r="LXX85"/>
      <c r="LXY85"/>
      <c r="LXZ85"/>
      <c r="LYA85"/>
      <c r="LYB85"/>
      <c r="LYC85"/>
      <c r="LYD85"/>
      <c r="LYE85"/>
      <c r="LYF85"/>
      <c r="LYG85"/>
      <c r="LYH85"/>
      <c r="LYI85"/>
      <c r="LYJ85"/>
      <c r="LYK85"/>
      <c r="LYL85"/>
      <c r="LYM85"/>
      <c r="LYN85"/>
      <c r="LYO85"/>
      <c r="LYP85"/>
      <c r="LYQ85"/>
      <c r="LYR85"/>
      <c r="LYS85"/>
      <c r="LYT85"/>
      <c r="LYU85"/>
      <c r="LYV85"/>
      <c r="LYW85"/>
      <c r="LYX85"/>
      <c r="LYY85"/>
      <c r="LYZ85"/>
      <c r="LZA85"/>
      <c r="LZB85"/>
      <c r="LZC85"/>
      <c r="LZD85"/>
      <c r="LZE85"/>
      <c r="LZF85"/>
      <c r="LZG85"/>
      <c r="LZH85"/>
      <c r="LZI85"/>
      <c r="LZJ85"/>
      <c r="LZK85"/>
      <c r="LZL85"/>
      <c r="LZM85"/>
      <c r="LZN85"/>
      <c r="LZO85"/>
      <c r="LZP85"/>
      <c r="LZQ85"/>
      <c r="LZR85"/>
      <c r="LZS85"/>
      <c r="LZT85"/>
      <c r="LZU85"/>
      <c r="LZV85"/>
      <c r="LZW85"/>
      <c r="LZX85"/>
      <c r="LZY85"/>
      <c r="LZZ85"/>
      <c r="MAA85"/>
      <c r="MAB85"/>
      <c r="MAC85"/>
      <c r="MAD85"/>
      <c r="MAE85"/>
      <c r="MAF85"/>
      <c r="MAG85"/>
      <c r="MAH85"/>
      <c r="MAI85"/>
      <c r="MAJ85"/>
      <c r="MAK85"/>
      <c r="MAL85"/>
      <c r="MAM85"/>
      <c r="MAN85"/>
      <c r="MAO85"/>
      <c r="MAP85"/>
      <c r="MAQ85"/>
      <c r="MAR85"/>
      <c r="MAS85"/>
      <c r="MAT85"/>
      <c r="MAU85"/>
      <c r="MAV85"/>
      <c r="MAW85"/>
      <c r="MAX85"/>
      <c r="MAY85"/>
      <c r="MAZ85"/>
      <c r="MBA85"/>
      <c r="MBB85"/>
      <c r="MBC85"/>
      <c r="MBD85"/>
      <c r="MBE85"/>
      <c r="MBF85"/>
      <c r="MBG85"/>
      <c r="MBH85"/>
      <c r="MBI85"/>
      <c r="MBJ85"/>
      <c r="MBK85"/>
      <c r="MBL85"/>
      <c r="MBM85"/>
      <c r="MBN85"/>
      <c r="MBO85"/>
      <c r="MBP85"/>
      <c r="MBQ85"/>
      <c r="MBR85"/>
      <c r="MBS85"/>
      <c r="MBT85"/>
      <c r="MBU85"/>
      <c r="MBV85"/>
      <c r="MBW85"/>
      <c r="MBX85"/>
      <c r="MBY85"/>
      <c r="MBZ85"/>
      <c r="MCA85"/>
      <c r="MCB85"/>
      <c r="MCC85"/>
      <c r="MCD85"/>
      <c r="MCE85"/>
      <c r="MCF85"/>
      <c r="MCG85"/>
      <c r="MCH85"/>
      <c r="MCI85"/>
      <c r="MCJ85"/>
      <c r="MCK85"/>
      <c r="MCL85"/>
      <c r="MCM85"/>
      <c r="MCN85"/>
      <c r="MCO85"/>
      <c r="MCP85"/>
      <c r="MCQ85"/>
      <c r="MCR85"/>
      <c r="MCS85"/>
      <c r="MCT85"/>
      <c r="MCU85"/>
      <c r="MCV85"/>
      <c r="MCW85"/>
      <c r="MCX85"/>
      <c r="MCY85"/>
      <c r="MCZ85"/>
      <c r="MDA85"/>
      <c r="MDB85"/>
      <c r="MDC85"/>
      <c r="MDD85"/>
      <c r="MDE85"/>
      <c r="MDF85"/>
      <c r="MDG85"/>
      <c r="MDH85"/>
      <c r="MDI85"/>
      <c r="MDJ85"/>
      <c r="MDK85"/>
      <c r="MDL85"/>
      <c r="MDM85"/>
      <c r="MDN85"/>
      <c r="MDO85"/>
      <c r="MDP85"/>
      <c r="MDQ85"/>
      <c r="MDR85"/>
      <c r="MDS85"/>
      <c r="MDT85"/>
      <c r="MDU85"/>
      <c r="MDV85"/>
      <c r="MDW85"/>
      <c r="MDX85"/>
      <c r="MDY85"/>
      <c r="MDZ85"/>
      <c r="MEA85"/>
      <c r="MEB85"/>
      <c r="MEC85"/>
      <c r="MED85"/>
      <c r="MEE85"/>
      <c r="MEF85"/>
      <c r="MEG85"/>
      <c r="MEH85"/>
      <c r="MEI85"/>
      <c r="MEJ85"/>
      <c r="MEK85"/>
      <c r="MEL85"/>
      <c r="MEM85"/>
      <c r="MEN85"/>
      <c r="MEO85"/>
      <c r="MEP85"/>
      <c r="MEQ85"/>
      <c r="MER85"/>
      <c r="MES85"/>
      <c r="MET85"/>
      <c r="MEU85"/>
      <c r="MEV85"/>
      <c r="MEW85"/>
      <c r="MEX85"/>
      <c r="MEY85"/>
      <c r="MEZ85"/>
      <c r="MFA85"/>
      <c r="MFB85"/>
      <c r="MFC85"/>
      <c r="MFD85"/>
      <c r="MFE85"/>
      <c r="MFF85"/>
      <c r="MFG85"/>
      <c r="MFH85"/>
      <c r="MFI85"/>
      <c r="MFJ85"/>
      <c r="MFK85"/>
      <c r="MFL85"/>
      <c r="MFM85"/>
      <c r="MFN85"/>
      <c r="MFO85"/>
      <c r="MFP85"/>
      <c r="MFQ85"/>
      <c r="MFR85"/>
      <c r="MFS85"/>
      <c r="MFT85"/>
      <c r="MFU85"/>
      <c r="MFV85"/>
      <c r="MFW85"/>
      <c r="MFX85"/>
      <c r="MFY85"/>
      <c r="MFZ85"/>
      <c r="MGA85"/>
      <c r="MGB85"/>
      <c r="MGC85"/>
      <c r="MGD85"/>
      <c r="MGE85"/>
      <c r="MGF85"/>
      <c r="MGG85"/>
      <c r="MGH85"/>
      <c r="MGI85"/>
      <c r="MGJ85"/>
      <c r="MGK85"/>
      <c r="MGL85"/>
      <c r="MGM85"/>
      <c r="MGN85"/>
      <c r="MGO85"/>
      <c r="MGP85"/>
      <c r="MGQ85"/>
      <c r="MGR85"/>
      <c r="MGS85"/>
      <c r="MGT85"/>
      <c r="MGU85"/>
      <c r="MGV85"/>
      <c r="MGW85"/>
      <c r="MGX85"/>
      <c r="MGY85"/>
      <c r="MGZ85"/>
      <c r="MHA85"/>
      <c r="MHB85"/>
      <c r="MHC85"/>
      <c r="MHD85"/>
      <c r="MHE85"/>
      <c r="MHF85"/>
      <c r="MHG85"/>
      <c r="MHH85"/>
      <c r="MHI85"/>
      <c r="MHJ85"/>
      <c r="MHK85"/>
      <c r="MHL85"/>
      <c r="MHM85"/>
      <c r="MHN85"/>
      <c r="MHO85"/>
      <c r="MHP85"/>
      <c r="MHQ85"/>
      <c r="MHR85"/>
      <c r="MHS85"/>
      <c r="MHT85"/>
      <c r="MHU85"/>
      <c r="MHV85"/>
      <c r="MHW85"/>
      <c r="MHX85"/>
      <c r="MHY85"/>
      <c r="MHZ85"/>
      <c r="MIA85"/>
      <c r="MIB85"/>
      <c r="MIC85"/>
      <c r="MID85"/>
      <c r="MIE85"/>
      <c r="MIF85"/>
      <c r="MIG85"/>
      <c r="MIH85"/>
      <c r="MII85"/>
      <c r="MIJ85"/>
      <c r="MIK85"/>
      <c r="MIL85"/>
      <c r="MIM85"/>
      <c r="MIN85"/>
      <c r="MIO85"/>
      <c r="MIP85"/>
      <c r="MIQ85"/>
      <c r="MIR85"/>
      <c r="MIS85"/>
      <c r="MIT85"/>
      <c r="MIU85"/>
      <c r="MIV85"/>
      <c r="MIW85"/>
      <c r="MIX85"/>
      <c r="MIY85"/>
      <c r="MIZ85"/>
      <c r="MJA85"/>
      <c r="MJB85"/>
      <c r="MJC85"/>
      <c r="MJD85"/>
      <c r="MJE85"/>
      <c r="MJF85"/>
      <c r="MJG85"/>
      <c r="MJH85"/>
      <c r="MJI85"/>
      <c r="MJJ85"/>
      <c r="MJK85"/>
      <c r="MJL85"/>
      <c r="MJM85"/>
      <c r="MJN85"/>
      <c r="MJO85"/>
      <c r="MJP85"/>
      <c r="MJQ85"/>
      <c r="MJR85"/>
      <c r="MJS85"/>
      <c r="MJT85"/>
      <c r="MJU85"/>
      <c r="MJV85"/>
      <c r="MJW85"/>
      <c r="MJX85"/>
      <c r="MJY85"/>
      <c r="MJZ85"/>
      <c r="MKA85"/>
      <c r="MKB85"/>
      <c r="MKC85"/>
      <c r="MKD85"/>
      <c r="MKE85"/>
      <c r="MKF85"/>
      <c r="MKG85"/>
      <c r="MKH85"/>
      <c r="MKI85"/>
      <c r="MKJ85"/>
      <c r="MKK85"/>
      <c r="MKL85"/>
      <c r="MKM85"/>
      <c r="MKN85"/>
      <c r="MKO85"/>
      <c r="MKP85"/>
      <c r="MKQ85"/>
      <c r="MKR85"/>
      <c r="MKS85"/>
      <c r="MKT85"/>
      <c r="MKU85"/>
      <c r="MKV85"/>
      <c r="MKW85"/>
      <c r="MKX85"/>
      <c r="MKY85"/>
      <c r="MKZ85"/>
      <c r="MLA85"/>
      <c r="MLB85"/>
      <c r="MLC85"/>
      <c r="MLD85"/>
      <c r="MLE85"/>
      <c r="MLF85"/>
      <c r="MLG85"/>
      <c r="MLH85"/>
      <c r="MLI85"/>
      <c r="MLJ85"/>
      <c r="MLK85"/>
      <c r="MLL85"/>
      <c r="MLM85"/>
      <c r="MLN85"/>
      <c r="MLO85"/>
      <c r="MLP85"/>
      <c r="MLQ85"/>
      <c r="MLR85"/>
      <c r="MLS85"/>
      <c r="MLT85"/>
      <c r="MLU85"/>
      <c r="MLV85"/>
      <c r="MLW85"/>
      <c r="MLX85"/>
      <c r="MLY85"/>
      <c r="MLZ85"/>
      <c r="MMA85"/>
      <c r="MMB85"/>
      <c r="MMC85"/>
      <c r="MMD85"/>
      <c r="MME85"/>
      <c r="MMF85"/>
      <c r="MMG85"/>
      <c r="MMH85"/>
      <c r="MMI85"/>
      <c r="MMJ85"/>
      <c r="MMK85"/>
      <c r="MML85"/>
      <c r="MMM85"/>
      <c r="MMN85"/>
      <c r="MMO85"/>
      <c r="MMP85"/>
      <c r="MMQ85"/>
      <c r="MMR85"/>
      <c r="MMS85"/>
      <c r="MMT85"/>
      <c r="MMU85"/>
      <c r="MMV85"/>
      <c r="MMW85"/>
      <c r="MMX85"/>
      <c r="MMY85"/>
      <c r="MMZ85"/>
      <c r="MNA85"/>
      <c r="MNB85"/>
      <c r="MNC85"/>
      <c r="MND85"/>
      <c r="MNE85"/>
      <c r="MNF85"/>
      <c r="MNG85"/>
      <c r="MNH85"/>
      <c r="MNI85"/>
      <c r="MNJ85"/>
      <c r="MNK85"/>
      <c r="MNL85"/>
      <c r="MNM85"/>
      <c r="MNN85"/>
      <c r="MNO85"/>
      <c r="MNP85"/>
      <c r="MNQ85"/>
      <c r="MNR85"/>
      <c r="MNS85"/>
      <c r="MNT85"/>
      <c r="MNU85"/>
      <c r="MNV85"/>
      <c r="MNW85"/>
      <c r="MNX85"/>
      <c r="MNY85"/>
      <c r="MNZ85"/>
      <c r="MOA85"/>
      <c r="MOB85"/>
      <c r="MOC85"/>
      <c r="MOD85"/>
      <c r="MOE85"/>
      <c r="MOF85"/>
      <c r="MOG85"/>
      <c r="MOH85"/>
      <c r="MOI85"/>
      <c r="MOJ85"/>
      <c r="MOK85"/>
      <c r="MOL85"/>
      <c r="MOM85"/>
      <c r="MON85"/>
      <c r="MOO85"/>
      <c r="MOP85"/>
      <c r="MOQ85"/>
      <c r="MOR85"/>
      <c r="MOS85"/>
      <c r="MOT85"/>
      <c r="MOU85"/>
      <c r="MOV85"/>
      <c r="MOW85"/>
      <c r="MOX85"/>
      <c r="MOY85"/>
      <c r="MOZ85"/>
      <c r="MPA85"/>
      <c r="MPB85"/>
      <c r="MPC85"/>
      <c r="MPD85"/>
      <c r="MPE85"/>
      <c r="MPF85"/>
      <c r="MPG85"/>
      <c r="MPH85"/>
      <c r="MPI85"/>
      <c r="MPJ85"/>
      <c r="MPK85"/>
      <c r="MPL85"/>
      <c r="MPM85"/>
      <c r="MPN85"/>
      <c r="MPO85"/>
      <c r="MPP85"/>
      <c r="MPQ85"/>
      <c r="MPR85"/>
      <c r="MPS85"/>
      <c r="MPT85"/>
      <c r="MPU85"/>
      <c r="MPV85"/>
      <c r="MPW85"/>
      <c r="MPX85"/>
      <c r="MPY85"/>
      <c r="MPZ85"/>
      <c r="MQA85"/>
      <c r="MQB85"/>
      <c r="MQC85"/>
      <c r="MQD85"/>
      <c r="MQE85"/>
      <c r="MQF85"/>
      <c r="MQG85"/>
      <c r="MQH85"/>
      <c r="MQI85"/>
      <c r="MQJ85"/>
      <c r="MQK85"/>
      <c r="MQL85"/>
      <c r="MQM85"/>
      <c r="MQN85"/>
      <c r="MQO85"/>
      <c r="MQP85"/>
      <c r="MQQ85"/>
      <c r="MQR85"/>
      <c r="MQS85"/>
      <c r="MQT85"/>
      <c r="MQU85"/>
      <c r="MQV85"/>
      <c r="MQW85"/>
      <c r="MQX85"/>
      <c r="MQY85"/>
      <c r="MQZ85"/>
      <c r="MRA85"/>
      <c r="MRB85"/>
      <c r="MRC85"/>
      <c r="MRD85"/>
      <c r="MRE85"/>
      <c r="MRF85"/>
      <c r="MRG85"/>
      <c r="MRH85"/>
      <c r="MRI85"/>
      <c r="MRJ85"/>
      <c r="MRK85"/>
      <c r="MRL85"/>
      <c r="MRM85"/>
      <c r="MRN85"/>
      <c r="MRO85"/>
      <c r="MRP85"/>
      <c r="MRQ85"/>
      <c r="MRR85"/>
      <c r="MRS85"/>
      <c r="MRT85"/>
      <c r="MRU85"/>
      <c r="MRV85"/>
      <c r="MRW85"/>
      <c r="MRX85"/>
      <c r="MRY85"/>
      <c r="MRZ85"/>
      <c r="MSA85"/>
      <c r="MSB85"/>
      <c r="MSC85"/>
      <c r="MSD85"/>
      <c r="MSE85"/>
      <c r="MSF85"/>
      <c r="MSG85"/>
      <c r="MSH85"/>
      <c r="MSI85"/>
      <c r="MSJ85"/>
      <c r="MSK85"/>
      <c r="MSL85"/>
      <c r="MSM85"/>
      <c r="MSN85"/>
      <c r="MSO85"/>
      <c r="MSP85"/>
      <c r="MSQ85"/>
      <c r="MSR85"/>
      <c r="MSS85"/>
      <c r="MST85"/>
      <c r="MSU85"/>
      <c r="MSV85"/>
      <c r="MSW85"/>
      <c r="MSX85"/>
      <c r="MSY85"/>
      <c r="MSZ85"/>
      <c r="MTA85"/>
      <c r="MTB85"/>
      <c r="MTC85"/>
      <c r="MTD85"/>
      <c r="MTE85"/>
      <c r="MTF85"/>
      <c r="MTG85"/>
      <c r="MTH85"/>
      <c r="MTI85"/>
      <c r="MTJ85"/>
      <c r="MTK85"/>
      <c r="MTL85"/>
      <c r="MTM85"/>
      <c r="MTN85"/>
      <c r="MTO85"/>
      <c r="MTP85"/>
      <c r="MTQ85"/>
      <c r="MTR85"/>
      <c r="MTS85"/>
      <c r="MTT85"/>
      <c r="MTU85"/>
      <c r="MTV85"/>
      <c r="MTW85"/>
      <c r="MTX85"/>
      <c r="MTY85"/>
      <c r="MTZ85"/>
      <c r="MUA85"/>
      <c r="MUB85"/>
      <c r="MUC85"/>
      <c r="MUD85"/>
      <c r="MUE85"/>
      <c r="MUF85"/>
      <c r="MUG85"/>
      <c r="MUH85"/>
      <c r="MUI85"/>
      <c r="MUJ85"/>
      <c r="MUK85"/>
      <c r="MUL85"/>
      <c r="MUM85"/>
      <c r="MUN85"/>
      <c r="MUO85"/>
      <c r="MUP85"/>
      <c r="MUQ85"/>
      <c r="MUR85"/>
      <c r="MUS85"/>
      <c r="MUT85"/>
      <c r="MUU85"/>
      <c r="MUV85"/>
      <c r="MUW85"/>
      <c r="MUX85"/>
      <c r="MUY85"/>
      <c r="MUZ85"/>
      <c r="MVA85"/>
      <c r="MVB85"/>
      <c r="MVC85"/>
      <c r="MVD85"/>
      <c r="MVE85"/>
      <c r="MVF85"/>
      <c r="MVG85"/>
      <c r="MVH85"/>
      <c r="MVI85"/>
      <c r="MVJ85"/>
      <c r="MVK85"/>
      <c r="MVL85"/>
      <c r="MVM85"/>
      <c r="MVN85"/>
      <c r="MVO85"/>
      <c r="MVP85"/>
      <c r="MVQ85"/>
      <c r="MVR85"/>
      <c r="MVS85"/>
      <c r="MVT85"/>
      <c r="MVU85"/>
      <c r="MVV85"/>
      <c r="MVW85"/>
      <c r="MVX85"/>
      <c r="MVY85"/>
      <c r="MVZ85"/>
      <c r="MWA85"/>
      <c r="MWB85"/>
      <c r="MWC85"/>
      <c r="MWD85"/>
      <c r="MWE85"/>
      <c r="MWF85"/>
      <c r="MWG85"/>
      <c r="MWH85"/>
      <c r="MWI85"/>
      <c r="MWJ85"/>
      <c r="MWK85"/>
      <c r="MWL85"/>
      <c r="MWM85"/>
      <c r="MWN85"/>
      <c r="MWO85"/>
      <c r="MWP85"/>
      <c r="MWQ85"/>
      <c r="MWR85"/>
      <c r="MWS85"/>
      <c r="MWT85"/>
      <c r="MWU85"/>
      <c r="MWV85"/>
      <c r="MWW85"/>
      <c r="MWX85"/>
      <c r="MWY85"/>
      <c r="MWZ85"/>
      <c r="MXA85"/>
      <c r="MXB85"/>
      <c r="MXC85"/>
      <c r="MXD85"/>
      <c r="MXE85"/>
      <c r="MXF85"/>
      <c r="MXG85"/>
      <c r="MXH85"/>
      <c r="MXI85"/>
      <c r="MXJ85"/>
      <c r="MXK85"/>
      <c r="MXL85"/>
      <c r="MXM85"/>
      <c r="MXN85"/>
      <c r="MXO85"/>
      <c r="MXP85"/>
      <c r="MXQ85"/>
      <c r="MXR85"/>
      <c r="MXS85"/>
      <c r="MXT85"/>
      <c r="MXU85"/>
      <c r="MXV85"/>
      <c r="MXW85"/>
      <c r="MXX85"/>
      <c r="MXY85"/>
      <c r="MXZ85"/>
      <c r="MYA85"/>
      <c r="MYB85"/>
      <c r="MYC85"/>
      <c r="MYD85"/>
      <c r="MYE85"/>
      <c r="MYF85"/>
      <c r="MYG85"/>
      <c r="MYH85"/>
      <c r="MYI85"/>
      <c r="MYJ85"/>
      <c r="MYK85"/>
      <c r="MYL85"/>
      <c r="MYM85"/>
      <c r="MYN85"/>
      <c r="MYO85"/>
      <c r="MYP85"/>
      <c r="MYQ85"/>
      <c r="MYR85"/>
      <c r="MYS85"/>
      <c r="MYT85"/>
      <c r="MYU85"/>
      <c r="MYV85"/>
      <c r="MYW85"/>
      <c r="MYX85"/>
      <c r="MYY85"/>
      <c r="MYZ85"/>
      <c r="MZA85"/>
      <c r="MZB85"/>
      <c r="MZC85"/>
      <c r="MZD85"/>
      <c r="MZE85"/>
      <c r="MZF85"/>
      <c r="MZG85"/>
      <c r="MZH85"/>
      <c r="MZI85"/>
      <c r="MZJ85"/>
      <c r="MZK85"/>
      <c r="MZL85"/>
      <c r="MZM85"/>
      <c r="MZN85"/>
      <c r="MZO85"/>
      <c r="MZP85"/>
      <c r="MZQ85"/>
      <c r="MZR85"/>
      <c r="MZS85"/>
      <c r="MZT85"/>
      <c r="MZU85"/>
      <c r="MZV85"/>
      <c r="MZW85"/>
      <c r="MZX85"/>
      <c r="MZY85"/>
      <c r="MZZ85"/>
      <c r="NAA85"/>
      <c r="NAB85"/>
      <c r="NAC85"/>
      <c r="NAD85"/>
      <c r="NAE85"/>
      <c r="NAF85"/>
      <c r="NAG85"/>
      <c r="NAH85"/>
      <c r="NAI85"/>
      <c r="NAJ85"/>
      <c r="NAK85"/>
      <c r="NAL85"/>
      <c r="NAM85"/>
      <c r="NAN85"/>
      <c r="NAO85"/>
      <c r="NAP85"/>
      <c r="NAQ85"/>
      <c r="NAR85"/>
      <c r="NAS85"/>
      <c r="NAT85"/>
      <c r="NAU85"/>
      <c r="NAV85"/>
      <c r="NAW85"/>
      <c r="NAX85"/>
      <c r="NAY85"/>
      <c r="NAZ85"/>
      <c r="NBA85"/>
      <c r="NBB85"/>
      <c r="NBC85"/>
      <c r="NBD85"/>
      <c r="NBE85"/>
      <c r="NBF85"/>
      <c r="NBG85"/>
      <c r="NBH85"/>
      <c r="NBI85"/>
      <c r="NBJ85"/>
      <c r="NBK85"/>
      <c r="NBL85"/>
      <c r="NBM85"/>
      <c r="NBN85"/>
      <c r="NBO85"/>
      <c r="NBP85"/>
      <c r="NBQ85"/>
      <c r="NBR85"/>
      <c r="NBS85"/>
      <c r="NBT85"/>
      <c r="NBU85"/>
      <c r="NBV85"/>
      <c r="NBW85"/>
      <c r="NBX85"/>
      <c r="NBY85"/>
      <c r="NBZ85"/>
      <c r="NCA85"/>
      <c r="NCB85"/>
      <c r="NCC85"/>
      <c r="NCD85"/>
      <c r="NCE85"/>
      <c r="NCF85"/>
      <c r="NCG85"/>
      <c r="NCH85"/>
      <c r="NCI85"/>
      <c r="NCJ85"/>
      <c r="NCK85"/>
      <c r="NCL85"/>
      <c r="NCM85"/>
      <c r="NCN85"/>
      <c r="NCO85"/>
      <c r="NCP85"/>
      <c r="NCQ85"/>
      <c r="NCR85"/>
      <c r="NCS85"/>
      <c r="NCT85"/>
      <c r="NCU85"/>
      <c r="NCV85"/>
      <c r="NCW85"/>
      <c r="NCX85"/>
      <c r="NCY85"/>
      <c r="NCZ85"/>
      <c r="NDA85"/>
      <c r="NDB85"/>
      <c r="NDC85"/>
      <c r="NDD85"/>
      <c r="NDE85"/>
      <c r="NDF85"/>
      <c r="NDG85"/>
      <c r="NDH85"/>
      <c r="NDI85"/>
      <c r="NDJ85"/>
      <c r="NDK85"/>
      <c r="NDL85"/>
      <c r="NDM85"/>
      <c r="NDN85"/>
      <c r="NDO85"/>
      <c r="NDP85"/>
      <c r="NDQ85"/>
      <c r="NDR85"/>
      <c r="NDS85"/>
      <c r="NDT85"/>
      <c r="NDU85"/>
      <c r="NDV85"/>
      <c r="NDW85"/>
      <c r="NDX85"/>
      <c r="NDY85"/>
      <c r="NDZ85"/>
      <c r="NEA85"/>
      <c r="NEB85"/>
      <c r="NEC85"/>
      <c r="NED85"/>
      <c r="NEE85"/>
      <c r="NEF85"/>
      <c r="NEG85"/>
      <c r="NEH85"/>
      <c r="NEI85"/>
      <c r="NEJ85"/>
      <c r="NEK85"/>
      <c r="NEL85"/>
      <c r="NEM85"/>
      <c r="NEN85"/>
      <c r="NEO85"/>
      <c r="NEP85"/>
      <c r="NEQ85"/>
      <c r="NER85"/>
      <c r="NES85"/>
      <c r="NET85"/>
      <c r="NEU85"/>
      <c r="NEV85"/>
      <c r="NEW85"/>
      <c r="NEX85"/>
      <c r="NEY85"/>
      <c r="NEZ85"/>
      <c r="NFA85"/>
      <c r="NFB85"/>
      <c r="NFC85"/>
      <c r="NFD85"/>
      <c r="NFE85"/>
      <c r="NFF85"/>
      <c r="NFG85"/>
      <c r="NFH85"/>
      <c r="NFI85"/>
      <c r="NFJ85"/>
      <c r="NFK85"/>
      <c r="NFL85"/>
      <c r="NFM85"/>
      <c r="NFN85"/>
      <c r="NFO85"/>
      <c r="NFP85"/>
      <c r="NFQ85"/>
      <c r="NFR85"/>
      <c r="NFS85"/>
      <c r="NFT85"/>
      <c r="NFU85"/>
      <c r="NFV85"/>
      <c r="NFW85"/>
      <c r="NFX85"/>
      <c r="NFY85"/>
      <c r="NFZ85"/>
      <c r="NGA85"/>
      <c r="NGB85"/>
      <c r="NGC85"/>
      <c r="NGD85"/>
      <c r="NGE85"/>
      <c r="NGF85"/>
      <c r="NGG85"/>
      <c r="NGH85"/>
      <c r="NGI85"/>
      <c r="NGJ85"/>
      <c r="NGK85"/>
      <c r="NGL85"/>
      <c r="NGM85"/>
      <c r="NGN85"/>
      <c r="NGO85"/>
      <c r="NGP85"/>
      <c r="NGQ85"/>
      <c r="NGR85"/>
      <c r="NGS85"/>
      <c r="NGT85"/>
      <c r="NGU85"/>
      <c r="NGV85"/>
      <c r="NGW85"/>
      <c r="NGX85"/>
      <c r="NGY85"/>
      <c r="NGZ85"/>
      <c r="NHA85"/>
      <c r="NHB85"/>
      <c r="NHC85"/>
      <c r="NHD85"/>
      <c r="NHE85"/>
      <c r="NHF85"/>
      <c r="NHG85"/>
      <c r="NHH85"/>
      <c r="NHI85"/>
      <c r="NHJ85"/>
      <c r="NHK85"/>
      <c r="NHL85"/>
      <c r="NHM85"/>
      <c r="NHN85"/>
      <c r="NHO85"/>
      <c r="NHP85"/>
      <c r="NHQ85"/>
      <c r="NHR85"/>
      <c r="NHS85"/>
      <c r="NHT85"/>
      <c r="NHU85"/>
      <c r="NHV85"/>
      <c r="NHW85"/>
      <c r="NHX85"/>
      <c r="NHY85"/>
      <c r="NHZ85"/>
      <c r="NIA85"/>
      <c r="NIB85"/>
      <c r="NIC85"/>
      <c r="NID85"/>
      <c r="NIE85"/>
      <c r="NIF85"/>
      <c r="NIG85"/>
      <c r="NIH85"/>
      <c r="NII85"/>
      <c r="NIJ85"/>
      <c r="NIK85"/>
      <c r="NIL85"/>
      <c r="NIM85"/>
      <c r="NIN85"/>
      <c r="NIO85"/>
      <c r="NIP85"/>
      <c r="NIQ85"/>
      <c r="NIR85"/>
      <c r="NIS85"/>
      <c r="NIT85"/>
      <c r="NIU85"/>
      <c r="NIV85"/>
      <c r="NIW85"/>
      <c r="NIX85"/>
      <c r="NIY85"/>
      <c r="NIZ85"/>
      <c r="NJA85"/>
      <c r="NJB85"/>
      <c r="NJC85"/>
      <c r="NJD85"/>
      <c r="NJE85"/>
      <c r="NJF85"/>
      <c r="NJG85"/>
      <c r="NJH85"/>
      <c r="NJI85"/>
      <c r="NJJ85"/>
      <c r="NJK85"/>
      <c r="NJL85"/>
      <c r="NJM85"/>
      <c r="NJN85"/>
      <c r="NJO85"/>
      <c r="NJP85"/>
      <c r="NJQ85"/>
      <c r="NJR85"/>
      <c r="NJS85"/>
      <c r="NJT85"/>
      <c r="NJU85"/>
      <c r="NJV85"/>
      <c r="NJW85"/>
      <c r="NJX85"/>
      <c r="NJY85"/>
      <c r="NJZ85"/>
      <c r="NKA85"/>
      <c r="NKB85"/>
      <c r="NKC85"/>
      <c r="NKD85"/>
      <c r="NKE85"/>
      <c r="NKF85"/>
      <c r="NKG85"/>
      <c r="NKH85"/>
      <c r="NKI85"/>
      <c r="NKJ85"/>
      <c r="NKK85"/>
      <c r="NKL85"/>
      <c r="NKM85"/>
      <c r="NKN85"/>
      <c r="NKO85"/>
      <c r="NKP85"/>
      <c r="NKQ85"/>
      <c r="NKR85"/>
      <c r="NKS85"/>
      <c r="NKT85"/>
      <c r="NKU85"/>
      <c r="NKV85"/>
      <c r="NKW85"/>
      <c r="NKX85"/>
      <c r="NKY85"/>
      <c r="NKZ85"/>
      <c r="NLA85"/>
      <c r="NLB85"/>
      <c r="NLC85"/>
      <c r="NLD85"/>
      <c r="NLE85"/>
      <c r="NLF85"/>
      <c r="NLG85"/>
      <c r="NLH85"/>
      <c r="NLI85"/>
      <c r="NLJ85"/>
      <c r="NLK85"/>
      <c r="NLL85"/>
      <c r="NLM85"/>
      <c r="NLN85"/>
      <c r="NLO85"/>
      <c r="NLP85"/>
      <c r="NLQ85"/>
      <c r="NLR85"/>
      <c r="NLS85"/>
      <c r="NLT85"/>
      <c r="NLU85"/>
      <c r="NLV85"/>
      <c r="NLW85"/>
      <c r="NLX85"/>
      <c r="NLY85"/>
      <c r="NLZ85"/>
      <c r="NMA85"/>
      <c r="NMB85"/>
      <c r="NMC85"/>
      <c r="NMD85"/>
      <c r="NME85"/>
      <c r="NMF85"/>
      <c r="NMG85"/>
      <c r="NMH85"/>
      <c r="NMI85"/>
      <c r="NMJ85"/>
      <c r="NMK85"/>
      <c r="NML85"/>
      <c r="NMM85"/>
      <c r="NMN85"/>
      <c r="NMO85"/>
      <c r="NMP85"/>
      <c r="NMQ85"/>
      <c r="NMR85"/>
      <c r="NMS85"/>
      <c r="NMT85"/>
      <c r="NMU85"/>
      <c r="NMV85"/>
      <c r="NMW85"/>
      <c r="NMX85"/>
      <c r="NMY85"/>
      <c r="NMZ85"/>
      <c r="NNA85"/>
      <c r="NNB85"/>
      <c r="NNC85"/>
      <c r="NND85"/>
      <c r="NNE85"/>
      <c r="NNF85"/>
      <c r="NNG85"/>
      <c r="NNH85"/>
      <c r="NNI85"/>
      <c r="NNJ85"/>
      <c r="NNK85"/>
      <c r="NNL85"/>
      <c r="NNM85"/>
      <c r="NNN85"/>
      <c r="NNO85"/>
      <c r="NNP85"/>
      <c r="NNQ85"/>
      <c r="NNR85"/>
      <c r="NNS85"/>
      <c r="NNT85"/>
      <c r="NNU85"/>
      <c r="NNV85"/>
      <c r="NNW85"/>
      <c r="NNX85"/>
      <c r="NNY85"/>
      <c r="NNZ85"/>
      <c r="NOA85"/>
      <c r="NOB85"/>
      <c r="NOC85"/>
      <c r="NOD85"/>
      <c r="NOE85"/>
      <c r="NOF85"/>
      <c r="NOG85"/>
      <c r="NOH85"/>
      <c r="NOI85"/>
      <c r="NOJ85"/>
      <c r="NOK85"/>
      <c r="NOL85"/>
      <c r="NOM85"/>
      <c r="NON85"/>
      <c r="NOO85"/>
      <c r="NOP85"/>
      <c r="NOQ85"/>
      <c r="NOR85"/>
      <c r="NOS85"/>
      <c r="NOT85"/>
      <c r="NOU85"/>
      <c r="NOV85"/>
      <c r="NOW85"/>
      <c r="NOX85"/>
      <c r="NOY85"/>
      <c r="NOZ85"/>
      <c r="NPA85"/>
      <c r="NPB85"/>
      <c r="NPC85"/>
      <c r="NPD85"/>
      <c r="NPE85"/>
      <c r="NPF85"/>
      <c r="NPG85"/>
      <c r="NPH85"/>
      <c r="NPI85"/>
      <c r="NPJ85"/>
      <c r="NPK85"/>
      <c r="NPL85"/>
      <c r="NPM85"/>
      <c r="NPN85"/>
      <c r="NPO85"/>
      <c r="NPP85"/>
      <c r="NPQ85"/>
      <c r="NPR85"/>
      <c r="NPS85"/>
      <c r="NPT85"/>
      <c r="NPU85"/>
      <c r="NPV85"/>
      <c r="NPW85"/>
      <c r="NPX85"/>
      <c r="NPY85"/>
      <c r="NPZ85"/>
      <c r="NQA85"/>
      <c r="NQB85"/>
      <c r="NQC85"/>
      <c r="NQD85"/>
      <c r="NQE85"/>
      <c r="NQF85"/>
      <c r="NQG85"/>
      <c r="NQH85"/>
      <c r="NQI85"/>
      <c r="NQJ85"/>
      <c r="NQK85"/>
      <c r="NQL85"/>
      <c r="NQM85"/>
      <c r="NQN85"/>
      <c r="NQO85"/>
      <c r="NQP85"/>
      <c r="NQQ85"/>
      <c r="NQR85"/>
      <c r="NQS85"/>
      <c r="NQT85"/>
      <c r="NQU85"/>
      <c r="NQV85"/>
      <c r="NQW85"/>
      <c r="NQX85"/>
      <c r="NQY85"/>
      <c r="NQZ85"/>
      <c r="NRA85"/>
      <c r="NRB85"/>
      <c r="NRC85"/>
      <c r="NRD85"/>
      <c r="NRE85"/>
      <c r="NRF85"/>
      <c r="NRG85"/>
      <c r="NRH85"/>
      <c r="NRI85"/>
      <c r="NRJ85"/>
      <c r="NRK85"/>
      <c r="NRL85"/>
      <c r="NRM85"/>
      <c r="NRN85"/>
      <c r="NRO85"/>
      <c r="NRP85"/>
      <c r="NRQ85"/>
      <c r="NRR85"/>
      <c r="NRS85"/>
      <c r="NRT85"/>
      <c r="NRU85"/>
      <c r="NRV85"/>
      <c r="NRW85"/>
      <c r="NRX85"/>
      <c r="NRY85"/>
      <c r="NRZ85"/>
      <c r="NSA85"/>
      <c r="NSB85"/>
      <c r="NSC85"/>
      <c r="NSD85"/>
      <c r="NSE85"/>
      <c r="NSF85"/>
      <c r="NSG85"/>
      <c r="NSH85"/>
      <c r="NSI85"/>
      <c r="NSJ85"/>
      <c r="NSK85"/>
      <c r="NSL85"/>
      <c r="NSM85"/>
      <c r="NSN85"/>
      <c r="NSO85"/>
      <c r="NSP85"/>
      <c r="NSQ85"/>
      <c r="NSR85"/>
      <c r="NSS85"/>
      <c r="NST85"/>
      <c r="NSU85"/>
      <c r="NSV85"/>
      <c r="NSW85"/>
      <c r="NSX85"/>
      <c r="NSY85"/>
      <c r="NSZ85"/>
      <c r="NTA85"/>
      <c r="NTB85"/>
      <c r="NTC85"/>
      <c r="NTD85"/>
      <c r="NTE85"/>
      <c r="NTF85"/>
      <c r="NTG85"/>
      <c r="NTH85"/>
      <c r="NTI85"/>
      <c r="NTJ85"/>
      <c r="NTK85"/>
      <c r="NTL85"/>
      <c r="NTM85"/>
      <c r="NTN85"/>
      <c r="NTO85"/>
      <c r="NTP85"/>
      <c r="NTQ85"/>
      <c r="NTR85"/>
      <c r="NTS85"/>
      <c r="NTT85"/>
      <c r="NTU85"/>
      <c r="NTV85"/>
      <c r="NTW85"/>
      <c r="NTX85"/>
      <c r="NTY85"/>
      <c r="NTZ85"/>
      <c r="NUA85"/>
      <c r="NUB85"/>
      <c r="NUC85"/>
      <c r="NUD85"/>
      <c r="NUE85"/>
      <c r="NUF85"/>
      <c r="NUG85"/>
      <c r="NUH85"/>
      <c r="NUI85"/>
      <c r="NUJ85"/>
      <c r="NUK85"/>
      <c r="NUL85"/>
      <c r="NUM85"/>
      <c r="NUN85"/>
      <c r="NUO85"/>
      <c r="NUP85"/>
      <c r="NUQ85"/>
      <c r="NUR85"/>
      <c r="NUS85"/>
      <c r="NUT85"/>
      <c r="NUU85"/>
      <c r="NUV85"/>
      <c r="NUW85"/>
      <c r="NUX85"/>
      <c r="NUY85"/>
      <c r="NUZ85"/>
      <c r="NVA85"/>
      <c r="NVB85"/>
      <c r="NVC85"/>
      <c r="NVD85"/>
      <c r="NVE85"/>
      <c r="NVF85"/>
      <c r="NVG85"/>
      <c r="NVH85"/>
      <c r="NVI85"/>
      <c r="NVJ85"/>
      <c r="NVK85"/>
      <c r="NVL85"/>
      <c r="NVM85"/>
      <c r="NVN85"/>
      <c r="NVO85"/>
      <c r="NVP85"/>
      <c r="NVQ85"/>
      <c r="NVR85"/>
      <c r="NVS85"/>
      <c r="NVT85"/>
      <c r="NVU85"/>
      <c r="NVV85"/>
      <c r="NVW85"/>
      <c r="NVX85"/>
      <c r="NVY85"/>
      <c r="NVZ85"/>
      <c r="NWA85"/>
      <c r="NWB85"/>
      <c r="NWC85"/>
      <c r="NWD85"/>
      <c r="NWE85"/>
      <c r="NWF85"/>
      <c r="NWG85"/>
      <c r="NWH85"/>
      <c r="NWI85"/>
      <c r="NWJ85"/>
      <c r="NWK85"/>
      <c r="NWL85"/>
      <c r="NWM85"/>
      <c r="NWN85"/>
      <c r="NWO85"/>
      <c r="NWP85"/>
      <c r="NWQ85"/>
      <c r="NWR85"/>
      <c r="NWS85"/>
      <c r="NWT85"/>
      <c r="NWU85"/>
      <c r="NWV85"/>
      <c r="NWW85"/>
      <c r="NWX85"/>
      <c r="NWY85"/>
      <c r="NWZ85"/>
      <c r="NXA85"/>
      <c r="NXB85"/>
      <c r="NXC85"/>
      <c r="NXD85"/>
      <c r="NXE85"/>
      <c r="NXF85"/>
      <c r="NXG85"/>
      <c r="NXH85"/>
      <c r="NXI85"/>
      <c r="NXJ85"/>
      <c r="NXK85"/>
      <c r="NXL85"/>
      <c r="NXM85"/>
      <c r="NXN85"/>
      <c r="NXO85"/>
      <c r="NXP85"/>
      <c r="NXQ85"/>
      <c r="NXR85"/>
      <c r="NXS85"/>
      <c r="NXT85"/>
      <c r="NXU85"/>
      <c r="NXV85"/>
      <c r="NXW85"/>
      <c r="NXX85"/>
      <c r="NXY85"/>
      <c r="NXZ85"/>
      <c r="NYA85"/>
      <c r="NYB85"/>
      <c r="NYC85"/>
      <c r="NYD85"/>
      <c r="NYE85"/>
      <c r="NYF85"/>
      <c r="NYG85"/>
      <c r="NYH85"/>
      <c r="NYI85"/>
      <c r="NYJ85"/>
      <c r="NYK85"/>
      <c r="NYL85"/>
      <c r="NYM85"/>
      <c r="NYN85"/>
      <c r="NYO85"/>
      <c r="NYP85"/>
      <c r="NYQ85"/>
      <c r="NYR85"/>
      <c r="NYS85"/>
      <c r="NYT85"/>
      <c r="NYU85"/>
      <c r="NYV85"/>
      <c r="NYW85"/>
      <c r="NYX85"/>
      <c r="NYY85"/>
      <c r="NYZ85"/>
      <c r="NZA85"/>
      <c r="NZB85"/>
      <c r="NZC85"/>
      <c r="NZD85"/>
      <c r="NZE85"/>
      <c r="NZF85"/>
      <c r="NZG85"/>
      <c r="NZH85"/>
      <c r="NZI85"/>
      <c r="NZJ85"/>
      <c r="NZK85"/>
      <c r="NZL85"/>
      <c r="NZM85"/>
      <c r="NZN85"/>
      <c r="NZO85"/>
      <c r="NZP85"/>
      <c r="NZQ85"/>
      <c r="NZR85"/>
      <c r="NZS85"/>
      <c r="NZT85"/>
      <c r="NZU85"/>
      <c r="NZV85"/>
      <c r="NZW85"/>
      <c r="NZX85"/>
      <c r="NZY85"/>
      <c r="NZZ85"/>
      <c r="OAA85"/>
      <c r="OAB85"/>
      <c r="OAC85"/>
      <c r="OAD85"/>
      <c r="OAE85"/>
      <c r="OAF85"/>
      <c r="OAG85"/>
      <c r="OAH85"/>
      <c r="OAI85"/>
      <c r="OAJ85"/>
      <c r="OAK85"/>
      <c r="OAL85"/>
      <c r="OAM85"/>
      <c r="OAN85"/>
      <c r="OAO85"/>
      <c r="OAP85"/>
      <c r="OAQ85"/>
      <c r="OAR85"/>
      <c r="OAS85"/>
      <c r="OAT85"/>
      <c r="OAU85"/>
      <c r="OAV85"/>
      <c r="OAW85"/>
      <c r="OAX85"/>
      <c r="OAY85"/>
      <c r="OAZ85"/>
      <c r="OBA85"/>
      <c r="OBB85"/>
      <c r="OBC85"/>
      <c r="OBD85"/>
      <c r="OBE85"/>
      <c r="OBF85"/>
      <c r="OBG85"/>
      <c r="OBH85"/>
      <c r="OBI85"/>
      <c r="OBJ85"/>
      <c r="OBK85"/>
      <c r="OBL85"/>
      <c r="OBM85"/>
      <c r="OBN85"/>
      <c r="OBO85"/>
      <c r="OBP85"/>
      <c r="OBQ85"/>
      <c r="OBR85"/>
      <c r="OBS85"/>
      <c r="OBT85"/>
      <c r="OBU85"/>
      <c r="OBV85"/>
      <c r="OBW85"/>
      <c r="OBX85"/>
      <c r="OBY85"/>
      <c r="OBZ85"/>
      <c r="OCA85"/>
      <c r="OCB85"/>
      <c r="OCC85"/>
      <c r="OCD85"/>
      <c r="OCE85"/>
      <c r="OCF85"/>
      <c r="OCG85"/>
      <c r="OCH85"/>
      <c r="OCI85"/>
      <c r="OCJ85"/>
      <c r="OCK85"/>
      <c r="OCL85"/>
      <c r="OCM85"/>
      <c r="OCN85"/>
      <c r="OCO85"/>
      <c r="OCP85"/>
      <c r="OCQ85"/>
      <c r="OCR85"/>
      <c r="OCS85"/>
      <c r="OCT85"/>
      <c r="OCU85"/>
      <c r="OCV85"/>
      <c r="OCW85"/>
      <c r="OCX85"/>
      <c r="OCY85"/>
      <c r="OCZ85"/>
      <c r="ODA85"/>
      <c r="ODB85"/>
      <c r="ODC85"/>
      <c r="ODD85"/>
      <c r="ODE85"/>
      <c r="ODF85"/>
      <c r="ODG85"/>
      <c r="ODH85"/>
      <c r="ODI85"/>
      <c r="ODJ85"/>
      <c r="ODK85"/>
      <c r="ODL85"/>
      <c r="ODM85"/>
      <c r="ODN85"/>
      <c r="ODO85"/>
      <c r="ODP85"/>
      <c r="ODQ85"/>
      <c r="ODR85"/>
      <c r="ODS85"/>
      <c r="ODT85"/>
      <c r="ODU85"/>
      <c r="ODV85"/>
      <c r="ODW85"/>
      <c r="ODX85"/>
      <c r="ODY85"/>
      <c r="ODZ85"/>
      <c r="OEA85"/>
      <c r="OEB85"/>
      <c r="OEC85"/>
      <c r="OED85"/>
      <c r="OEE85"/>
      <c r="OEF85"/>
      <c r="OEG85"/>
      <c r="OEH85"/>
      <c r="OEI85"/>
      <c r="OEJ85"/>
      <c r="OEK85"/>
      <c r="OEL85"/>
      <c r="OEM85"/>
      <c r="OEN85"/>
      <c r="OEO85"/>
      <c r="OEP85"/>
      <c r="OEQ85"/>
      <c r="OER85"/>
      <c r="OES85"/>
      <c r="OET85"/>
      <c r="OEU85"/>
      <c r="OEV85"/>
      <c r="OEW85"/>
      <c r="OEX85"/>
      <c r="OEY85"/>
      <c r="OEZ85"/>
      <c r="OFA85"/>
      <c r="OFB85"/>
      <c r="OFC85"/>
      <c r="OFD85"/>
      <c r="OFE85"/>
      <c r="OFF85"/>
      <c r="OFG85"/>
      <c r="OFH85"/>
      <c r="OFI85"/>
      <c r="OFJ85"/>
      <c r="OFK85"/>
      <c r="OFL85"/>
      <c r="OFM85"/>
      <c r="OFN85"/>
      <c r="OFO85"/>
      <c r="OFP85"/>
      <c r="OFQ85"/>
      <c r="OFR85"/>
      <c r="OFS85"/>
      <c r="OFT85"/>
      <c r="OFU85"/>
      <c r="OFV85"/>
      <c r="OFW85"/>
      <c r="OFX85"/>
      <c r="OFY85"/>
      <c r="OFZ85"/>
      <c r="OGA85"/>
      <c r="OGB85"/>
      <c r="OGC85"/>
      <c r="OGD85"/>
      <c r="OGE85"/>
      <c r="OGF85"/>
      <c r="OGG85"/>
      <c r="OGH85"/>
      <c r="OGI85"/>
      <c r="OGJ85"/>
      <c r="OGK85"/>
      <c r="OGL85"/>
      <c r="OGM85"/>
      <c r="OGN85"/>
      <c r="OGO85"/>
      <c r="OGP85"/>
      <c r="OGQ85"/>
      <c r="OGR85"/>
      <c r="OGS85"/>
      <c r="OGT85"/>
      <c r="OGU85"/>
      <c r="OGV85"/>
      <c r="OGW85"/>
      <c r="OGX85"/>
      <c r="OGY85"/>
      <c r="OGZ85"/>
      <c r="OHA85"/>
      <c r="OHB85"/>
      <c r="OHC85"/>
      <c r="OHD85"/>
      <c r="OHE85"/>
      <c r="OHF85"/>
      <c r="OHG85"/>
      <c r="OHH85"/>
      <c r="OHI85"/>
      <c r="OHJ85"/>
      <c r="OHK85"/>
      <c r="OHL85"/>
      <c r="OHM85"/>
      <c r="OHN85"/>
      <c r="OHO85"/>
      <c r="OHP85"/>
      <c r="OHQ85"/>
      <c r="OHR85"/>
      <c r="OHS85"/>
      <c r="OHT85"/>
      <c r="OHU85"/>
      <c r="OHV85"/>
      <c r="OHW85"/>
      <c r="OHX85"/>
      <c r="OHY85"/>
      <c r="OHZ85"/>
      <c r="OIA85"/>
      <c r="OIB85"/>
      <c r="OIC85"/>
      <c r="OID85"/>
      <c r="OIE85"/>
      <c r="OIF85"/>
      <c r="OIG85"/>
      <c r="OIH85"/>
      <c r="OII85"/>
      <c r="OIJ85"/>
      <c r="OIK85"/>
      <c r="OIL85"/>
      <c r="OIM85"/>
      <c r="OIN85"/>
      <c r="OIO85"/>
      <c r="OIP85"/>
      <c r="OIQ85"/>
      <c r="OIR85"/>
      <c r="OIS85"/>
      <c r="OIT85"/>
      <c r="OIU85"/>
      <c r="OIV85"/>
      <c r="OIW85"/>
      <c r="OIX85"/>
      <c r="OIY85"/>
      <c r="OIZ85"/>
      <c r="OJA85"/>
      <c r="OJB85"/>
      <c r="OJC85"/>
      <c r="OJD85"/>
      <c r="OJE85"/>
      <c r="OJF85"/>
      <c r="OJG85"/>
      <c r="OJH85"/>
      <c r="OJI85"/>
      <c r="OJJ85"/>
      <c r="OJK85"/>
      <c r="OJL85"/>
      <c r="OJM85"/>
      <c r="OJN85"/>
      <c r="OJO85"/>
      <c r="OJP85"/>
      <c r="OJQ85"/>
      <c r="OJR85"/>
      <c r="OJS85"/>
      <c r="OJT85"/>
      <c r="OJU85"/>
      <c r="OJV85"/>
      <c r="OJW85"/>
      <c r="OJX85"/>
      <c r="OJY85"/>
      <c r="OJZ85"/>
      <c r="OKA85"/>
      <c r="OKB85"/>
      <c r="OKC85"/>
      <c r="OKD85"/>
      <c r="OKE85"/>
      <c r="OKF85"/>
      <c r="OKG85"/>
      <c r="OKH85"/>
      <c r="OKI85"/>
      <c r="OKJ85"/>
      <c r="OKK85"/>
      <c r="OKL85"/>
      <c r="OKM85"/>
      <c r="OKN85"/>
      <c r="OKO85"/>
      <c r="OKP85"/>
      <c r="OKQ85"/>
      <c r="OKR85"/>
      <c r="OKS85"/>
      <c r="OKT85"/>
      <c r="OKU85"/>
      <c r="OKV85"/>
      <c r="OKW85"/>
      <c r="OKX85"/>
      <c r="OKY85"/>
      <c r="OKZ85"/>
      <c r="OLA85"/>
      <c r="OLB85"/>
      <c r="OLC85"/>
      <c r="OLD85"/>
      <c r="OLE85"/>
      <c r="OLF85"/>
      <c r="OLG85"/>
      <c r="OLH85"/>
      <c r="OLI85"/>
      <c r="OLJ85"/>
      <c r="OLK85"/>
      <c r="OLL85"/>
      <c r="OLM85"/>
      <c r="OLN85"/>
      <c r="OLO85"/>
      <c r="OLP85"/>
      <c r="OLQ85"/>
      <c r="OLR85"/>
      <c r="OLS85"/>
      <c r="OLT85"/>
      <c r="OLU85"/>
      <c r="OLV85"/>
      <c r="OLW85"/>
      <c r="OLX85"/>
      <c r="OLY85"/>
      <c r="OLZ85"/>
      <c r="OMA85"/>
      <c r="OMB85"/>
      <c r="OMC85"/>
      <c r="OMD85"/>
      <c r="OME85"/>
      <c r="OMF85"/>
      <c r="OMG85"/>
      <c r="OMH85"/>
      <c r="OMI85"/>
      <c r="OMJ85"/>
      <c r="OMK85"/>
      <c r="OML85"/>
      <c r="OMM85"/>
      <c r="OMN85"/>
      <c r="OMO85"/>
      <c r="OMP85"/>
      <c r="OMQ85"/>
      <c r="OMR85"/>
      <c r="OMS85"/>
      <c r="OMT85"/>
      <c r="OMU85"/>
      <c r="OMV85"/>
      <c r="OMW85"/>
      <c r="OMX85"/>
      <c r="OMY85"/>
      <c r="OMZ85"/>
      <c r="ONA85"/>
      <c r="ONB85"/>
      <c r="ONC85"/>
      <c r="OND85"/>
      <c r="ONE85"/>
      <c r="ONF85"/>
      <c r="ONG85"/>
      <c r="ONH85"/>
      <c r="ONI85"/>
      <c r="ONJ85"/>
      <c r="ONK85"/>
      <c r="ONL85"/>
      <c r="ONM85"/>
      <c r="ONN85"/>
      <c r="ONO85"/>
      <c r="ONP85"/>
      <c r="ONQ85"/>
      <c r="ONR85"/>
      <c r="ONS85"/>
      <c r="ONT85"/>
      <c r="ONU85"/>
      <c r="ONV85"/>
      <c r="ONW85"/>
      <c r="ONX85"/>
      <c r="ONY85"/>
      <c r="ONZ85"/>
      <c r="OOA85"/>
      <c r="OOB85"/>
      <c r="OOC85"/>
      <c r="OOD85"/>
      <c r="OOE85"/>
      <c r="OOF85"/>
      <c r="OOG85"/>
      <c r="OOH85"/>
      <c r="OOI85"/>
      <c r="OOJ85"/>
      <c r="OOK85"/>
      <c r="OOL85"/>
      <c r="OOM85"/>
      <c r="OON85"/>
      <c r="OOO85"/>
      <c r="OOP85"/>
      <c r="OOQ85"/>
      <c r="OOR85"/>
      <c r="OOS85"/>
      <c r="OOT85"/>
      <c r="OOU85"/>
      <c r="OOV85"/>
      <c r="OOW85"/>
      <c r="OOX85"/>
      <c r="OOY85"/>
      <c r="OOZ85"/>
      <c r="OPA85"/>
      <c r="OPB85"/>
      <c r="OPC85"/>
      <c r="OPD85"/>
      <c r="OPE85"/>
      <c r="OPF85"/>
      <c r="OPG85"/>
      <c r="OPH85"/>
      <c r="OPI85"/>
      <c r="OPJ85"/>
      <c r="OPK85"/>
      <c r="OPL85"/>
      <c r="OPM85"/>
      <c r="OPN85"/>
      <c r="OPO85"/>
      <c r="OPP85"/>
      <c r="OPQ85"/>
      <c r="OPR85"/>
      <c r="OPS85"/>
      <c r="OPT85"/>
      <c r="OPU85"/>
      <c r="OPV85"/>
      <c r="OPW85"/>
      <c r="OPX85"/>
      <c r="OPY85"/>
      <c r="OPZ85"/>
      <c r="OQA85"/>
      <c r="OQB85"/>
      <c r="OQC85"/>
      <c r="OQD85"/>
      <c r="OQE85"/>
      <c r="OQF85"/>
      <c r="OQG85"/>
      <c r="OQH85"/>
      <c r="OQI85"/>
      <c r="OQJ85"/>
      <c r="OQK85"/>
      <c r="OQL85"/>
      <c r="OQM85"/>
      <c r="OQN85"/>
      <c r="OQO85"/>
      <c r="OQP85"/>
      <c r="OQQ85"/>
      <c r="OQR85"/>
      <c r="OQS85"/>
      <c r="OQT85"/>
      <c r="OQU85"/>
      <c r="OQV85"/>
      <c r="OQW85"/>
      <c r="OQX85"/>
      <c r="OQY85"/>
      <c r="OQZ85"/>
      <c r="ORA85"/>
      <c r="ORB85"/>
      <c r="ORC85"/>
      <c r="ORD85"/>
      <c r="ORE85"/>
      <c r="ORF85"/>
      <c r="ORG85"/>
      <c r="ORH85"/>
      <c r="ORI85"/>
      <c r="ORJ85"/>
      <c r="ORK85"/>
      <c r="ORL85"/>
      <c r="ORM85"/>
      <c r="ORN85"/>
      <c r="ORO85"/>
      <c r="ORP85"/>
      <c r="ORQ85"/>
      <c r="ORR85"/>
      <c r="ORS85"/>
      <c r="ORT85"/>
      <c r="ORU85"/>
      <c r="ORV85"/>
      <c r="ORW85"/>
      <c r="ORX85"/>
      <c r="ORY85"/>
      <c r="ORZ85"/>
      <c r="OSA85"/>
      <c r="OSB85"/>
      <c r="OSC85"/>
      <c r="OSD85"/>
      <c r="OSE85"/>
      <c r="OSF85"/>
      <c r="OSG85"/>
      <c r="OSH85"/>
      <c r="OSI85"/>
      <c r="OSJ85"/>
      <c r="OSK85"/>
      <c r="OSL85"/>
      <c r="OSM85"/>
      <c r="OSN85"/>
      <c r="OSO85"/>
      <c r="OSP85"/>
      <c r="OSQ85"/>
      <c r="OSR85"/>
      <c r="OSS85"/>
      <c r="OST85"/>
      <c r="OSU85"/>
      <c r="OSV85"/>
      <c r="OSW85"/>
      <c r="OSX85"/>
      <c r="OSY85"/>
      <c r="OSZ85"/>
      <c r="OTA85"/>
      <c r="OTB85"/>
      <c r="OTC85"/>
      <c r="OTD85"/>
      <c r="OTE85"/>
      <c r="OTF85"/>
      <c r="OTG85"/>
      <c r="OTH85"/>
      <c r="OTI85"/>
      <c r="OTJ85"/>
      <c r="OTK85"/>
      <c r="OTL85"/>
      <c r="OTM85"/>
      <c r="OTN85"/>
      <c r="OTO85"/>
      <c r="OTP85"/>
      <c r="OTQ85"/>
      <c r="OTR85"/>
      <c r="OTS85"/>
      <c r="OTT85"/>
      <c r="OTU85"/>
      <c r="OTV85"/>
      <c r="OTW85"/>
      <c r="OTX85"/>
      <c r="OTY85"/>
      <c r="OTZ85"/>
      <c r="OUA85"/>
      <c r="OUB85"/>
      <c r="OUC85"/>
      <c r="OUD85"/>
      <c r="OUE85"/>
      <c r="OUF85"/>
      <c r="OUG85"/>
      <c r="OUH85"/>
      <c r="OUI85"/>
      <c r="OUJ85"/>
      <c r="OUK85"/>
      <c r="OUL85"/>
      <c r="OUM85"/>
      <c r="OUN85"/>
      <c r="OUO85"/>
      <c r="OUP85"/>
      <c r="OUQ85"/>
      <c r="OUR85"/>
      <c r="OUS85"/>
      <c r="OUT85"/>
      <c r="OUU85"/>
      <c r="OUV85"/>
      <c r="OUW85"/>
      <c r="OUX85"/>
      <c r="OUY85"/>
      <c r="OUZ85"/>
      <c r="OVA85"/>
      <c r="OVB85"/>
      <c r="OVC85"/>
      <c r="OVD85"/>
      <c r="OVE85"/>
      <c r="OVF85"/>
      <c r="OVG85"/>
      <c r="OVH85"/>
      <c r="OVI85"/>
      <c r="OVJ85"/>
      <c r="OVK85"/>
      <c r="OVL85"/>
      <c r="OVM85"/>
      <c r="OVN85"/>
      <c r="OVO85"/>
      <c r="OVP85"/>
      <c r="OVQ85"/>
      <c r="OVR85"/>
      <c r="OVS85"/>
      <c r="OVT85"/>
      <c r="OVU85"/>
      <c r="OVV85"/>
      <c r="OVW85"/>
      <c r="OVX85"/>
      <c r="OVY85"/>
      <c r="OVZ85"/>
      <c r="OWA85"/>
      <c r="OWB85"/>
      <c r="OWC85"/>
      <c r="OWD85"/>
      <c r="OWE85"/>
      <c r="OWF85"/>
      <c r="OWG85"/>
      <c r="OWH85"/>
      <c r="OWI85"/>
      <c r="OWJ85"/>
      <c r="OWK85"/>
      <c r="OWL85"/>
      <c r="OWM85"/>
      <c r="OWN85"/>
      <c r="OWO85"/>
      <c r="OWP85"/>
      <c r="OWQ85"/>
      <c r="OWR85"/>
      <c r="OWS85"/>
      <c r="OWT85"/>
      <c r="OWU85"/>
      <c r="OWV85"/>
      <c r="OWW85"/>
      <c r="OWX85"/>
      <c r="OWY85"/>
      <c r="OWZ85"/>
      <c r="OXA85"/>
      <c r="OXB85"/>
      <c r="OXC85"/>
      <c r="OXD85"/>
      <c r="OXE85"/>
      <c r="OXF85"/>
      <c r="OXG85"/>
      <c r="OXH85"/>
      <c r="OXI85"/>
      <c r="OXJ85"/>
      <c r="OXK85"/>
      <c r="OXL85"/>
      <c r="OXM85"/>
      <c r="OXN85"/>
      <c r="OXO85"/>
      <c r="OXP85"/>
      <c r="OXQ85"/>
      <c r="OXR85"/>
      <c r="OXS85"/>
      <c r="OXT85"/>
      <c r="OXU85"/>
      <c r="OXV85"/>
      <c r="OXW85"/>
      <c r="OXX85"/>
      <c r="OXY85"/>
      <c r="OXZ85"/>
      <c r="OYA85"/>
      <c r="OYB85"/>
      <c r="OYC85"/>
      <c r="OYD85"/>
      <c r="OYE85"/>
      <c r="OYF85"/>
      <c r="OYG85"/>
      <c r="OYH85"/>
      <c r="OYI85"/>
      <c r="OYJ85"/>
      <c r="OYK85"/>
      <c r="OYL85"/>
      <c r="OYM85"/>
      <c r="OYN85"/>
      <c r="OYO85"/>
      <c r="OYP85"/>
      <c r="OYQ85"/>
      <c r="OYR85"/>
      <c r="OYS85"/>
      <c r="OYT85"/>
      <c r="OYU85"/>
      <c r="OYV85"/>
      <c r="OYW85"/>
      <c r="OYX85"/>
      <c r="OYY85"/>
      <c r="OYZ85"/>
      <c r="OZA85"/>
      <c r="OZB85"/>
      <c r="OZC85"/>
      <c r="OZD85"/>
      <c r="OZE85"/>
      <c r="OZF85"/>
      <c r="OZG85"/>
      <c r="OZH85"/>
      <c r="OZI85"/>
      <c r="OZJ85"/>
      <c r="OZK85"/>
      <c r="OZL85"/>
      <c r="OZM85"/>
      <c r="OZN85"/>
      <c r="OZO85"/>
      <c r="OZP85"/>
      <c r="OZQ85"/>
      <c r="OZR85"/>
      <c r="OZS85"/>
      <c r="OZT85"/>
      <c r="OZU85"/>
      <c r="OZV85"/>
      <c r="OZW85"/>
      <c r="OZX85"/>
      <c r="OZY85"/>
      <c r="OZZ85"/>
      <c r="PAA85"/>
      <c r="PAB85"/>
      <c r="PAC85"/>
      <c r="PAD85"/>
      <c r="PAE85"/>
      <c r="PAF85"/>
      <c r="PAG85"/>
      <c r="PAH85"/>
      <c r="PAI85"/>
      <c r="PAJ85"/>
      <c r="PAK85"/>
      <c r="PAL85"/>
      <c r="PAM85"/>
      <c r="PAN85"/>
      <c r="PAO85"/>
      <c r="PAP85"/>
      <c r="PAQ85"/>
      <c r="PAR85"/>
      <c r="PAS85"/>
      <c r="PAT85"/>
      <c r="PAU85"/>
      <c r="PAV85"/>
      <c r="PAW85"/>
      <c r="PAX85"/>
      <c r="PAY85"/>
      <c r="PAZ85"/>
      <c r="PBA85"/>
      <c r="PBB85"/>
      <c r="PBC85"/>
      <c r="PBD85"/>
      <c r="PBE85"/>
      <c r="PBF85"/>
      <c r="PBG85"/>
      <c r="PBH85"/>
      <c r="PBI85"/>
      <c r="PBJ85"/>
      <c r="PBK85"/>
      <c r="PBL85"/>
      <c r="PBM85"/>
      <c r="PBN85"/>
      <c r="PBO85"/>
      <c r="PBP85"/>
      <c r="PBQ85"/>
      <c r="PBR85"/>
      <c r="PBS85"/>
      <c r="PBT85"/>
      <c r="PBU85"/>
      <c r="PBV85"/>
      <c r="PBW85"/>
      <c r="PBX85"/>
      <c r="PBY85"/>
      <c r="PBZ85"/>
      <c r="PCA85"/>
      <c r="PCB85"/>
      <c r="PCC85"/>
      <c r="PCD85"/>
      <c r="PCE85"/>
      <c r="PCF85"/>
      <c r="PCG85"/>
      <c r="PCH85"/>
      <c r="PCI85"/>
      <c r="PCJ85"/>
      <c r="PCK85"/>
      <c r="PCL85"/>
      <c r="PCM85"/>
      <c r="PCN85"/>
      <c r="PCO85"/>
      <c r="PCP85"/>
      <c r="PCQ85"/>
      <c r="PCR85"/>
      <c r="PCS85"/>
      <c r="PCT85"/>
      <c r="PCU85"/>
      <c r="PCV85"/>
      <c r="PCW85"/>
      <c r="PCX85"/>
      <c r="PCY85"/>
      <c r="PCZ85"/>
      <c r="PDA85"/>
      <c r="PDB85"/>
      <c r="PDC85"/>
      <c r="PDD85"/>
      <c r="PDE85"/>
      <c r="PDF85"/>
      <c r="PDG85"/>
      <c r="PDH85"/>
      <c r="PDI85"/>
      <c r="PDJ85"/>
      <c r="PDK85"/>
      <c r="PDL85"/>
      <c r="PDM85"/>
      <c r="PDN85"/>
      <c r="PDO85"/>
      <c r="PDP85"/>
      <c r="PDQ85"/>
      <c r="PDR85"/>
      <c r="PDS85"/>
      <c r="PDT85"/>
      <c r="PDU85"/>
      <c r="PDV85"/>
      <c r="PDW85"/>
      <c r="PDX85"/>
      <c r="PDY85"/>
      <c r="PDZ85"/>
      <c r="PEA85"/>
      <c r="PEB85"/>
      <c r="PEC85"/>
      <c r="PED85"/>
      <c r="PEE85"/>
      <c r="PEF85"/>
      <c r="PEG85"/>
      <c r="PEH85"/>
      <c r="PEI85"/>
      <c r="PEJ85"/>
      <c r="PEK85"/>
      <c r="PEL85"/>
      <c r="PEM85"/>
      <c r="PEN85"/>
      <c r="PEO85"/>
      <c r="PEP85"/>
      <c r="PEQ85"/>
      <c r="PER85"/>
      <c r="PES85"/>
      <c r="PET85"/>
      <c r="PEU85"/>
      <c r="PEV85"/>
      <c r="PEW85"/>
      <c r="PEX85"/>
      <c r="PEY85"/>
      <c r="PEZ85"/>
      <c r="PFA85"/>
      <c r="PFB85"/>
      <c r="PFC85"/>
      <c r="PFD85"/>
      <c r="PFE85"/>
      <c r="PFF85"/>
      <c r="PFG85"/>
      <c r="PFH85"/>
      <c r="PFI85"/>
      <c r="PFJ85"/>
      <c r="PFK85"/>
      <c r="PFL85"/>
      <c r="PFM85"/>
      <c r="PFN85"/>
      <c r="PFO85"/>
      <c r="PFP85"/>
      <c r="PFQ85"/>
      <c r="PFR85"/>
      <c r="PFS85"/>
      <c r="PFT85"/>
      <c r="PFU85"/>
      <c r="PFV85"/>
      <c r="PFW85"/>
      <c r="PFX85"/>
      <c r="PFY85"/>
      <c r="PFZ85"/>
      <c r="PGA85"/>
      <c r="PGB85"/>
      <c r="PGC85"/>
      <c r="PGD85"/>
      <c r="PGE85"/>
      <c r="PGF85"/>
      <c r="PGG85"/>
      <c r="PGH85"/>
      <c r="PGI85"/>
      <c r="PGJ85"/>
      <c r="PGK85"/>
      <c r="PGL85"/>
      <c r="PGM85"/>
      <c r="PGN85"/>
      <c r="PGO85"/>
      <c r="PGP85"/>
      <c r="PGQ85"/>
      <c r="PGR85"/>
      <c r="PGS85"/>
      <c r="PGT85"/>
      <c r="PGU85"/>
      <c r="PGV85"/>
      <c r="PGW85"/>
      <c r="PGX85"/>
      <c r="PGY85"/>
      <c r="PGZ85"/>
      <c r="PHA85"/>
      <c r="PHB85"/>
      <c r="PHC85"/>
      <c r="PHD85"/>
      <c r="PHE85"/>
      <c r="PHF85"/>
      <c r="PHG85"/>
      <c r="PHH85"/>
      <c r="PHI85"/>
      <c r="PHJ85"/>
      <c r="PHK85"/>
      <c r="PHL85"/>
      <c r="PHM85"/>
      <c r="PHN85"/>
      <c r="PHO85"/>
      <c r="PHP85"/>
      <c r="PHQ85"/>
      <c r="PHR85"/>
      <c r="PHS85"/>
      <c r="PHT85"/>
      <c r="PHU85"/>
      <c r="PHV85"/>
      <c r="PHW85"/>
      <c r="PHX85"/>
      <c r="PHY85"/>
      <c r="PHZ85"/>
      <c r="PIA85"/>
      <c r="PIB85"/>
      <c r="PIC85"/>
      <c r="PID85"/>
      <c r="PIE85"/>
      <c r="PIF85"/>
      <c r="PIG85"/>
      <c r="PIH85"/>
      <c r="PII85"/>
      <c r="PIJ85"/>
      <c r="PIK85"/>
      <c r="PIL85"/>
      <c r="PIM85"/>
      <c r="PIN85"/>
      <c r="PIO85"/>
      <c r="PIP85"/>
      <c r="PIQ85"/>
      <c r="PIR85"/>
      <c r="PIS85"/>
      <c r="PIT85"/>
      <c r="PIU85"/>
      <c r="PIV85"/>
      <c r="PIW85"/>
      <c r="PIX85"/>
      <c r="PIY85"/>
      <c r="PIZ85"/>
      <c r="PJA85"/>
      <c r="PJB85"/>
      <c r="PJC85"/>
      <c r="PJD85"/>
      <c r="PJE85"/>
      <c r="PJF85"/>
      <c r="PJG85"/>
      <c r="PJH85"/>
      <c r="PJI85"/>
      <c r="PJJ85"/>
      <c r="PJK85"/>
      <c r="PJL85"/>
      <c r="PJM85"/>
      <c r="PJN85"/>
      <c r="PJO85"/>
      <c r="PJP85"/>
      <c r="PJQ85"/>
      <c r="PJR85"/>
      <c r="PJS85"/>
      <c r="PJT85"/>
      <c r="PJU85"/>
      <c r="PJV85"/>
      <c r="PJW85"/>
      <c r="PJX85"/>
      <c r="PJY85"/>
      <c r="PJZ85"/>
      <c r="PKA85"/>
      <c r="PKB85"/>
      <c r="PKC85"/>
      <c r="PKD85"/>
      <c r="PKE85"/>
      <c r="PKF85"/>
      <c r="PKG85"/>
      <c r="PKH85"/>
      <c r="PKI85"/>
      <c r="PKJ85"/>
      <c r="PKK85"/>
      <c r="PKL85"/>
      <c r="PKM85"/>
      <c r="PKN85"/>
      <c r="PKO85"/>
      <c r="PKP85"/>
      <c r="PKQ85"/>
      <c r="PKR85"/>
      <c r="PKS85"/>
      <c r="PKT85"/>
      <c r="PKU85"/>
      <c r="PKV85"/>
      <c r="PKW85"/>
      <c r="PKX85"/>
      <c r="PKY85"/>
      <c r="PKZ85"/>
      <c r="PLA85"/>
      <c r="PLB85"/>
      <c r="PLC85"/>
      <c r="PLD85"/>
      <c r="PLE85"/>
      <c r="PLF85"/>
      <c r="PLG85"/>
      <c r="PLH85"/>
      <c r="PLI85"/>
      <c r="PLJ85"/>
      <c r="PLK85"/>
      <c r="PLL85"/>
      <c r="PLM85"/>
      <c r="PLN85"/>
      <c r="PLO85"/>
      <c r="PLP85"/>
      <c r="PLQ85"/>
      <c r="PLR85"/>
      <c r="PLS85"/>
      <c r="PLT85"/>
      <c r="PLU85"/>
      <c r="PLV85"/>
      <c r="PLW85"/>
      <c r="PLX85"/>
      <c r="PLY85"/>
      <c r="PLZ85"/>
      <c r="PMA85"/>
      <c r="PMB85"/>
      <c r="PMC85"/>
      <c r="PMD85"/>
      <c r="PME85"/>
      <c r="PMF85"/>
      <c r="PMG85"/>
      <c r="PMH85"/>
      <c r="PMI85"/>
      <c r="PMJ85"/>
      <c r="PMK85"/>
      <c r="PML85"/>
      <c r="PMM85"/>
      <c r="PMN85"/>
      <c r="PMO85"/>
      <c r="PMP85"/>
      <c r="PMQ85"/>
      <c r="PMR85"/>
      <c r="PMS85"/>
      <c r="PMT85"/>
      <c r="PMU85"/>
      <c r="PMV85"/>
      <c r="PMW85"/>
      <c r="PMX85"/>
      <c r="PMY85"/>
      <c r="PMZ85"/>
      <c r="PNA85"/>
      <c r="PNB85"/>
      <c r="PNC85"/>
      <c r="PND85"/>
      <c r="PNE85"/>
      <c r="PNF85"/>
      <c r="PNG85"/>
      <c r="PNH85"/>
      <c r="PNI85"/>
      <c r="PNJ85"/>
      <c r="PNK85"/>
      <c r="PNL85"/>
      <c r="PNM85"/>
      <c r="PNN85"/>
      <c r="PNO85"/>
      <c r="PNP85"/>
      <c r="PNQ85"/>
      <c r="PNR85"/>
      <c r="PNS85"/>
      <c r="PNT85"/>
      <c r="PNU85"/>
      <c r="PNV85"/>
      <c r="PNW85"/>
      <c r="PNX85"/>
      <c r="PNY85"/>
      <c r="PNZ85"/>
      <c r="POA85"/>
      <c r="POB85"/>
      <c r="POC85"/>
      <c r="POD85"/>
      <c r="POE85"/>
      <c r="POF85"/>
      <c r="POG85"/>
      <c r="POH85"/>
      <c r="POI85"/>
      <c r="POJ85"/>
      <c r="POK85"/>
      <c r="POL85"/>
      <c r="POM85"/>
      <c r="PON85"/>
      <c r="POO85"/>
      <c r="POP85"/>
      <c r="POQ85"/>
      <c r="POR85"/>
      <c r="POS85"/>
      <c r="POT85"/>
      <c r="POU85"/>
      <c r="POV85"/>
      <c r="POW85"/>
      <c r="POX85"/>
      <c r="POY85"/>
      <c r="POZ85"/>
      <c r="PPA85"/>
      <c r="PPB85"/>
      <c r="PPC85"/>
      <c r="PPD85"/>
      <c r="PPE85"/>
      <c r="PPF85"/>
      <c r="PPG85"/>
      <c r="PPH85"/>
      <c r="PPI85"/>
      <c r="PPJ85"/>
      <c r="PPK85"/>
      <c r="PPL85"/>
      <c r="PPM85"/>
      <c r="PPN85"/>
      <c r="PPO85"/>
      <c r="PPP85"/>
      <c r="PPQ85"/>
      <c r="PPR85"/>
      <c r="PPS85"/>
      <c r="PPT85"/>
      <c r="PPU85"/>
      <c r="PPV85"/>
      <c r="PPW85"/>
      <c r="PPX85"/>
      <c r="PPY85"/>
      <c r="PPZ85"/>
      <c r="PQA85"/>
      <c r="PQB85"/>
      <c r="PQC85"/>
      <c r="PQD85"/>
      <c r="PQE85"/>
      <c r="PQF85"/>
      <c r="PQG85"/>
      <c r="PQH85"/>
      <c r="PQI85"/>
      <c r="PQJ85"/>
      <c r="PQK85"/>
      <c r="PQL85"/>
      <c r="PQM85"/>
      <c r="PQN85"/>
      <c r="PQO85"/>
      <c r="PQP85"/>
      <c r="PQQ85"/>
      <c r="PQR85"/>
      <c r="PQS85"/>
      <c r="PQT85"/>
      <c r="PQU85"/>
      <c r="PQV85"/>
      <c r="PQW85"/>
      <c r="PQX85"/>
      <c r="PQY85"/>
      <c r="PQZ85"/>
      <c r="PRA85"/>
      <c r="PRB85"/>
      <c r="PRC85"/>
      <c r="PRD85"/>
      <c r="PRE85"/>
      <c r="PRF85"/>
      <c r="PRG85"/>
      <c r="PRH85"/>
      <c r="PRI85"/>
      <c r="PRJ85"/>
      <c r="PRK85"/>
      <c r="PRL85"/>
      <c r="PRM85"/>
      <c r="PRN85"/>
      <c r="PRO85"/>
      <c r="PRP85"/>
      <c r="PRQ85"/>
      <c r="PRR85"/>
      <c r="PRS85"/>
      <c r="PRT85"/>
      <c r="PRU85"/>
      <c r="PRV85"/>
      <c r="PRW85"/>
      <c r="PRX85"/>
      <c r="PRY85"/>
      <c r="PRZ85"/>
      <c r="PSA85"/>
      <c r="PSB85"/>
      <c r="PSC85"/>
      <c r="PSD85"/>
      <c r="PSE85"/>
      <c r="PSF85"/>
      <c r="PSG85"/>
      <c r="PSH85"/>
      <c r="PSI85"/>
      <c r="PSJ85"/>
      <c r="PSK85"/>
      <c r="PSL85"/>
      <c r="PSM85"/>
      <c r="PSN85"/>
      <c r="PSO85"/>
      <c r="PSP85"/>
      <c r="PSQ85"/>
      <c r="PSR85"/>
      <c r="PSS85"/>
      <c r="PST85"/>
      <c r="PSU85"/>
      <c r="PSV85"/>
      <c r="PSW85"/>
      <c r="PSX85"/>
      <c r="PSY85"/>
      <c r="PSZ85"/>
      <c r="PTA85"/>
      <c r="PTB85"/>
      <c r="PTC85"/>
      <c r="PTD85"/>
      <c r="PTE85"/>
      <c r="PTF85"/>
      <c r="PTG85"/>
      <c r="PTH85"/>
      <c r="PTI85"/>
      <c r="PTJ85"/>
      <c r="PTK85"/>
      <c r="PTL85"/>
      <c r="PTM85"/>
      <c r="PTN85"/>
      <c r="PTO85"/>
      <c r="PTP85"/>
      <c r="PTQ85"/>
      <c r="PTR85"/>
      <c r="PTS85"/>
      <c r="PTT85"/>
      <c r="PTU85"/>
      <c r="PTV85"/>
      <c r="PTW85"/>
      <c r="PTX85"/>
      <c r="PTY85"/>
      <c r="PTZ85"/>
      <c r="PUA85"/>
      <c r="PUB85"/>
      <c r="PUC85"/>
      <c r="PUD85"/>
      <c r="PUE85"/>
      <c r="PUF85"/>
      <c r="PUG85"/>
      <c r="PUH85"/>
      <c r="PUI85"/>
      <c r="PUJ85"/>
      <c r="PUK85"/>
      <c r="PUL85"/>
      <c r="PUM85"/>
      <c r="PUN85"/>
      <c r="PUO85"/>
      <c r="PUP85"/>
      <c r="PUQ85"/>
      <c r="PUR85"/>
      <c r="PUS85"/>
      <c r="PUT85"/>
      <c r="PUU85"/>
      <c r="PUV85"/>
      <c r="PUW85"/>
      <c r="PUX85"/>
      <c r="PUY85"/>
      <c r="PUZ85"/>
      <c r="PVA85"/>
      <c r="PVB85"/>
      <c r="PVC85"/>
      <c r="PVD85"/>
      <c r="PVE85"/>
      <c r="PVF85"/>
      <c r="PVG85"/>
      <c r="PVH85"/>
      <c r="PVI85"/>
      <c r="PVJ85"/>
      <c r="PVK85"/>
      <c r="PVL85"/>
      <c r="PVM85"/>
      <c r="PVN85"/>
      <c r="PVO85"/>
      <c r="PVP85"/>
      <c r="PVQ85"/>
      <c r="PVR85"/>
      <c r="PVS85"/>
      <c r="PVT85"/>
      <c r="PVU85"/>
      <c r="PVV85"/>
      <c r="PVW85"/>
      <c r="PVX85"/>
      <c r="PVY85"/>
      <c r="PVZ85"/>
      <c r="PWA85"/>
      <c r="PWB85"/>
      <c r="PWC85"/>
      <c r="PWD85"/>
      <c r="PWE85"/>
      <c r="PWF85"/>
      <c r="PWG85"/>
      <c r="PWH85"/>
      <c r="PWI85"/>
      <c r="PWJ85"/>
      <c r="PWK85"/>
      <c r="PWL85"/>
      <c r="PWM85"/>
      <c r="PWN85"/>
      <c r="PWO85"/>
      <c r="PWP85"/>
      <c r="PWQ85"/>
      <c r="PWR85"/>
      <c r="PWS85"/>
      <c r="PWT85"/>
      <c r="PWU85"/>
      <c r="PWV85"/>
      <c r="PWW85"/>
      <c r="PWX85"/>
      <c r="PWY85"/>
      <c r="PWZ85"/>
      <c r="PXA85"/>
      <c r="PXB85"/>
      <c r="PXC85"/>
      <c r="PXD85"/>
      <c r="PXE85"/>
      <c r="PXF85"/>
      <c r="PXG85"/>
      <c r="PXH85"/>
      <c r="PXI85"/>
      <c r="PXJ85"/>
      <c r="PXK85"/>
      <c r="PXL85"/>
      <c r="PXM85"/>
      <c r="PXN85"/>
      <c r="PXO85"/>
      <c r="PXP85"/>
      <c r="PXQ85"/>
      <c r="PXR85"/>
      <c r="PXS85"/>
      <c r="PXT85"/>
      <c r="PXU85"/>
      <c r="PXV85"/>
      <c r="PXW85"/>
      <c r="PXX85"/>
      <c r="PXY85"/>
      <c r="PXZ85"/>
      <c r="PYA85"/>
      <c r="PYB85"/>
      <c r="PYC85"/>
      <c r="PYD85"/>
      <c r="PYE85"/>
      <c r="PYF85"/>
      <c r="PYG85"/>
      <c r="PYH85"/>
      <c r="PYI85"/>
      <c r="PYJ85"/>
      <c r="PYK85"/>
      <c r="PYL85"/>
      <c r="PYM85"/>
      <c r="PYN85"/>
      <c r="PYO85"/>
      <c r="PYP85"/>
      <c r="PYQ85"/>
      <c r="PYR85"/>
      <c r="PYS85"/>
      <c r="PYT85"/>
      <c r="PYU85"/>
      <c r="PYV85"/>
      <c r="PYW85"/>
      <c r="PYX85"/>
      <c r="PYY85"/>
      <c r="PYZ85"/>
      <c r="PZA85"/>
      <c r="PZB85"/>
      <c r="PZC85"/>
      <c r="PZD85"/>
      <c r="PZE85"/>
      <c r="PZF85"/>
      <c r="PZG85"/>
      <c r="PZH85"/>
      <c r="PZI85"/>
      <c r="PZJ85"/>
      <c r="PZK85"/>
      <c r="PZL85"/>
      <c r="PZM85"/>
      <c r="PZN85"/>
      <c r="PZO85"/>
      <c r="PZP85"/>
      <c r="PZQ85"/>
      <c r="PZR85"/>
      <c r="PZS85"/>
      <c r="PZT85"/>
      <c r="PZU85"/>
      <c r="PZV85"/>
      <c r="PZW85"/>
      <c r="PZX85"/>
      <c r="PZY85"/>
      <c r="PZZ85"/>
      <c r="QAA85"/>
      <c r="QAB85"/>
      <c r="QAC85"/>
      <c r="QAD85"/>
      <c r="QAE85"/>
      <c r="QAF85"/>
      <c r="QAG85"/>
      <c r="QAH85"/>
      <c r="QAI85"/>
      <c r="QAJ85"/>
      <c r="QAK85"/>
      <c r="QAL85"/>
      <c r="QAM85"/>
      <c r="QAN85"/>
      <c r="QAO85"/>
      <c r="QAP85"/>
      <c r="QAQ85"/>
      <c r="QAR85"/>
      <c r="QAS85"/>
      <c r="QAT85"/>
      <c r="QAU85"/>
      <c r="QAV85"/>
      <c r="QAW85"/>
      <c r="QAX85"/>
      <c r="QAY85"/>
      <c r="QAZ85"/>
      <c r="QBA85"/>
      <c r="QBB85"/>
      <c r="QBC85"/>
      <c r="QBD85"/>
      <c r="QBE85"/>
      <c r="QBF85"/>
      <c r="QBG85"/>
      <c r="QBH85"/>
      <c r="QBI85"/>
      <c r="QBJ85"/>
      <c r="QBK85"/>
      <c r="QBL85"/>
      <c r="QBM85"/>
      <c r="QBN85"/>
      <c r="QBO85"/>
      <c r="QBP85"/>
      <c r="QBQ85"/>
      <c r="QBR85"/>
      <c r="QBS85"/>
      <c r="QBT85"/>
      <c r="QBU85"/>
      <c r="QBV85"/>
      <c r="QBW85"/>
      <c r="QBX85"/>
      <c r="QBY85"/>
      <c r="QBZ85"/>
      <c r="QCA85"/>
      <c r="QCB85"/>
      <c r="QCC85"/>
      <c r="QCD85"/>
      <c r="QCE85"/>
      <c r="QCF85"/>
      <c r="QCG85"/>
      <c r="QCH85"/>
      <c r="QCI85"/>
      <c r="QCJ85"/>
      <c r="QCK85"/>
      <c r="QCL85"/>
      <c r="QCM85"/>
      <c r="QCN85"/>
      <c r="QCO85"/>
      <c r="QCP85"/>
      <c r="QCQ85"/>
      <c r="QCR85"/>
      <c r="QCS85"/>
      <c r="QCT85"/>
      <c r="QCU85"/>
      <c r="QCV85"/>
      <c r="QCW85"/>
      <c r="QCX85"/>
      <c r="QCY85"/>
      <c r="QCZ85"/>
      <c r="QDA85"/>
      <c r="QDB85"/>
      <c r="QDC85"/>
      <c r="QDD85"/>
      <c r="QDE85"/>
      <c r="QDF85"/>
      <c r="QDG85"/>
      <c r="QDH85"/>
      <c r="QDI85"/>
      <c r="QDJ85"/>
      <c r="QDK85"/>
      <c r="QDL85"/>
      <c r="QDM85"/>
      <c r="QDN85"/>
      <c r="QDO85"/>
      <c r="QDP85"/>
      <c r="QDQ85"/>
      <c r="QDR85"/>
      <c r="QDS85"/>
      <c r="QDT85"/>
      <c r="QDU85"/>
      <c r="QDV85"/>
      <c r="QDW85"/>
      <c r="QDX85"/>
      <c r="QDY85"/>
      <c r="QDZ85"/>
      <c r="QEA85"/>
      <c r="QEB85"/>
      <c r="QEC85"/>
      <c r="QED85"/>
      <c r="QEE85"/>
      <c r="QEF85"/>
      <c r="QEG85"/>
      <c r="QEH85"/>
      <c r="QEI85"/>
      <c r="QEJ85"/>
      <c r="QEK85"/>
      <c r="QEL85"/>
      <c r="QEM85"/>
      <c r="QEN85"/>
      <c r="QEO85"/>
      <c r="QEP85"/>
      <c r="QEQ85"/>
      <c r="QER85"/>
      <c r="QES85"/>
      <c r="QET85"/>
      <c r="QEU85"/>
      <c r="QEV85"/>
      <c r="QEW85"/>
      <c r="QEX85"/>
      <c r="QEY85"/>
      <c r="QEZ85"/>
      <c r="QFA85"/>
      <c r="QFB85"/>
      <c r="QFC85"/>
      <c r="QFD85"/>
      <c r="QFE85"/>
      <c r="QFF85"/>
      <c r="QFG85"/>
      <c r="QFH85"/>
      <c r="QFI85"/>
      <c r="QFJ85"/>
      <c r="QFK85"/>
      <c r="QFL85"/>
      <c r="QFM85"/>
      <c r="QFN85"/>
      <c r="QFO85"/>
      <c r="QFP85"/>
      <c r="QFQ85"/>
      <c r="QFR85"/>
      <c r="QFS85"/>
      <c r="QFT85"/>
      <c r="QFU85"/>
      <c r="QFV85"/>
      <c r="QFW85"/>
      <c r="QFX85"/>
      <c r="QFY85"/>
      <c r="QFZ85"/>
      <c r="QGA85"/>
      <c r="QGB85"/>
      <c r="QGC85"/>
      <c r="QGD85"/>
      <c r="QGE85"/>
      <c r="QGF85"/>
      <c r="QGG85"/>
      <c r="QGH85"/>
      <c r="QGI85"/>
      <c r="QGJ85"/>
      <c r="QGK85"/>
      <c r="QGL85"/>
      <c r="QGM85"/>
      <c r="QGN85"/>
      <c r="QGO85"/>
      <c r="QGP85"/>
      <c r="QGQ85"/>
      <c r="QGR85"/>
      <c r="QGS85"/>
      <c r="QGT85"/>
      <c r="QGU85"/>
      <c r="QGV85"/>
      <c r="QGW85"/>
      <c r="QGX85"/>
      <c r="QGY85"/>
      <c r="QGZ85"/>
      <c r="QHA85"/>
      <c r="QHB85"/>
      <c r="QHC85"/>
      <c r="QHD85"/>
      <c r="QHE85"/>
      <c r="QHF85"/>
      <c r="QHG85"/>
      <c r="QHH85"/>
      <c r="QHI85"/>
      <c r="QHJ85"/>
      <c r="QHK85"/>
      <c r="QHL85"/>
      <c r="QHM85"/>
      <c r="QHN85"/>
      <c r="QHO85"/>
      <c r="QHP85"/>
      <c r="QHQ85"/>
      <c r="QHR85"/>
      <c r="QHS85"/>
      <c r="QHT85"/>
      <c r="QHU85"/>
      <c r="QHV85"/>
      <c r="QHW85"/>
      <c r="QHX85"/>
      <c r="QHY85"/>
      <c r="QHZ85"/>
      <c r="QIA85"/>
      <c r="QIB85"/>
      <c r="QIC85"/>
      <c r="QID85"/>
      <c r="QIE85"/>
      <c r="QIF85"/>
      <c r="QIG85"/>
      <c r="QIH85"/>
      <c r="QII85"/>
      <c r="QIJ85"/>
      <c r="QIK85"/>
      <c r="QIL85"/>
      <c r="QIM85"/>
      <c r="QIN85"/>
      <c r="QIO85"/>
      <c r="QIP85"/>
      <c r="QIQ85"/>
      <c r="QIR85"/>
      <c r="QIS85"/>
      <c r="QIT85"/>
      <c r="QIU85"/>
      <c r="QIV85"/>
      <c r="QIW85"/>
      <c r="QIX85"/>
      <c r="QIY85"/>
      <c r="QIZ85"/>
      <c r="QJA85"/>
      <c r="QJB85"/>
      <c r="QJC85"/>
      <c r="QJD85"/>
      <c r="QJE85"/>
      <c r="QJF85"/>
      <c r="QJG85"/>
      <c r="QJH85"/>
      <c r="QJI85"/>
      <c r="QJJ85"/>
      <c r="QJK85"/>
      <c r="QJL85"/>
      <c r="QJM85"/>
      <c r="QJN85"/>
      <c r="QJO85"/>
      <c r="QJP85"/>
      <c r="QJQ85"/>
      <c r="QJR85"/>
      <c r="QJS85"/>
      <c r="QJT85"/>
      <c r="QJU85"/>
      <c r="QJV85"/>
      <c r="QJW85"/>
      <c r="QJX85"/>
      <c r="QJY85"/>
      <c r="QJZ85"/>
      <c r="QKA85"/>
      <c r="QKB85"/>
      <c r="QKC85"/>
      <c r="QKD85"/>
      <c r="QKE85"/>
      <c r="QKF85"/>
      <c r="QKG85"/>
      <c r="QKH85"/>
      <c r="QKI85"/>
      <c r="QKJ85"/>
      <c r="QKK85"/>
      <c r="QKL85"/>
      <c r="QKM85"/>
      <c r="QKN85"/>
      <c r="QKO85"/>
      <c r="QKP85"/>
      <c r="QKQ85"/>
      <c r="QKR85"/>
      <c r="QKS85"/>
      <c r="QKT85"/>
      <c r="QKU85"/>
      <c r="QKV85"/>
      <c r="QKW85"/>
      <c r="QKX85"/>
      <c r="QKY85"/>
      <c r="QKZ85"/>
      <c r="QLA85"/>
      <c r="QLB85"/>
      <c r="QLC85"/>
      <c r="QLD85"/>
      <c r="QLE85"/>
      <c r="QLF85"/>
      <c r="QLG85"/>
      <c r="QLH85"/>
      <c r="QLI85"/>
      <c r="QLJ85"/>
      <c r="QLK85"/>
      <c r="QLL85"/>
      <c r="QLM85"/>
      <c r="QLN85"/>
      <c r="QLO85"/>
      <c r="QLP85"/>
      <c r="QLQ85"/>
      <c r="QLR85"/>
      <c r="QLS85"/>
      <c r="QLT85"/>
      <c r="QLU85"/>
      <c r="QLV85"/>
      <c r="QLW85"/>
      <c r="QLX85"/>
      <c r="QLY85"/>
      <c r="QLZ85"/>
      <c r="QMA85"/>
      <c r="QMB85"/>
      <c r="QMC85"/>
      <c r="QMD85"/>
      <c r="QME85"/>
      <c r="QMF85"/>
      <c r="QMG85"/>
      <c r="QMH85"/>
      <c r="QMI85"/>
      <c r="QMJ85"/>
      <c r="QMK85"/>
      <c r="QML85"/>
      <c r="QMM85"/>
      <c r="QMN85"/>
      <c r="QMO85"/>
      <c r="QMP85"/>
      <c r="QMQ85"/>
      <c r="QMR85"/>
      <c r="QMS85"/>
      <c r="QMT85"/>
      <c r="QMU85"/>
      <c r="QMV85"/>
      <c r="QMW85"/>
      <c r="QMX85"/>
      <c r="QMY85"/>
      <c r="QMZ85"/>
      <c r="QNA85"/>
      <c r="QNB85"/>
      <c r="QNC85"/>
      <c r="QND85"/>
      <c r="QNE85"/>
      <c r="QNF85"/>
      <c r="QNG85"/>
      <c r="QNH85"/>
      <c r="QNI85"/>
      <c r="QNJ85"/>
      <c r="QNK85"/>
      <c r="QNL85"/>
      <c r="QNM85"/>
      <c r="QNN85"/>
      <c r="QNO85"/>
      <c r="QNP85"/>
      <c r="QNQ85"/>
      <c r="QNR85"/>
      <c r="QNS85"/>
      <c r="QNT85"/>
      <c r="QNU85"/>
      <c r="QNV85"/>
      <c r="QNW85"/>
      <c r="QNX85"/>
      <c r="QNY85"/>
      <c r="QNZ85"/>
      <c r="QOA85"/>
      <c r="QOB85"/>
      <c r="QOC85"/>
      <c r="QOD85"/>
      <c r="QOE85"/>
      <c r="QOF85"/>
      <c r="QOG85"/>
      <c r="QOH85"/>
      <c r="QOI85"/>
      <c r="QOJ85"/>
      <c r="QOK85"/>
      <c r="QOL85"/>
      <c r="QOM85"/>
      <c r="QON85"/>
      <c r="QOO85"/>
      <c r="QOP85"/>
      <c r="QOQ85"/>
      <c r="QOR85"/>
      <c r="QOS85"/>
      <c r="QOT85"/>
      <c r="QOU85"/>
      <c r="QOV85"/>
      <c r="QOW85"/>
      <c r="QOX85"/>
      <c r="QOY85"/>
      <c r="QOZ85"/>
      <c r="QPA85"/>
      <c r="QPB85"/>
      <c r="QPC85"/>
      <c r="QPD85"/>
      <c r="QPE85"/>
      <c r="QPF85"/>
      <c r="QPG85"/>
      <c r="QPH85"/>
      <c r="QPI85"/>
      <c r="QPJ85"/>
      <c r="QPK85"/>
      <c r="QPL85"/>
      <c r="QPM85"/>
      <c r="QPN85"/>
      <c r="QPO85"/>
      <c r="QPP85"/>
      <c r="QPQ85"/>
      <c r="QPR85"/>
      <c r="QPS85"/>
      <c r="QPT85"/>
      <c r="QPU85"/>
      <c r="QPV85"/>
      <c r="QPW85"/>
      <c r="QPX85"/>
      <c r="QPY85"/>
      <c r="QPZ85"/>
      <c r="QQA85"/>
      <c r="QQB85"/>
      <c r="QQC85"/>
      <c r="QQD85"/>
      <c r="QQE85"/>
      <c r="QQF85"/>
      <c r="QQG85"/>
      <c r="QQH85"/>
      <c r="QQI85"/>
      <c r="QQJ85"/>
      <c r="QQK85"/>
      <c r="QQL85"/>
      <c r="QQM85"/>
      <c r="QQN85"/>
      <c r="QQO85"/>
      <c r="QQP85"/>
      <c r="QQQ85"/>
      <c r="QQR85"/>
      <c r="QQS85"/>
      <c r="QQT85"/>
      <c r="QQU85"/>
      <c r="QQV85"/>
      <c r="QQW85"/>
      <c r="QQX85"/>
      <c r="QQY85"/>
      <c r="QQZ85"/>
      <c r="QRA85"/>
      <c r="QRB85"/>
      <c r="QRC85"/>
      <c r="QRD85"/>
      <c r="QRE85"/>
      <c r="QRF85"/>
      <c r="QRG85"/>
      <c r="QRH85"/>
      <c r="QRI85"/>
      <c r="QRJ85"/>
      <c r="QRK85"/>
      <c r="QRL85"/>
      <c r="QRM85"/>
      <c r="QRN85"/>
      <c r="QRO85"/>
      <c r="QRP85"/>
      <c r="QRQ85"/>
      <c r="QRR85"/>
      <c r="QRS85"/>
      <c r="QRT85"/>
      <c r="QRU85"/>
      <c r="QRV85"/>
      <c r="QRW85"/>
      <c r="QRX85"/>
      <c r="QRY85"/>
      <c r="QRZ85"/>
      <c r="QSA85"/>
      <c r="QSB85"/>
      <c r="QSC85"/>
      <c r="QSD85"/>
      <c r="QSE85"/>
      <c r="QSF85"/>
      <c r="QSG85"/>
      <c r="QSH85"/>
      <c r="QSI85"/>
      <c r="QSJ85"/>
      <c r="QSK85"/>
      <c r="QSL85"/>
      <c r="QSM85"/>
      <c r="QSN85"/>
      <c r="QSO85"/>
      <c r="QSP85"/>
      <c r="QSQ85"/>
      <c r="QSR85"/>
      <c r="QSS85"/>
      <c r="QST85"/>
      <c r="QSU85"/>
      <c r="QSV85"/>
      <c r="QSW85"/>
      <c r="QSX85"/>
      <c r="QSY85"/>
      <c r="QSZ85"/>
      <c r="QTA85"/>
      <c r="QTB85"/>
      <c r="QTC85"/>
      <c r="QTD85"/>
      <c r="QTE85"/>
      <c r="QTF85"/>
      <c r="QTG85"/>
      <c r="QTH85"/>
      <c r="QTI85"/>
      <c r="QTJ85"/>
      <c r="QTK85"/>
      <c r="QTL85"/>
      <c r="QTM85"/>
      <c r="QTN85"/>
      <c r="QTO85"/>
      <c r="QTP85"/>
      <c r="QTQ85"/>
      <c r="QTR85"/>
      <c r="QTS85"/>
      <c r="QTT85"/>
      <c r="QTU85"/>
      <c r="QTV85"/>
      <c r="QTW85"/>
      <c r="QTX85"/>
      <c r="QTY85"/>
      <c r="QTZ85"/>
      <c r="QUA85"/>
      <c r="QUB85"/>
      <c r="QUC85"/>
      <c r="QUD85"/>
      <c r="QUE85"/>
      <c r="QUF85"/>
      <c r="QUG85"/>
      <c r="QUH85"/>
      <c r="QUI85"/>
      <c r="QUJ85"/>
      <c r="QUK85"/>
      <c r="QUL85"/>
      <c r="QUM85"/>
      <c r="QUN85"/>
      <c r="QUO85"/>
      <c r="QUP85"/>
      <c r="QUQ85"/>
      <c r="QUR85"/>
      <c r="QUS85"/>
      <c r="QUT85"/>
      <c r="QUU85"/>
      <c r="QUV85"/>
      <c r="QUW85"/>
      <c r="QUX85"/>
      <c r="QUY85"/>
      <c r="QUZ85"/>
      <c r="QVA85"/>
      <c r="QVB85"/>
      <c r="QVC85"/>
      <c r="QVD85"/>
      <c r="QVE85"/>
      <c r="QVF85"/>
      <c r="QVG85"/>
      <c r="QVH85"/>
      <c r="QVI85"/>
      <c r="QVJ85"/>
      <c r="QVK85"/>
      <c r="QVL85"/>
      <c r="QVM85"/>
      <c r="QVN85"/>
      <c r="QVO85"/>
      <c r="QVP85"/>
      <c r="QVQ85"/>
      <c r="QVR85"/>
      <c r="QVS85"/>
      <c r="QVT85"/>
      <c r="QVU85"/>
      <c r="QVV85"/>
      <c r="QVW85"/>
      <c r="QVX85"/>
      <c r="QVY85"/>
      <c r="QVZ85"/>
      <c r="QWA85"/>
      <c r="QWB85"/>
      <c r="QWC85"/>
      <c r="QWD85"/>
      <c r="QWE85"/>
      <c r="QWF85"/>
      <c r="QWG85"/>
      <c r="QWH85"/>
      <c r="QWI85"/>
      <c r="QWJ85"/>
      <c r="QWK85"/>
      <c r="QWL85"/>
      <c r="QWM85"/>
      <c r="QWN85"/>
      <c r="QWO85"/>
      <c r="QWP85"/>
      <c r="QWQ85"/>
      <c r="QWR85"/>
      <c r="QWS85"/>
      <c r="QWT85"/>
      <c r="QWU85"/>
      <c r="QWV85"/>
      <c r="QWW85"/>
      <c r="QWX85"/>
      <c r="QWY85"/>
      <c r="QWZ85"/>
      <c r="QXA85"/>
      <c r="QXB85"/>
      <c r="QXC85"/>
      <c r="QXD85"/>
      <c r="QXE85"/>
      <c r="QXF85"/>
      <c r="QXG85"/>
      <c r="QXH85"/>
      <c r="QXI85"/>
      <c r="QXJ85"/>
      <c r="QXK85"/>
      <c r="QXL85"/>
      <c r="QXM85"/>
      <c r="QXN85"/>
      <c r="QXO85"/>
      <c r="QXP85"/>
      <c r="QXQ85"/>
      <c r="QXR85"/>
      <c r="QXS85"/>
      <c r="QXT85"/>
      <c r="QXU85"/>
      <c r="QXV85"/>
      <c r="QXW85"/>
      <c r="QXX85"/>
      <c r="QXY85"/>
      <c r="QXZ85"/>
      <c r="QYA85"/>
      <c r="QYB85"/>
      <c r="QYC85"/>
      <c r="QYD85"/>
      <c r="QYE85"/>
      <c r="QYF85"/>
      <c r="QYG85"/>
      <c r="QYH85"/>
      <c r="QYI85"/>
      <c r="QYJ85"/>
      <c r="QYK85"/>
      <c r="QYL85"/>
      <c r="QYM85"/>
      <c r="QYN85"/>
      <c r="QYO85"/>
      <c r="QYP85"/>
      <c r="QYQ85"/>
      <c r="QYR85"/>
      <c r="QYS85"/>
      <c r="QYT85"/>
      <c r="QYU85"/>
      <c r="QYV85"/>
      <c r="QYW85"/>
      <c r="QYX85"/>
      <c r="QYY85"/>
      <c r="QYZ85"/>
      <c r="QZA85"/>
      <c r="QZB85"/>
      <c r="QZC85"/>
      <c r="QZD85"/>
      <c r="QZE85"/>
      <c r="QZF85"/>
      <c r="QZG85"/>
      <c r="QZH85"/>
      <c r="QZI85"/>
      <c r="QZJ85"/>
      <c r="QZK85"/>
      <c r="QZL85"/>
      <c r="QZM85"/>
      <c r="QZN85"/>
      <c r="QZO85"/>
      <c r="QZP85"/>
      <c r="QZQ85"/>
      <c r="QZR85"/>
      <c r="QZS85"/>
      <c r="QZT85"/>
      <c r="QZU85"/>
      <c r="QZV85"/>
      <c r="QZW85"/>
      <c r="QZX85"/>
      <c r="QZY85"/>
      <c r="QZZ85"/>
      <c r="RAA85"/>
      <c r="RAB85"/>
      <c r="RAC85"/>
      <c r="RAD85"/>
      <c r="RAE85"/>
      <c r="RAF85"/>
      <c r="RAG85"/>
      <c r="RAH85"/>
      <c r="RAI85"/>
      <c r="RAJ85"/>
      <c r="RAK85"/>
      <c r="RAL85"/>
      <c r="RAM85"/>
      <c r="RAN85"/>
      <c r="RAO85"/>
      <c r="RAP85"/>
      <c r="RAQ85"/>
      <c r="RAR85"/>
      <c r="RAS85"/>
      <c r="RAT85"/>
      <c r="RAU85"/>
      <c r="RAV85"/>
      <c r="RAW85"/>
      <c r="RAX85"/>
      <c r="RAY85"/>
      <c r="RAZ85"/>
      <c r="RBA85"/>
      <c r="RBB85"/>
      <c r="RBC85"/>
      <c r="RBD85"/>
      <c r="RBE85"/>
      <c r="RBF85"/>
      <c r="RBG85"/>
      <c r="RBH85"/>
      <c r="RBI85"/>
      <c r="RBJ85"/>
      <c r="RBK85"/>
      <c r="RBL85"/>
      <c r="RBM85"/>
      <c r="RBN85"/>
      <c r="RBO85"/>
      <c r="RBP85"/>
      <c r="RBQ85"/>
      <c r="RBR85"/>
      <c r="RBS85"/>
      <c r="RBT85"/>
      <c r="RBU85"/>
      <c r="RBV85"/>
      <c r="RBW85"/>
      <c r="RBX85"/>
      <c r="RBY85"/>
      <c r="RBZ85"/>
      <c r="RCA85"/>
      <c r="RCB85"/>
      <c r="RCC85"/>
      <c r="RCD85"/>
      <c r="RCE85"/>
      <c r="RCF85"/>
      <c r="RCG85"/>
      <c r="RCH85"/>
      <c r="RCI85"/>
      <c r="RCJ85"/>
      <c r="RCK85"/>
      <c r="RCL85"/>
      <c r="RCM85"/>
      <c r="RCN85"/>
      <c r="RCO85"/>
      <c r="RCP85"/>
      <c r="RCQ85"/>
      <c r="RCR85"/>
      <c r="RCS85"/>
      <c r="RCT85"/>
      <c r="RCU85"/>
      <c r="RCV85"/>
      <c r="RCW85"/>
      <c r="RCX85"/>
      <c r="RCY85"/>
      <c r="RCZ85"/>
      <c r="RDA85"/>
      <c r="RDB85"/>
      <c r="RDC85"/>
      <c r="RDD85"/>
      <c r="RDE85"/>
      <c r="RDF85"/>
      <c r="RDG85"/>
      <c r="RDH85"/>
      <c r="RDI85"/>
      <c r="RDJ85"/>
      <c r="RDK85"/>
      <c r="RDL85"/>
      <c r="RDM85"/>
      <c r="RDN85"/>
      <c r="RDO85"/>
      <c r="RDP85"/>
      <c r="RDQ85"/>
      <c r="RDR85"/>
      <c r="RDS85"/>
      <c r="RDT85"/>
      <c r="RDU85"/>
      <c r="RDV85"/>
      <c r="RDW85"/>
      <c r="RDX85"/>
      <c r="RDY85"/>
      <c r="RDZ85"/>
      <c r="REA85"/>
      <c r="REB85"/>
      <c r="REC85"/>
      <c r="RED85"/>
      <c r="REE85"/>
      <c r="REF85"/>
      <c r="REG85"/>
      <c r="REH85"/>
      <c r="REI85"/>
      <c r="REJ85"/>
      <c r="REK85"/>
      <c r="REL85"/>
      <c r="REM85"/>
      <c r="REN85"/>
      <c r="REO85"/>
      <c r="REP85"/>
      <c r="REQ85"/>
      <c r="RER85"/>
      <c r="RES85"/>
      <c r="RET85"/>
      <c r="REU85"/>
      <c r="REV85"/>
      <c r="REW85"/>
      <c r="REX85"/>
      <c r="REY85"/>
      <c r="REZ85"/>
      <c r="RFA85"/>
      <c r="RFB85"/>
      <c r="RFC85"/>
      <c r="RFD85"/>
      <c r="RFE85"/>
      <c r="RFF85"/>
      <c r="RFG85"/>
      <c r="RFH85"/>
      <c r="RFI85"/>
      <c r="RFJ85"/>
      <c r="RFK85"/>
      <c r="RFL85"/>
      <c r="RFM85"/>
      <c r="RFN85"/>
      <c r="RFO85"/>
      <c r="RFP85"/>
      <c r="RFQ85"/>
      <c r="RFR85"/>
      <c r="RFS85"/>
      <c r="RFT85"/>
      <c r="RFU85"/>
      <c r="RFV85"/>
      <c r="RFW85"/>
      <c r="RFX85"/>
      <c r="RFY85"/>
      <c r="RFZ85"/>
      <c r="RGA85"/>
      <c r="RGB85"/>
      <c r="RGC85"/>
      <c r="RGD85"/>
      <c r="RGE85"/>
      <c r="RGF85"/>
      <c r="RGG85"/>
      <c r="RGH85"/>
      <c r="RGI85"/>
      <c r="RGJ85"/>
      <c r="RGK85"/>
      <c r="RGL85"/>
      <c r="RGM85"/>
      <c r="RGN85"/>
      <c r="RGO85"/>
      <c r="RGP85"/>
      <c r="RGQ85"/>
      <c r="RGR85"/>
      <c r="RGS85"/>
      <c r="RGT85"/>
      <c r="RGU85"/>
      <c r="RGV85"/>
      <c r="RGW85"/>
      <c r="RGX85"/>
      <c r="RGY85"/>
      <c r="RGZ85"/>
      <c r="RHA85"/>
      <c r="RHB85"/>
      <c r="RHC85"/>
      <c r="RHD85"/>
      <c r="RHE85"/>
      <c r="RHF85"/>
      <c r="RHG85"/>
      <c r="RHH85"/>
      <c r="RHI85"/>
      <c r="RHJ85"/>
      <c r="RHK85"/>
      <c r="RHL85"/>
      <c r="RHM85"/>
      <c r="RHN85"/>
      <c r="RHO85"/>
      <c r="RHP85"/>
      <c r="RHQ85"/>
      <c r="RHR85"/>
      <c r="RHS85"/>
      <c r="RHT85"/>
      <c r="RHU85"/>
      <c r="RHV85"/>
      <c r="RHW85"/>
      <c r="RHX85"/>
      <c r="RHY85"/>
      <c r="RHZ85"/>
      <c r="RIA85"/>
      <c r="RIB85"/>
      <c r="RIC85"/>
      <c r="RID85"/>
      <c r="RIE85"/>
      <c r="RIF85"/>
      <c r="RIG85"/>
      <c r="RIH85"/>
      <c r="RII85"/>
      <c r="RIJ85"/>
      <c r="RIK85"/>
      <c r="RIL85"/>
      <c r="RIM85"/>
      <c r="RIN85"/>
      <c r="RIO85"/>
      <c r="RIP85"/>
      <c r="RIQ85"/>
      <c r="RIR85"/>
      <c r="RIS85"/>
      <c r="RIT85"/>
      <c r="RIU85"/>
      <c r="RIV85"/>
      <c r="RIW85"/>
      <c r="RIX85"/>
      <c r="RIY85"/>
      <c r="RIZ85"/>
      <c r="RJA85"/>
      <c r="RJB85"/>
      <c r="RJC85"/>
      <c r="RJD85"/>
      <c r="RJE85"/>
      <c r="RJF85"/>
      <c r="RJG85"/>
      <c r="RJH85"/>
      <c r="RJI85"/>
      <c r="RJJ85"/>
      <c r="RJK85"/>
      <c r="RJL85"/>
      <c r="RJM85"/>
      <c r="RJN85"/>
      <c r="RJO85"/>
      <c r="RJP85"/>
      <c r="RJQ85"/>
      <c r="RJR85"/>
      <c r="RJS85"/>
      <c r="RJT85"/>
      <c r="RJU85"/>
      <c r="RJV85"/>
      <c r="RJW85"/>
      <c r="RJX85"/>
      <c r="RJY85"/>
      <c r="RJZ85"/>
      <c r="RKA85"/>
      <c r="RKB85"/>
      <c r="RKC85"/>
      <c r="RKD85"/>
      <c r="RKE85"/>
      <c r="RKF85"/>
      <c r="RKG85"/>
      <c r="RKH85"/>
      <c r="RKI85"/>
      <c r="RKJ85"/>
      <c r="RKK85"/>
      <c r="RKL85"/>
      <c r="RKM85"/>
      <c r="RKN85"/>
      <c r="RKO85"/>
      <c r="RKP85"/>
      <c r="RKQ85"/>
      <c r="RKR85"/>
      <c r="RKS85"/>
      <c r="RKT85"/>
      <c r="RKU85"/>
      <c r="RKV85"/>
      <c r="RKW85"/>
      <c r="RKX85"/>
      <c r="RKY85"/>
      <c r="RKZ85"/>
      <c r="RLA85"/>
      <c r="RLB85"/>
      <c r="RLC85"/>
      <c r="RLD85"/>
      <c r="RLE85"/>
      <c r="RLF85"/>
      <c r="RLG85"/>
      <c r="RLH85"/>
      <c r="RLI85"/>
      <c r="RLJ85"/>
      <c r="RLK85"/>
      <c r="RLL85"/>
      <c r="RLM85"/>
      <c r="RLN85"/>
      <c r="RLO85"/>
      <c r="RLP85"/>
      <c r="RLQ85"/>
      <c r="RLR85"/>
      <c r="RLS85"/>
      <c r="RLT85"/>
      <c r="RLU85"/>
      <c r="RLV85"/>
      <c r="RLW85"/>
      <c r="RLX85"/>
      <c r="RLY85"/>
      <c r="RLZ85"/>
      <c r="RMA85"/>
      <c r="RMB85"/>
      <c r="RMC85"/>
      <c r="RMD85"/>
      <c r="RME85"/>
      <c r="RMF85"/>
      <c r="RMG85"/>
      <c r="RMH85"/>
      <c r="RMI85"/>
      <c r="RMJ85"/>
      <c r="RMK85"/>
      <c r="RML85"/>
      <c r="RMM85"/>
      <c r="RMN85"/>
      <c r="RMO85"/>
      <c r="RMP85"/>
      <c r="RMQ85"/>
      <c r="RMR85"/>
      <c r="RMS85"/>
      <c r="RMT85"/>
      <c r="RMU85"/>
      <c r="RMV85"/>
      <c r="RMW85"/>
      <c r="RMX85"/>
      <c r="RMY85"/>
      <c r="RMZ85"/>
      <c r="RNA85"/>
      <c r="RNB85"/>
      <c r="RNC85"/>
      <c r="RND85"/>
      <c r="RNE85"/>
      <c r="RNF85"/>
      <c r="RNG85"/>
      <c r="RNH85"/>
      <c r="RNI85"/>
      <c r="RNJ85"/>
      <c r="RNK85"/>
      <c r="RNL85"/>
      <c r="RNM85"/>
      <c r="RNN85"/>
      <c r="RNO85"/>
      <c r="RNP85"/>
      <c r="RNQ85"/>
      <c r="RNR85"/>
      <c r="RNS85"/>
      <c r="RNT85"/>
      <c r="RNU85"/>
      <c r="RNV85"/>
      <c r="RNW85"/>
      <c r="RNX85"/>
      <c r="RNY85"/>
      <c r="RNZ85"/>
      <c r="ROA85"/>
      <c r="ROB85"/>
      <c r="ROC85"/>
      <c r="ROD85"/>
      <c r="ROE85"/>
      <c r="ROF85"/>
      <c r="ROG85"/>
      <c r="ROH85"/>
      <c r="ROI85"/>
      <c r="ROJ85"/>
      <c r="ROK85"/>
      <c r="ROL85"/>
      <c r="ROM85"/>
      <c r="RON85"/>
      <c r="ROO85"/>
      <c r="ROP85"/>
      <c r="ROQ85"/>
      <c r="ROR85"/>
      <c r="ROS85"/>
      <c r="ROT85"/>
      <c r="ROU85"/>
      <c r="ROV85"/>
      <c r="ROW85"/>
      <c r="ROX85"/>
      <c r="ROY85"/>
      <c r="ROZ85"/>
      <c r="RPA85"/>
      <c r="RPB85"/>
      <c r="RPC85"/>
      <c r="RPD85"/>
      <c r="RPE85"/>
      <c r="RPF85"/>
      <c r="RPG85"/>
      <c r="RPH85"/>
      <c r="RPI85"/>
      <c r="RPJ85"/>
      <c r="RPK85"/>
      <c r="RPL85"/>
      <c r="RPM85"/>
      <c r="RPN85"/>
      <c r="RPO85"/>
      <c r="RPP85"/>
      <c r="RPQ85"/>
      <c r="RPR85"/>
      <c r="RPS85"/>
      <c r="RPT85"/>
      <c r="RPU85"/>
      <c r="RPV85"/>
      <c r="RPW85"/>
      <c r="RPX85"/>
      <c r="RPY85"/>
      <c r="RPZ85"/>
      <c r="RQA85"/>
      <c r="RQB85"/>
      <c r="RQC85"/>
      <c r="RQD85"/>
      <c r="RQE85"/>
      <c r="RQF85"/>
      <c r="RQG85"/>
      <c r="RQH85"/>
      <c r="RQI85"/>
      <c r="RQJ85"/>
      <c r="RQK85"/>
      <c r="RQL85"/>
      <c r="RQM85"/>
      <c r="RQN85"/>
      <c r="RQO85"/>
      <c r="RQP85"/>
      <c r="RQQ85"/>
      <c r="RQR85"/>
      <c r="RQS85"/>
      <c r="RQT85"/>
      <c r="RQU85"/>
      <c r="RQV85"/>
      <c r="RQW85"/>
      <c r="RQX85"/>
      <c r="RQY85"/>
      <c r="RQZ85"/>
      <c r="RRA85"/>
      <c r="RRB85"/>
      <c r="RRC85"/>
      <c r="RRD85"/>
      <c r="RRE85"/>
      <c r="RRF85"/>
      <c r="RRG85"/>
      <c r="RRH85"/>
      <c r="RRI85"/>
      <c r="RRJ85"/>
      <c r="RRK85"/>
      <c r="RRL85"/>
      <c r="RRM85"/>
      <c r="RRN85"/>
      <c r="RRO85"/>
      <c r="RRP85"/>
      <c r="RRQ85"/>
      <c r="RRR85"/>
      <c r="RRS85"/>
      <c r="RRT85"/>
      <c r="RRU85"/>
      <c r="RRV85"/>
      <c r="RRW85"/>
      <c r="RRX85"/>
      <c r="RRY85"/>
      <c r="RRZ85"/>
      <c r="RSA85"/>
      <c r="RSB85"/>
      <c r="RSC85"/>
      <c r="RSD85"/>
      <c r="RSE85"/>
      <c r="RSF85"/>
      <c r="RSG85"/>
      <c r="RSH85"/>
      <c r="RSI85"/>
      <c r="RSJ85"/>
      <c r="RSK85"/>
      <c r="RSL85"/>
      <c r="RSM85"/>
      <c r="RSN85"/>
      <c r="RSO85"/>
      <c r="RSP85"/>
      <c r="RSQ85"/>
      <c r="RSR85"/>
      <c r="RSS85"/>
      <c r="RST85"/>
      <c r="RSU85"/>
      <c r="RSV85"/>
      <c r="RSW85"/>
      <c r="RSX85"/>
      <c r="RSY85"/>
      <c r="RSZ85"/>
      <c r="RTA85"/>
      <c r="RTB85"/>
      <c r="RTC85"/>
      <c r="RTD85"/>
      <c r="RTE85"/>
      <c r="RTF85"/>
      <c r="RTG85"/>
      <c r="RTH85"/>
      <c r="RTI85"/>
      <c r="RTJ85"/>
      <c r="RTK85"/>
      <c r="RTL85"/>
      <c r="RTM85"/>
      <c r="RTN85"/>
      <c r="RTO85"/>
      <c r="RTP85"/>
      <c r="RTQ85"/>
      <c r="RTR85"/>
      <c r="RTS85"/>
      <c r="RTT85"/>
      <c r="RTU85"/>
      <c r="RTV85"/>
      <c r="RTW85"/>
      <c r="RTX85"/>
      <c r="RTY85"/>
      <c r="RTZ85"/>
      <c r="RUA85"/>
      <c r="RUB85"/>
      <c r="RUC85"/>
      <c r="RUD85"/>
      <c r="RUE85"/>
      <c r="RUF85"/>
      <c r="RUG85"/>
      <c r="RUH85"/>
      <c r="RUI85"/>
      <c r="RUJ85"/>
      <c r="RUK85"/>
      <c r="RUL85"/>
      <c r="RUM85"/>
      <c r="RUN85"/>
      <c r="RUO85"/>
      <c r="RUP85"/>
      <c r="RUQ85"/>
      <c r="RUR85"/>
      <c r="RUS85"/>
      <c r="RUT85"/>
      <c r="RUU85"/>
      <c r="RUV85"/>
      <c r="RUW85"/>
      <c r="RUX85"/>
      <c r="RUY85"/>
      <c r="RUZ85"/>
      <c r="RVA85"/>
      <c r="RVB85"/>
      <c r="RVC85"/>
      <c r="RVD85"/>
      <c r="RVE85"/>
      <c r="RVF85"/>
      <c r="RVG85"/>
      <c r="RVH85"/>
      <c r="RVI85"/>
      <c r="RVJ85"/>
      <c r="RVK85"/>
      <c r="RVL85"/>
      <c r="RVM85"/>
      <c r="RVN85"/>
      <c r="RVO85"/>
      <c r="RVP85"/>
      <c r="RVQ85"/>
      <c r="RVR85"/>
      <c r="RVS85"/>
      <c r="RVT85"/>
      <c r="RVU85"/>
      <c r="RVV85"/>
      <c r="RVW85"/>
      <c r="RVX85"/>
      <c r="RVY85"/>
      <c r="RVZ85"/>
      <c r="RWA85"/>
      <c r="RWB85"/>
      <c r="RWC85"/>
      <c r="RWD85"/>
      <c r="RWE85"/>
      <c r="RWF85"/>
      <c r="RWG85"/>
      <c r="RWH85"/>
      <c r="RWI85"/>
      <c r="RWJ85"/>
      <c r="RWK85"/>
      <c r="RWL85"/>
      <c r="RWM85"/>
      <c r="RWN85"/>
      <c r="RWO85"/>
      <c r="RWP85"/>
      <c r="RWQ85"/>
      <c r="RWR85"/>
      <c r="RWS85"/>
      <c r="RWT85"/>
      <c r="RWU85"/>
      <c r="RWV85"/>
      <c r="RWW85"/>
      <c r="RWX85"/>
      <c r="RWY85"/>
      <c r="RWZ85"/>
      <c r="RXA85"/>
      <c r="RXB85"/>
      <c r="RXC85"/>
      <c r="RXD85"/>
      <c r="RXE85"/>
      <c r="RXF85"/>
      <c r="RXG85"/>
      <c r="RXH85"/>
      <c r="RXI85"/>
      <c r="RXJ85"/>
      <c r="RXK85"/>
      <c r="RXL85"/>
      <c r="RXM85"/>
      <c r="RXN85"/>
      <c r="RXO85"/>
      <c r="RXP85"/>
      <c r="RXQ85"/>
      <c r="RXR85"/>
      <c r="RXS85"/>
      <c r="RXT85"/>
      <c r="RXU85"/>
      <c r="RXV85"/>
      <c r="RXW85"/>
      <c r="RXX85"/>
      <c r="RXY85"/>
      <c r="RXZ85"/>
      <c r="RYA85"/>
      <c r="RYB85"/>
      <c r="RYC85"/>
      <c r="RYD85"/>
      <c r="RYE85"/>
      <c r="RYF85"/>
      <c r="RYG85"/>
      <c r="RYH85"/>
      <c r="RYI85"/>
      <c r="RYJ85"/>
      <c r="RYK85"/>
      <c r="RYL85"/>
      <c r="RYM85"/>
      <c r="RYN85"/>
      <c r="RYO85"/>
      <c r="RYP85"/>
      <c r="RYQ85"/>
      <c r="RYR85"/>
      <c r="RYS85"/>
      <c r="RYT85"/>
      <c r="RYU85"/>
      <c r="RYV85"/>
      <c r="RYW85"/>
      <c r="RYX85"/>
      <c r="RYY85"/>
      <c r="RYZ85"/>
      <c r="RZA85"/>
      <c r="RZB85"/>
      <c r="RZC85"/>
      <c r="RZD85"/>
      <c r="RZE85"/>
      <c r="RZF85"/>
      <c r="RZG85"/>
      <c r="RZH85"/>
      <c r="RZI85"/>
      <c r="RZJ85"/>
      <c r="RZK85"/>
      <c r="RZL85"/>
      <c r="RZM85"/>
      <c r="RZN85"/>
      <c r="RZO85"/>
      <c r="RZP85"/>
      <c r="RZQ85"/>
      <c r="RZR85"/>
      <c r="RZS85"/>
      <c r="RZT85"/>
      <c r="RZU85"/>
      <c r="RZV85"/>
      <c r="RZW85"/>
      <c r="RZX85"/>
      <c r="RZY85"/>
      <c r="RZZ85"/>
      <c r="SAA85"/>
      <c r="SAB85"/>
      <c r="SAC85"/>
      <c r="SAD85"/>
      <c r="SAE85"/>
      <c r="SAF85"/>
      <c r="SAG85"/>
      <c r="SAH85"/>
      <c r="SAI85"/>
      <c r="SAJ85"/>
      <c r="SAK85"/>
      <c r="SAL85"/>
      <c r="SAM85"/>
      <c r="SAN85"/>
      <c r="SAO85"/>
      <c r="SAP85"/>
      <c r="SAQ85"/>
      <c r="SAR85"/>
      <c r="SAS85"/>
      <c r="SAT85"/>
      <c r="SAU85"/>
      <c r="SAV85"/>
      <c r="SAW85"/>
      <c r="SAX85"/>
      <c r="SAY85"/>
      <c r="SAZ85"/>
      <c r="SBA85"/>
      <c r="SBB85"/>
      <c r="SBC85"/>
      <c r="SBD85"/>
      <c r="SBE85"/>
      <c r="SBF85"/>
      <c r="SBG85"/>
      <c r="SBH85"/>
      <c r="SBI85"/>
      <c r="SBJ85"/>
      <c r="SBK85"/>
      <c r="SBL85"/>
      <c r="SBM85"/>
      <c r="SBN85"/>
      <c r="SBO85"/>
      <c r="SBP85"/>
      <c r="SBQ85"/>
      <c r="SBR85"/>
      <c r="SBS85"/>
      <c r="SBT85"/>
      <c r="SBU85"/>
      <c r="SBV85"/>
      <c r="SBW85"/>
      <c r="SBX85"/>
      <c r="SBY85"/>
      <c r="SBZ85"/>
      <c r="SCA85"/>
      <c r="SCB85"/>
      <c r="SCC85"/>
      <c r="SCD85"/>
      <c r="SCE85"/>
      <c r="SCF85"/>
      <c r="SCG85"/>
      <c r="SCH85"/>
      <c r="SCI85"/>
      <c r="SCJ85"/>
      <c r="SCK85"/>
      <c r="SCL85"/>
      <c r="SCM85"/>
      <c r="SCN85"/>
      <c r="SCO85"/>
      <c r="SCP85"/>
      <c r="SCQ85"/>
      <c r="SCR85"/>
      <c r="SCS85"/>
      <c r="SCT85"/>
      <c r="SCU85"/>
      <c r="SCV85"/>
      <c r="SCW85"/>
      <c r="SCX85"/>
      <c r="SCY85"/>
      <c r="SCZ85"/>
      <c r="SDA85"/>
      <c r="SDB85"/>
      <c r="SDC85"/>
      <c r="SDD85"/>
      <c r="SDE85"/>
      <c r="SDF85"/>
      <c r="SDG85"/>
      <c r="SDH85"/>
      <c r="SDI85"/>
      <c r="SDJ85"/>
      <c r="SDK85"/>
      <c r="SDL85"/>
      <c r="SDM85"/>
      <c r="SDN85"/>
      <c r="SDO85"/>
      <c r="SDP85"/>
      <c r="SDQ85"/>
      <c r="SDR85"/>
      <c r="SDS85"/>
      <c r="SDT85"/>
      <c r="SDU85"/>
      <c r="SDV85"/>
      <c r="SDW85"/>
      <c r="SDX85"/>
      <c r="SDY85"/>
      <c r="SDZ85"/>
      <c r="SEA85"/>
      <c r="SEB85"/>
      <c r="SEC85"/>
      <c r="SED85"/>
      <c r="SEE85"/>
      <c r="SEF85"/>
      <c r="SEG85"/>
      <c r="SEH85"/>
      <c r="SEI85"/>
      <c r="SEJ85"/>
      <c r="SEK85"/>
      <c r="SEL85"/>
      <c r="SEM85"/>
      <c r="SEN85"/>
      <c r="SEO85"/>
      <c r="SEP85"/>
      <c r="SEQ85"/>
      <c r="SER85"/>
      <c r="SES85"/>
      <c r="SET85"/>
      <c r="SEU85"/>
      <c r="SEV85"/>
      <c r="SEW85"/>
      <c r="SEX85"/>
      <c r="SEY85"/>
      <c r="SEZ85"/>
      <c r="SFA85"/>
      <c r="SFB85"/>
      <c r="SFC85"/>
      <c r="SFD85"/>
      <c r="SFE85"/>
      <c r="SFF85"/>
      <c r="SFG85"/>
      <c r="SFH85"/>
      <c r="SFI85"/>
      <c r="SFJ85"/>
      <c r="SFK85"/>
      <c r="SFL85"/>
      <c r="SFM85"/>
      <c r="SFN85"/>
      <c r="SFO85"/>
      <c r="SFP85"/>
      <c r="SFQ85"/>
      <c r="SFR85"/>
      <c r="SFS85"/>
      <c r="SFT85"/>
      <c r="SFU85"/>
      <c r="SFV85"/>
      <c r="SFW85"/>
      <c r="SFX85"/>
      <c r="SFY85"/>
      <c r="SFZ85"/>
      <c r="SGA85"/>
      <c r="SGB85"/>
      <c r="SGC85"/>
      <c r="SGD85"/>
      <c r="SGE85"/>
      <c r="SGF85"/>
      <c r="SGG85"/>
      <c r="SGH85"/>
      <c r="SGI85"/>
      <c r="SGJ85"/>
      <c r="SGK85"/>
      <c r="SGL85"/>
      <c r="SGM85"/>
      <c r="SGN85"/>
      <c r="SGO85"/>
      <c r="SGP85"/>
      <c r="SGQ85"/>
      <c r="SGR85"/>
      <c r="SGS85"/>
      <c r="SGT85"/>
      <c r="SGU85"/>
      <c r="SGV85"/>
      <c r="SGW85"/>
      <c r="SGX85"/>
      <c r="SGY85"/>
      <c r="SGZ85"/>
      <c r="SHA85"/>
      <c r="SHB85"/>
      <c r="SHC85"/>
      <c r="SHD85"/>
      <c r="SHE85"/>
      <c r="SHF85"/>
      <c r="SHG85"/>
      <c r="SHH85"/>
      <c r="SHI85"/>
      <c r="SHJ85"/>
      <c r="SHK85"/>
      <c r="SHL85"/>
      <c r="SHM85"/>
      <c r="SHN85"/>
      <c r="SHO85"/>
      <c r="SHP85"/>
      <c r="SHQ85"/>
      <c r="SHR85"/>
      <c r="SHS85"/>
      <c r="SHT85"/>
      <c r="SHU85"/>
      <c r="SHV85"/>
      <c r="SHW85"/>
      <c r="SHX85"/>
      <c r="SHY85"/>
      <c r="SHZ85"/>
      <c r="SIA85"/>
      <c r="SIB85"/>
      <c r="SIC85"/>
      <c r="SID85"/>
      <c r="SIE85"/>
      <c r="SIF85"/>
      <c r="SIG85"/>
      <c r="SIH85"/>
      <c r="SII85"/>
      <c r="SIJ85"/>
      <c r="SIK85"/>
      <c r="SIL85"/>
      <c r="SIM85"/>
      <c r="SIN85"/>
      <c r="SIO85"/>
      <c r="SIP85"/>
      <c r="SIQ85"/>
      <c r="SIR85"/>
      <c r="SIS85"/>
      <c r="SIT85"/>
      <c r="SIU85"/>
      <c r="SIV85"/>
      <c r="SIW85"/>
      <c r="SIX85"/>
      <c r="SIY85"/>
      <c r="SIZ85"/>
      <c r="SJA85"/>
      <c r="SJB85"/>
      <c r="SJC85"/>
      <c r="SJD85"/>
      <c r="SJE85"/>
      <c r="SJF85"/>
      <c r="SJG85"/>
      <c r="SJH85"/>
      <c r="SJI85"/>
      <c r="SJJ85"/>
      <c r="SJK85"/>
      <c r="SJL85"/>
      <c r="SJM85"/>
      <c r="SJN85"/>
      <c r="SJO85"/>
      <c r="SJP85"/>
      <c r="SJQ85"/>
      <c r="SJR85"/>
      <c r="SJS85"/>
      <c r="SJT85"/>
      <c r="SJU85"/>
      <c r="SJV85"/>
      <c r="SJW85"/>
      <c r="SJX85"/>
      <c r="SJY85"/>
      <c r="SJZ85"/>
      <c r="SKA85"/>
      <c r="SKB85"/>
      <c r="SKC85"/>
      <c r="SKD85"/>
      <c r="SKE85"/>
      <c r="SKF85"/>
      <c r="SKG85"/>
      <c r="SKH85"/>
      <c r="SKI85"/>
      <c r="SKJ85"/>
      <c r="SKK85"/>
      <c r="SKL85"/>
      <c r="SKM85"/>
      <c r="SKN85"/>
      <c r="SKO85"/>
      <c r="SKP85"/>
      <c r="SKQ85"/>
      <c r="SKR85"/>
      <c r="SKS85"/>
      <c r="SKT85"/>
      <c r="SKU85"/>
      <c r="SKV85"/>
      <c r="SKW85"/>
      <c r="SKX85"/>
      <c r="SKY85"/>
      <c r="SKZ85"/>
      <c r="SLA85"/>
      <c r="SLB85"/>
      <c r="SLC85"/>
      <c r="SLD85"/>
      <c r="SLE85"/>
      <c r="SLF85"/>
      <c r="SLG85"/>
      <c r="SLH85"/>
      <c r="SLI85"/>
      <c r="SLJ85"/>
      <c r="SLK85"/>
      <c r="SLL85"/>
      <c r="SLM85"/>
      <c r="SLN85"/>
      <c r="SLO85"/>
      <c r="SLP85"/>
      <c r="SLQ85"/>
      <c r="SLR85"/>
      <c r="SLS85"/>
      <c r="SLT85"/>
      <c r="SLU85"/>
      <c r="SLV85"/>
      <c r="SLW85"/>
      <c r="SLX85"/>
      <c r="SLY85"/>
      <c r="SLZ85"/>
      <c r="SMA85"/>
      <c r="SMB85"/>
      <c r="SMC85"/>
      <c r="SMD85"/>
      <c r="SME85"/>
      <c r="SMF85"/>
      <c r="SMG85"/>
      <c r="SMH85"/>
      <c r="SMI85"/>
      <c r="SMJ85"/>
      <c r="SMK85"/>
      <c r="SML85"/>
      <c r="SMM85"/>
      <c r="SMN85"/>
      <c r="SMO85"/>
      <c r="SMP85"/>
      <c r="SMQ85"/>
      <c r="SMR85"/>
      <c r="SMS85"/>
      <c r="SMT85"/>
      <c r="SMU85"/>
      <c r="SMV85"/>
      <c r="SMW85"/>
      <c r="SMX85"/>
      <c r="SMY85"/>
      <c r="SMZ85"/>
      <c r="SNA85"/>
      <c r="SNB85"/>
      <c r="SNC85"/>
      <c r="SND85"/>
      <c r="SNE85"/>
      <c r="SNF85"/>
      <c r="SNG85"/>
      <c r="SNH85"/>
      <c r="SNI85"/>
      <c r="SNJ85"/>
      <c r="SNK85"/>
      <c r="SNL85"/>
      <c r="SNM85"/>
      <c r="SNN85"/>
      <c r="SNO85"/>
      <c r="SNP85"/>
      <c r="SNQ85"/>
      <c r="SNR85"/>
      <c r="SNS85"/>
      <c r="SNT85"/>
      <c r="SNU85"/>
      <c r="SNV85"/>
      <c r="SNW85"/>
      <c r="SNX85"/>
      <c r="SNY85"/>
      <c r="SNZ85"/>
      <c r="SOA85"/>
      <c r="SOB85"/>
      <c r="SOC85"/>
      <c r="SOD85"/>
      <c r="SOE85"/>
      <c r="SOF85"/>
      <c r="SOG85"/>
      <c r="SOH85"/>
      <c r="SOI85"/>
      <c r="SOJ85"/>
      <c r="SOK85"/>
      <c r="SOL85"/>
      <c r="SOM85"/>
      <c r="SON85"/>
      <c r="SOO85"/>
      <c r="SOP85"/>
      <c r="SOQ85"/>
      <c r="SOR85"/>
      <c r="SOS85"/>
      <c r="SOT85"/>
      <c r="SOU85"/>
      <c r="SOV85"/>
      <c r="SOW85"/>
      <c r="SOX85"/>
      <c r="SOY85"/>
      <c r="SOZ85"/>
      <c r="SPA85"/>
      <c r="SPB85"/>
      <c r="SPC85"/>
      <c r="SPD85"/>
      <c r="SPE85"/>
      <c r="SPF85"/>
      <c r="SPG85"/>
      <c r="SPH85"/>
      <c r="SPI85"/>
      <c r="SPJ85"/>
      <c r="SPK85"/>
      <c r="SPL85"/>
      <c r="SPM85"/>
      <c r="SPN85"/>
      <c r="SPO85"/>
      <c r="SPP85"/>
      <c r="SPQ85"/>
      <c r="SPR85"/>
      <c r="SPS85"/>
      <c r="SPT85"/>
      <c r="SPU85"/>
      <c r="SPV85"/>
      <c r="SPW85"/>
      <c r="SPX85"/>
      <c r="SPY85"/>
      <c r="SPZ85"/>
      <c r="SQA85"/>
      <c r="SQB85"/>
      <c r="SQC85"/>
      <c r="SQD85"/>
      <c r="SQE85"/>
      <c r="SQF85"/>
      <c r="SQG85"/>
      <c r="SQH85"/>
      <c r="SQI85"/>
      <c r="SQJ85"/>
      <c r="SQK85"/>
      <c r="SQL85"/>
      <c r="SQM85"/>
      <c r="SQN85"/>
      <c r="SQO85"/>
      <c r="SQP85"/>
      <c r="SQQ85"/>
      <c r="SQR85"/>
      <c r="SQS85"/>
      <c r="SQT85"/>
      <c r="SQU85"/>
      <c r="SQV85"/>
      <c r="SQW85"/>
      <c r="SQX85"/>
      <c r="SQY85"/>
      <c r="SQZ85"/>
      <c r="SRA85"/>
      <c r="SRB85"/>
      <c r="SRC85"/>
      <c r="SRD85"/>
      <c r="SRE85"/>
      <c r="SRF85"/>
      <c r="SRG85"/>
      <c r="SRH85"/>
      <c r="SRI85"/>
      <c r="SRJ85"/>
      <c r="SRK85"/>
      <c r="SRL85"/>
      <c r="SRM85"/>
      <c r="SRN85"/>
      <c r="SRO85"/>
      <c r="SRP85"/>
      <c r="SRQ85"/>
      <c r="SRR85"/>
      <c r="SRS85"/>
      <c r="SRT85"/>
      <c r="SRU85"/>
      <c r="SRV85"/>
      <c r="SRW85"/>
      <c r="SRX85"/>
      <c r="SRY85"/>
      <c r="SRZ85"/>
      <c r="SSA85"/>
      <c r="SSB85"/>
      <c r="SSC85"/>
      <c r="SSD85"/>
      <c r="SSE85"/>
      <c r="SSF85"/>
      <c r="SSG85"/>
      <c r="SSH85"/>
      <c r="SSI85"/>
      <c r="SSJ85"/>
      <c r="SSK85"/>
      <c r="SSL85"/>
      <c r="SSM85"/>
      <c r="SSN85"/>
      <c r="SSO85"/>
      <c r="SSP85"/>
      <c r="SSQ85"/>
      <c r="SSR85"/>
      <c r="SSS85"/>
      <c r="SST85"/>
      <c r="SSU85"/>
      <c r="SSV85"/>
      <c r="SSW85"/>
      <c r="SSX85"/>
      <c r="SSY85"/>
      <c r="SSZ85"/>
      <c r="STA85"/>
      <c r="STB85"/>
      <c r="STC85"/>
      <c r="STD85"/>
      <c r="STE85"/>
      <c r="STF85"/>
      <c r="STG85"/>
      <c r="STH85"/>
      <c r="STI85"/>
      <c r="STJ85"/>
      <c r="STK85"/>
      <c r="STL85"/>
      <c r="STM85"/>
      <c r="STN85"/>
      <c r="STO85"/>
      <c r="STP85"/>
      <c r="STQ85"/>
      <c r="STR85"/>
      <c r="STS85"/>
      <c r="STT85"/>
      <c r="STU85"/>
      <c r="STV85"/>
      <c r="STW85"/>
      <c r="STX85"/>
      <c r="STY85"/>
      <c r="STZ85"/>
      <c r="SUA85"/>
      <c r="SUB85"/>
      <c r="SUC85"/>
      <c r="SUD85"/>
      <c r="SUE85"/>
      <c r="SUF85"/>
      <c r="SUG85"/>
      <c r="SUH85"/>
      <c r="SUI85"/>
      <c r="SUJ85"/>
      <c r="SUK85"/>
      <c r="SUL85"/>
      <c r="SUM85"/>
      <c r="SUN85"/>
      <c r="SUO85"/>
      <c r="SUP85"/>
      <c r="SUQ85"/>
      <c r="SUR85"/>
      <c r="SUS85"/>
      <c r="SUT85"/>
      <c r="SUU85"/>
      <c r="SUV85"/>
      <c r="SUW85"/>
      <c r="SUX85"/>
      <c r="SUY85"/>
      <c r="SUZ85"/>
      <c r="SVA85"/>
      <c r="SVB85"/>
      <c r="SVC85"/>
      <c r="SVD85"/>
      <c r="SVE85"/>
      <c r="SVF85"/>
      <c r="SVG85"/>
      <c r="SVH85"/>
      <c r="SVI85"/>
      <c r="SVJ85"/>
      <c r="SVK85"/>
      <c r="SVL85"/>
      <c r="SVM85"/>
      <c r="SVN85"/>
      <c r="SVO85"/>
      <c r="SVP85"/>
      <c r="SVQ85"/>
      <c r="SVR85"/>
      <c r="SVS85"/>
      <c r="SVT85"/>
      <c r="SVU85"/>
      <c r="SVV85"/>
      <c r="SVW85"/>
      <c r="SVX85"/>
      <c r="SVY85"/>
      <c r="SVZ85"/>
      <c r="SWA85"/>
      <c r="SWB85"/>
      <c r="SWC85"/>
      <c r="SWD85"/>
      <c r="SWE85"/>
      <c r="SWF85"/>
      <c r="SWG85"/>
      <c r="SWH85"/>
      <c r="SWI85"/>
      <c r="SWJ85"/>
      <c r="SWK85"/>
      <c r="SWL85"/>
      <c r="SWM85"/>
      <c r="SWN85"/>
      <c r="SWO85"/>
      <c r="SWP85"/>
      <c r="SWQ85"/>
      <c r="SWR85"/>
      <c r="SWS85"/>
      <c r="SWT85"/>
      <c r="SWU85"/>
      <c r="SWV85"/>
      <c r="SWW85"/>
      <c r="SWX85"/>
      <c r="SWY85"/>
      <c r="SWZ85"/>
      <c r="SXA85"/>
      <c r="SXB85"/>
      <c r="SXC85"/>
      <c r="SXD85"/>
      <c r="SXE85"/>
      <c r="SXF85"/>
      <c r="SXG85"/>
      <c r="SXH85"/>
      <c r="SXI85"/>
      <c r="SXJ85"/>
      <c r="SXK85"/>
      <c r="SXL85"/>
      <c r="SXM85"/>
      <c r="SXN85"/>
      <c r="SXO85"/>
      <c r="SXP85"/>
      <c r="SXQ85"/>
      <c r="SXR85"/>
      <c r="SXS85"/>
      <c r="SXT85"/>
      <c r="SXU85"/>
      <c r="SXV85"/>
      <c r="SXW85"/>
      <c r="SXX85"/>
      <c r="SXY85"/>
      <c r="SXZ85"/>
      <c r="SYA85"/>
      <c r="SYB85"/>
      <c r="SYC85"/>
      <c r="SYD85"/>
      <c r="SYE85"/>
      <c r="SYF85"/>
      <c r="SYG85"/>
      <c r="SYH85"/>
      <c r="SYI85"/>
      <c r="SYJ85"/>
      <c r="SYK85"/>
      <c r="SYL85"/>
      <c r="SYM85"/>
      <c r="SYN85"/>
      <c r="SYO85"/>
      <c r="SYP85"/>
      <c r="SYQ85"/>
      <c r="SYR85"/>
      <c r="SYS85"/>
      <c r="SYT85"/>
      <c r="SYU85"/>
      <c r="SYV85"/>
      <c r="SYW85"/>
      <c r="SYX85"/>
      <c r="SYY85"/>
      <c r="SYZ85"/>
      <c r="SZA85"/>
      <c r="SZB85"/>
      <c r="SZC85"/>
      <c r="SZD85"/>
      <c r="SZE85"/>
      <c r="SZF85"/>
      <c r="SZG85"/>
      <c r="SZH85"/>
      <c r="SZI85"/>
      <c r="SZJ85"/>
      <c r="SZK85"/>
      <c r="SZL85"/>
      <c r="SZM85"/>
      <c r="SZN85"/>
      <c r="SZO85"/>
      <c r="SZP85"/>
      <c r="SZQ85"/>
      <c r="SZR85"/>
      <c r="SZS85"/>
      <c r="SZT85"/>
      <c r="SZU85"/>
      <c r="SZV85"/>
      <c r="SZW85"/>
      <c r="SZX85"/>
      <c r="SZY85"/>
      <c r="SZZ85"/>
      <c r="TAA85"/>
      <c r="TAB85"/>
      <c r="TAC85"/>
      <c r="TAD85"/>
      <c r="TAE85"/>
      <c r="TAF85"/>
      <c r="TAG85"/>
      <c r="TAH85"/>
      <c r="TAI85"/>
      <c r="TAJ85"/>
      <c r="TAK85"/>
      <c r="TAL85"/>
      <c r="TAM85"/>
      <c r="TAN85"/>
      <c r="TAO85"/>
      <c r="TAP85"/>
      <c r="TAQ85"/>
      <c r="TAR85"/>
      <c r="TAS85"/>
      <c r="TAT85"/>
      <c r="TAU85"/>
      <c r="TAV85"/>
      <c r="TAW85"/>
      <c r="TAX85"/>
      <c r="TAY85"/>
      <c r="TAZ85"/>
      <c r="TBA85"/>
      <c r="TBB85"/>
      <c r="TBC85"/>
      <c r="TBD85"/>
      <c r="TBE85"/>
      <c r="TBF85"/>
      <c r="TBG85"/>
      <c r="TBH85"/>
      <c r="TBI85"/>
      <c r="TBJ85"/>
      <c r="TBK85"/>
      <c r="TBL85"/>
      <c r="TBM85"/>
      <c r="TBN85"/>
      <c r="TBO85"/>
      <c r="TBP85"/>
      <c r="TBQ85"/>
      <c r="TBR85"/>
      <c r="TBS85"/>
      <c r="TBT85"/>
      <c r="TBU85"/>
      <c r="TBV85"/>
      <c r="TBW85"/>
      <c r="TBX85"/>
      <c r="TBY85"/>
      <c r="TBZ85"/>
      <c r="TCA85"/>
      <c r="TCB85"/>
      <c r="TCC85"/>
      <c r="TCD85"/>
      <c r="TCE85"/>
      <c r="TCF85"/>
      <c r="TCG85"/>
      <c r="TCH85"/>
      <c r="TCI85"/>
      <c r="TCJ85"/>
      <c r="TCK85"/>
      <c r="TCL85"/>
      <c r="TCM85"/>
      <c r="TCN85"/>
      <c r="TCO85"/>
      <c r="TCP85"/>
      <c r="TCQ85"/>
      <c r="TCR85"/>
      <c r="TCS85"/>
      <c r="TCT85"/>
      <c r="TCU85"/>
      <c r="TCV85"/>
      <c r="TCW85"/>
      <c r="TCX85"/>
      <c r="TCY85"/>
      <c r="TCZ85"/>
      <c r="TDA85"/>
      <c r="TDB85"/>
      <c r="TDC85"/>
      <c r="TDD85"/>
      <c r="TDE85"/>
      <c r="TDF85"/>
      <c r="TDG85"/>
      <c r="TDH85"/>
      <c r="TDI85"/>
      <c r="TDJ85"/>
      <c r="TDK85"/>
      <c r="TDL85"/>
      <c r="TDM85"/>
      <c r="TDN85"/>
      <c r="TDO85"/>
      <c r="TDP85"/>
      <c r="TDQ85"/>
      <c r="TDR85"/>
      <c r="TDS85"/>
      <c r="TDT85"/>
      <c r="TDU85"/>
      <c r="TDV85"/>
      <c r="TDW85"/>
      <c r="TDX85"/>
      <c r="TDY85"/>
      <c r="TDZ85"/>
      <c r="TEA85"/>
      <c r="TEB85"/>
      <c r="TEC85"/>
      <c r="TED85"/>
      <c r="TEE85"/>
      <c r="TEF85"/>
      <c r="TEG85"/>
      <c r="TEH85"/>
      <c r="TEI85"/>
      <c r="TEJ85"/>
      <c r="TEK85"/>
      <c r="TEL85"/>
      <c r="TEM85"/>
      <c r="TEN85"/>
      <c r="TEO85"/>
      <c r="TEP85"/>
      <c r="TEQ85"/>
      <c r="TER85"/>
      <c r="TES85"/>
      <c r="TET85"/>
      <c r="TEU85"/>
      <c r="TEV85"/>
      <c r="TEW85"/>
      <c r="TEX85"/>
      <c r="TEY85"/>
      <c r="TEZ85"/>
      <c r="TFA85"/>
      <c r="TFB85"/>
      <c r="TFC85"/>
      <c r="TFD85"/>
      <c r="TFE85"/>
      <c r="TFF85"/>
      <c r="TFG85"/>
      <c r="TFH85"/>
      <c r="TFI85"/>
      <c r="TFJ85"/>
      <c r="TFK85"/>
      <c r="TFL85"/>
      <c r="TFM85"/>
      <c r="TFN85"/>
      <c r="TFO85"/>
      <c r="TFP85"/>
      <c r="TFQ85"/>
      <c r="TFR85"/>
      <c r="TFS85"/>
      <c r="TFT85"/>
      <c r="TFU85"/>
      <c r="TFV85"/>
      <c r="TFW85"/>
      <c r="TFX85"/>
      <c r="TFY85"/>
      <c r="TFZ85"/>
      <c r="TGA85"/>
      <c r="TGB85"/>
      <c r="TGC85"/>
      <c r="TGD85"/>
      <c r="TGE85"/>
      <c r="TGF85"/>
      <c r="TGG85"/>
      <c r="TGH85"/>
      <c r="TGI85"/>
      <c r="TGJ85"/>
      <c r="TGK85"/>
      <c r="TGL85"/>
      <c r="TGM85"/>
      <c r="TGN85"/>
      <c r="TGO85"/>
      <c r="TGP85"/>
      <c r="TGQ85"/>
      <c r="TGR85"/>
      <c r="TGS85"/>
      <c r="TGT85"/>
      <c r="TGU85"/>
      <c r="TGV85"/>
      <c r="TGW85"/>
      <c r="TGX85"/>
      <c r="TGY85"/>
      <c r="TGZ85"/>
      <c r="THA85"/>
      <c r="THB85"/>
      <c r="THC85"/>
      <c r="THD85"/>
      <c r="THE85"/>
      <c r="THF85"/>
      <c r="THG85"/>
      <c r="THH85"/>
      <c r="THI85"/>
      <c r="THJ85"/>
      <c r="THK85"/>
      <c r="THL85"/>
      <c r="THM85"/>
      <c r="THN85"/>
      <c r="THO85"/>
      <c r="THP85"/>
      <c r="THQ85"/>
      <c r="THR85"/>
      <c r="THS85"/>
      <c r="THT85"/>
      <c r="THU85"/>
      <c r="THV85"/>
      <c r="THW85"/>
      <c r="THX85"/>
      <c r="THY85"/>
      <c r="THZ85"/>
      <c r="TIA85"/>
      <c r="TIB85"/>
      <c r="TIC85"/>
      <c r="TID85"/>
      <c r="TIE85"/>
      <c r="TIF85"/>
      <c r="TIG85"/>
      <c r="TIH85"/>
      <c r="TII85"/>
      <c r="TIJ85"/>
      <c r="TIK85"/>
      <c r="TIL85"/>
      <c r="TIM85"/>
      <c r="TIN85"/>
      <c r="TIO85"/>
      <c r="TIP85"/>
      <c r="TIQ85"/>
      <c r="TIR85"/>
      <c r="TIS85"/>
      <c r="TIT85"/>
      <c r="TIU85"/>
      <c r="TIV85"/>
      <c r="TIW85"/>
      <c r="TIX85"/>
      <c r="TIY85"/>
      <c r="TIZ85"/>
      <c r="TJA85"/>
      <c r="TJB85"/>
      <c r="TJC85"/>
      <c r="TJD85"/>
      <c r="TJE85"/>
      <c r="TJF85"/>
      <c r="TJG85"/>
      <c r="TJH85"/>
      <c r="TJI85"/>
      <c r="TJJ85"/>
      <c r="TJK85"/>
      <c r="TJL85"/>
      <c r="TJM85"/>
      <c r="TJN85"/>
      <c r="TJO85"/>
      <c r="TJP85"/>
      <c r="TJQ85"/>
      <c r="TJR85"/>
      <c r="TJS85"/>
      <c r="TJT85"/>
      <c r="TJU85"/>
      <c r="TJV85"/>
      <c r="TJW85"/>
      <c r="TJX85"/>
      <c r="TJY85"/>
      <c r="TJZ85"/>
      <c r="TKA85"/>
      <c r="TKB85"/>
      <c r="TKC85"/>
      <c r="TKD85"/>
      <c r="TKE85"/>
      <c r="TKF85"/>
      <c r="TKG85"/>
      <c r="TKH85"/>
      <c r="TKI85"/>
      <c r="TKJ85"/>
      <c r="TKK85"/>
      <c r="TKL85"/>
      <c r="TKM85"/>
      <c r="TKN85"/>
      <c r="TKO85"/>
      <c r="TKP85"/>
      <c r="TKQ85"/>
      <c r="TKR85"/>
      <c r="TKS85"/>
      <c r="TKT85"/>
      <c r="TKU85"/>
      <c r="TKV85"/>
      <c r="TKW85"/>
      <c r="TKX85"/>
      <c r="TKY85"/>
      <c r="TKZ85"/>
      <c r="TLA85"/>
      <c r="TLB85"/>
      <c r="TLC85"/>
      <c r="TLD85"/>
      <c r="TLE85"/>
      <c r="TLF85"/>
      <c r="TLG85"/>
      <c r="TLH85"/>
      <c r="TLI85"/>
      <c r="TLJ85"/>
      <c r="TLK85"/>
      <c r="TLL85"/>
      <c r="TLM85"/>
      <c r="TLN85"/>
      <c r="TLO85"/>
      <c r="TLP85"/>
      <c r="TLQ85"/>
      <c r="TLR85"/>
      <c r="TLS85"/>
      <c r="TLT85"/>
      <c r="TLU85"/>
      <c r="TLV85"/>
      <c r="TLW85"/>
      <c r="TLX85"/>
      <c r="TLY85"/>
      <c r="TLZ85"/>
      <c r="TMA85"/>
      <c r="TMB85"/>
      <c r="TMC85"/>
      <c r="TMD85"/>
      <c r="TME85"/>
      <c r="TMF85"/>
      <c r="TMG85"/>
      <c r="TMH85"/>
      <c r="TMI85"/>
      <c r="TMJ85"/>
      <c r="TMK85"/>
      <c r="TML85"/>
      <c r="TMM85"/>
      <c r="TMN85"/>
      <c r="TMO85"/>
      <c r="TMP85"/>
      <c r="TMQ85"/>
      <c r="TMR85"/>
      <c r="TMS85"/>
      <c r="TMT85"/>
      <c r="TMU85"/>
      <c r="TMV85"/>
      <c r="TMW85"/>
      <c r="TMX85"/>
      <c r="TMY85"/>
      <c r="TMZ85"/>
      <c r="TNA85"/>
      <c r="TNB85"/>
      <c r="TNC85"/>
      <c r="TND85"/>
      <c r="TNE85"/>
      <c r="TNF85"/>
      <c r="TNG85"/>
      <c r="TNH85"/>
      <c r="TNI85"/>
      <c r="TNJ85"/>
      <c r="TNK85"/>
      <c r="TNL85"/>
      <c r="TNM85"/>
      <c r="TNN85"/>
      <c r="TNO85"/>
      <c r="TNP85"/>
      <c r="TNQ85"/>
      <c r="TNR85"/>
      <c r="TNS85"/>
      <c r="TNT85"/>
      <c r="TNU85"/>
      <c r="TNV85"/>
      <c r="TNW85"/>
      <c r="TNX85"/>
      <c r="TNY85"/>
      <c r="TNZ85"/>
      <c r="TOA85"/>
      <c r="TOB85"/>
      <c r="TOC85"/>
      <c r="TOD85"/>
      <c r="TOE85"/>
      <c r="TOF85"/>
      <c r="TOG85"/>
      <c r="TOH85"/>
      <c r="TOI85"/>
      <c r="TOJ85"/>
      <c r="TOK85"/>
      <c r="TOL85"/>
      <c r="TOM85"/>
      <c r="TON85"/>
      <c r="TOO85"/>
      <c r="TOP85"/>
      <c r="TOQ85"/>
      <c r="TOR85"/>
      <c r="TOS85"/>
      <c r="TOT85"/>
      <c r="TOU85"/>
      <c r="TOV85"/>
      <c r="TOW85"/>
      <c r="TOX85"/>
      <c r="TOY85"/>
      <c r="TOZ85"/>
      <c r="TPA85"/>
      <c r="TPB85"/>
      <c r="TPC85"/>
      <c r="TPD85"/>
      <c r="TPE85"/>
      <c r="TPF85"/>
      <c r="TPG85"/>
      <c r="TPH85"/>
      <c r="TPI85"/>
      <c r="TPJ85"/>
      <c r="TPK85"/>
      <c r="TPL85"/>
      <c r="TPM85"/>
      <c r="TPN85"/>
      <c r="TPO85"/>
      <c r="TPP85"/>
      <c r="TPQ85"/>
      <c r="TPR85"/>
      <c r="TPS85"/>
      <c r="TPT85"/>
      <c r="TPU85"/>
      <c r="TPV85"/>
      <c r="TPW85"/>
      <c r="TPX85"/>
      <c r="TPY85"/>
      <c r="TPZ85"/>
      <c r="TQA85"/>
      <c r="TQB85"/>
      <c r="TQC85"/>
      <c r="TQD85"/>
      <c r="TQE85"/>
      <c r="TQF85"/>
      <c r="TQG85"/>
      <c r="TQH85"/>
      <c r="TQI85"/>
      <c r="TQJ85"/>
      <c r="TQK85"/>
      <c r="TQL85"/>
      <c r="TQM85"/>
      <c r="TQN85"/>
      <c r="TQO85"/>
      <c r="TQP85"/>
      <c r="TQQ85"/>
      <c r="TQR85"/>
      <c r="TQS85"/>
      <c r="TQT85"/>
      <c r="TQU85"/>
      <c r="TQV85"/>
      <c r="TQW85"/>
      <c r="TQX85"/>
      <c r="TQY85"/>
      <c r="TQZ85"/>
      <c r="TRA85"/>
      <c r="TRB85"/>
      <c r="TRC85"/>
      <c r="TRD85"/>
      <c r="TRE85"/>
      <c r="TRF85"/>
      <c r="TRG85"/>
      <c r="TRH85"/>
      <c r="TRI85"/>
      <c r="TRJ85"/>
      <c r="TRK85"/>
      <c r="TRL85"/>
      <c r="TRM85"/>
      <c r="TRN85"/>
      <c r="TRO85"/>
      <c r="TRP85"/>
      <c r="TRQ85"/>
      <c r="TRR85"/>
      <c r="TRS85"/>
      <c r="TRT85"/>
      <c r="TRU85"/>
      <c r="TRV85"/>
      <c r="TRW85"/>
      <c r="TRX85"/>
      <c r="TRY85"/>
      <c r="TRZ85"/>
      <c r="TSA85"/>
      <c r="TSB85"/>
      <c r="TSC85"/>
      <c r="TSD85"/>
      <c r="TSE85"/>
      <c r="TSF85"/>
      <c r="TSG85"/>
      <c r="TSH85"/>
      <c r="TSI85"/>
      <c r="TSJ85"/>
      <c r="TSK85"/>
      <c r="TSL85"/>
      <c r="TSM85"/>
      <c r="TSN85"/>
      <c r="TSO85"/>
      <c r="TSP85"/>
      <c r="TSQ85"/>
      <c r="TSR85"/>
      <c r="TSS85"/>
      <c r="TST85"/>
      <c r="TSU85"/>
      <c r="TSV85"/>
      <c r="TSW85"/>
      <c r="TSX85"/>
      <c r="TSY85"/>
      <c r="TSZ85"/>
      <c r="TTA85"/>
      <c r="TTB85"/>
      <c r="TTC85"/>
      <c r="TTD85"/>
      <c r="TTE85"/>
      <c r="TTF85"/>
      <c r="TTG85"/>
      <c r="TTH85"/>
      <c r="TTI85"/>
      <c r="TTJ85"/>
      <c r="TTK85"/>
      <c r="TTL85"/>
      <c r="TTM85"/>
      <c r="TTN85"/>
      <c r="TTO85"/>
      <c r="TTP85"/>
      <c r="TTQ85"/>
      <c r="TTR85"/>
      <c r="TTS85"/>
      <c r="TTT85"/>
      <c r="TTU85"/>
      <c r="TTV85"/>
      <c r="TTW85"/>
      <c r="TTX85"/>
      <c r="TTY85"/>
      <c r="TTZ85"/>
      <c r="TUA85"/>
      <c r="TUB85"/>
      <c r="TUC85"/>
      <c r="TUD85"/>
      <c r="TUE85"/>
      <c r="TUF85"/>
      <c r="TUG85"/>
      <c r="TUH85"/>
      <c r="TUI85"/>
      <c r="TUJ85"/>
      <c r="TUK85"/>
      <c r="TUL85"/>
      <c r="TUM85"/>
      <c r="TUN85"/>
      <c r="TUO85"/>
      <c r="TUP85"/>
      <c r="TUQ85"/>
      <c r="TUR85"/>
      <c r="TUS85"/>
      <c r="TUT85"/>
      <c r="TUU85"/>
      <c r="TUV85"/>
      <c r="TUW85"/>
      <c r="TUX85"/>
      <c r="TUY85"/>
      <c r="TUZ85"/>
      <c r="TVA85"/>
      <c r="TVB85"/>
      <c r="TVC85"/>
      <c r="TVD85"/>
      <c r="TVE85"/>
      <c r="TVF85"/>
      <c r="TVG85"/>
      <c r="TVH85"/>
      <c r="TVI85"/>
      <c r="TVJ85"/>
      <c r="TVK85"/>
      <c r="TVL85"/>
      <c r="TVM85"/>
      <c r="TVN85"/>
      <c r="TVO85"/>
      <c r="TVP85"/>
      <c r="TVQ85"/>
      <c r="TVR85"/>
      <c r="TVS85"/>
      <c r="TVT85"/>
      <c r="TVU85"/>
      <c r="TVV85"/>
      <c r="TVW85"/>
      <c r="TVX85"/>
      <c r="TVY85"/>
      <c r="TVZ85"/>
      <c r="TWA85"/>
      <c r="TWB85"/>
      <c r="TWC85"/>
      <c r="TWD85"/>
      <c r="TWE85"/>
      <c r="TWF85"/>
      <c r="TWG85"/>
      <c r="TWH85"/>
      <c r="TWI85"/>
      <c r="TWJ85"/>
      <c r="TWK85"/>
      <c r="TWL85"/>
      <c r="TWM85"/>
      <c r="TWN85"/>
      <c r="TWO85"/>
      <c r="TWP85"/>
      <c r="TWQ85"/>
      <c r="TWR85"/>
      <c r="TWS85"/>
      <c r="TWT85"/>
      <c r="TWU85"/>
      <c r="TWV85"/>
      <c r="TWW85"/>
      <c r="TWX85"/>
      <c r="TWY85"/>
      <c r="TWZ85"/>
      <c r="TXA85"/>
      <c r="TXB85"/>
      <c r="TXC85"/>
      <c r="TXD85"/>
      <c r="TXE85"/>
      <c r="TXF85"/>
      <c r="TXG85"/>
      <c r="TXH85"/>
      <c r="TXI85"/>
      <c r="TXJ85"/>
      <c r="TXK85"/>
      <c r="TXL85"/>
      <c r="TXM85"/>
      <c r="TXN85"/>
      <c r="TXO85"/>
      <c r="TXP85"/>
      <c r="TXQ85"/>
      <c r="TXR85"/>
      <c r="TXS85"/>
      <c r="TXT85"/>
      <c r="TXU85"/>
      <c r="TXV85"/>
      <c r="TXW85"/>
      <c r="TXX85"/>
      <c r="TXY85"/>
      <c r="TXZ85"/>
      <c r="TYA85"/>
      <c r="TYB85"/>
      <c r="TYC85"/>
      <c r="TYD85"/>
      <c r="TYE85"/>
      <c r="TYF85"/>
      <c r="TYG85"/>
      <c r="TYH85"/>
      <c r="TYI85"/>
      <c r="TYJ85"/>
      <c r="TYK85"/>
      <c r="TYL85"/>
      <c r="TYM85"/>
      <c r="TYN85"/>
      <c r="TYO85"/>
      <c r="TYP85"/>
      <c r="TYQ85"/>
      <c r="TYR85"/>
      <c r="TYS85"/>
      <c r="TYT85"/>
      <c r="TYU85"/>
      <c r="TYV85"/>
      <c r="TYW85"/>
      <c r="TYX85"/>
      <c r="TYY85"/>
      <c r="TYZ85"/>
      <c r="TZA85"/>
      <c r="TZB85"/>
      <c r="TZC85"/>
      <c r="TZD85"/>
      <c r="TZE85"/>
      <c r="TZF85"/>
      <c r="TZG85"/>
      <c r="TZH85"/>
      <c r="TZI85"/>
      <c r="TZJ85"/>
      <c r="TZK85"/>
      <c r="TZL85"/>
      <c r="TZM85"/>
      <c r="TZN85"/>
      <c r="TZO85"/>
      <c r="TZP85"/>
      <c r="TZQ85"/>
      <c r="TZR85"/>
      <c r="TZS85"/>
      <c r="TZT85"/>
      <c r="TZU85"/>
      <c r="TZV85"/>
      <c r="TZW85"/>
      <c r="TZX85"/>
      <c r="TZY85"/>
      <c r="TZZ85"/>
      <c r="UAA85"/>
      <c r="UAB85"/>
      <c r="UAC85"/>
      <c r="UAD85"/>
      <c r="UAE85"/>
      <c r="UAF85"/>
      <c r="UAG85"/>
      <c r="UAH85"/>
      <c r="UAI85"/>
      <c r="UAJ85"/>
      <c r="UAK85"/>
      <c r="UAL85"/>
      <c r="UAM85"/>
      <c r="UAN85"/>
      <c r="UAO85"/>
      <c r="UAP85"/>
      <c r="UAQ85"/>
      <c r="UAR85"/>
      <c r="UAS85"/>
      <c r="UAT85"/>
      <c r="UAU85"/>
      <c r="UAV85"/>
      <c r="UAW85"/>
      <c r="UAX85"/>
      <c r="UAY85"/>
      <c r="UAZ85"/>
      <c r="UBA85"/>
      <c r="UBB85"/>
      <c r="UBC85"/>
      <c r="UBD85"/>
      <c r="UBE85"/>
      <c r="UBF85"/>
      <c r="UBG85"/>
      <c r="UBH85"/>
      <c r="UBI85"/>
      <c r="UBJ85"/>
      <c r="UBK85"/>
      <c r="UBL85"/>
      <c r="UBM85"/>
      <c r="UBN85"/>
      <c r="UBO85"/>
      <c r="UBP85"/>
      <c r="UBQ85"/>
      <c r="UBR85"/>
      <c r="UBS85"/>
      <c r="UBT85"/>
      <c r="UBU85"/>
      <c r="UBV85"/>
      <c r="UBW85"/>
      <c r="UBX85"/>
      <c r="UBY85"/>
      <c r="UBZ85"/>
      <c r="UCA85"/>
      <c r="UCB85"/>
      <c r="UCC85"/>
      <c r="UCD85"/>
      <c r="UCE85"/>
      <c r="UCF85"/>
      <c r="UCG85"/>
      <c r="UCH85"/>
      <c r="UCI85"/>
      <c r="UCJ85"/>
      <c r="UCK85"/>
      <c r="UCL85"/>
      <c r="UCM85"/>
      <c r="UCN85"/>
      <c r="UCO85"/>
      <c r="UCP85"/>
      <c r="UCQ85"/>
      <c r="UCR85"/>
      <c r="UCS85"/>
      <c r="UCT85"/>
      <c r="UCU85"/>
      <c r="UCV85"/>
      <c r="UCW85"/>
      <c r="UCX85"/>
      <c r="UCY85"/>
      <c r="UCZ85"/>
      <c r="UDA85"/>
      <c r="UDB85"/>
      <c r="UDC85"/>
      <c r="UDD85"/>
      <c r="UDE85"/>
      <c r="UDF85"/>
      <c r="UDG85"/>
      <c r="UDH85"/>
      <c r="UDI85"/>
      <c r="UDJ85"/>
      <c r="UDK85"/>
      <c r="UDL85"/>
      <c r="UDM85"/>
      <c r="UDN85"/>
      <c r="UDO85"/>
      <c r="UDP85"/>
      <c r="UDQ85"/>
      <c r="UDR85"/>
      <c r="UDS85"/>
      <c r="UDT85"/>
      <c r="UDU85"/>
      <c r="UDV85"/>
      <c r="UDW85"/>
      <c r="UDX85"/>
      <c r="UDY85"/>
      <c r="UDZ85"/>
      <c r="UEA85"/>
      <c r="UEB85"/>
      <c r="UEC85"/>
      <c r="UED85"/>
      <c r="UEE85"/>
      <c r="UEF85"/>
      <c r="UEG85"/>
      <c r="UEH85"/>
      <c r="UEI85"/>
      <c r="UEJ85"/>
      <c r="UEK85"/>
      <c r="UEL85"/>
      <c r="UEM85"/>
      <c r="UEN85"/>
      <c r="UEO85"/>
      <c r="UEP85"/>
      <c r="UEQ85"/>
      <c r="UER85"/>
      <c r="UES85"/>
      <c r="UET85"/>
      <c r="UEU85"/>
      <c r="UEV85"/>
      <c r="UEW85"/>
      <c r="UEX85"/>
      <c r="UEY85"/>
      <c r="UEZ85"/>
      <c r="UFA85"/>
      <c r="UFB85"/>
      <c r="UFC85"/>
      <c r="UFD85"/>
      <c r="UFE85"/>
      <c r="UFF85"/>
      <c r="UFG85"/>
      <c r="UFH85"/>
      <c r="UFI85"/>
      <c r="UFJ85"/>
      <c r="UFK85"/>
      <c r="UFL85"/>
      <c r="UFM85"/>
      <c r="UFN85"/>
      <c r="UFO85"/>
      <c r="UFP85"/>
      <c r="UFQ85"/>
      <c r="UFR85"/>
      <c r="UFS85"/>
      <c r="UFT85"/>
      <c r="UFU85"/>
      <c r="UFV85"/>
      <c r="UFW85"/>
      <c r="UFX85"/>
      <c r="UFY85"/>
      <c r="UFZ85"/>
      <c r="UGA85"/>
      <c r="UGB85"/>
      <c r="UGC85"/>
      <c r="UGD85"/>
      <c r="UGE85"/>
      <c r="UGF85"/>
      <c r="UGG85"/>
      <c r="UGH85"/>
      <c r="UGI85"/>
      <c r="UGJ85"/>
      <c r="UGK85"/>
      <c r="UGL85"/>
      <c r="UGM85"/>
      <c r="UGN85"/>
      <c r="UGO85"/>
      <c r="UGP85"/>
      <c r="UGQ85"/>
      <c r="UGR85"/>
      <c r="UGS85"/>
      <c r="UGT85"/>
      <c r="UGU85"/>
      <c r="UGV85"/>
      <c r="UGW85"/>
      <c r="UGX85"/>
      <c r="UGY85"/>
      <c r="UGZ85"/>
      <c r="UHA85"/>
      <c r="UHB85"/>
      <c r="UHC85"/>
      <c r="UHD85"/>
      <c r="UHE85"/>
      <c r="UHF85"/>
      <c r="UHG85"/>
      <c r="UHH85"/>
      <c r="UHI85"/>
      <c r="UHJ85"/>
      <c r="UHK85"/>
      <c r="UHL85"/>
      <c r="UHM85"/>
      <c r="UHN85"/>
      <c r="UHO85"/>
      <c r="UHP85"/>
      <c r="UHQ85"/>
      <c r="UHR85"/>
      <c r="UHS85"/>
      <c r="UHT85"/>
      <c r="UHU85"/>
      <c r="UHV85"/>
      <c r="UHW85"/>
      <c r="UHX85"/>
      <c r="UHY85"/>
      <c r="UHZ85"/>
      <c r="UIA85"/>
      <c r="UIB85"/>
      <c r="UIC85"/>
      <c r="UID85"/>
      <c r="UIE85"/>
      <c r="UIF85"/>
      <c r="UIG85"/>
      <c r="UIH85"/>
      <c r="UII85"/>
      <c r="UIJ85"/>
      <c r="UIK85"/>
      <c r="UIL85"/>
      <c r="UIM85"/>
      <c r="UIN85"/>
      <c r="UIO85"/>
      <c r="UIP85"/>
      <c r="UIQ85"/>
      <c r="UIR85"/>
      <c r="UIS85"/>
      <c r="UIT85"/>
      <c r="UIU85"/>
      <c r="UIV85"/>
      <c r="UIW85"/>
      <c r="UIX85"/>
      <c r="UIY85"/>
      <c r="UIZ85"/>
      <c r="UJA85"/>
      <c r="UJB85"/>
      <c r="UJC85"/>
      <c r="UJD85"/>
      <c r="UJE85"/>
      <c r="UJF85"/>
      <c r="UJG85"/>
      <c r="UJH85"/>
      <c r="UJI85"/>
      <c r="UJJ85"/>
      <c r="UJK85"/>
      <c r="UJL85"/>
      <c r="UJM85"/>
      <c r="UJN85"/>
      <c r="UJO85"/>
      <c r="UJP85"/>
      <c r="UJQ85"/>
      <c r="UJR85"/>
      <c r="UJS85"/>
      <c r="UJT85"/>
      <c r="UJU85"/>
      <c r="UJV85"/>
      <c r="UJW85"/>
      <c r="UJX85"/>
      <c r="UJY85"/>
      <c r="UJZ85"/>
      <c r="UKA85"/>
      <c r="UKB85"/>
      <c r="UKC85"/>
      <c r="UKD85"/>
      <c r="UKE85"/>
      <c r="UKF85"/>
      <c r="UKG85"/>
      <c r="UKH85"/>
      <c r="UKI85"/>
      <c r="UKJ85"/>
      <c r="UKK85"/>
      <c r="UKL85"/>
      <c r="UKM85"/>
      <c r="UKN85"/>
      <c r="UKO85"/>
      <c r="UKP85"/>
      <c r="UKQ85"/>
      <c r="UKR85"/>
      <c r="UKS85"/>
      <c r="UKT85"/>
      <c r="UKU85"/>
      <c r="UKV85"/>
      <c r="UKW85"/>
      <c r="UKX85"/>
      <c r="UKY85"/>
      <c r="UKZ85"/>
      <c r="ULA85"/>
      <c r="ULB85"/>
      <c r="ULC85"/>
      <c r="ULD85"/>
      <c r="ULE85"/>
      <c r="ULF85"/>
      <c r="ULG85"/>
      <c r="ULH85"/>
      <c r="ULI85"/>
      <c r="ULJ85"/>
      <c r="ULK85"/>
      <c r="ULL85"/>
      <c r="ULM85"/>
      <c r="ULN85"/>
      <c r="ULO85"/>
      <c r="ULP85"/>
      <c r="ULQ85"/>
      <c r="ULR85"/>
      <c r="ULS85"/>
      <c r="ULT85"/>
      <c r="ULU85"/>
      <c r="ULV85"/>
      <c r="ULW85"/>
      <c r="ULX85"/>
      <c r="ULY85"/>
      <c r="ULZ85"/>
      <c r="UMA85"/>
      <c r="UMB85"/>
      <c r="UMC85"/>
      <c r="UMD85"/>
      <c r="UME85"/>
      <c r="UMF85"/>
      <c r="UMG85"/>
      <c r="UMH85"/>
      <c r="UMI85"/>
      <c r="UMJ85"/>
      <c r="UMK85"/>
      <c r="UML85"/>
      <c r="UMM85"/>
      <c r="UMN85"/>
      <c r="UMO85"/>
      <c r="UMP85"/>
      <c r="UMQ85"/>
      <c r="UMR85"/>
      <c r="UMS85"/>
      <c r="UMT85"/>
      <c r="UMU85"/>
      <c r="UMV85"/>
      <c r="UMW85"/>
      <c r="UMX85"/>
      <c r="UMY85"/>
      <c r="UMZ85"/>
      <c r="UNA85"/>
      <c r="UNB85"/>
      <c r="UNC85"/>
      <c r="UND85"/>
      <c r="UNE85"/>
      <c r="UNF85"/>
      <c r="UNG85"/>
      <c r="UNH85"/>
      <c r="UNI85"/>
      <c r="UNJ85"/>
      <c r="UNK85"/>
      <c r="UNL85"/>
      <c r="UNM85"/>
      <c r="UNN85"/>
      <c r="UNO85"/>
      <c r="UNP85"/>
      <c r="UNQ85"/>
      <c r="UNR85"/>
      <c r="UNS85"/>
      <c r="UNT85"/>
      <c r="UNU85"/>
      <c r="UNV85"/>
      <c r="UNW85"/>
      <c r="UNX85"/>
      <c r="UNY85"/>
      <c r="UNZ85"/>
      <c r="UOA85"/>
      <c r="UOB85"/>
      <c r="UOC85"/>
      <c r="UOD85"/>
      <c r="UOE85"/>
      <c r="UOF85"/>
      <c r="UOG85"/>
      <c r="UOH85"/>
      <c r="UOI85"/>
      <c r="UOJ85"/>
      <c r="UOK85"/>
      <c r="UOL85"/>
      <c r="UOM85"/>
      <c r="UON85"/>
      <c r="UOO85"/>
      <c r="UOP85"/>
      <c r="UOQ85"/>
      <c r="UOR85"/>
      <c r="UOS85"/>
      <c r="UOT85"/>
      <c r="UOU85"/>
      <c r="UOV85"/>
      <c r="UOW85"/>
      <c r="UOX85"/>
      <c r="UOY85"/>
      <c r="UOZ85"/>
      <c r="UPA85"/>
      <c r="UPB85"/>
      <c r="UPC85"/>
      <c r="UPD85"/>
      <c r="UPE85"/>
      <c r="UPF85"/>
      <c r="UPG85"/>
      <c r="UPH85"/>
      <c r="UPI85"/>
      <c r="UPJ85"/>
      <c r="UPK85"/>
      <c r="UPL85"/>
      <c r="UPM85"/>
      <c r="UPN85"/>
      <c r="UPO85"/>
      <c r="UPP85"/>
      <c r="UPQ85"/>
      <c r="UPR85"/>
      <c r="UPS85"/>
      <c r="UPT85"/>
      <c r="UPU85"/>
      <c r="UPV85"/>
      <c r="UPW85"/>
      <c r="UPX85"/>
      <c r="UPY85"/>
      <c r="UPZ85"/>
      <c r="UQA85"/>
      <c r="UQB85"/>
      <c r="UQC85"/>
      <c r="UQD85"/>
      <c r="UQE85"/>
      <c r="UQF85"/>
      <c r="UQG85"/>
      <c r="UQH85"/>
      <c r="UQI85"/>
      <c r="UQJ85"/>
      <c r="UQK85"/>
      <c r="UQL85"/>
      <c r="UQM85"/>
      <c r="UQN85"/>
      <c r="UQO85"/>
      <c r="UQP85"/>
      <c r="UQQ85"/>
      <c r="UQR85"/>
      <c r="UQS85"/>
      <c r="UQT85"/>
      <c r="UQU85"/>
      <c r="UQV85"/>
      <c r="UQW85"/>
      <c r="UQX85"/>
      <c r="UQY85"/>
      <c r="UQZ85"/>
      <c r="URA85"/>
      <c r="URB85"/>
      <c r="URC85"/>
      <c r="URD85"/>
      <c r="URE85"/>
      <c r="URF85"/>
      <c r="URG85"/>
      <c r="URH85"/>
      <c r="URI85"/>
      <c r="URJ85"/>
      <c r="URK85"/>
      <c r="URL85"/>
      <c r="URM85"/>
      <c r="URN85"/>
      <c r="URO85"/>
      <c r="URP85"/>
      <c r="URQ85"/>
      <c r="URR85"/>
      <c r="URS85"/>
      <c r="URT85"/>
      <c r="URU85"/>
      <c r="URV85"/>
      <c r="URW85"/>
      <c r="URX85"/>
      <c r="URY85"/>
      <c r="URZ85"/>
      <c r="USA85"/>
      <c r="USB85"/>
      <c r="USC85"/>
      <c r="USD85"/>
      <c r="USE85"/>
      <c r="USF85"/>
      <c r="USG85"/>
      <c r="USH85"/>
      <c r="USI85"/>
      <c r="USJ85"/>
      <c r="USK85"/>
      <c r="USL85"/>
      <c r="USM85"/>
      <c r="USN85"/>
      <c r="USO85"/>
      <c r="USP85"/>
      <c r="USQ85"/>
      <c r="USR85"/>
      <c r="USS85"/>
      <c r="UST85"/>
      <c r="USU85"/>
      <c r="USV85"/>
      <c r="USW85"/>
      <c r="USX85"/>
      <c r="USY85"/>
      <c r="USZ85"/>
      <c r="UTA85"/>
      <c r="UTB85"/>
      <c r="UTC85"/>
      <c r="UTD85"/>
      <c r="UTE85"/>
      <c r="UTF85"/>
      <c r="UTG85"/>
      <c r="UTH85"/>
      <c r="UTI85"/>
      <c r="UTJ85"/>
      <c r="UTK85"/>
      <c r="UTL85"/>
      <c r="UTM85"/>
      <c r="UTN85"/>
      <c r="UTO85"/>
      <c r="UTP85"/>
      <c r="UTQ85"/>
      <c r="UTR85"/>
      <c r="UTS85"/>
      <c r="UTT85"/>
      <c r="UTU85"/>
      <c r="UTV85"/>
      <c r="UTW85"/>
      <c r="UTX85"/>
      <c r="UTY85"/>
      <c r="UTZ85"/>
      <c r="UUA85"/>
      <c r="UUB85"/>
      <c r="UUC85"/>
      <c r="UUD85"/>
      <c r="UUE85"/>
      <c r="UUF85"/>
      <c r="UUG85"/>
      <c r="UUH85"/>
      <c r="UUI85"/>
      <c r="UUJ85"/>
      <c r="UUK85"/>
      <c r="UUL85"/>
      <c r="UUM85"/>
      <c r="UUN85"/>
      <c r="UUO85"/>
      <c r="UUP85"/>
      <c r="UUQ85"/>
      <c r="UUR85"/>
      <c r="UUS85"/>
      <c r="UUT85"/>
      <c r="UUU85"/>
      <c r="UUV85"/>
      <c r="UUW85"/>
      <c r="UUX85"/>
      <c r="UUY85"/>
      <c r="UUZ85"/>
      <c r="UVA85"/>
      <c r="UVB85"/>
      <c r="UVC85"/>
      <c r="UVD85"/>
      <c r="UVE85"/>
      <c r="UVF85"/>
      <c r="UVG85"/>
      <c r="UVH85"/>
      <c r="UVI85"/>
      <c r="UVJ85"/>
      <c r="UVK85"/>
      <c r="UVL85"/>
      <c r="UVM85"/>
      <c r="UVN85"/>
      <c r="UVO85"/>
      <c r="UVP85"/>
      <c r="UVQ85"/>
      <c r="UVR85"/>
      <c r="UVS85"/>
      <c r="UVT85"/>
      <c r="UVU85"/>
      <c r="UVV85"/>
      <c r="UVW85"/>
      <c r="UVX85"/>
      <c r="UVY85"/>
      <c r="UVZ85"/>
      <c r="UWA85"/>
      <c r="UWB85"/>
      <c r="UWC85"/>
      <c r="UWD85"/>
      <c r="UWE85"/>
      <c r="UWF85"/>
      <c r="UWG85"/>
      <c r="UWH85"/>
      <c r="UWI85"/>
      <c r="UWJ85"/>
      <c r="UWK85"/>
      <c r="UWL85"/>
      <c r="UWM85"/>
      <c r="UWN85"/>
      <c r="UWO85"/>
      <c r="UWP85"/>
      <c r="UWQ85"/>
      <c r="UWR85"/>
      <c r="UWS85"/>
      <c r="UWT85"/>
      <c r="UWU85"/>
      <c r="UWV85"/>
      <c r="UWW85"/>
      <c r="UWX85"/>
      <c r="UWY85"/>
      <c r="UWZ85"/>
      <c r="UXA85"/>
      <c r="UXB85"/>
      <c r="UXC85"/>
      <c r="UXD85"/>
      <c r="UXE85"/>
      <c r="UXF85"/>
      <c r="UXG85"/>
      <c r="UXH85"/>
      <c r="UXI85"/>
      <c r="UXJ85"/>
      <c r="UXK85"/>
      <c r="UXL85"/>
      <c r="UXM85"/>
      <c r="UXN85"/>
      <c r="UXO85"/>
      <c r="UXP85"/>
      <c r="UXQ85"/>
      <c r="UXR85"/>
      <c r="UXS85"/>
      <c r="UXT85"/>
      <c r="UXU85"/>
      <c r="UXV85"/>
      <c r="UXW85"/>
      <c r="UXX85"/>
      <c r="UXY85"/>
      <c r="UXZ85"/>
      <c r="UYA85"/>
      <c r="UYB85"/>
      <c r="UYC85"/>
      <c r="UYD85"/>
      <c r="UYE85"/>
      <c r="UYF85"/>
      <c r="UYG85"/>
      <c r="UYH85"/>
      <c r="UYI85"/>
      <c r="UYJ85"/>
      <c r="UYK85"/>
      <c r="UYL85"/>
      <c r="UYM85"/>
      <c r="UYN85"/>
      <c r="UYO85"/>
      <c r="UYP85"/>
      <c r="UYQ85"/>
      <c r="UYR85"/>
      <c r="UYS85"/>
      <c r="UYT85"/>
      <c r="UYU85"/>
      <c r="UYV85"/>
      <c r="UYW85"/>
      <c r="UYX85"/>
      <c r="UYY85"/>
      <c r="UYZ85"/>
      <c r="UZA85"/>
      <c r="UZB85"/>
      <c r="UZC85"/>
      <c r="UZD85"/>
      <c r="UZE85"/>
      <c r="UZF85"/>
      <c r="UZG85"/>
      <c r="UZH85"/>
      <c r="UZI85"/>
      <c r="UZJ85"/>
      <c r="UZK85"/>
      <c r="UZL85"/>
      <c r="UZM85"/>
      <c r="UZN85"/>
      <c r="UZO85"/>
      <c r="UZP85"/>
      <c r="UZQ85"/>
      <c r="UZR85"/>
      <c r="UZS85"/>
      <c r="UZT85"/>
      <c r="UZU85"/>
      <c r="UZV85"/>
      <c r="UZW85"/>
      <c r="UZX85"/>
      <c r="UZY85"/>
      <c r="UZZ85"/>
      <c r="VAA85"/>
      <c r="VAB85"/>
      <c r="VAC85"/>
      <c r="VAD85"/>
      <c r="VAE85"/>
      <c r="VAF85"/>
      <c r="VAG85"/>
      <c r="VAH85"/>
      <c r="VAI85"/>
      <c r="VAJ85"/>
      <c r="VAK85"/>
      <c r="VAL85"/>
      <c r="VAM85"/>
      <c r="VAN85"/>
      <c r="VAO85"/>
      <c r="VAP85"/>
      <c r="VAQ85"/>
      <c r="VAR85"/>
      <c r="VAS85"/>
      <c r="VAT85"/>
      <c r="VAU85"/>
      <c r="VAV85"/>
      <c r="VAW85"/>
      <c r="VAX85"/>
      <c r="VAY85"/>
      <c r="VAZ85"/>
      <c r="VBA85"/>
      <c r="VBB85"/>
      <c r="VBC85"/>
      <c r="VBD85"/>
      <c r="VBE85"/>
      <c r="VBF85"/>
      <c r="VBG85"/>
      <c r="VBH85"/>
      <c r="VBI85"/>
      <c r="VBJ85"/>
      <c r="VBK85"/>
      <c r="VBL85"/>
      <c r="VBM85"/>
      <c r="VBN85"/>
      <c r="VBO85"/>
      <c r="VBP85"/>
      <c r="VBQ85"/>
      <c r="VBR85"/>
      <c r="VBS85"/>
      <c r="VBT85"/>
      <c r="VBU85"/>
      <c r="VBV85"/>
      <c r="VBW85"/>
      <c r="VBX85"/>
      <c r="VBY85"/>
      <c r="VBZ85"/>
      <c r="VCA85"/>
      <c r="VCB85"/>
      <c r="VCC85"/>
      <c r="VCD85"/>
      <c r="VCE85"/>
      <c r="VCF85"/>
      <c r="VCG85"/>
      <c r="VCH85"/>
      <c r="VCI85"/>
      <c r="VCJ85"/>
      <c r="VCK85"/>
      <c r="VCL85"/>
      <c r="VCM85"/>
      <c r="VCN85"/>
      <c r="VCO85"/>
      <c r="VCP85"/>
      <c r="VCQ85"/>
      <c r="VCR85"/>
      <c r="VCS85"/>
      <c r="VCT85"/>
      <c r="VCU85"/>
      <c r="VCV85"/>
      <c r="VCW85"/>
      <c r="VCX85"/>
      <c r="VCY85"/>
      <c r="VCZ85"/>
      <c r="VDA85"/>
      <c r="VDB85"/>
      <c r="VDC85"/>
      <c r="VDD85"/>
      <c r="VDE85"/>
      <c r="VDF85"/>
      <c r="VDG85"/>
      <c r="VDH85"/>
      <c r="VDI85"/>
      <c r="VDJ85"/>
      <c r="VDK85"/>
      <c r="VDL85"/>
      <c r="VDM85"/>
      <c r="VDN85"/>
      <c r="VDO85"/>
      <c r="VDP85"/>
      <c r="VDQ85"/>
      <c r="VDR85"/>
      <c r="VDS85"/>
      <c r="VDT85"/>
      <c r="VDU85"/>
      <c r="VDV85"/>
      <c r="VDW85"/>
      <c r="VDX85"/>
      <c r="VDY85"/>
      <c r="VDZ85"/>
      <c r="VEA85"/>
      <c r="VEB85"/>
      <c r="VEC85"/>
      <c r="VED85"/>
      <c r="VEE85"/>
      <c r="VEF85"/>
      <c r="VEG85"/>
      <c r="VEH85"/>
      <c r="VEI85"/>
      <c r="VEJ85"/>
      <c r="VEK85"/>
      <c r="VEL85"/>
      <c r="VEM85"/>
      <c r="VEN85"/>
      <c r="VEO85"/>
      <c r="VEP85"/>
      <c r="VEQ85"/>
      <c r="VER85"/>
      <c r="VES85"/>
      <c r="VET85"/>
      <c r="VEU85"/>
      <c r="VEV85"/>
      <c r="VEW85"/>
      <c r="VEX85"/>
      <c r="VEY85"/>
      <c r="VEZ85"/>
      <c r="VFA85"/>
      <c r="VFB85"/>
      <c r="VFC85"/>
      <c r="VFD85"/>
      <c r="VFE85"/>
      <c r="VFF85"/>
      <c r="VFG85"/>
      <c r="VFH85"/>
      <c r="VFI85"/>
      <c r="VFJ85"/>
      <c r="VFK85"/>
      <c r="VFL85"/>
      <c r="VFM85"/>
      <c r="VFN85"/>
      <c r="VFO85"/>
      <c r="VFP85"/>
      <c r="VFQ85"/>
      <c r="VFR85"/>
      <c r="VFS85"/>
      <c r="VFT85"/>
      <c r="VFU85"/>
      <c r="VFV85"/>
      <c r="VFW85"/>
      <c r="VFX85"/>
      <c r="VFY85"/>
      <c r="VFZ85"/>
      <c r="VGA85"/>
      <c r="VGB85"/>
      <c r="VGC85"/>
      <c r="VGD85"/>
      <c r="VGE85"/>
      <c r="VGF85"/>
      <c r="VGG85"/>
      <c r="VGH85"/>
      <c r="VGI85"/>
      <c r="VGJ85"/>
      <c r="VGK85"/>
      <c r="VGL85"/>
      <c r="VGM85"/>
      <c r="VGN85"/>
      <c r="VGO85"/>
      <c r="VGP85"/>
      <c r="VGQ85"/>
      <c r="VGR85"/>
      <c r="VGS85"/>
      <c r="VGT85"/>
      <c r="VGU85"/>
      <c r="VGV85"/>
      <c r="VGW85"/>
      <c r="VGX85"/>
      <c r="VGY85"/>
      <c r="VGZ85"/>
      <c r="VHA85"/>
      <c r="VHB85"/>
      <c r="VHC85"/>
      <c r="VHD85"/>
      <c r="VHE85"/>
      <c r="VHF85"/>
      <c r="VHG85"/>
      <c r="VHH85"/>
      <c r="VHI85"/>
      <c r="VHJ85"/>
      <c r="VHK85"/>
      <c r="VHL85"/>
      <c r="VHM85"/>
      <c r="VHN85"/>
      <c r="VHO85"/>
      <c r="VHP85"/>
      <c r="VHQ85"/>
      <c r="VHR85"/>
      <c r="VHS85"/>
      <c r="VHT85"/>
      <c r="VHU85"/>
      <c r="VHV85"/>
      <c r="VHW85"/>
      <c r="VHX85"/>
      <c r="VHY85"/>
      <c r="VHZ85"/>
      <c r="VIA85"/>
      <c r="VIB85"/>
      <c r="VIC85"/>
      <c r="VID85"/>
      <c r="VIE85"/>
      <c r="VIF85"/>
      <c r="VIG85"/>
      <c r="VIH85"/>
      <c r="VII85"/>
      <c r="VIJ85"/>
      <c r="VIK85"/>
      <c r="VIL85"/>
      <c r="VIM85"/>
      <c r="VIN85"/>
      <c r="VIO85"/>
      <c r="VIP85"/>
      <c r="VIQ85"/>
      <c r="VIR85"/>
      <c r="VIS85"/>
      <c r="VIT85"/>
      <c r="VIU85"/>
      <c r="VIV85"/>
      <c r="VIW85"/>
      <c r="VIX85"/>
      <c r="VIY85"/>
      <c r="VIZ85"/>
      <c r="VJA85"/>
      <c r="VJB85"/>
      <c r="VJC85"/>
      <c r="VJD85"/>
      <c r="VJE85"/>
      <c r="VJF85"/>
      <c r="VJG85"/>
      <c r="VJH85"/>
      <c r="VJI85"/>
      <c r="VJJ85"/>
      <c r="VJK85"/>
      <c r="VJL85"/>
      <c r="VJM85"/>
      <c r="VJN85"/>
      <c r="VJO85"/>
      <c r="VJP85"/>
      <c r="VJQ85"/>
      <c r="VJR85"/>
      <c r="VJS85"/>
      <c r="VJT85"/>
      <c r="VJU85"/>
      <c r="VJV85"/>
      <c r="VJW85"/>
      <c r="VJX85"/>
      <c r="VJY85"/>
      <c r="VJZ85"/>
      <c r="VKA85"/>
      <c r="VKB85"/>
      <c r="VKC85"/>
      <c r="VKD85"/>
      <c r="VKE85"/>
      <c r="VKF85"/>
      <c r="VKG85"/>
      <c r="VKH85"/>
      <c r="VKI85"/>
      <c r="VKJ85"/>
      <c r="VKK85"/>
      <c r="VKL85"/>
      <c r="VKM85"/>
      <c r="VKN85"/>
      <c r="VKO85"/>
      <c r="VKP85"/>
      <c r="VKQ85"/>
      <c r="VKR85"/>
      <c r="VKS85"/>
      <c r="VKT85"/>
      <c r="VKU85"/>
      <c r="VKV85"/>
      <c r="VKW85"/>
      <c r="VKX85"/>
      <c r="VKY85"/>
      <c r="VKZ85"/>
      <c r="VLA85"/>
      <c r="VLB85"/>
      <c r="VLC85"/>
      <c r="VLD85"/>
      <c r="VLE85"/>
      <c r="VLF85"/>
      <c r="VLG85"/>
      <c r="VLH85"/>
      <c r="VLI85"/>
      <c r="VLJ85"/>
      <c r="VLK85"/>
      <c r="VLL85"/>
      <c r="VLM85"/>
      <c r="VLN85"/>
      <c r="VLO85"/>
      <c r="VLP85"/>
      <c r="VLQ85"/>
      <c r="VLR85"/>
      <c r="VLS85"/>
      <c r="VLT85"/>
      <c r="VLU85"/>
      <c r="VLV85"/>
      <c r="VLW85"/>
      <c r="VLX85"/>
      <c r="VLY85"/>
      <c r="VLZ85"/>
      <c r="VMA85"/>
      <c r="VMB85"/>
      <c r="VMC85"/>
      <c r="VMD85"/>
      <c r="VME85"/>
      <c r="VMF85"/>
      <c r="VMG85"/>
      <c r="VMH85"/>
      <c r="VMI85"/>
      <c r="VMJ85"/>
      <c r="VMK85"/>
      <c r="VML85"/>
      <c r="VMM85"/>
      <c r="VMN85"/>
      <c r="VMO85"/>
      <c r="VMP85"/>
      <c r="VMQ85"/>
      <c r="VMR85"/>
      <c r="VMS85"/>
      <c r="VMT85"/>
      <c r="VMU85"/>
      <c r="VMV85"/>
      <c r="VMW85"/>
      <c r="VMX85"/>
      <c r="VMY85"/>
      <c r="VMZ85"/>
      <c r="VNA85"/>
      <c r="VNB85"/>
      <c r="VNC85"/>
      <c r="VND85"/>
      <c r="VNE85"/>
      <c r="VNF85"/>
      <c r="VNG85"/>
      <c r="VNH85"/>
      <c r="VNI85"/>
      <c r="VNJ85"/>
      <c r="VNK85"/>
      <c r="VNL85"/>
      <c r="VNM85"/>
      <c r="VNN85"/>
      <c r="VNO85"/>
      <c r="VNP85"/>
      <c r="VNQ85"/>
      <c r="VNR85"/>
      <c r="VNS85"/>
      <c r="VNT85"/>
      <c r="VNU85"/>
      <c r="VNV85"/>
      <c r="VNW85"/>
      <c r="VNX85"/>
      <c r="VNY85"/>
      <c r="VNZ85"/>
      <c r="VOA85"/>
      <c r="VOB85"/>
      <c r="VOC85"/>
      <c r="VOD85"/>
      <c r="VOE85"/>
      <c r="VOF85"/>
      <c r="VOG85"/>
      <c r="VOH85"/>
      <c r="VOI85"/>
      <c r="VOJ85"/>
      <c r="VOK85"/>
      <c r="VOL85"/>
      <c r="VOM85"/>
      <c r="VON85"/>
      <c r="VOO85"/>
      <c r="VOP85"/>
      <c r="VOQ85"/>
      <c r="VOR85"/>
      <c r="VOS85"/>
      <c r="VOT85"/>
      <c r="VOU85"/>
      <c r="VOV85"/>
      <c r="VOW85"/>
      <c r="VOX85"/>
      <c r="VOY85"/>
      <c r="VOZ85"/>
      <c r="VPA85"/>
      <c r="VPB85"/>
      <c r="VPC85"/>
      <c r="VPD85"/>
      <c r="VPE85"/>
      <c r="VPF85"/>
      <c r="VPG85"/>
      <c r="VPH85"/>
      <c r="VPI85"/>
      <c r="VPJ85"/>
      <c r="VPK85"/>
      <c r="VPL85"/>
      <c r="VPM85"/>
      <c r="VPN85"/>
      <c r="VPO85"/>
      <c r="VPP85"/>
      <c r="VPQ85"/>
      <c r="VPR85"/>
      <c r="VPS85"/>
      <c r="VPT85"/>
      <c r="VPU85"/>
      <c r="VPV85"/>
      <c r="VPW85"/>
      <c r="VPX85"/>
      <c r="VPY85"/>
      <c r="VPZ85"/>
      <c r="VQA85"/>
      <c r="VQB85"/>
      <c r="VQC85"/>
      <c r="VQD85"/>
      <c r="VQE85"/>
      <c r="VQF85"/>
      <c r="VQG85"/>
      <c r="VQH85"/>
      <c r="VQI85"/>
      <c r="VQJ85"/>
      <c r="VQK85"/>
      <c r="VQL85"/>
      <c r="VQM85"/>
      <c r="VQN85"/>
      <c r="VQO85"/>
      <c r="VQP85"/>
      <c r="VQQ85"/>
      <c r="VQR85"/>
      <c r="VQS85"/>
      <c r="VQT85"/>
      <c r="VQU85"/>
      <c r="VQV85"/>
      <c r="VQW85"/>
      <c r="VQX85"/>
      <c r="VQY85"/>
      <c r="VQZ85"/>
      <c r="VRA85"/>
      <c r="VRB85"/>
      <c r="VRC85"/>
      <c r="VRD85"/>
      <c r="VRE85"/>
      <c r="VRF85"/>
      <c r="VRG85"/>
      <c r="VRH85"/>
      <c r="VRI85"/>
      <c r="VRJ85"/>
      <c r="VRK85"/>
      <c r="VRL85"/>
      <c r="VRM85"/>
      <c r="VRN85"/>
      <c r="VRO85"/>
      <c r="VRP85"/>
      <c r="VRQ85"/>
      <c r="VRR85"/>
      <c r="VRS85"/>
      <c r="VRT85"/>
      <c r="VRU85"/>
      <c r="VRV85"/>
      <c r="VRW85"/>
      <c r="VRX85"/>
      <c r="VRY85"/>
      <c r="VRZ85"/>
      <c r="VSA85"/>
      <c r="VSB85"/>
      <c r="VSC85"/>
      <c r="VSD85"/>
      <c r="VSE85"/>
      <c r="VSF85"/>
      <c r="VSG85"/>
      <c r="VSH85"/>
      <c r="VSI85"/>
      <c r="VSJ85"/>
      <c r="VSK85"/>
      <c r="VSL85"/>
      <c r="VSM85"/>
      <c r="VSN85"/>
      <c r="VSO85"/>
      <c r="VSP85"/>
      <c r="VSQ85"/>
      <c r="VSR85"/>
      <c r="VSS85"/>
      <c r="VST85"/>
      <c r="VSU85"/>
      <c r="VSV85"/>
      <c r="VSW85"/>
      <c r="VSX85"/>
      <c r="VSY85"/>
      <c r="VSZ85"/>
      <c r="VTA85"/>
      <c r="VTB85"/>
      <c r="VTC85"/>
      <c r="VTD85"/>
      <c r="VTE85"/>
      <c r="VTF85"/>
      <c r="VTG85"/>
      <c r="VTH85"/>
      <c r="VTI85"/>
      <c r="VTJ85"/>
      <c r="VTK85"/>
      <c r="VTL85"/>
      <c r="VTM85"/>
      <c r="VTN85"/>
      <c r="VTO85"/>
      <c r="VTP85"/>
      <c r="VTQ85"/>
      <c r="VTR85"/>
      <c r="VTS85"/>
      <c r="VTT85"/>
      <c r="VTU85"/>
      <c r="VTV85"/>
      <c r="VTW85"/>
      <c r="VTX85"/>
      <c r="VTY85"/>
      <c r="VTZ85"/>
      <c r="VUA85"/>
      <c r="VUB85"/>
      <c r="VUC85"/>
      <c r="VUD85"/>
      <c r="VUE85"/>
      <c r="VUF85"/>
      <c r="VUG85"/>
      <c r="VUH85"/>
      <c r="VUI85"/>
      <c r="VUJ85"/>
      <c r="VUK85"/>
      <c r="VUL85"/>
      <c r="VUM85"/>
      <c r="VUN85"/>
      <c r="VUO85"/>
      <c r="VUP85"/>
      <c r="VUQ85"/>
      <c r="VUR85"/>
      <c r="VUS85"/>
      <c r="VUT85"/>
      <c r="VUU85"/>
      <c r="VUV85"/>
      <c r="VUW85"/>
      <c r="VUX85"/>
      <c r="VUY85"/>
      <c r="VUZ85"/>
      <c r="VVA85"/>
      <c r="VVB85"/>
      <c r="VVC85"/>
      <c r="VVD85"/>
      <c r="VVE85"/>
      <c r="VVF85"/>
      <c r="VVG85"/>
      <c r="VVH85"/>
      <c r="VVI85"/>
      <c r="VVJ85"/>
      <c r="VVK85"/>
      <c r="VVL85"/>
      <c r="VVM85"/>
      <c r="VVN85"/>
      <c r="VVO85"/>
      <c r="VVP85"/>
      <c r="VVQ85"/>
      <c r="VVR85"/>
      <c r="VVS85"/>
      <c r="VVT85"/>
      <c r="VVU85"/>
      <c r="VVV85"/>
      <c r="VVW85"/>
      <c r="VVX85"/>
      <c r="VVY85"/>
      <c r="VVZ85"/>
      <c r="VWA85"/>
      <c r="VWB85"/>
      <c r="VWC85"/>
      <c r="VWD85"/>
      <c r="VWE85"/>
      <c r="VWF85"/>
      <c r="VWG85"/>
      <c r="VWH85"/>
      <c r="VWI85"/>
      <c r="VWJ85"/>
      <c r="VWK85"/>
      <c r="VWL85"/>
      <c r="VWM85"/>
      <c r="VWN85"/>
      <c r="VWO85"/>
      <c r="VWP85"/>
      <c r="VWQ85"/>
      <c r="VWR85"/>
      <c r="VWS85"/>
      <c r="VWT85"/>
      <c r="VWU85"/>
      <c r="VWV85"/>
      <c r="VWW85"/>
      <c r="VWX85"/>
      <c r="VWY85"/>
      <c r="VWZ85"/>
      <c r="VXA85"/>
      <c r="VXB85"/>
      <c r="VXC85"/>
      <c r="VXD85"/>
      <c r="VXE85"/>
      <c r="VXF85"/>
      <c r="VXG85"/>
      <c r="VXH85"/>
      <c r="VXI85"/>
      <c r="VXJ85"/>
      <c r="VXK85"/>
      <c r="VXL85"/>
      <c r="VXM85"/>
      <c r="VXN85"/>
      <c r="VXO85"/>
      <c r="VXP85"/>
      <c r="VXQ85"/>
      <c r="VXR85"/>
      <c r="VXS85"/>
      <c r="VXT85"/>
      <c r="VXU85"/>
      <c r="VXV85"/>
      <c r="VXW85"/>
      <c r="VXX85"/>
      <c r="VXY85"/>
      <c r="VXZ85"/>
      <c r="VYA85"/>
      <c r="VYB85"/>
      <c r="VYC85"/>
      <c r="VYD85"/>
      <c r="VYE85"/>
      <c r="VYF85"/>
      <c r="VYG85"/>
      <c r="VYH85"/>
      <c r="VYI85"/>
      <c r="VYJ85"/>
      <c r="VYK85"/>
      <c r="VYL85"/>
      <c r="VYM85"/>
      <c r="VYN85"/>
      <c r="VYO85"/>
      <c r="VYP85"/>
      <c r="VYQ85"/>
      <c r="VYR85"/>
      <c r="VYS85"/>
      <c r="VYT85"/>
      <c r="VYU85"/>
      <c r="VYV85"/>
      <c r="VYW85"/>
      <c r="VYX85"/>
      <c r="VYY85"/>
      <c r="VYZ85"/>
      <c r="VZA85"/>
      <c r="VZB85"/>
      <c r="VZC85"/>
      <c r="VZD85"/>
      <c r="VZE85"/>
      <c r="VZF85"/>
      <c r="VZG85"/>
      <c r="VZH85"/>
      <c r="VZI85"/>
      <c r="VZJ85"/>
      <c r="VZK85"/>
      <c r="VZL85"/>
      <c r="VZM85"/>
      <c r="VZN85"/>
      <c r="VZO85"/>
      <c r="VZP85"/>
      <c r="VZQ85"/>
      <c r="VZR85"/>
      <c r="VZS85"/>
      <c r="VZT85"/>
      <c r="VZU85"/>
      <c r="VZV85"/>
      <c r="VZW85"/>
      <c r="VZX85"/>
      <c r="VZY85"/>
      <c r="VZZ85"/>
      <c r="WAA85"/>
      <c r="WAB85"/>
      <c r="WAC85"/>
      <c r="WAD85"/>
      <c r="WAE85"/>
      <c r="WAF85"/>
      <c r="WAG85"/>
      <c r="WAH85"/>
      <c r="WAI85"/>
      <c r="WAJ85"/>
      <c r="WAK85"/>
      <c r="WAL85"/>
      <c r="WAM85"/>
      <c r="WAN85"/>
      <c r="WAO85"/>
      <c r="WAP85"/>
      <c r="WAQ85"/>
      <c r="WAR85"/>
      <c r="WAS85"/>
      <c r="WAT85"/>
      <c r="WAU85"/>
      <c r="WAV85"/>
      <c r="WAW85"/>
      <c r="WAX85"/>
      <c r="WAY85"/>
      <c r="WAZ85"/>
      <c r="WBA85"/>
      <c r="WBB85"/>
      <c r="WBC85"/>
      <c r="WBD85"/>
      <c r="WBE85"/>
      <c r="WBF85"/>
      <c r="WBG85"/>
      <c r="WBH85"/>
      <c r="WBI85"/>
      <c r="WBJ85"/>
      <c r="WBK85"/>
      <c r="WBL85"/>
      <c r="WBM85"/>
      <c r="WBN85"/>
      <c r="WBO85"/>
      <c r="WBP85"/>
      <c r="WBQ85"/>
      <c r="WBR85"/>
      <c r="WBS85"/>
      <c r="WBT85"/>
      <c r="WBU85"/>
      <c r="WBV85"/>
      <c r="WBW85"/>
      <c r="WBX85"/>
      <c r="WBY85"/>
      <c r="WBZ85"/>
      <c r="WCA85"/>
      <c r="WCB85"/>
      <c r="WCC85"/>
      <c r="WCD85"/>
      <c r="WCE85"/>
      <c r="WCF85"/>
      <c r="WCG85"/>
      <c r="WCH85"/>
      <c r="WCI85"/>
      <c r="WCJ85"/>
      <c r="WCK85"/>
      <c r="WCL85"/>
      <c r="WCM85"/>
      <c r="WCN85"/>
      <c r="WCO85"/>
      <c r="WCP85"/>
      <c r="WCQ85"/>
      <c r="WCR85"/>
      <c r="WCS85"/>
      <c r="WCT85"/>
      <c r="WCU85"/>
      <c r="WCV85"/>
      <c r="WCW85"/>
      <c r="WCX85"/>
      <c r="WCY85"/>
      <c r="WCZ85"/>
      <c r="WDA85"/>
      <c r="WDB85"/>
      <c r="WDC85"/>
      <c r="WDD85"/>
      <c r="WDE85"/>
      <c r="WDF85"/>
      <c r="WDG85"/>
      <c r="WDH85"/>
      <c r="WDI85"/>
      <c r="WDJ85"/>
      <c r="WDK85"/>
      <c r="WDL85"/>
      <c r="WDM85"/>
      <c r="WDN85"/>
      <c r="WDO85"/>
      <c r="WDP85"/>
      <c r="WDQ85"/>
      <c r="WDR85"/>
      <c r="WDS85"/>
      <c r="WDT85"/>
      <c r="WDU85"/>
      <c r="WDV85"/>
      <c r="WDW85"/>
      <c r="WDX85"/>
      <c r="WDY85"/>
      <c r="WDZ85"/>
      <c r="WEA85"/>
      <c r="WEB85"/>
      <c r="WEC85"/>
      <c r="WED85"/>
      <c r="WEE85"/>
      <c r="WEF85"/>
      <c r="WEG85"/>
      <c r="WEH85"/>
      <c r="WEI85"/>
      <c r="WEJ85"/>
      <c r="WEK85"/>
      <c r="WEL85"/>
      <c r="WEM85"/>
      <c r="WEN85"/>
      <c r="WEO85"/>
      <c r="WEP85"/>
      <c r="WEQ85"/>
      <c r="WER85"/>
      <c r="WES85"/>
      <c r="WET85"/>
      <c r="WEU85"/>
      <c r="WEV85"/>
      <c r="WEW85"/>
      <c r="WEX85"/>
      <c r="WEY85"/>
      <c r="WEZ85"/>
      <c r="WFA85"/>
      <c r="WFB85"/>
      <c r="WFC85"/>
      <c r="WFD85"/>
      <c r="WFE85"/>
      <c r="WFF85"/>
      <c r="WFG85"/>
      <c r="WFH85"/>
      <c r="WFI85"/>
      <c r="WFJ85"/>
      <c r="WFK85"/>
      <c r="WFL85"/>
      <c r="WFM85"/>
      <c r="WFN85"/>
      <c r="WFO85"/>
      <c r="WFP85"/>
      <c r="WFQ85"/>
      <c r="WFR85"/>
      <c r="WFS85"/>
      <c r="WFT85"/>
      <c r="WFU85"/>
      <c r="WFV85"/>
      <c r="WFW85"/>
      <c r="WFX85"/>
      <c r="WFY85"/>
      <c r="WFZ85"/>
      <c r="WGA85"/>
      <c r="WGB85"/>
      <c r="WGC85"/>
      <c r="WGD85"/>
      <c r="WGE85"/>
      <c r="WGF85"/>
      <c r="WGG85"/>
      <c r="WGH85"/>
      <c r="WGI85"/>
      <c r="WGJ85"/>
      <c r="WGK85"/>
      <c r="WGL85"/>
      <c r="WGM85"/>
      <c r="WGN85"/>
      <c r="WGO85"/>
      <c r="WGP85"/>
      <c r="WGQ85"/>
      <c r="WGR85"/>
      <c r="WGS85"/>
      <c r="WGT85"/>
      <c r="WGU85"/>
      <c r="WGV85"/>
      <c r="WGW85"/>
      <c r="WGX85"/>
      <c r="WGY85"/>
      <c r="WGZ85"/>
      <c r="WHA85"/>
      <c r="WHB85"/>
      <c r="WHC85"/>
      <c r="WHD85"/>
      <c r="WHE85"/>
      <c r="WHF85"/>
      <c r="WHG85"/>
      <c r="WHH85"/>
      <c r="WHI85"/>
      <c r="WHJ85"/>
      <c r="WHK85"/>
      <c r="WHL85"/>
      <c r="WHM85"/>
      <c r="WHN85"/>
      <c r="WHO85"/>
      <c r="WHP85"/>
      <c r="WHQ85"/>
      <c r="WHR85"/>
      <c r="WHS85"/>
      <c r="WHT85"/>
      <c r="WHU85"/>
      <c r="WHV85"/>
      <c r="WHW85"/>
      <c r="WHX85"/>
      <c r="WHY85"/>
      <c r="WHZ85"/>
      <c r="WIA85"/>
      <c r="WIB85"/>
      <c r="WIC85"/>
      <c r="WID85"/>
      <c r="WIE85"/>
      <c r="WIF85"/>
      <c r="WIG85"/>
      <c r="WIH85"/>
      <c r="WII85"/>
      <c r="WIJ85"/>
      <c r="WIK85"/>
      <c r="WIL85"/>
      <c r="WIM85"/>
      <c r="WIN85"/>
      <c r="WIO85"/>
      <c r="WIP85"/>
      <c r="WIQ85"/>
      <c r="WIR85"/>
      <c r="WIS85"/>
      <c r="WIT85"/>
      <c r="WIU85"/>
      <c r="WIV85"/>
      <c r="WIW85"/>
      <c r="WIX85"/>
      <c r="WIY85"/>
      <c r="WIZ85"/>
      <c r="WJA85"/>
      <c r="WJB85"/>
      <c r="WJC85"/>
      <c r="WJD85"/>
      <c r="WJE85"/>
      <c r="WJF85"/>
      <c r="WJG85"/>
      <c r="WJH85"/>
      <c r="WJI85"/>
      <c r="WJJ85"/>
      <c r="WJK85"/>
      <c r="WJL85"/>
      <c r="WJM85"/>
      <c r="WJN85"/>
      <c r="WJO85"/>
      <c r="WJP85"/>
      <c r="WJQ85"/>
      <c r="WJR85"/>
      <c r="WJS85"/>
      <c r="WJT85"/>
      <c r="WJU85"/>
      <c r="WJV85"/>
      <c r="WJW85"/>
      <c r="WJX85"/>
      <c r="WJY85"/>
      <c r="WJZ85"/>
      <c r="WKA85"/>
      <c r="WKB85"/>
      <c r="WKC85"/>
      <c r="WKD85"/>
      <c r="WKE85"/>
      <c r="WKF85"/>
      <c r="WKG85"/>
      <c r="WKH85"/>
      <c r="WKI85"/>
      <c r="WKJ85"/>
      <c r="WKK85"/>
      <c r="WKL85"/>
      <c r="WKM85"/>
      <c r="WKN85"/>
      <c r="WKO85"/>
      <c r="WKP85"/>
      <c r="WKQ85"/>
      <c r="WKR85"/>
      <c r="WKS85"/>
      <c r="WKT85"/>
      <c r="WKU85"/>
      <c r="WKV85"/>
      <c r="WKW85"/>
      <c r="WKX85"/>
      <c r="WKY85"/>
      <c r="WKZ85"/>
      <c r="WLA85"/>
      <c r="WLB85"/>
      <c r="WLC85"/>
      <c r="WLD85"/>
      <c r="WLE85"/>
      <c r="WLF85"/>
      <c r="WLG85"/>
      <c r="WLH85"/>
      <c r="WLI85"/>
      <c r="WLJ85"/>
      <c r="WLK85"/>
      <c r="WLL85"/>
      <c r="WLM85"/>
      <c r="WLN85"/>
      <c r="WLO85"/>
      <c r="WLP85"/>
      <c r="WLQ85"/>
      <c r="WLR85"/>
      <c r="WLS85"/>
      <c r="WLT85"/>
      <c r="WLU85"/>
      <c r="WLV85"/>
      <c r="WLW85"/>
      <c r="WLX85"/>
      <c r="WLY85"/>
      <c r="WLZ85"/>
      <c r="WMA85"/>
      <c r="WMB85"/>
      <c r="WMC85"/>
      <c r="WMD85"/>
      <c r="WME85"/>
      <c r="WMF85"/>
      <c r="WMG85"/>
      <c r="WMH85"/>
      <c r="WMI85"/>
      <c r="WMJ85"/>
      <c r="WMK85"/>
      <c r="WML85"/>
      <c r="WMM85"/>
      <c r="WMN85"/>
      <c r="WMO85"/>
      <c r="WMP85"/>
      <c r="WMQ85"/>
      <c r="WMR85"/>
      <c r="WMS85"/>
      <c r="WMT85"/>
      <c r="WMU85"/>
      <c r="WMV85"/>
      <c r="WMW85"/>
      <c r="WMX85"/>
      <c r="WMY85"/>
      <c r="WMZ85"/>
      <c r="WNA85"/>
      <c r="WNB85"/>
      <c r="WNC85"/>
      <c r="WND85"/>
      <c r="WNE85"/>
      <c r="WNF85"/>
      <c r="WNG85"/>
      <c r="WNH85"/>
      <c r="WNI85"/>
      <c r="WNJ85"/>
      <c r="WNK85"/>
      <c r="WNL85"/>
      <c r="WNM85"/>
      <c r="WNN85"/>
      <c r="WNO85"/>
      <c r="WNP85"/>
      <c r="WNQ85"/>
      <c r="WNR85"/>
      <c r="WNS85"/>
      <c r="WNT85"/>
      <c r="WNU85"/>
      <c r="WNV85"/>
      <c r="WNW85"/>
      <c r="WNX85"/>
      <c r="WNY85"/>
      <c r="WNZ85"/>
      <c r="WOA85"/>
      <c r="WOB85"/>
      <c r="WOC85"/>
      <c r="WOD85"/>
      <c r="WOE85"/>
      <c r="WOF85"/>
      <c r="WOG85"/>
      <c r="WOH85"/>
      <c r="WOI85"/>
      <c r="WOJ85"/>
      <c r="WOK85"/>
      <c r="WOL85"/>
      <c r="WOM85"/>
      <c r="WON85"/>
      <c r="WOO85"/>
      <c r="WOP85"/>
      <c r="WOQ85"/>
      <c r="WOR85"/>
      <c r="WOS85"/>
      <c r="WOT85"/>
      <c r="WOU85"/>
      <c r="WOV85"/>
      <c r="WOW85"/>
      <c r="WOX85"/>
      <c r="WOY85"/>
      <c r="WOZ85"/>
      <c r="WPA85"/>
      <c r="WPB85"/>
      <c r="WPC85"/>
      <c r="WPD85"/>
      <c r="WPE85"/>
      <c r="WPF85"/>
      <c r="WPG85"/>
      <c r="WPH85"/>
      <c r="WPI85"/>
      <c r="WPJ85"/>
      <c r="WPK85"/>
      <c r="WPL85"/>
      <c r="WPM85"/>
      <c r="WPN85"/>
      <c r="WPO85"/>
      <c r="WPP85"/>
      <c r="WPQ85"/>
      <c r="WPR85"/>
      <c r="WPS85"/>
      <c r="WPT85"/>
      <c r="WPU85"/>
      <c r="WPV85"/>
      <c r="WPW85"/>
      <c r="WPX85"/>
      <c r="WPY85"/>
      <c r="WPZ85"/>
      <c r="WQA85"/>
      <c r="WQB85"/>
      <c r="WQC85"/>
      <c r="WQD85"/>
      <c r="WQE85"/>
      <c r="WQF85"/>
      <c r="WQG85"/>
      <c r="WQH85"/>
      <c r="WQI85"/>
      <c r="WQJ85"/>
      <c r="WQK85"/>
      <c r="WQL85"/>
      <c r="WQM85"/>
      <c r="WQN85"/>
      <c r="WQO85"/>
      <c r="WQP85"/>
      <c r="WQQ85"/>
      <c r="WQR85"/>
      <c r="WQS85"/>
      <c r="WQT85"/>
      <c r="WQU85"/>
      <c r="WQV85"/>
      <c r="WQW85"/>
      <c r="WQX85"/>
      <c r="WQY85"/>
      <c r="WQZ85"/>
      <c r="WRA85"/>
      <c r="WRB85"/>
      <c r="WRC85"/>
      <c r="WRD85"/>
      <c r="WRE85"/>
      <c r="WRF85"/>
      <c r="WRG85"/>
      <c r="WRH85"/>
      <c r="WRI85"/>
      <c r="WRJ85"/>
      <c r="WRK85"/>
      <c r="WRL85"/>
      <c r="WRM85"/>
      <c r="WRN85"/>
      <c r="WRO85"/>
      <c r="WRP85"/>
      <c r="WRQ85"/>
      <c r="WRR85"/>
      <c r="WRS85"/>
      <c r="WRT85"/>
      <c r="WRU85"/>
      <c r="WRV85"/>
      <c r="WRW85"/>
      <c r="WRX85"/>
      <c r="WRY85"/>
      <c r="WRZ85"/>
      <c r="WSA85"/>
      <c r="WSB85"/>
      <c r="WSC85"/>
      <c r="WSD85"/>
      <c r="WSE85"/>
      <c r="WSF85"/>
      <c r="WSG85"/>
      <c r="WSH85"/>
      <c r="WSI85"/>
      <c r="WSJ85"/>
      <c r="WSK85"/>
      <c r="WSL85"/>
      <c r="WSM85"/>
      <c r="WSN85"/>
      <c r="WSO85"/>
      <c r="WSP85"/>
      <c r="WSQ85"/>
      <c r="WSR85"/>
      <c r="WSS85"/>
      <c r="WST85"/>
      <c r="WSU85"/>
      <c r="WSV85"/>
      <c r="WSW85"/>
      <c r="WSX85"/>
      <c r="WSY85"/>
      <c r="WSZ85"/>
      <c r="WTA85"/>
      <c r="WTB85"/>
      <c r="WTC85"/>
      <c r="WTD85"/>
      <c r="WTE85"/>
      <c r="WTF85"/>
      <c r="WTG85"/>
      <c r="WTH85"/>
      <c r="WTI85"/>
      <c r="WTJ85"/>
      <c r="WTK85"/>
      <c r="WTL85"/>
      <c r="WTM85"/>
      <c r="WTN85"/>
      <c r="WTO85"/>
      <c r="WTP85"/>
      <c r="WTQ85"/>
      <c r="WTR85"/>
      <c r="WTS85"/>
      <c r="WTT85"/>
      <c r="WTU85"/>
      <c r="WTV85"/>
      <c r="WTW85"/>
      <c r="WTX85"/>
      <c r="WTY85"/>
      <c r="WTZ85"/>
      <c r="WUA85"/>
      <c r="WUB85"/>
      <c r="WUC85"/>
      <c r="WUD85"/>
      <c r="WUE85"/>
      <c r="WUF85"/>
      <c r="WUG85"/>
      <c r="WUH85"/>
      <c r="WUI85"/>
      <c r="WUJ85"/>
      <c r="WUK85"/>
      <c r="WUL85"/>
      <c r="WUM85"/>
      <c r="WUN85"/>
      <c r="WUO85"/>
      <c r="WUP85"/>
      <c r="WUQ85"/>
      <c r="WUR85"/>
      <c r="WUS85"/>
      <c r="WUT85"/>
      <c r="WUU85"/>
      <c r="WUV85"/>
      <c r="WUW85"/>
      <c r="WUX85"/>
      <c r="WUY85"/>
      <c r="WUZ85"/>
      <c r="WVA85"/>
      <c r="WVB85"/>
      <c r="WVC85"/>
      <c r="WVD85"/>
      <c r="WVE85"/>
      <c r="WVF85"/>
      <c r="WVG85"/>
      <c r="WVH85"/>
      <c r="WVI85"/>
      <c r="WVJ85"/>
      <c r="WVK85"/>
      <c r="WVL85"/>
      <c r="WVM85"/>
      <c r="WVN85"/>
      <c r="WVO85"/>
      <c r="WVP85"/>
      <c r="WVQ85"/>
      <c r="WVR85"/>
      <c r="WVS85"/>
      <c r="WVT85"/>
      <c r="WVU85"/>
      <c r="WVV85"/>
      <c r="WVW85"/>
      <c r="WVX85"/>
      <c r="WVY85"/>
    </row>
    <row r="86" spans="1:16145" s="254" customFormat="1" ht="15.7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  <c r="AMM86"/>
      <c r="AMN86"/>
      <c r="AMO86"/>
      <c r="AMP86"/>
      <c r="AMQ86"/>
      <c r="AMR86"/>
      <c r="AMS86"/>
      <c r="AMT86"/>
      <c r="AMU86"/>
      <c r="AMV86"/>
      <c r="AMW86"/>
      <c r="AMX86"/>
      <c r="AMY86"/>
      <c r="AMZ86"/>
      <c r="ANA86"/>
      <c r="ANB86"/>
      <c r="ANC86"/>
      <c r="AND86"/>
      <c r="ANE86"/>
      <c r="ANF86"/>
      <c r="ANG86"/>
      <c r="ANH86"/>
      <c r="ANI86"/>
      <c r="ANJ86"/>
      <c r="ANK86"/>
      <c r="ANL86"/>
      <c r="ANM86"/>
      <c r="ANN86"/>
      <c r="ANO86"/>
      <c r="ANP86"/>
      <c r="ANQ86"/>
      <c r="ANR86"/>
      <c r="ANS86"/>
      <c r="ANT86"/>
      <c r="ANU86"/>
      <c r="ANV86"/>
      <c r="ANW86"/>
      <c r="ANX86"/>
      <c r="ANY86"/>
      <c r="ANZ86"/>
      <c r="AOA86"/>
      <c r="AOB86"/>
      <c r="AOC86"/>
      <c r="AOD86"/>
      <c r="AOE86"/>
      <c r="AOF86"/>
      <c r="AOG86"/>
      <c r="AOH86"/>
      <c r="AOI86"/>
      <c r="AOJ86"/>
      <c r="AOK86"/>
      <c r="AOL86"/>
      <c r="AOM86"/>
      <c r="AON86"/>
      <c r="AOO86"/>
      <c r="AOP86"/>
      <c r="AOQ86"/>
      <c r="AOR86"/>
      <c r="AOS86"/>
      <c r="AOT86"/>
      <c r="AOU86"/>
      <c r="AOV86"/>
      <c r="AOW86"/>
      <c r="AOX86"/>
      <c r="AOY86"/>
      <c r="AOZ86"/>
      <c r="APA86"/>
      <c r="APB86"/>
      <c r="APC86"/>
      <c r="APD86"/>
      <c r="APE86"/>
      <c r="APF86"/>
      <c r="APG86"/>
      <c r="APH86"/>
      <c r="API86"/>
      <c r="APJ86"/>
      <c r="APK86"/>
      <c r="APL86"/>
      <c r="APM86"/>
      <c r="APN86"/>
      <c r="APO86"/>
      <c r="APP86"/>
      <c r="APQ86"/>
      <c r="APR86"/>
      <c r="APS86"/>
      <c r="APT86"/>
      <c r="APU86"/>
      <c r="APV86"/>
      <c r="APW86"/>
      <c r="APX86"/>
      <c r="APY86"/>
      <c r="APZ86"/>
      <c r="AQA86"/>
      <c r="AQB86"/>
      <c r="AQC86"/>
      <c r="AQD86"/>
      <c r="AQE86"/>
      <c r="AQF86"/>
      <c r="AQG86"/>
      <c r="AQH86"/>
      <c r="AQI86"/>
      <c r="AQJ86"/>
      <c r="AQK86"/>
      <c r="AQL86"/>
      <c r="AQM86"/>
      <c r="AQN86"/>
      <c r="AQO86"/>
      <c r="AQP86"/>
      <c r="AQQ86"/>
      <c r="AQR86"/>
      <c r="AQS86"/>
      <c r="AQT86"/>
      <c r="AQU86"/>
      <c r="AQV86"/>
      <c r="AQW86"/>
      <c r="AQX86"/>
      <c r="AQY86"/>
      <c r="AQZ86"/>
      <c r="ARA86"/>
      <c r="ARB86"/>
      <c r="ARC86"/>
      <c r="ARD86"/>
      <c r="ARE86"/>
      <c r="ARF86"/>
      <c r="ARG86"/>
      <c r="ARH86"/>
      <c r="ARI86"/>
      <c r="ARJ86"/>
      <c r="ARK86"/>
      <c r="ARL86"/>
      <c r="ARM86"/>
      <c r="ARN86"/>
      <c r="ARO86"/>
      <c r="ARP86"/>
      <c r="ARQ86"/>
      <c r="ARR86"/>
      <c r="ARS86"/>
      <c r="ART86"/>
      <c r="ARU86"/>
      <c r="ARV86"/>
      <c r="ARW86"/>
      <c r="ARX86"/>
      <c r="ARY86"/>
      <c r="ARZ86"/>
      <c r="ASA86"/>
      <c r="ASB86"/>
      <c r="ASC86"/>
      <c r="ASD86"/>
      <c r="ASE86"/>
      <c r="ASF86"/>
      <c r="ASG86"/>
      <c r="ASH86"/>
      <c r="ASI86"/>
      <c r="ASJ86"/>
      <c r="ASK86"/>
      <c r="ASL86"/>
      <c r="ASM86"/>
      <c r="ASN86"/>
      <c r="ASO86"/>
      <c r="ASP86"/>
      <c r="ASQ86"/>
      <c r="ASR86"/>
      <c r="ASS86"/>
      <c r="AST86"/>
      <c r="ASU86"/>
      <c r="ASV86"/>
      <c r="ASW86"/>
      <c r="ASX86"/>
      <c r="ASY86"/>
      <c r="ASZ86"/>
      <c r="ATA86"/>
      <c r="ATB86"/>
      <c r="ATC86"/>
      <c r="ATD86"/>
      <c r="ATE86"/>
      <c r="ATF86"/>
      <c r="ATG86"/>
      <c r="ATH86"/>
      <c r="ATI86"/>
      <c r="ATJ86"/>
      <c r="ATK86"/>
      <c r="ATL86"/>
      <c r="ATM86"/>
      <c r="ATN86"/>
      <c r="ATO86"/>
      <c r="ATP86"/>
      <c r="ATQ86"/>
      <c r="ATR86"/>
      <c r="ATS86"/>
      <c r="ATT86"/>
      <c r="ATU86"/>
      <c r="ATV86"/>
      <c r="ATW86"/>
      <c r="ATX86"/>
      <c r="ATY86"/>
      <c r="ATZ86"/>
      <c r="AUA86"/>
      <c r="AUB86"/>
      <c r="AUC86"/>
      <c r="AUD86"/>
      <c r="AUE86"/>
      <c r="AUF86"/>
      <c r="AUG86"/>
      <c r="AUH86"/>
      <c r="AUI86"/>
      <c r="AUJ86"/>
      <c r="AUK86"/>
      <c r="AUL86"/>
      <c r="AUM86"/>
      <c r="AUN86"/>
      <c r="AUO86"/>
      <c r="AUP86"/>
      <c r="AUQ86"/>
      <c r="AUR86"/>
      <c r="AUS86"/>
      <c r="AUT86"/>
      <c r="AUU86"/>
      <c r="AUV86"/>
      <c r="AUW86"/>
      <c r="AUX86"/>
      <c r="AUY86"/>
      <c r="AUZ86"/>
      <c r="AVA86"/>
      <c r="AVB86"/>
      <c r="AVC86"/>
      <c r="AVD86"/>
      <c r="AVE86"/>
      <c r="AVF86"/>
      <c r="AVG86"/>
      <c r="AVH86"/>
      <c r="AVI86"/>
      <c r="AVJ86"/>
      <c r="AVK86"/>
      <c r="AVL86"/>
      <c r="AVM86"/>
      <c r="AVN86"/>
      <c r="AVO86"/>
      <c r="AVP86"/>
      <c r="AVQ86"/>
      <c r="AVR86"/>
      <c r="AVS86"/>
      <c r="AVT86"/>
      <c r="AVU86"/>
      <c r="AVV86"/>
      <c r="AVW86"/>
      <c r="AVX86"/>
      <c r="AVY86"/>
      <c r="AVZ86"/>
      <c r="AWA86"/>
      <c r="AWB86"/>
      <c r="AWC86"/>
      <c r="AWD86"/>
      <c r="AWE86"/>
      <c r="AWF86"/>
      <c r="AWG86"/>
      <c r="AWH86"/>
      <c r="AWI86"/>
      <c r="AWJ86"/>
      <c r="AWK86"/>
      <c r="AWL86"/>
      <c r="AWM86"/>
      <c r="AWN86"/>
      <c r="AWO86"/>
      <c r="AWP86"/>
      <c r="AWQ86"/>
      <c r="AWR86"/>
      <c r="AWS86"/>
      <c r="AWT86"/>
      <c r="AWU86"/>
      <c r="AWV86"/>
      <c r="AWW86"/>
      <c r="AWX86"/>
      <c r="AWY86"/>
      <c r="AWZ86"/>
      <c r="AXA86"/>
      <c r="AXB86"/>
      <c r="AXC86"/>
      <c r="AXD86"/>
      <c r="AXE86"/>
      <c r="AXF86"/>
      <c r="AXG86"/>
      <c r="AXH86"/>
      <c r="AXI86"/>
      <c r="AXJ86"/>
      <c r="AXK86"/>
      <c r="AXL86"/>
      <c r="AXM86"/>
      <c r="AXN86"/>
      <c r="AXO86"/>
      <c r="AXP86"/>
      <c r="AXQ86"/>
      <c r="AXR86"/>
      <c r="AXS86"/>
      <c r="AXT86"/>
      <c r="AXU86"/>
      <c r="AXV86"/>
      <c r="AXW86"/>
      <c r="AXX86"/>
      <c r="AXY86"/>
      <c r="AXZ86"/>
      <c r="AYA86"/>
      <c r="AYB86"/>
      <c r="AYC86"/>
      <c r="AYD86"/>
      <c r="AYE86"/>
      <c r="AYF86"/>
      <c r="AYG86"/>
      <c r="AYH86"/>
      <c r="AYI86"/>
      <c r="AYJ86"/>
      <c r="AYK86"/>
      <c r="AYL86"/>
      <c r="AYM86"/>
      <c r="AYN86"/>
      <c r="AYO86"/>
      <c r="AYP86"/>
      <c r="AYQ86"/>
      <c r="AYR86"/>
      <c r="AYS86"/>
      <c r="AYT86"/>
      <c r="AYU86"/>
      <c r="AYV86"/>
      <c r="AYW86"/>
      <c r="AYX86"/>
      <c r="AYY86"/>
      <c r="AYZ86"/>
      <c r="AZA86"/>
      <c r="AZB86"/>
      <c r="AZC86"/>
      <c r="AZD86"/>
      <c r="AZE86"/>
      <c r="AZF86"/>
      <c r="AZG86"/>
      <c r="AZH86"/>
      <c r="AZI86"/>
      <c r="AZJ86"/>
      <c r="AZK86"/>
      <c r="AZL86"/>
      <c r="AZM86"/>
      <c r="AZN86"/>
      <c r="AZO86"/>
      <c r="AZP86"/>
      <c r="AZQ86"/>
      <c r="AZR86"/>
      <c r="AZS86"/>
      <c r="AZT86"/>
      <c r="AZU86"/>
      <c r="AZV86"/>
      <c r="AZW86"/>
      <c r="AZX86"/>
      <c r="AZY86"/>
      <c r="AZZ86"/>
      <c r="BAA86"/>
      <c r="BAB86"/>
      <c r="BAC86"/>
      <c r="BAD86"/>
      <c r="BAE86"/>
      <c r="BAF86"/>
      <c r="BAG86"/>
      <c r="BAH86"/>
      <c r="BAI86"/>
      <c r="BAJ86"/>
      <c r="BAK86"/>
      <c r="BAL86"/>
      <c r="BAM86"/>
      <c r="BAN86"/>
      <c r="BAO86"/>
      <c r="BAP86"/>
      <c r="BAQ86"/>
      <c r="BAR86"/>
      <c r="BAS86"/>
      <c r="BAT86"/>
      <c r="BAU86"/>
      <c r="BAV86"/>
      <c r="BAW86"/>
      <c r="BAX86"/>
      <c r="BAY86"/>
      <c r="BAZ86"/>
      <c r="BBA86"/>
      <c r="BBB86"/>
      <c r="BBC86"/>
      <c r="BBD86"/>
      <c r="BBE86"/>
      <c r="BBF86"/>
      <c r="BBG86"/>
      <c r="BBH86"/>
      <c r="BBI86"/>
      <c r="BBJ86"/>
      <c r="BBK86"/>
      <c r="BBL86"/>
      <c r="BBM86"/>
      <c r="BBN86"/>
      <c r="BBO86"/>
      <c r="BBP86"/>
      <c r="BBQ86"/>
      <c r="BBR86"/>
      <c r="BBS86"/>
      <c r="BBT86"/>
      <c r="BBU86"/>
      <c r="BBV86"/>
      <c r="BBW86"/>
      <c r="BBX86"/>
      <c r="BBY86"/>
      <c r="BBZ86"/>
      <c r="BCA86"/>
      <c r="BCB86"/>
      <c r="BCC86"/>
      <c r="BCD86"/>
      <c r="BCE86"/>
      <c r="BCF86"/>
      <c r="BCG86"/>
      <c r="BCH86"/>
      <c r="BCI86"/>
      <c r="BCJ86"/>
      <c r="BCK86"/>
      <c r="BCL86"/>
      <c r="BCM86"/>
      <c r="BCN86"/>
      <c r="BCO86"/>
      <c r="BCP86"/>
      <c r="BCQ86"/>
      <c r="BCR86"/>
      <c r="BCS86"/>
      <c r="BCT86"/>
      <c r="BCU86"/>
      <c r="BCV86"/>
      <c r="BCW86"/>
      <c r="BCX86"/>
      <c r="BCY86"/>
      <c r="BCZ86"/>
      <c r="BDA86"/>
      <c r="BDB86"/>
      <c r="BDC86"/>
      <c r="BDD86"/>
      <c r="BDE86"/>
      <c r="BDF86"/>
      <c r="BDG86"/>
      <c r="BDH86"/>
      <c r="BDI86"/>
      <c r="BDJ86"/>
      <c r="BDK86"/>
      <c r="BDL86"/>
      <c r="BDM86"/>
      <c r="BDN86"/>
      <c r="BDO86"/>
      <c r="BDP86"/>
      <c r="BDQ86"/>
      <c r="BDR86"/>
      <c r="BDS86"/>
      <c r="BDT86"/>
      <c r="BDU86"/>
      <c r="BDV86"/>
      <c r="BDW86"/>
      <c r="BDX86"/>
      <c r="BDY86"/>
      <c r="BDZ86"/>
      <c r="BEA86"/>
      <c r="BEB86"/>
      <c r="BEC86"/>
      <c r="BED86"/>
      <c r="BEE86"/>
      <c r="BEF86"/>
      <c r="BEG86"/>
      <c r="BEH86"/>
      <c r="BEI86"/>
      <c r="BEJ86"/>
      <c r="BEK86"/>
      <c r="BEL86"/>
      <c r="BEM86"/>
      <c r="BEN86"/>
      <c r="BEO86"/>
      <c r="BEP86"/>
      <c r="BEQ86"/>
      <c r="BER86"/>
      <c r="BES86"/>
      <c r="BET86"/>
      <c r="BEU86"/>
      <c r="BEV86"/>
      <c r="BEW86"/>
      <c r="BEX86"/>
      <c r="BEY86"/>
      <c r="BEZ86"/>
      <c r="BFA86"/>
      <c r="BFB86"/>
      <c r="BFC86"/>
      <c r="BFD86"/>
      <c r="BFE86"/>
      <c r="BFF86"/>
      <c r="BFG86"/>
      <c r="BFH86"/>
      <c r="BFI86"/>
      <c r="BFJ86"/>
      <c r="BFK86"/>
      <c r="BFL86"/>
      <c r="BFM86"/>
      <c r="BFN86"/>
      <c r="BFO86"/>
      <c r="BFP86"/>
      <c r="BFQ86"/>
      <c r="BFR86"/>
      <c r="BFS86"/>
      <c r="BFT86"/>
      <c r="BFU86"/>
      <c r="BFV86"/>
      <c r="BFW86"/>
      <c r="BFX86"/>
      <c r="BFY86"/>
      <c r="BFZ86"/>
      <c r="BGA86"/>
      <c r="BGB86"/>
      <c r="BGC86"/>
      <c r="BGD86"/>
      <c r="BGE86"/>
      <c r="BGF86"/>
      <c r="BGG86"/>
      <c r="BGH86"/>
      <c r="BGI86"/>
      <c r="BGJ86"/>
      <c r="BGK86"/>
      <c r="BGL86"/>
      <c r="BGM86"/>
      <c r="BGN86"/>
      <c r="BGO86"/>
      <c r="BGP86"/>
      <c r="BGQ86"/>
      <c r="BGR86"/>
      <c r="BGS86"/>
      <c r="BGT86"/>
      <c r="BGU86"/>
      <c r="BGV86"/>
      <c r="BGW86"/>
      <c r="BGX86"/>
      <c r="BGY86"/>
      <c r="BGZ86"/>
      <c r="BHA86"/>
      <c r="BHB86"/>
      <c r="BHC86"/>
      <c r="BHD86"/>
      <c r="BHE86"/>
      <c r="BHF86"/>
      <c r="BHG86"/>
      <c r="BHH86"/>
      <c r="BHI86"/>
      <c r="BHJ86"/>
      <c r="BHK86"/>
      <c r="BHL86"/>
      <c r="BHM86"/>
      <c r="BHN86"/>
      <c r="BHO86"/>
      <c r="BHP86"/>
      <c r="BHQ86"/>
      <c r="BHR86"/>
      <c r="BHS86"/>
      <c r="BHT86"/>
      <c r="BHU86"/>
      <c r="BHV86"/>
      <c r="BHW86"/>
      <c r="BHX86"/>
      <c r="BHY86"/>
      <c r="BHZ86"/>
      <c r="BIA86"/>
      <c r="BIB86"/>
      <c r="BIC86"/>
      <c r="BID86"/>
      <c r="BIE86"/>
      <c r="BIF86"/>
      <c r="BIG86"/>
      <c r="BIH86"/>
      <c r="BII86"/>
      <c r="BIJ86"/>
      <c r="BIK86"/>
      <c r="BIL86"/>
      <c r="BIM86"/>
      <c r="BIN86"/>
      <c r="BIO86"/>
      <c r="BIP86"/>
      <c r="BIQ86"/>
      <c r="BIR86"/>
      <c r="BIS86"/>
      <c r="BIT86"/>
      <c r="BIU86"/>
      <c r="BIV86"/>
      <c r="BIW86"/>
      <c r="BIX86"/>
      <c r="BIY86"/>
      <c r="BIZ86"/>
      <c r="BJA86"/>
      <c r="BJB86"/>
      <c r="BJC86"/>
      <c r="BJD86"/>
      <c r="BJE86"/>
      <c r="BJF86"/>
      <c r="BJG86"/>
      <c r="BJH86"/>
      <c r="BJI86"/>
      <c r="BJJ86"/>
      <c r="BJK86"/>
      <c r="BJL86"/>
      <c r="BJM86"/>
      <c r="BJN86"/>
      <c r="BJO86"/>
      <c r="BJP86"/>
      <c r="BJQ86"/>
      <c r="BJR86"/>
      <c r="BJS86"/>
      <c r="BJT86"/>
      <c r="BJU86"/>
      <c r="BJV86"/>
      <c r="BJW86"/>
      <c r="BJX86"/>
      <c r="BJY86"/>
      <c r="BJZ86"/>
      <c r="BKA86"/>
      <c r="BKB86"/>
      <c r="BKC86"/>
      <c r="BKD86"/>
      <c r="BKE86"/>
      <c r="BKF86"/>
      <c r="BKG86"/>
      <c r="BKH86"/>
      <c r="BKI86"/>
      <c r="BKJ86"/>
      <c r="BKK86"/>
      <c r="BKL86"/>
      <c r="BKM86"/>
      <c r="BKN86"/>
      <c r="BKO86"/>
      <c r="BKP86"/>
      <c r="BKQ86"/>
      <c r="BKR86"/>
      <c r="BKS86"/>
      <c r="BKT86"/>
      <c r="BKU86"/>
      <c r="BKV86"/>
      <c r="BKW86"/>
      <c r="BKX86"/>
      <c r="BKY86"/>
      <c r="BKZ86"/>
      <c r="BLA86"/>
      <c r="BLB86"/>
      <c r="BLC86"/>
      <c r="BLD86"/>
      <c r="BLE86"/>
      <c r="BLF86"/>
      <c r="BLG86"/>
      <c r="BLH86"/>
      <c r="BLI86"/>
      <c r="BLJ86"/>
      <c r="BLK86"/>
      <c r="BLL86"/>
      <c r="BLM86"/>
      <c r="BLN86"/>
      <c r="BLO86"/>
      <c r="BLP86"/>
      <c r="BLQ86"/>
      <c r="BLR86"/>
      <c r="BLS86"/>
      <c r="BLT86"/>
      <c r="BLU86"/>
      <c r="BLV86"/>
      <c r="BLW86"/>
      <c r="BLX86"/>
      <c r="BLY86"/>
      <c r="BLZ86"/>
      <c r="BMA86"/>
      <c r="BMB86"/>
      <c r="BMC86"/>
      <c r="BMD86"/>
      <c r="BME86"/>
      <c r="BMF86"/>
      <c r="BMG86"/>
      <c r="BMH86"/>
      <c r="BMI86"/>
      <c r="BMJ86"/>
      <c r="BMK86"/>
      <c r="BML86"/>
      <c r="BMM86"/>
      <c r="BMN86"/>
      <c r="BMO86"/>
      <c r="BMP86"/>
      <c r="BMQ86"/>
      <c r="BMR86"/>
      <c r="BMS86"/>
      <c r="BMT86"/>
      <c r="BMU86"/>
      <c r="BMV86"/>
      <c r="BMW86"/>
      <c r="BMX86"/>
      <c r="BMY86"/>
      <c r="BMZ86"/>
      <c r="BNA86"/>
      <c r="BNB86"/>
      <c r="BNC86"/>
      <c r="BND86"/>
      <c r="BNE86"/>
      <c r="BNF86"/>
      <c r="BNG86"/>
      <c r="BNH86"/>
      <c r="BNI86"/>
      <c r="BNJ86"/>
      <c r="BNK86"/>
      <c r="BNL86"/>
      <c r="BNM86"/>
      <c r="BNN86"/>
      <c r="BNO86"/>
      <c r="BNP86"/>
      <c r="BNQ86"/>
      <c r="BNR86"/>
      <c r="BNS86"/>
      <c r="BNT86"/>
      <c r="BNU86"/>
      <c r="BNV86"/>
      <c r="BNW86"/>
      <c r="BNX86"/>
      <c r="BNY86"/>
      <c r="BNZ86"/>
      <c r="BOA86"/>
      <c r="BOB86"/>
      <c r="BOC86"/>
      <c r="BOD86"/>
      <c r="BOE86"/>
      <c r="BOF86"/>
      <c r="BOG86"/>
      <c r="BOH86"/>
      <c r="BOI86"/>
      <c r="BOJ86"/>
      <c r="BOK86"/>
      <c r="BOL86"/>
      <c r="BOM86"/>
      <c r="BON86"/>
      <c r="BOO86"/>
      <c r="BOP86"/>
      <c r="BOQ86"/>
      <c r="BOR86"/>
      <c r="BOS86"/>
      <c r="BOT86"/>
      <c r="BOU86"/>
      <c r="BOV86"/>
      <c r="BOW86"/>
      <c r="BOX86"/>
      <c r="BOY86"/>
      <c r="BOZ86"/>
      <c r="BPA86"/>
      <c r="BPB86"/>
      <c r="BPC86"/>
      <c r="BPD86"/>
      <c r="BPE86"/>
      <c r="BPF86"/>
      <c r="BPG86"/>
      <c r="BPH86"/>
      <c r="BPI86"/>
      <c r="BPJ86"/>
      <c r="BPK86"/>
      <c r="BPL86"/>
      <c r="BPM86"/>
      <c r="BPN86"/>
      <c r="BPO86"/>
      <c r="BPP86"/>
      <c r="BPQ86"/>
      <c r="BPR86"/>
      <c r="BPS86"/>
      <c r="BPT86"/>
      <c r="BPU86"/>
      <c r="BPV86"/>
      <c r="BPW86"/>
      <c r="BPX86"/>
      <c r="BPY86"/>
      <c r="BPZ86"/>
      <c r="BQA86"/>
      <c r="BQB86"/>
      <c r="BQC86"/>
      <c r="BQD86"/>
      <c r="BQE86"/>
      <c r="BQF86"/>
      <c r="BQG86"/>
      <c r="BQH86"/>
      <c r="BQI86"/>
      <c r="BQJ86"/>
      <c r="BQK86"/>
      <c r="BQL86"/>
      <c r="BQM86"/>
      <c r="BQN86"/>
      <c r="BQO86"/>
      <c r="BQP86"/>
      <c r="BQQ86"/>
      <c r="BQR86"/>
      <c r="BQS86"/>
      <c r="BQT86"/>
      <c r="BQU86"/>
      <c r="BQV86"/>
      <c r="BQW86"/>
      <c r="BQX86"/>
      <c r="BQY86"/>
      <c r="BQZ86"/>
      <c r="BRA86"/>
      <c r="BRB86"/>
      <c r="BRC86"/>
      <c r="BRD86"/>
      <c r="BRE86"/>
      <c r="BRF86"/>
      <c r="BRG86"/>
      <c r="BRH86"/>
      <c r="BRI86"/>
      <c r="BRJ86"/>
      <c r="BRK86"/>
      <c r="BRL86"/>
      <c r="BRM86"/>
      <c r="BRN86"/>
      <c r="BRO86"/>
      <c r="BRP86"/>
      <c r="BRQ86"/>
      <c r="BRR86"/>
      <c r="BRS86"/>
      <c r="BRT86"/>
      <c r="BRU86"/>
      <c r="BRV86"/>
      <c r="BRW86"/>
      <c r="BRX86"/>
      <c r="BRY86"/>
      <c r="BRZ86"/>
      <c r="BSA86"/>
      <c r="BSB86"/>
      <c r="BSC86"/>
      <c r="BSD86"/>
      <c r="BSE86"/>
      <c r="BSF86"/>
      <c r="BSG86"/>
      <c r="BSH86"/>
      <c r="BSI86"/>
      <c r="BSJ86"/>
      <c r="BSK86"/>
      <c r="BSL86"/>
      <c r="BSM86"/>
      <c r="BSN86"/>
      <c r="BSO86"/>
      <c r="BSP86"/>
      <c r="BSQ86"/>
      <c r="BSR86"/>
      <c r="BSS86"/>
      <c r="BST86"/>
      <c r="BSU86"/>
      <c r="BSV86"/>
      <c r="BSW86"/>
      <c r="BSX86"/>
      <c r="BSY86"/>
      <c r="BSZ86"/>
      <c r="BTA86"/>
      <c r="BTB86"/>
      <c r="BTC86"/>
      <c r="BTD86"/>
      <c r="BTE86"/>
      <c r="BTF86"/>
      <c r="BTG86"/>
      <c r="BTH86"/>
      <c r="BTI86"/>
      <c r="BTJ86"/>
      <c r="BTK86"/>
      <c r="BTL86"/>
      <c r="BTM86"/>
      <c r="BTN86"/>
      <c r="BTO86"/>
      <c r="BTP86"/>
      <c r="BTQ86"/>
      <c r="BTR86"/>
      <c r="BTS86"/>
      <c r="BTT86"/>
      <c r="BTU86"/>
      <c r="BTV86"/>
      <c r="BTW86"/>
      <c r="BTX86"/>
      <c r="BTY86"/>
      <c r="BTZ86"/>
      <c r="BUA86"/>
      <c r="BUB86"/>
      <c r="BUC86"/>
      <c r="BUD86"/>
      <c r="BUE86"/>
      <c r="BUF86"/>
      <c r="BUG86"/>
      <c r="BUH86"/>
      <c r="BUI86"/>
      <c r="BUJ86"/>
      <c r="BUK86"/>
      <c r="BUL86"/>
      <c r="BUM86"/>
      <c r="BUN86"/>
      <c r="BUO86"/>
      <c r="BUP86"/>
      <c r="BUQ86"/>
      <c r="BUR86"/>
      <c r="BUS86"/>
      <c r="BUT86"/>
      <c r="BUU86"/>
      <c r="BUV86"/>
      <c r="BUW86"/>
      <c r="BUX86"/>
      <c r="BUY86"/>
      <c r="BUZ86"/>
      <c r="BVA86"/>
      <c r="BVB86"/>
      <c r="BVC86"/>
      <c r="BVD86"/>
      <c r="BVE86"/>
      <c r="BVF86"/>
      <c r="BVG86"/>
      <c r="BVH86"/>
      <c r="BVI86"/>
      <c r="BVJ86"/>
      <c r="BVK86"/>
      <c r="BVL86"/>
      <c r="BVM86"/>
      <c r="BVN86"/>
      <c r="BVO86"/>
      <c r="BVP86"/>
      <c r="BVQ86"/>
      <c r="BVR86"/>
      <c r="BVS86"/>
      <c r="BVT86"/>
      <c r="BVU86"/>
      <c r="BVV86"/>
      <c r="BVW86"/>
      <c r="BVX86"/>
      <c r="BVY86"/>
      <c r="BVZ86"/>
      <c r="BWA86"/>
      <c r="BWB86"/>
      <c r="BWC86"/>
      <c r="BWD86"/>
      <c r="BWE86"/>
      <c r="BWF86"/>
      <c r="BWG86"/>
      <c r="BWH86"/>
      <c r="BWI86"/>
      <c r="BWJ86"/>
      <c r="BWK86"/>
      <c r="BWL86"/>
      <c r="BWM86"/>
      <c r="BWN86"/>
      <c r="BWO86"/>
      <c r="BWP86"/>
      <c r="BWQ86"/>
      <c r="BWR86"/>
      <c r="BWS86"/>
      <c r="BWT86"/>
      <c r="BWU86"/>
      <c r="BWV86"/>
      <c r="BWW86"/>
      <c r="BWX86"/>
      <c r="BWY86"/>
      <c r="BWZ86"/>
      <c r="BXA86"/>
      <c r="BXB86"/>
      <c r="BXC86"/>
      <c r="BXD86"/>
      <c r="BXE86"/>
      <c r="BXF86"/>
      <c r="BXG86"/>
      <c r="BXH86"/>
      <c r="BXI86"/>
      <c r="BXJ86"/>
      <c r="BXK86"/>
      <c r="BXL86"/>
      <c r="BXM86"/>
      <c r="BXN86"/>
      <c r="BXO86"/>
      <c r="BXP86"/>
      <c r="BXQ86"/>
      <c r="BXR86"/>
      <c r="BXS86"/>
      <c r="BXT86"/>
      <c r="BXU86"/>
      <c r="BXV86"/>
      <c r="BXW86"/>
      <c r="BXX86"/>
      <c r="BXY86"/>
      <c r="BXZ86"/>
      <c r="BYA86"/>
      <c r="BYB86"/>
      <c r="BYC86"/>
      <c r="BYD86"/>
      <c r="BYE86"/>
      <c r="BYF86"/>
      <c r="BYG86"/>
      <c r="BYH86"/>
      <c r="BYI86"/>
      <c r="BYJ86"/>
      <c r="BYK86"/>
      <c r="BYL86"/>
      <c r="BYM86"/>
      <c r="BYN86"/>
      <c r="BYO86"/>
      <c r="BYP86"/>
      <c r="BYQ86"/>
      <c r="BYR86"/>
      <c r="BYS86"/>
      <c r="BYT86"/>
      <c r="BYU86"/>
      <c r="BYV86"/>
      <c r="BYW86"/>
      <c r="BYX86"/>
      <c r="BYY86"/>
      <c r="BYZ86"/>
      <c r="BZA86"/>
      <c r="BZB86"/>
      <c r="BZC86"/>
      <c r="BZD86"/>
      <c r="BZE86"/>
      <c r="BZF86"/>
      <c r="BZG86"/>
      <c r="BZH86"/>
      <c r="BZI86"/>
      <c r="BZJ86"/>
      <c r="BZK86"/>
      <c r="BZL86"/>
      <c r="BZM86"/>
      <c r="BZN86"/>
      <c r="BZO86"/>
      <c r="BZP86"/>
      <c r="BZQ86"/>
      <c r="BZR86"/>
      <c r="BZS86"/>
      <c r="BZT86"/>
      <c r="BZU86"/>
      <c r="BZV86"/>
      <c r="BZW86"/>
      <c r="BZX86"/>
      <c r="BZY86"/>
      <c r="BZZ86"/>
      <c r="CAA86"/>
      <c r="CAB86"/>
      <c r="CAC86"/>
      <c r="CAD86"/>
      <c r="CAE86"/>
      <c r="CAF86"/>
      <c r="CAG86"/>
      <c r="CAH86"/>
      <c r="CAI86"/>
      <c r="CAJ86"/>
      <c r="CAK86"/>
      <c r="CAL86"/>
      <c r="CAM86"/>
      <c r="CAN86"/>
      <c r="CAO86"/>
      <c r="CAP86"/>
      <c r="CAQ86"/>
      <c r="CAR86"/>
      <c r="CAS86"/>
      <c r="CAT86"/>
      <c r="CAU86"/>
      <c r="CAV86"/>
      <c r="CAW86"/>
      <c r="CAX86"/>
      <c r="CAY86"/>
      <c r="CAZ86"/>
      <c r="CBA86"/>
      <c r="CBB86"/>
      <c r="CBC86"/>
      <c r="CBD86"/>
      <c r="CBE86"/>
      <c r="CBF86"/>
      <c r="CBG86"/>
      <c r="CBH86"/>
      <c r="CBI86"/>
      <c r="CBJ86"/>
      <c r="CBK86"/>
      <c r="CBL86"/>
      <c r="CBM86"/>
      <c r="CBN86"/>
      <c r="CBO86"/>
      <c r="CBP86"/>
      <c r="CBQ86"/>
      <c r="CBR86"/>
      <c r="CBS86"/>
      <c r="CBT86"/>
      <c r="CBU86"/>
      <c r="CBV86"/>
      <c r="CBW86"/>
      <c r="CBX86"/>
      <c r="CBY86"/>
      <c r="CBZ86"/>
      <c r="CCA86"/>
      <c r="CCB86"/>
      <c r="CCC86"/>
      <c r="CCD86"/>
      <c r="CCE86"/>
      <c r="CCF86"/>
      <c r="CCG86"/>
      <c r="CCH86"/>
      <c r="CCI86"/>
      <c r="CCJ86"/>
      <c r="CCK86"/>
      <c r="CCL86"/>
      <c r="CCM86"/>
      <c r="CCN86"/>
      <c r="CCO86"/>
      <c r="CCP86"/>
      <c r="CCQ86"/>
      <c r="CCR86"/>
      <c r="CCS86"/>
      <c r="CCT86"/>
      <c r="CCU86"/>
      <c r="CCV86"/>
      <c r="CCW86"/>
      <c r="CCX86"/>
      <c r="CCY86"/>
      <c r="CCZ86"/>
      <c r="CDA86"/>
      <c r="CDB86"/>
      <c r="CDC86"/>
      <c r="CDD86"/>
      <c r="CDE86"/>
      <c r="CDF86"/>
      <c r="CDG86"/>
      <c r="CDH86"/>
      <c r="CDI86"/>
      <c r="CDJ86"/>
      <c r="CDK86"/>
      <c r="CDL86"/>
      <c r="CDM86"/>
      <c r="CDN86"/>
      <c r="CDO86"/>
      <c r="CDP86"/>
      <c r="CDQ86"/>
      <c r="CDR86"/>
      <c r="CDS86"/>
      <c r="CDT86"/>
      <c r="CDU86"/>
      <c r="CDV86"/>
      <c r="CDW86"/>
      <c r="CDX86"/>
      <c r="CDY86"/>
      <c r="CDZ86"/>
      <c r="CEA86"/>
      <c r="CEB86"/>
      <c r="CEC86"/>
      <c r="CED86"/>
      <c r="CEE86"/>
      <c r="CEF86"/>
      <c r="CEG86"/>
      <c r="CEH86"/>
      <c r="CEI86"/>
      <c r="CEJ86"/>
      <c r="CEK86"/>
      <c r="CEL86"/>
      <c r="CEM86"/>
      <c r="CEN86"/>
      <c r="CEO86"/>
      <c r="CEP86"/>
      <c r="CEQ86"/>
      <c r="CER86"/>
      <c r="CES86"/>
      <c r="CET86"/>
      <c r="CEU86"/>
      <c r="CEV86"/>
      <c r="CEW86"/>
      <c r="CEX86"/>
      <c r="CEY86"/>
      <c r="CEZ86"/>
      <c r="CFA86"/>
      <c r="CFB86"/>
      <c r="CFC86"/>
      <c r="CFD86"/>
      <c r="CFE86"/>
      <c r="CFF86"/>
      <c r="CFG86"/>
      <c r="CFH86"/>
      <c r="CFI86"/>
      <c r="CFJ86"/>
      <c r="CFK86"/>
      <c r="CFL86"/>
      <c r="CFM86"/>
      <c r="CFN86"/>
      <c r="CFO86"/>
      <c r="CFP86"/>
      <c r="CFQ86"/>
      <c r="CFR86"/>
      <c r="CFS86"/>
      <c r="CFT86"/>
      <c r="CFU86"/>
      <c r="CFV86"/>
      <c r="CFW86"/>
      <c r="CFX86"/>
      <c r="CFY86"/>
      <c r="CFZ86"/>
      <c r="CGA86"/>
      <c r="CGB86"/>
      <c r="CGC86"/>
      <c r="CGD86"/>
      <c r="CGE86"/>
      <c r="CGF86"/>
      <c r="CGG86"/>
      <c r="CGH86"/>
      <c r="CGI86"/>
      <c r="CGJ86"/>
      <c r="CGK86"/>
      <c r="CGL86"/>
      <c r="CGM86"/>
      <c r="CGN86"/>
      <c r="CGO86"/>
      <c r="CGP86"/>
      <c r="CGQ86"/>
      <c r="CGR86"/>
      <c r="CGS86"/>
      <c r="CGT86"/>
      <c r="CGU86"/>
      <c r="CGV86"/>
      <c r="CGW86"/>
      <c r="CGX86"/>
      <c r="CGY86"/>
      <c r="CGZ86"/>
      <c r="CHA86"/>
      <c r="CHB86"/>
      <c r="CHC86"/>
      <c r="CHD86"/>
      <c r="CHE86"/>
      <c r="CHF86"/>
      <c r="CHG86"/>
      <c r="CHH86"/>
      <c r="CHI86"/>
      <c r="CHJ86"/>
      <c r="CHK86"/>
      <c r="CHL86"/>
      <c r="CHM86"/>
      <c r="CHN86"/>
      <c r="CHO86"/>
      <c r="CHP86"/>
      <c r="CHQ86"/>
      <c r="CHR86"/>
      <c r="CHS86"/>
      <c r="CHT86"/>
      <c r="CHU86"/>
      <c r="CHV86"/>
      <c r="CHW86"/>
      <c r="CHX86"/>
      <c r="CHY86"/>
      <c r="CHZ86"/>
      <c r="CIA86"/>
      <c r="CIB86"/>
      <c r="CIC86"/>
      <c r="CID86"/>
      <c r="CIE86"/>
      <c r="CIF86"/>
      <c r="CIG86"/>
      <c r="CIH86"/>
      <c r="CII86"/>
      <c r="CIJ86"/>
      <c r="CIK86"/>
      <c r="CIL86"/>
      <c r="CIM86"/>
      <c r="CIN86"/>
      <c r="CIO86"/>
      <c r="CIP86"/>
      <c r="CIQ86"/>
      <c r="CIR86"/>
      <c r="CIS86"/>
      <c r="CIT86"/>
      <c r="CIU86"/>
      <c r="CIV86"/>
      <c r="CIW86"/>
      <c r="CIX86"/>
      <c r="CIY86"/>
      <c r="CIZ86"/>
      <c r="CJA86"/>
      <c r="CJB86"/>
      <c r="CJC86"/>
      <c r="CJD86"/>
      <c r="CJE86"/>
      <c r="CJF86"/>
      <c r="CJG86"/>
      <c r="CJH86"/>
      <c r="CJI86"/>
      <c r="CJJ86"/>
      <c r="CJK86"/>
      <c r="CJL86"/>
      <c r="CJM86"/>
      <c r="CJN86"/>
      <c r="CJO86"/>
      <c r="CJP86"/>
      <c r="CJQ86"/>
      <c r="CJR86"/>
      <c r="CJS86"/>
      <c r="CJT86"/>
      <c r="CJU86"/>
      <c r="CJV86"/>
      <c r="CJW86"/>
      <c r="CJX86"/>
      <c r="CJY86"/>
      <c r="CJZ86"/>
      <c r="CKA86"/>
      <c r="CKB86"/>
      <c r="CKC86"/>
      <c r="CKD86"/>
      <c r="CKE86"/>
      <c r="CKF86"/>
      <c r="CKG86"/>
      <c r="CKH86"/>
      <c r="CKI86"/>
      <c r="CKJ86"/>
      <c r="CKK86"/>
      <c r="CKL86"/>
      <c r="CKM86"/>
      <c r="CKN86"/>
      <c r="CKO86"/>
      <c r="CKP86"/>
      <c r="CKQ86"/>
      <c r="CKR86"/>
      <c r="CKS86"/>
      <c r="CKT86"/>
      <c r="CKU86"/>
      <c r="CKV86"/>
      <c r="CKW86"/>
      <c r="CKX86"/>
      <c r="CKY86"/>
      <c r="CKZ86"/>
      <c r="CLA86"/>
      <c r="CLB86"/>
      <c r="CLC86"/>
      <c r="CLD86"/>
      <c r="CLE86"/>
      <c r="CLF86"/>
      <c r="CLG86"/>
      <c r="CLH86"/>
      <c r="CLI86"/>
      <c r="CLJ86"/>
      <c r="CLK86"/>
      <c r="CLL86"/>
      <c r="CLM86"/>
      <c r="CLN86"/>
      <c r="CLO86"/>
      <c r="CLP86"/>
      <c r="CLQ86"/>
      <c r="CLR86"/>
      <c r="CLS86"/>
      <c r="CLT86"/>
      <c r="CLU86"/>
      <c r="CLV86"/>
      <c r="CLW86"/>
      <c r="CLX86"/>
      <c r="CLY86"/>
      <c r="CLZ86"/>
      <c r="CMA86"/>
      <c r="CMB86"/>
      <c r="CMC86"/>
      <c r="CMD86"/>
      <c r="CME86"/>
      <c r="CMF86"/>
      <c r="CMG86"/>
      <c r="CMH86"/>
      <c r="CMI86"/>
      <c r="CMJ86"/>
      <c r="CMK86"/>
      <c r="CML86"/>
      <c r="CMM86"/>
      <c r="CMN86"/>
      <c r="CMO86"/>
      <c r="CMP86"/>
      <c r="CMQ86"/>
      <c r="CMR86"/>
      <c r="CMS86"/>
      <c r="CMT86"/>
      <c r="CMU86"/>
      <c r="CMV86"/>
      <c r="CMW86"/>
      <c r="CMX86"/>
      <c r="CMY86"/>
      <c r="CMZ86"/>
      <c r="CNA86"/>
      <c r="CNB86"/>
      <c r="CNC86"/>
      <c r="CND86"/>
      <c r="CNE86"/>
      <c r="CNF86"/>
      <c r="CNG86"/>
      <c r="CNH86"/>
      <c r="CNI86"/>
      <c r="CNJ86"/>
      <c r="CNK86"/>
      <c r="CNL86"/>
      <c r="CNM86"/>
      <c r="CNN86"/>
      <c r="CNO86"/>
      <c r="CNP86"/>
      <c r="CNQ86"/>
      <c r="CNR86"/>
      <c r="CNS86"/>
      <c r="CNT86"/>
      <c r="CNU86"/>
      <c r="CNV86"/>
      <c r="CNW86"/>
      <c r="CNX86"/>
      <c r="CNY86"/>
      <c r="CNZ86"/>
      <c r="COA86"/>
      <c r="COB86"/>
      <c r="COC86"/>
      <c r="COD86"/>
      <c r="COE86"/>
      <c r="COF86"/>
      <c r="COG86"/>
      <c r="COH86"/>
      <c r="COI86"/>
      <c r="COJ86"/>
      <c r="COK86"/>
      <c r="COL86"/>
      <c r="COM86"/>
      <c r="CON86"/>
      <c r="COO86"/>
      <c r="COP86"/>
      <c r="COQ86"/>
      <c r="COR86"/>
      <c r="COS86"/>
      <c r="COT86"/>
      <c r="COU86"/>
      <c r="COV86"/>
      <c r="COW86"/>
      <c r="COX86"/>
      <c r="COY86"/>
      <c r="COZ86"/>
      <c r="CPA86"/>
      <c r="CPB86"/>
      <c r="CPC86"/>
      <c r="CPD86"/>
      <c r="CPE86"/>
      <c r="CPF86"/>
      <c r="CPG86"/>
      <c r="CPH86"/>
      <c r="CPI86"/>
      <c r="CPJ86"/>
      <c r="CPK86"/>
      <c r="CPL86"/>
      <c r="CPM86"/>
      <c r="CPN86"/>
      <c r="CPO86"/>
      <c r="CPP86"/>
      <c r="CPQ86"/>
      <c r="CPR86"/>
      <c r="CPS86"/>
      <c r="CPT86"/>
      <c r="CPU86"/>
      <c r="CPV86"/>
      <c r="CPW86"/>
      <c r="CPX86"/>
      <c r="CPY86"/>
      <c r="CPZ86"/>
      <c r="CQA86"/>
      <c r="CQB86"/>
      <c r="CQC86"/>
      <c r="CQD86"/>
      <c r="CQE86"/>
      <c r="CQF86"/>
      <c r="CQG86"/>
      <c r="CQH86"/>
      <c r="CQI86"/>
      <c r="CQJ86"/>
      <c r="CQK86"/>
      <c r="CQL86"/>
      <c r="CQM86"/>
      <c r="CQN86"/>
      <c r="CQO86"/>
      <c r="CQP86"/>
      <c r="CQQ86"/>
      <c r="CQR86"/>
      <c r="CQS86"/>
      <c r="CQT86"/>
      <c r="CQU86"/>
      <c r="CQV86"/>
      <c r="CQW86"/>
      <c r="CQX86"/>
      <c r="CQY86"/>
      <c r="CQZ86"/>
      <c r="CRA86"/>
      <c r="CRB86"/>
      <c r="CRC86"/>
      <c r="CRD86"/>
      <c r="CRE86"/>
      <c r="CRF86"/>
      <c r="CRG86"/>
      <c r="CRH86"/>
      <c r="CRI86"/>
      <c r="CRJ86"/>
      <c r="CRK86"/>
      <c r="CRL86"/>
      <c r="CRM86"/>
      <c r="CRN86"/>
      <c r="CRO86"/>
      <c r="CRP86"/>
      <c r="CRQ86"/>
      <c r="CRR86"/>
      <c r="CRS86"/>
      <c r="CRT86"/>
      <c r="CRU86"/>
      <c r="CRV86"/>
      <c r="CRW86"/>
      <c r="CRX86"/>
      <c r="CRY86"/>
      <c r="CRZ86"/>
      <c r="CSA86"/>
      <c r="CSB86"/>
      <c r="CSC86"/>
      <c r="CSD86"/>
      <c r="CSE86"/>
      <c r="CSF86"/>
      <c r="CSG86"/>
      <c r="CSH86"/>
      <c r="CSI86"/>
      <c r="CSJ86"/>
      <c r="CSK86"/>
      <c r="CSL86"/>
      <c r="CSM86"/>
      <c r="CSN86"/>
      <c r="CSO86"/>
      <c r="CSP86"/>
      <c r="CSQ86"/>
      <c r="CSR86"/>
      <c r="CSS86"/>
      <c r="CST86"/>
      <c r="CSU86"/>
      <c r="CSV86"/>
      <c r="CSW86"/>
      <c r="CSX86"/>
      <c r="CSY86"/>
      <c r="CSZ86"/>
      <c r="CTA86"/>
      <c r="CTB86"/>
      <c r="CTC86"/>
      <c r="CTD86"/>
      <c r="CTE86"/>
      <c r="CTF86"/>
      <c r="CTG86"/>
      <c r="CTH86"/>
      <c r="CTI86"/>
      <c r="CTJ86"/>
      <c r="CTK86"/>
      <c r="CTL86"/>
      <c r="CTM86"/>
      <c r="CTN86"/>
      <c r="CTO86"/>
      <c r="CTP86"/>
      <c r="CTQ86"/>
      <c r="CTR86"/>
      <c r="CTS86"/>
      <c r="CTT86"/>
      <c r="CTU86"/>
      <c r="CTV86"/>
      <c r="CTW86"/>
      <c r="CTX86"/>
      <c r="CTY86"/>
      <c r="CTZ86"/>
      <c r="CUA86"/>
      <c r="CUB86"/>
      <c r="CUC86"/>
      <c r="CUD86"/>
      <c r="CUE86"/>
      <c r="CUF86"/>
      <c r="CUG86"/>
      <c r="CUH86"/>
      <c r="CUI86"/>
      <c r="CUJ86"/>
      <c r="CUK86"/>
      <c r="CUL86"/>
      <c r="CUM86"/>
      <c r="CUN86"/>
      <c r="CUO86"/>
      <c r="CUP86"/>
      <c r="CUQ86"/>
      <c r="CUR86"/>
      <c r="CUS86"/>
      <c r="CUT86"/>
      <c r="CUU86"/>
      <c r="CUV86"/>
      <c r="CUW86"/>
      <c r="CUX86"/>
      <c r="CUY86"/>
      <c r="CUZ86"/>
      <c r="CVA86"/>
      <c r="CVB86"/>
      <c r="CVC86"/>
      <c r="CVD86"/>
      <c r="CVE86"/>
      <c r="CVF86"/>
      <c r="CVG86"/>
      <c r="CVH86"/>
      <c r="CVI86"/>
      <c r="CVJ86"/>
      <c r="CVK86"/>
      <c r="CVL86"/>
      <c r="CVM86"/>
      <c r="CVN86"/>
      <c r="CVO86"/>
      <c r="CVP86"/>
      <c r="CVQ86"/>
      <c r="CVR86"/>
      <c r="CVS86"/>
      <c r="CVT86"/>
      <c r="CVU86"/>
      <c r="CVV86"/>
      <c r="CVW86"/>
      <c r="CVX86"/>
      <c r="CVY86"/>
      <c r="CVZ86"/>
      <c r="CWA86"/>
      <c r="CWB86"/>
      <c r="CWC86"/>
      <c r="CWD86"/>
      <c r="CWE86"/>
      <c r="CWF86"/>
      <c r="CWG86"/>
      <c r="CWH86"/>
      <c r="CWI86"/>
      <c r="CWJ86"/>
      <c r="CWK86"/>
      <c r="CWL86"/>
      <c r="CWM86"/>
      <c r="CWN86"/>
      <c r="CWO86"/>
      <c r="CWP86"/>
      <c r="CWQ86"/>
      <c r="CWR86"/>
      <c r="CWS86"/>
      <c r="CWT86"/>
      <c r="CWU86"/>
      <c r="CWV86"/>
      <c r="CWW86"/>
      <c r="CWX86"/>
      <c r="CWY86"/>
      <c r="CWZ86"/>
      <c r="CXA86"/>
      <c r="CXB86"/>
      <c r="CXC86"/>
      <c r="CXD86"/>
      <c r="CXE86"/>
      <c r="CXF86"/>
      <c r="CXG86"/>
      <c r="CXH86"/>
      <c r="CXI86"/>
      <c r="CXJ86"/>
      <c r="CXK86"/>
      <c r="CXL86"/>
      <c r="CXM86"/>
      <c r="CXN86"/>
      <c r="CXO86"/>
      <c r="CXP86"/>
      <c r="CXQ86"/>
      <c r="CXR86"/>
      <c r="CXS86"/>
      <c r="CXT86"/>
      <c r="CXU86"/>
      <c r="CXV86"/>
      <c r="CXW86"/>
      <c r="CXX86"/>
      <c r="CXY86"/>
      <c r="CXZ86"/>
      <c r="CYA86"/>
      <c r="CYB86"/>
      <c r="CYC86"/>
      <c r="CYD86"/>
      <c r="CYE86"/>
      <c r="CYF86"/>
      <c r="CYG86"/>
      <c r="CYH86"/>
      <c r="CYI86"/>
      <c r="CYJ86"/>
      <c r="CYK86"/>
      <c r="CYL86"/>
      <c r="CYM86"/>
      <c r="CYN86"/>
      <c r="CYO86"/>
      <c r="CYP86"/>
      <c r="CYQ86"/>
      <c r="CYR86"/>
      <c r="CYS86"/>
      <c r="CYT86"/>
      <c r="CYU86"/>
      <c r="CYV86"/>
      <c r="CYW86"/>
      <c r="CYX86"/>
      <c r="CYY86"/>
      <c r="CYZ86"/>
      <c r="CZA86"/>
      <c r="CZB86"/>
      <c r="CZC86"/>
      <c r="CZD86"/>
      <c r="CZE86"/>
      <c r="CZF86"/>
      <c r="CZG86"/>
      <c r="CZH86"/>
      <c r="CZI86"/>
      <c r="CZJ86"/>
      <c r="CZK86"/>
      <c r="CZL86"/>
      <c r="CZM86"/>
      <c r="CZN86"/>
      <c r="CZO86"/>
      <c r="CZP86"/>
      <c r="CZQ86"/>
      <c r="CZR86"/>
      <c r="CZS86"/>
      <c r="CZT86"/>
      <c r="CZU86"/>
      <c r="CZV86"/>
      <c r="CZW86"/>
      <c r="CZX86"/>
      <c r="CZY86"/>
      <c r="CZZ86"/>
      <c r="DAA86"/>
      <c r="DAB86"/>
      <c r="DAC86"/>
      <c r="DAD86"/>
      <c r="DAE86"/>
      <c r="DAF86"/>
      <c r="DAG86"/>
      <c r="DAH86"/>
      <c r="DAI86"/>
      <c r="DAJ86"/>
      <c r="DAK86"/>
      <c r="DAL86"/>
      <c r="DAM86"/>
      <c r="DAN86"/>
      <c r="DAO86"/>
      <c r="DAP86"/>
      <c r="DAQ86"/>
      <c r="DAR86"/>
      <c r="DAS86"/>
      <c r="DAT86"/>
      <c r="DAU86"/>
      <c r="DAV86"/>
      <c r="DAW86"/>
      <c r="DAX86"/>
      <c r="DAY86"/>
      <c r="DAZ86"/>
      <c r="DBA86"/>
      <c r="DBB86"/>
      <c r="DBC86"/>
      <c r="DBD86"/>
      <c r="DBE86"/>
      <c r="DBF86"/>
      <c r="DBG86"/>
      <c r="DBH86"/>
      <c r="DBI86"/>
      <c r="DBJ86"/>
      <c r="DBK86"/>
      <c r="DBL86"/>
      <c r="DBM86"/>
      <c r="DBN86"/>
      <c r="DBO86"/>
      <c r="DBP86"/>
      <c r="DBQ86"/>
      <c r="DBR86"/>
      <c r="DBS86"/>
      <c r="DBT86"/>
      <c r="DBU86"/>
      <c r="DBV86"/>
      <c r="DBW86"/>
      <c r="DBX86"/>
      <c r="DBY86"/>
      <c r="DBZ86"/>
      <c r="DCA86"/>
      <c r="DCB86"/>
      <c r="DCC86"/>
      <c r="DCD86"/>
      <c r="DCE86"/>
      <c r="DCF86"/>
      <c r="DCG86"/>
      <c r="DCH86"/>
      <c r="DCI86"/>
      <c r="DCJ86"/>
      <c r="DCK86"/>
      <c r="DCL86"/>
      <c r="DCM86"/>
      <c r="DCN86"/>
      <c r="DCO86"/>
      <c r="DCP86"/>
      <c r="DCQ86"/>
      <c r="DCR86"/>
      <c r="DCS86"/>
      <c r="DCT86"/>
      <c r="DCU86"/>
      <c r="DCV86"/>
      <c r="DCW86"/>
      <c r="DCX86"/>
      <c r="DCY86"/>
      <c r="DCZ86"/>
      <c r="DDA86"/>
      <c r="DDB86"/>
      <c r="DDC86"/>
      <c r="DDD86"/>
      <c r="DDE86"/>
      <c r="DDF86"/>
      <c r="DDG86"/>
      <c r="DDH86"/>
      <c r="DDI86"/>
      <c r="DDJ86"/>
      <c r="DDK86"/>
      <c r="DDL86"/>
      <c r="DDM86"/>
      <c r="DDN86"/>
      <c r="DDO86"/>
      <c r="DDP86"/>
      <c r="DDQ86"/>
      <c r="DDR86"/>
      <c r="DDS86"/>
      <c r="DDT86"/>
      <c r="DDU86"/>
      <c r="DDV86"/>
      <c r="DDW86"/>
      <c r="DDX86"/>
      <c r="DDY86"/>
      <c r="DDZ86"/>
      <c r="DEA86"/>
      <c r="DEB86"/>
      <c r="DEC86"/>
      <c r="DED86"/>
      <c r="DEE86"/>
      <c r="DEF86"/>
      <c r="DEG86"/>
      <c r="DEH86"/>
      <c r="DEI86"/>
      <c r="DEJ86"/>
      <c r="DEK86"/>
      <c r="DEL86"/>
      <c r="DEM86"/>
      <c r="DEN86"/>
      <c r="DEO86"/>
      <c r="DEP86"/>
      <c r="DEQ86"/>
      <c r="DER86"/>
      <c r="DES86"/>
      <c r="DET86"/>
      <c r="DEU86"/>
      <c r="DEV86"/>
      <c r="DEW86"/>
      <c r="DEX86"/>
      <c r="DEY86"/>
      <c r="DEZ86"/>
      <c r="DFA86"/>
      <c r="DFB86"/>
      <c r="DFC86"/>
      <c r="DFD86"/>
      <c r="DFE86"/>
      <c r="DFF86"/>
      <c r="DFG86"/>
      <c r="DFH86"/>
      <c r="DFI86"/>
      <c r="DFJ86"/>
      <c r="DFK86"/>
      <c r="DFL86"/>
      <c r="DFM86"/>
      <c r="DFN86"/>
      <c r="DFO86"/>
      <c r="DFP86"/>
      <c r="DFQ86"/>
      <c r="DFR86"/>
      <c r="DFS86"/>
      <c r="DFT86"/>
      <c r="DFU86"/>
      <c r="DFV86"/>
      <c r="DFW86"/>
      <c r="DFX86"/>
      <c r="DFY86"/>
      <c r="DFZ86"/>
      <c r="DGA86"/>
      <c r="DGB86"/>
      <c r="DGC86"/>
      <c r="DGD86"/>
      <c r="DGE86"/>
      <c r="DGF86"/>
      <c r="DGG86"/>
      <c r="DGH86"/>
      <c r="DGI86"/>
      <c r="DGJ86"/>
      <c r="DGK86"/>
      <c r="DGL86"/>
      <c r="DGM86"/>
      <c r="DGN86"/>
      <c r="DGO86"/>
      <c r="DGP86"/>
      <c r="DGQ86"/>
      <c r="DGR86"/>
      <c r="DGS86"/>
      <c r="DGT86"/>
      <c r="DGU86"/>
      <c r="DGV86"/>
      <c r="DGW86"/>
      <c r="DGX86"/>
      <c r="DGY86"/>
      <c r="DGZ86"/>
      <c r="DHA86"/>
      <c r="DHB86"/>
      <c r="DHC86"/>
      <c r="DHD86"/>
      <c r="DHE86"/>
      <c r="DHF86"/>
      <c r="DHG86"/>
      <c r="DHH86"/>
      <c r="DHI86"/>
      <c r="DHJ86"/>
      <c r="DHK86"/>
      <c r="DHL86"/>
      <c r="DHM86"/>
      <c r="DHN86"/>
      <c r="DHO86"/>
      <c r="DHP86"/>
      <c r="DHQ86"/>
      <c r="DHR86"/>
      <c r="DHS86"/>
      <c r="DHT86"/>
      <c r="DHU86"/>
      <c r="DHV86"/>
      <c r="DHW86"/>
      <c r="DHX86"/>
      <c r="DHY86"/>
      <c r="DHZ86"/>
      <c r="DIA86"/>
      <c r="DIB86"/>
      <c r="DIC86"/>
      <c r="DID86"/>
      <c r="DIE86"/>
      <c r="DIF86"/>
      <c r="DIG86"/>
      <c r="DIH86"/>
      <c r="DII86"/>
      <c r="DIJ86"/>
      <c r="DIK86"/>
      <c r="DIL86"/>
      <c r="DIM86"/>
      <c r="DIN86"/>
      <c r="DIO86"/>
      <c r="DIP86"/>
      <c r="DIQ86"/>
      <c r="DIR86"/>
      <c r="DIS86"/>
      <c r="DIT86"/>
      <c r="DIU86"/>
      <c r="DIV86"/>
      <c r="DIW86"/>
      <c r="DIX86"/>
      <c r="DIY86"/>
      <c r="DIZ86"/>
      <c r="DJA86"/>
      <c r="DJB86"/>
      <c r="DJC86"/>
      <c r="DJD86"/>
      <c r="DJE86"/>
      <c r="DJF86"/>
      <c r="DJG86"/>
      <c r="DJH86"/>
      <c r="DJI86"/>
      <c r="DJJ86"/>
      <c r="DJK86"/>
      <c r="DJL86"/>
      <c r="DJM86"/>
      <c r="DJN86"/>
      <c r="DJO86"/>
      <c r="DJP86"/>
      <c r="DJQ86"/>
      <c r="DJR86"/>
      <c r="DJS86"/>
      <c r="DJT86"/>
      <c r="DJU86"/>
      <c r="DJV86"/>
      <c r="DJW86"/>
      <c r="DJX86"/>
      <c r="DJY86"/>
      <c r="DJZ86"/>
      <c r="DKA86"/>
      <c r="DKB86"/>
      <c r="DKC86"/>
      <c r="DKD86"/>
      <c r="DKE86"/>
      <c r="DKF86"/>
      <c r="DKG86"/>
      <c r="DKH86"/>
      <c r="DKI86"/>
      <c r="DKJ86"/>
      <c r="DKK86"/>
      <c r="DKL86"/>
      <c r="DKM86"/>
      <c r="DKN86"/>
      <c r="DKO86"/>
      <c r="DKP86"/>
      <c r="DKQ86"/>
      <c r="DKR86"/>
      <c r="DKS86"/>
      <c r="DKT86"/>
      <c r="DKU86"/>
      <c r="DKV86"/>
      <c r="DKW86"/>
      <c r="DKX86"/>
      <c r="DKY86"/>
      <c r="DKZ86"/>
      <c r="DLA86"/>
      <c r="DLB86"/>
      <c r="DLC86"/>
      <c r="DLD86"/>
      <c r="DLE86"/>
      <c r="DLF86"/>
      <c r="DLG86"/>
      <c r="DLH86"/>
      <c r="DLI86"/>
      <c r="DLJ86"/>
      <c r="DLK86"/>
      <c r="DLL86"/>
      <c r="DLM86"/>
      <c r="DLN86"/>
      <c r="DLO86"/>
      <c r="DLP86"/>
      <c r="DLQ86"/>
      <c r="DLR86"/>
      <c r="DLS86"/>
      <c r="DLT86"/>
      <c r="DLU86"/>
      <c r="DLV86"/>
      <c r="DLW86"/>
      <c r="DLX86"/>
      <c r="DLY86"/>
      <c r="DLZ86"/>
      <c r="DMA86"/>
      <c r="DMB86"/>
      <c r="DMC86"/>
      <c r="DMD86"/>
      <c r="DME86"/>
      <c r="DMF86"/>
      <c r="DMG86"/>
      <c r="DMH86"/>
      <c r="DMI86"/>
      <c r="DMJ86"/>
      <c r="DMK86"/>
      <c r="DML86"/>
      <c r="DMM86"/>
      <c r="DMN86"/>
      <c r="DMO86"/>
      <c r="DMP86"/>
      <c r="DMQ86"/>
      <c r="DMR86"/>
      <c r="DMS86"/>
      <c r="DMT86"/>
      <c r="DMU86"/>
      <c r="DMV86"/>
      <c r="DMW86"/>
      <c r="DMX86"/>
      <c r="DMY86"/>
      <c r="DMZ86"/>
      <c r="DNA86"/>
      <c r="DNB86"/>
      <c r="DNC86"/>
      <c r="DND86"/>
      <c r="DNE86"/>
      <c r="DNF86"/>
      <c r="DNG86"/>
      <c r="DNH86"/>
      <c r="DNI86"/>
      <c r="DNJ86"/>
      <c r="DNK86"/>
      <c r="DNL86"/>
      <c r="DNM86"/>
      <c r="DNN86"/>
      <c r="DNO86"/>
      <c r="DNP86"/>
      <c r="DNQ86"/>
      <c r="DNR86"/>
      <c r="DNS86"/>
      <c r="DNT86"/>
      <c r="DNU86"/>
      <c r="DNV86"/>
      <c r="DNW86"/>
      <c r="DNX86"/>
      <c r="DNY86"/>
      <c r="DNZ86"/>
      <c r="DOA86"/>
      <c r="DOB86"/>
      <c r="DOC86"/>
      <c r="DOD86"/>
      <c r="DOE86"/>
      <c r="DOF86"/>
      <c r="DOG86"/>
      <c r="DOH86"/>
      <c r="DOI86"/>
      <c r="DOJ86"/>
      <c r="DOK86"/>
      <c r="DOL86"/>
      <c r="DOM86"/>
      <c r="DON86"/>
      <c r="DOO86"/>
      <c r="DOP86"/>
      <c r="DOQ86"/>
      <c r="DOR86"/>
      <c r="DOS86"/>
      <c r="DOT86"/>
      <c r="DOU86"/>
      <c r="DOV86"/>
      <c r="DOW86"/>
      <c r="DOX86"/>
      <c r="DOY86"/>
      <c r="DOZ86"/>
      <c r="DPA86"/>
      <c r="DPB86"/>
      <c r="DPC86"/>
      <c r="DPD86"/>
      <c r="DPE86"/>
      <c r="DPF86"/>
      <c r="DPG86"/>
      <c r="DPH86"/>
      <c r="DPI86"/>
      <c r="DPJ86"/>
      <c r="DPK86"/>
      <c r="DPL86"/>
      <c r="DPM86"/>
      <c r="DPN86"/>
      <c r="DPO86"/>
      <c r="DPP86"/>
      <c r="DPQ86"/>
      <c r="DPR86"/>
      <c r="DPS86"/>
      <c r="DPT86"/>
      <c r="DPU86"/>
      <c r="DPV86"/>
      <c r="DPW86"/>
      <c r="DPX86"/>
      <c r="DPY86"/>
      <c r="DPZ86"/>
      <c r="DQA86"/>
      <c r="DQB86"/>
      <c r="DQC86"/>
      <c r="DQD86"/>
      <c r="DQE86"/>
      <c r="DQF86"/>
      <c r="DQG86"/>
      <c r="DQH86"/>
      <c r="DQI86"/>
      <c r="DQJ86"/>
      <c r="DQK86"/>
      <c r="DQL86"/>
      <c r="DQM86"/>
      <c r="DQN86"/>
      <c r="DQO86"/>
      <c r="DQP86"/>
      <c r="DQQ86"/>
      <c r="DQR86"/>
      <c r="DQS86"/>
      <c r="DQT86"/>
      <c r="DQU86"/>
      <c r="DQV86"/>
      <c r="DQW86"/>
      <c r="DQX86"/>
      <c r="DQY86"/>
      <c r="DQZ86"/>
      <c r="DRA86"/>
      <c r="DRB86"/>
      <c r="DRC86"/>
      <c r="DRD86"/>
      <c r="DRE86"/>
      <c r="DRF86"/>
      <c r="DRG86"/>
      <c r="DRH86"/>
      <c r="DRI86"/>
      <c r="DRJ86"/>
      <c r="DRK86"/>
      <c r="DRL86"/>
      <c r="DRM86"/>
      <c r="DRN86"/>
      <c r="DRO86"/>
      <c r="DRP86"/>
      <c r="DRQ86"/>
      <c r="DRR86"/>
      <c r="DRS86"/>
      <c r="DRT86"/>
      <c r="DRU86"/>
      <c r="DRV86"/>
      <c r="DRW86"/>
      <c r="DRX86"/>
      <c r="DRY86"/>
      <c r="DRZ86"/>
      <c r="DSA86"/>
      <c r="DSB86"/>
      <c r="DSC86"/>
      <c r="DSD86"/>
      <c r="DSE86"/>
      <c r="DSF86"/>
      <c r="DSG86"/>
      <c r="DSH86"/>
      <c r="DSI86"/>
      <c r="DSJ86"/>
      <c r="DSK86"/>
      <c r="DSL86"/>
      <c r="DSM86"/>
      <c r="DSN86"/>
      <c r="DSO86"/>
      <c r="DSP86"/>
      <c r="DSQ86"/>
      <c r="DSR86"/>
      <c r="DSS86"/>
      <c r="DST86"/>
      <c r="DSU86"/>
      <c r="DSV86"/>
      <c r="DSW86"/>
      <c r="DSX86"/>
      <c r="DSY86"/>
      <c r="DSZ86"/>
      <c r="DTA86"/>
      <c r="DTB86"/>
      <c r="DTC86"/>
      <c r="DTD86"/>
      <c r="DTE86"/>
      <c r="DTF86"/>
      <c r="DTG86"/>
      <c r="DTH86"/>
      <c r="DTI86"/>
      <c r="DTJ86"/>
      <c r="DTK86"/>
      <c r="DTL86"/>
      <c r="DTM86"/>
      <c r="DTN86"/>
      <c r="DTO86"/>
      <c r="DTP86"/>
      <c r="DTQ86"/>
      <c r="DTR86"/>
      <c r="DTS86"/>
      <c r="DTT86"/>
      <c r="DTU86"/>
      <c r="DTV86"/>
      <c r="DTW86"/>
      <c r="DTX86"/>
      <c r="DTY86"/>
      <c r="DTZ86"/>
      <c r="DUA86"/>
      <c r="DUB86"/>
      <c r="DUC86"/>
      <c r="DUD86"/>
      <c r="DUE86"/>
      <c r="DUF86"/>
      <c r="DUG86"/>
      <c r="DUH86"/>
      <c r="DUI86"/>
      <c r="DUJ86"/>
      <c r="DUK86"/>
      <c r="DUL86"/>
      <c r="DUM86"/>
      <c r="DUN86"/>
      <c r="DUO86"/>
      <c r="DUP86"/>
      <c r="DUQ86"/>
      <c r="DUR86"/>
      <c r="DUS86"/>
      <c r="DUT86"/>
      <c r="DUU86"/>
      <c r="DUV86"/>
      <c r="DUW86"/>
      <c r="DUX86"/>
      <c r="DUY86"/>
      <c r="DUZ86"/>
      <c r="DVA86"/>
      <c r="DVB86"/>
      <c r="DVC86"/>
      <c r="DVD86"/>
      <c r="DVE86"/>
      <c r="DVF86"/>
      <c r="DVG86"/>
      <c r="DVH86"/>
      <c r="DVI86"/>
      <c r="DVJ86"/>
      <c r="DVK86"/>
      <c r="DVL86"/>
      <c r="DVM86"/>
      <c r="DVN86"/>
      <c r="DVO86"/>
      <c r="DVP86"/>
      <c r="DVQ86"/>
      <c r="DVR86"/>
      <c r="DVS86"/>
      <c r="DVT86"/>
      <c r="DVU86"/>
      <c r="DVV86"/>
      <c r="DVW86"/>
      <c r="DVX86"/>
      <c r="DVY86"/>
      <c r="DVZ86"/>
      <c r="DWA86"/>
      <c r="DWB86"/>
      <c r="DWC86"/>
      <c r="DWD86"/>
      <c r="DWE86"/>
      <c r="DWF86"/>
      <c r="DWG86"/>
      <c r="DWH86"/>
      <c r="DWI86"/>
      <c r="DWJ86"/>
      <c r="DWK86"/>
      <c r="DWL86"/>
      <c r="DWM86"/>
      <c r="DWN86"/>
      <c r="DWO86"/>
      <c r="DWP86"/>
      <c r="DWQ86"/>
      <c r="DWR86"/>
      <c r="DWS86"/>
      <c r="DWT86"/>
      <c r="DWU86"/>
      <c r="DWV86"/>
      <c r="DWW86"/>
      <c r="DWX86"/>
      <c r="DWY86"/>
      <c r="DWZ86"/>
      <c r="DXA86"/>
      <c r="DXB86"/>
      <c r="DXC86"/>
      <c r="DXD86"/>
      <c r="DXE86"/>
      <c r="DXF86"/>
      <c r="DXG86"/>
      <c r="DXH86"/>
      <c r="DXI86"/>
      <c r="DXJ86"/>
      <c r="DXK86"/>
      <c r="DXL86"/>
      <c r="DXM86"/>
      <c r="DXN86"/>
      <c r="DXO86"/>
      <c r="DXP86"/>
      <c r="DXQ86"/>
      <c r="DXR86"/>
      <c r="DXS86"/>
      <c r="DXT86"/>
      <c r="DXU86"/>
      <c r="DXV86"/>
      <c r="DXW86"/>
      <c r="DXX86"/>
      <c r="DXY86"/>
      <c r="DXZ86"/>
      <c r="DYA86"/>
      <c r="DYB86"/>
      <c r="DYC86"/>
      <c r="DYD86"/>
      <c r="DYE86"/>
      <c r="DYF86"/>
      <c r="DYG86"/>
      <c r="DYH86"/>
      <c r="DYI86"/>
      <c r="DYJ86"/>
      <c r="DYK86"/>
      <c r="DYL86"/>
      <c r="DYM86"/>
      <c r="DYN86"/>
      <c r="DYO86"/>
      <c r="DYP86"/>
      <c r="DYQ86"/>
      <c r="DYR86"/>
      <c r="DYS86"/>
      <c r="DYT86"/>
      <c r="DYU86"/>
      <c r="DYV86"/>
      <c r="DYW86"/>
      <c r="DYX86"/>
      <c r="DYY86"/>
      <c r="DYZ86"/>
      <c r="DZA86"/>
      <c r="DZB86"/>
      <c r="DZC86"/>
      <c r="DZD86"/>
      <c r="DZE86"/>
      <c r="DZF86"/>
      <c r="DZG86"/>
      <c r="DZH86"/>
      <c r="DZI86"/>
      <c r="DZJ86"/>
      <c r="DZK86"/>
      <c r="DZL86"/>
      <c r="DZM86"/>
      <c r="DZN86"/>
      <c r="DZO86"/>
      <c r="DZP86"/>
      <c r="DZQ86"/>
      <c r="DZR86"/>
      <c r="DZS86"/>
      <c r="DZT86"/>
      <c r="DZU86"/>
      <c r="DZV86"/>
      <c r="DZW86"/>
      <c r="DZX86"/>
      <c r="DZY86"/>
      <c r="DZZ86"/>
      <c r="EAA86"/>
      <c r="EAB86"/>
      <c r="EAC86"/>
      <c r="EAD86"/>
      <c r="EAE86"/>
      <c r="EAF86"/>
      <c r="EAG86"/>
      <c r="EAH86"/>
      <c r="EAI86"/>
      <c r="EAJ86"/>
      <c r="EAK86"/>
      <c r="EAL86"/>
      <c r="EAM86"/>
      <c r="EAN86"/>
      <c r="EAO86"/>
      <c r="EAP86"/>
      <c r="EAQ86"/>
      <c r="EAR86"/>
      <c r="EAS86"/>
      <c r="EAT86"/>
      <c r="EAU86"/>
      <c r="EAV86"/>
      <c r="EAW86"/>
      <c r="EAX86"/>
      <c r="EAY86"/>
      <c r="EAZ86"/>
      <c r="EBA86"/>
      <c r="EBB86"/>
      <c r="EBC86"/>
      <c r="EBD86"/>
      <c r="EBE86"/>
      <c r="EBF86"/>
      <c r="EBG86"/>
      <c r="EBH86"/>
      <c r="EBI86"/>
      <c r="EBJ86"/>
      <c r="EBK86"/>
      <c r="EBL86"/>
      <c r="EBM86"/>
      <c r="EBN86"/>
      <c r="EBO86"/>
      <c r="EBP86"/>
      <c r="EBQ86"/>
      <c r="EBR86"/>
      <c r="EBS86"/>
      <c r="EBT86"/>
      <c r="EBU86"/>
      <c r="EBV86"/>
      <c r="EBW86"/>
      <c r="EBX86"/>
      <c r="EBY86"/>
      <c r="EBZ86"/>
      <c r="ECA86"/>
      <c r="ECB86"/>
      <c r="ECC86"/>
      <c r="ECD86"/>
      <c r="ECE86"/>
      <c r="ECF86"/>
      <c r="ECG86"/>
      <c r="ECH86"/>
      <c r="ECI86"/>
      <c r="ECJ86"/>
      <c r="ECK86"/>
      <c r="ECL86"/>
      <c r="ECM86"/>
      <c r="ECN86"/>
      <c r="ECO86"/>
      <c r="ECP86"/>
      <c r="ECQ86"/>
      <c r="ECR86"/>
      <c r="ECS86"/>
      <c r="ECT86"/>
      <c r="ECU86"/>
      <c r="ECV86"/>
      <c r="ECW86"/>
      <c r="ECX86"/>
      <c r="ECY86"/>
      <c r="ECZ86"/>
      <c r="EDA86"/>
      <c r="EDB86"/>
      <c r="EDC86"/>
      <c r="EDD86"/>
      <c r="EDE86"/>
      <c r="EDF86"/>
      <c r="EDG86"/>
      <c r="EDH86"/>
      <c r="EDI86"/>
      <c r="EDJ86"/>
      <c r="EDK86"/>
      <c r="EDL86"/>
      <c r="EDM86"/>
      <c r="EDN86"/>
      <c r="EDO86"/>
      <c r="EDP86"/>
      <c r="EDQ86"/>
      <c r="EDR86"/>
      <c r="EDS86"/>
      <c r="EDT86"/>
      <c r="EDU86"/>
      <c r="EDV86"/>
      <c r="EDW86"/>
      <c r="EDX86"/>
      <c r="EDY86"/>
      <c r="EDZ86"/>
      <c r="EEA86"/>
      <c r="EEB86"/>
      <c r="EEC86"/>
      <c r="EED86"/>
      <c r="EEE86"/>
      <c r="EEF86"/>
      <c r="EEG86"/>
      <c r="EEH86"/>
      <c r="EEI86"/>
      <c r="EEJ86"/>
      <c r="EEK86"/>
      <c r="EEL86"/>
      <c r="EEM86"/>
      <c r="EEN86"/>
      <c r="EEO86"/>
      <c r="EEP86"/>
      <c r="EEQ86"/>
      <c r="EER86"/>
      <c r="EES86"/>
      <c r="EET86"/>
      <c r="EEU86"/>
      <c r="EEV86"/>
      <c r="EEW86"/>
      <c r="EEX86"/>
      <c r="EEY86"/>
      <c r="EEZ86"/>
      <c r="EFA86"/>
      <c r="EFB86"/>
      <c r="EFC86"/>
      <c r="EFD86"/>
      <c r="EFE86"/>
      <c r="EFF86"/>
      <c r="EFG86"/>
      <c r="EFH86"/>
      <c r="EFI86"/>
      <c r="EFJ86"/>
      <c r="EFK86"/>
      <c r="EFL86"/>
      <c r="EFM86"/>
      <c r="EFN86"/>
      <c r="EFO86"/>
      <c r="EFP86"/>
      <c r="EFQ86"/>
      <c r="EFR86"/>
      <c r="EFS86"/>
      <c r="EFT86"/>
      <c r="EFU86"/>
      <c r="EFV86"/>
      <c r="EFW86"/>
      <c r="EFX86"/>
      <c r="EFY86"/>
      <c r="EFZ86"/>
      <c r="EGA86"/>
      <c r="EGB86"/>
      <c r="EGC86"/>
      <c r="EGD86"/>
      <c r="EGE86"/>
      <c r="EGF86"/>
      <c r="EGG86"/>
      <c r="EGH86"/>
      <c r="EGI86"/>
      <c r="EGJ86"/>
      <c r="EGK86"/>
      <c r="EGL86"/>
      <c r="EGM86"/>
      <c r="EGN86"/>
      <c r="EGO86"/>
      <c r="EGP86"/>
      <c r="EGQ86"/>
      <c r="EGR86"/>
      <c r="EGS86"/>
      <c r="EGT86"/>
      <c r="EGU86"/>
      <c r="EGV86"/>
      <c r="EGW86"/>
      <c r="EGX86"/>
      <c r="EGY86"/>
      <c r="EGZ86"/>
      <c r="EHA86"/>
      <c r="EHB86"/>
      <c r="EHC86"/>
      <c r="EHD86"/>
      <c r="EHE86"/>
      <c r="EHF86"/>
      <c r="EHG86"/>
      <c r="EHH86"/>
      <c r="EHI86"/>
      <c r="EHJ86"/>
      <c r="EHK86"/>
      <c r="EHL86"/>
      <c r="EHM86"/>
      <c r="EHN86"/>
      <c r="EHO86"/>
      <c r="EHP86"/>
      <c r="EHQ86"/>
      <c r="EHR86"/>
      <c r="EHS86"/>
      <c r="EHT86"/>
      <c r="EHU86"/>
      <c r="EHV86"/>
      <c r="EHW86"/>
      <c r="EHX86"/>
      <c r="EHY86"/>
      <c r="EHZ86"/>
      <c r="EIA86"/>
      <c r="EIB86"/>
      <c r="EIC86"/>
      <c r="EID86"/>
      <c r="EIE86"/>
      <c r="EIF86"/>
      <c r="EIG86"/>
      <c r="EIH86"/>
      <c r="EII86"/>
      <c r="EIJ86"/>
      <c r="EIK86"/>
      <c r="EIL86"/>
      <c r="EIM86"/>
      <c r="EIN86"/>
      <c r="EIO86"/>
      <c r="EIP86"/>
      <c r="EIQ86"/>
      <c r="EIR86"/>
      <c r="EIS86"/>
      <c r="EIT86"/>
      <c r="EIU86"/>
      <c r="EIV86"/>
      <c r="EIW86"/>
      <c r="EIX86"/>
      <c r="EIY86"/>
      <c r="EIZ86"/>
      <c r="EJA86"/>
      <c r="EJB86"/>
      <c r="EJC86"/>
      <c r="EJD86"/>
      <c r="EJE86"/>
      <c r="EJF86"/>
      <c r="EJG86"/>
      <c r="EJH86"/>
      <c r="EJI86"/>
      <c r="EJJ86"/>
      <c r="EJK86"/>
      <c r="EJL86"/>
      <c r="EJM86"/>
      <c r="EJN86"/>
      <c r="EJO86"/>
      <c r="EJP86"/>
      <c r="EJQ86"/>
      <c r="EJR86"/>
      <c r="EJS86"/>
      <c r="EJT86"/>
      <c r="EJU86"/>
      <c r="EJV86"/>
      <c r="EJW86"/>
      <c r="EJX86"/>
      <c r="EJY86"/>
      <c r="EJZ86"/>
      <c r="EKA86"/>
      <c r="EKB86"/>
      <c r="EKC86"/>
      <c r="EKD86"/>
      <c r="EKE86"/>
      <c r="EKF86"/>
      <c r="EKG86"/>
      <c r="EKH86"/>
      <c r="EKI86"/>
      <c r="EKJ86"/>
      <c r="EKK86"/>
      <c r="EKL86"/>
      <c r="EKM86"/>
      <c r="EKN86"/>
      <c r="EKO86"/>
      <c r="EKP86"/>
      <c r="EKQ86"/>
      <c r="EKR86"/>
      <c r="EKS86"/>
      <c r="EKT86"/>
      <c r="EKU86"/>
      <c r="EKV86"/>
      <c r="EKW86"/>
      <c r="EKX86"/>
      <c r="EKY86"/>
      <c r="EKZ86"/>
      <c r="ELA86"/>
      <c r="ELB86"/>
      <c r="ELC86"/>
      <c r="ELD86"/>
      <c r="ELE86"/>
      <c r="ELF86"/>
      <c r="ELG86"/>
      <c r="ELH86"/>
      <c r="ELI86"/>
      <c r="ELJ86"/>
      <c r="ELK86"/>
      <c r="ELL86"/>
      <c r="ELM86"/>
      <c r="ELN86"/>
      <c r="ELO86"/>
      <c r="ELP86"/>
      <c r="ELQ86"/>
      <c r="ELR86"/>
      <c r="ELS86"/>
      <c r="ELT86"/>
      <c r="ELU86"/>
      <c r="ELV86"/>
      <c r="ELW86"/>
      <c r="ELX86"/>
      <c r="ELY86"/>
      <c r="ELZ86"/>
      <c r="EMA86"/>
      <c r="EMB86"/>
      <c r="EMC86"/>
      <c r="EMD86"/>
      <c r="EME86"/>
      <c r="EMF86"/>
      <c r="EMG86"/>
      <c r="EMH86"/>
      <c r="EMI86"/>
      <c r="EMJ86"/>
      <c r="EMK86"/>
      <c r="EML86"/>
      <c r="EMM86"/>
      <c r="EMN86"/>
      <c r="EMO86"/>
      <c r="EMP86"/>
      <c r="EMQ86"/>
      <c r="EMR86"/>
      <c r="EMS86"/>
      <c r="EMT86"/>
      <c r="EMU86"/>
      <c r="EMV86"/>
      <c r="EMW86"/>
      <c r="EMX86"/>
      <c r="EMY86"/>
      <c r="EMZ86"/>
      <c r="ENA86"/>
      <c r="ENB86"/>
      <c r="ENC86"/>
      <c r="END86"/>
      <c r="ENE86"/>
      <c r="ENF86"/>
      <c r="ENG86"/>
      <c r="ENH86"/>
      <c r="ENI86"/>
      <c r="ENJ86"/>
      <c r="ENK86"/>
      <c r="ENL86"/>
      <c r="ENM86"/>
      <c r="ENN86"/>
      <c r="ENO86"/>
      <c r="ENP86"/>
      <c r="ENQ86"/>
      <c r="ENR86"/>
      <c r="ENS86"/>
      <c r="ENT86"/>
      <c r="ENU86"/>
      <c r="ENV86"/>
      <c r="ENW86"/>
      <c r="ENX86"/>
      <c r="ENY86"/>
      <c r="ENZ86"/>
      <c r="EOA86"/>
      <c r="EOB86"/>
      <c r="EOC86"/>
      <c r="EOD86"/>
      <c r="EOE86"/>
      <c r="EOF86"/>
      <c r="EOG86"/>
      <c r="EOH86"/>
      <c r="EOI86"/>
      <c r="EOJ86"/>
      <c r="EOK86"/>
      <c r="EOL86"/>
      <c r="EOM86"/>
      <c r="EON86"/>
      <c r="EOO86"/>
      <c r="EOP86"/>
      <c r="EOQ86"/>
      <c r="EOR86"/>
      <c r="EOS86"/>
      <c r="EOT86"/>
      <c r="EOU86"/>
      <c r="EOV86"/>
      <c r="EOW86"/>
      <c r="EOX86"/>
      <c r="EOY86"/>
      <c r="EOZ86"/>
      <c r="EPA86"/>
      <c r="EPB86"/>
      <c r="EPC86"/>
      <c r="EPD86"/>
      <c r="EPE86"/>
      <c r="EPF86"/>
      <c r="EPG86"/>
      <c r="EPH86"/>
      <c r="EPI86"/>
      <c r="EPJ86"/>
      <c r="EPK86"/>
      <c r="EPL86"/>
      <c r="EPM86"/>
      <c r="EPN86"/>
      <c r="EPO86"/>
      <c r="EPP86"/>
      <c r="EPQ86"/>
      <c r="EPR86"/>
      <c r="EPS86"/>
      <c r="EPT86"/>
      <c r="EPU86"/>
      <c r="EPV86"/>
      <c r="EPW86"/>
      <c r="EPX86"/>
      <c r="EPY86"/>
      <c r="EPZ86"/>
      <c r="EQA86"/>
      <c r="EQB86"/>
      <c r="EQC86"/>
      <c r="EQD86"/>
      <c r="EQE86"/>
      <c r="EQF86"/>
      <c r="EQG86"/>
      <c r="EQH86"/>
      <c r="EQI86"/>
      <c r="EQJ86"/>
      <c r="EQK86"/>
      <c r="EQL86"/>
      <c r="EQM86"/>
      <c r="EQN86"/>
      <c r="EQO86"/>
      <c r="EQP86"/>
      <c r="EQQ86"/>
      <c r="EQR86"/>
      <c r="EQS86"/>
      <c r="EQT86"/>
      <c r="EQU86"/>
      <c r="EQV86"/>
      <c r="EQW86"/>
      <c r="EQX86"/>
      <c r="EQY86"/>
      <c r="EQZ86"/>
      <c r="ERA86"/>
      <c r="ERB86"/>
      <c r="ERC86"/>
      <c r="ERD86"/>
      <c r="ERE86"/>
      <c r="ERF86"/>
      <c r="ERG86"/>
      <c r="ERH86"/>
      <c r="ERI86"/>
      <c r="ERJ86"/>
      <c r="ERK86"/>
      <c r="ERL86"/>
      <c r="ERM86"/>
      <c r="ERN86"/>
      <c r="ERO86"/>
      <c r="ERP86"/>
      <c r="ERQ86"/>
      <c r="ERR86"/>
      <c r="ERS86"/>
      <c r="ERT86"/>
      <c r="ERU86"/>
      <c r="ERV86"/>
      <c r="ERW86"/>
      <c r="ERX86"/>
      <c r="ERY86"/>
      <c r="ERZ86"/>
      <c r="ESA86"/>
      <c r="ESB86"/>
      <c r="ESC86"/>
      <c r="ESD86"/>
      <c r="ESE86"/>
      <c r="ESF86"/>
      <c r="ESG86"/>
      <c r="ESH86"/>
      <c r="ESI86"/>
      <c r="ESJ86"/>
      <c r="ESK86"/>
      <c r="ESL86"/>
      <c r="ESM86"/>
      <c r="ESN86"/>
      <c r="ESO86"/>
      <c r="ESP86"/>
      <c r="ESQ86"/>
      <c r="ESR86"/>
      <c r="ESS86"/>
      <c r="EST86"/>
      <c r="ESU86"/>
      <c r="ESV86"/>
      <c r="ESW86"/>
      <c r="ESX86"/>
      <c r="ESY86"/>
      <c r="ESZ86"/>
      <c r="ETA86"/>
      <c r="ETB86"/>
      <c r="ETC86"/>
      <c r="ETD86"/>
      <c r="ETE86"/>
      <c r="ETF86"/>
      <c r="ETG86"/>
      <c r="ETH86"/>
      <c r="ETI86"/>
      <c r="ETJ86"/>
      <c r="ETK86"/>
      <c r="ETL86"/>
      <c r="ETM86"/>
      <c r="ETN86"/>
      <c r="ETO86"/>
      <c r="ETP86"/>
      <c r="ETQ86"/>
      <c r="ETR86"/>
      <c r="ETS86"/>
      <c r="ETT86"/>
      <c r="ETU86"/>
      <c r="ETV86"/>
      <c r="ETW86"/>
      <c r="ETX86"/>
      <c r="ETY86"/>
      <c r="ETZ86"/>
      <c r="EUA86"/>
      <c r="EUB86"/>
      <c r="EUC86"/>
      <c r="EUD86"/>
      <c r="EUE86"/>
      <c r="EUF86"/>
      <c r="EUG86"/>
      <c r="EUH86"/>
      <c r="EUI86"/>
      <c r="EUJ86"/>
      <c r="EUK86"/>
      <c r="EUL86"/>
      <c r="EUM86"/>
      <c r="EUN86"/>
      <c r="EUO86"/>
      <c r="EUP86"/>
      <c r="EUQ86"/>
      <c r="EUR86"/>
      <c r="EUS86"/>
      <c r="EUT86"/>
      <c r="EUU86"/>
      <c r="EUV86"/>
      <c r="EUW86"/>
      <c r="EUX86"/>
      <c r="EUY86"/>
      <c r="EUZ86"/>
      <c r="EVA86"/>
      <c r="EVB86"/>
      <c r="EVC86"/>
      <c r="EVD86"/>
      <c r="EVE86"/>
      <c r="EVF86"/>
      <c r="EVG86"/>
      <c r="EVH86"/>
      <c r="EVI86"/>
      <c r="EVJ86"/>
      <c r="EVK86"/>
      <c r="EVL86"/>
      <c r="EVM86"/>
      <c r="EVN86"/>
      <c r="EVO86"/>
      <c r="EVP86"/>
      <c r="EVQ86"/>
      <c r="EVR86"/>
      <c r="EVS86"/>
      <c r="EVT86"/>
      <c r="EVU86"/>
      <c r="EVV86"/>
      <c r="EVW86"/>
      <c r="EVX86"/>
      <c r="EVY86"/>
      <c r="EVZ86"/>
      <c r="EWA86"/>
      <c r="EWB86"/>
      <c r="EWC86"/>
      <c r="EWD86"/>
      <c r="EWE86"/>
      <c r="EWF86"/>
      <c r="EWG86"/>
      <c r="EWH86"/>
      <c r="EWI86"/>
      <c r="EWJ86"/>
      <c r="EWK86"/>
      <c r="EWL86"/>
      <c r="EWM86"/>
      <c r="EWN86"/>
      <c r="EWO86"/>
      <c r="EWP86"/>
      <c r="EWQ86"/>
      <c r="EWR86"/>
      <c r="EWS86"/>
      <c r="EWT86"/>
      <c r="EWU86"/>
      <c r="EWV86"/>
      <c r="EWW86"/>
      <c r="EWX86"/>
      <c r="EWY86"/>
      <c r="EWZ86"/>
      <c r="EXA86"/>
      <c r="EXB86"/>
      <c r="EXC86"/>
      <c r="EXD86"/>
      <c r="EXE86"/>
      <c r="EXF86"/>
      <c r="EXG86"/>
      <c r="EXH86"/>
      <c r="EXI86"/>
      <c r="EXJ86"/>
      <c r="EXK86"/>
      <c r="EXL86"/>
      <c r="EXM86"/>
      <c r="EXN86"/>
      <c r="EXO86"/>
      <c r="EXP86"/>
      <c r="EXQ86"/>
      <c r="EXR86"/>
      <c r="EXS86"/>
      <c r="EXT86"/>
      <c r="EXU86"/>
      <c r="EXV86"/>
      <c r="EXW86"/>
      <c r="EXX86"/>
      <c r="EXY86"/>
      <c r="EXZ86"/>
      <c r="EYA86"/>
      <c r="EYB86"/>
      <c r="EYC86"/>
      <c r="EYD86"/>
      <c r="EYE86"/>
      <c r="EYF86"/>
      <c r="EYG86"/>
      <c r="EYH86"/>
      <c r="EYI86"/>
      <c r="EYJ86"/>
      <c r="EYK86"/>
      <c r="EYL86"/>
      <c r="EYM86"/>
      <c r="EYN86"/>
      <c r="EYO86"/>
      <c r="EYP86"/>
      <c r="EYQ86"/>
      <c r="EYR86"/>
      <c r="EYS86"/>
      <c r="EYT86"/>
      <c r="EYU86"/>
      <c r="EYV86"/>
      <c r="EYW86"/>
      <c r="EYX86"/>
      <c r="EYY86"/>
      <c r="EYZ86"/>
      <c r="EZA86"/>
      <c r="EZB86"/>
      <c r="EZC86"/>
      <c r="EZD86"/>
      <c r="EZE86"/>
      <c r="EZF86"/>
      <c r="EZG86"/>
      <c r="EZH86"/>
      <c r="EZI86"/>
      <c r="EZJ86"/>
      <c r="EZK86"/>
      <c r="EZL86"/>
      <c r="EZM86"/>
      <c r="EZN86"/>
      <c r="EZO86"/>
      <c r="EZP86"/>
      <c r="EZQ86"/>
      <c r="EZR86"/>
      <c r="EZS86"/>
      <c r="EZT86"/>
      <c r="EZU86"/>
      <c r="EZV86"/>
      <c r="EZW86"/>
      <c r="EZX86"/>
      <c r="EZY86"/>
      <c r="EZZ86"/>
      <c r="FAA86"/>
      <c r="FAB86"/>
      <c r="FAC86"/>
      <c r="FAD86"/>
      <c r="FAE86"/>
      <c r="FAF86"/>
      <c r="FAG86"/>
      <c r="FAH86"/>
      <c r="FAI86"/>
      <c r="FAJ86"/>
      <c r="FAK86"/>
      <c r="FAL86"/>
      <c r="FAM86"/>
      <c r="FAN86"/>
      <c r="FAO86"/>
      <c r="FAP86"/>
      <c r="FAQ86"/>
      <c r="FAR86"/>
      <c r="FAS86"/>
      <c r="FAT86"/>
      <c r="FAU86"/>
      <c r="FAV86"/>
      <c r="FAW86"/>
      <c r="FAX86"/>
      <c r="FAY86"/>
      <c r="FAZ86"/>
      <c r="FBA86"/>
      <c r="FBB86"/>
      <c r="FBC86"/>
      <c r="FBD86"/>
      <c r="FBE86"/>
      <c r="FBF86"/>
      <c r="FBG86"/>
      <c r="FBH86"/>
      <c r="FBI86"/>
      <c r="FBJ86"/>
      <c r="FBK86"/>
      <c r="FBL86"/>
      <c r="FBM86"/>
      <c r="FBN86"/>
      <c r="FBO86"/>
      <c r="FBP86"/>
      <c r="FBQ86"/>
      <c r="FBR86"/>
      <c r="FBS86"/>
      <c r="FBT86"/>
      <c r="FBU86"/>
      <c r="FBV86"/>
      <c r="FBW86"/>
      <c r="FBX86"/>
      <c r="FBY86"/>
      <c r="FBZ86"/>
      <c r="FCA86"/>
      <c r="FCB86"/>
      <c r="FCC86"/>
      <c r="FCD86"/>
      <c r="FCE86"/>
      <c r="FCF86"/>
      <c r="FCG86"/>
      <c r="FCH86"/>
      <c r="FCI86"/>
      <c r="FCJ86"/>
      <c r="FCK86"/>
      <c r="FCL86"/>
      <c r="FCM86"/>
      <c r="FCN86"/>
      <c r="FCO86"/>
      <c r="FCP86"/>
      <c r="FCQ86"/>
      <c r="FCR86"/>
      <c r="FCS86"/>
      <c r="FCT86"/>
      <c r="FCU86"/>
      <c r="FCV86"/>
      <c r="FCW86"/>
      <c r="FCX86"/>
      <c r="FCY86"/>
      <c r="FCZ86"/>
      <c r="FDA86"/>
      <c r="FDB86"/>
      <c r="FDC86"/>
      <c r="FDD86"/>
      <c r="FDE86"/>
      <c r="FDF86"/>
      <c r="FDG86"/>
      <c r="FDH86"/>
      <c r="FDI86"/>
      <c r="FDJ86"/>
      <c r="FDK86"/>
      <c r="FDL86"/>
      <c r="FDM86"/>
      <c r="FDN86"/>
      <c r="FDO86"/>
      <c r="FDP86"/>
      <c r="FDQ86"/>
      <c r="FDR86"/>
      <c r="FDS86"/>
      <c r="FDT86"/>
      <c r="FDU86"/>
      <c r="FDV86"/>
      <c r="FDW86"/>
      <c r="FDX86"/>
      <c r="FDY86"/>
      <c r="FDZ86"/>
      <c r="FEA86"/>
      <c r="FEB86"/>
      <c r="FEC86"/>
      <c r="FED86"/>
      <c r="FEE86"/>
      <c r="FEF86"/>
      <c r="FEG86"/>
      <c r="FEH86"/>
      <c r="FEI86"/>
      <c r="FEJ86"/>
      <c r="FEK86"/>
      <c r="FEL86"/>
      <c r="FEM86"/>
      <c r="FEN86"/>
      <c r="FEO86"/>
      <c r="FEP86"/>
      <c r="FEQ86"/>
      <c r="FER86"/>
      <c r="FES86"/>
      <c r="FET86"/>
      <c r="FEU86"/>
      <c r="FEV86"/>
      <c r="FEW86"/>
      <c r="FEX86"/>
      <c r="FEY86"/>
      <c r="FEZ86"/>
      <c r="FFA86"/>
      <c r="FFB86"/>
      <c r="FFC86"/>
      <c r="FFD86"/>
      <c r="FFE86"/>
      <c r="FFF86"/>
      <c r="FFG86"/>
      <c r="FFH86"/>
      <c r="FFI86"/>
      <c r="FFJ86"/>
      <c r="FFK86"/>
      <c r="FFL86"/>
      <c r="FFM86"/>
      <c r="FFN86"/>
      <c r="FFO86"/>
      <c r="FFP86"/>
      <c r="FFQ86"/>
      <c r="FFR86"/>
      <c r="FFS86"/>
      <c r="FFT86"/>
      <c r="FFU86"/>
      <c r="FFV86"/>
      <c r="FFW86"/>
      <c r="FFX86"/>
      <c r="FFY86"/>
      <c r="FFZ86"/>
      <c r="FGA86"/>
      <c r="FGB86"/>
      <c r="FGC86"/>
      <c r="FGD86"/>
      <c r="FGE86"/>
      <c r="FGF86"/>
      <c r="FGG86"/>
      <c r="FGH86"/>
      <c r="FGI86"/>
      <c r="FGJ86"/>
      <c r="FGK86"/>
      <c r="FGL86"/>
      <c r="FGM86"/>
      <c r="FGN86"/>
      <c r="FGO86"/>
      <c r="FGP86"/>
      <c r="FGQ86"/>
      <c r="FGR86"/>
      <c r="FGS86"/>
      <c r="FGT86"/>
      <c r="FGU86"/>
      <c r="FGV86"/>
      <c r="FGW86"/>
      <c r="FGX86"/>
      <c r="FGY86"/>
      <c r="FGZ86"/>
      <c r="FHA86"/>
      <c r="FHB86"/>
      <c r="FHC86"/>
      <c r="FHD86"/>
      <c r="FHE86"/>
      <c r="FHF86"/>
      <c r="FHG86"/>
      <c r="FHH86"/>
      <c r="FHI86"/>
      <c r="FHJ86"/>
      <c r="FHK86"/>
      <c r="FHL86"/>
      <c r="FHM86"/>
      <c r="FHN86"/>
      <c r="FHO86"/>
      <c r="FHP86"/>
      <c r="FHQ86"/>
      <c r="FHR86"/>
      <c r="FHS86"/>
      <c r="FHT86"/>
      <c r="FHU86"/>
      <c r="FHV86"/>
      <c r="FHW86"/>
      <c r="FHX86"/>
      <c r="FHY86"/>
      <c r="FHZ86"/>
      <c r="FIA86"/>
      <c r="FIB86"/>
      <c r="FIC86"/>
      <c r="FID86"/>
      <c r="FIE86"/>
      <c r="FIF86"/>
      <c r="FIG86"/>
      <c r="FIH86"/>
      <c r="FII86"/>
      <c r="FIJ86"/>
      <c r="FIK86"/>
      <c r="FIL86"/>
      <c r="FIM86"/>
      <c r="FIN86"/>
      <c r="FIO86"/>
      <c r="FIP86"/>
      <c r="FIQ86"/>
      <c r="FIR86"/>
      <c r="FIS86"/>
      <c r="FIT86"/>
      <c r="FIU86"/>
      <c r="FIV86"/>
      <c r="FIW86"/>
      <c r="FIX86"/>
      <c r="FIY86"/>
      <c r="FIZ86"/>
      <c r="FJA86"/>
      <c r="FJB86"/>
      <c r="FJC86"/>
      <c r="FJD86"/>
      <c r="FJE86"/>
      <c r="FJF86"/>
      <c r="FJG86"/>
      <c r="FJH86"/>
      <c r="FJI86"/>
      <c r="FJJ86"/>
      <c r="FJK86"/>
      <c r="FJL86"/>
      <c r="FJM86"/>
      <c r="FJN86"/>
      <c r="FJO86"/>
      <c r="FJP86"/>
      <c r="FJQ86"/>
      <c r="FJR86"/>
      <c r="FJS86"/>
      <c r="FJT86"/>
      <c r="FJU86"/>
      <c r="FJV86"/>
      <c r="FJW86"/>
      <c r="FJX86"/>
      <c r="FJY86"/>
      <c r="FJZ86"/>
      <c r="FKA86"/>
      <c r="FKB86"/>
      <c r="FKC86"/>
      <c r="FKD86"/>
      <c r="FKE86"/>
      <c r="FKF86"/>
      <c r="FKG86"/>
      <c r="FKH86"/>
      <c r="FKI86"/>
      <c r="FKJ86"/>
      <c r="FKK86"/>
      <c r="FKL86"/>
      <c r="FKM86"/>
      <c r="FKN86"/>
      <c r="FKO86"/>
      <c r="FKP86"/>
      <c r="FKQ86"/>
      <c r="FKR86"/>
      <c r="FKS86"/>
      <c r="FKT86"/>
      <c r="FKU86"/>
      <c r="FKV86"/>
      <c r="FKW86"/>
      <c r="FKX86"/>
      <c r="FKY86"/>
      <c r="FKZ86"/>
      <c r="FLA86"/>
      <c r="FLB86"/>
      <c r="FLC86"/>
      <c r="FLD86"/>
      <c r="FLE86"/>
      <c r="FLF86"/>
      <c r="FLG86"/>
      <c r="FLH86"/>
      <c r="FLI86"/>
      <c r="FLJ86"/>
      <c r="FLK86"/>
      <c r="FLL86"/>
      <c r="FLM86"/>
      <c r="FLN86"/>
      <c r="FLO86"/>
      <c r="FLP86"/>
      <c r="FLQ86"/>
      <c r="FLR86"/>
      <c r="FLS86"/>
      <c r="FLT86"/>
      <c r="FLU86"/>
      <c r="FLV86"/>
      <c r="FLW86"/>
      <c r="FLX86"/>
      <c r="FLY86"/>
      <c r="FLZ86"/>
      <c r="FMA86"/>
      <c r="FMB86"/>
      <c r="FMC86"/>
      <c r="FMD86"/>
      <c r="FME86"/>
      <c r="FMF86"/>
      <c r="FMG86"/>
      <c r="FMH86"/>
      <c r="FMI86"/>
      <c r="FMJ86"/>
      <c r="FMK86"/>
      <c r="FML86"/>
      <c r="FMM86"/>
      <c r="FMN86"/>
      <c r="FMO86"/>
      <c r="FMP86"/>
      <c r="FMQ86"/>
      <c r="FMR86"/>
      <c r="FMS86"/>
      <c r="FMT86"/>
      <c r="FMU86"/>
      <c r="FMV86"/>
      <c r="FMW86"/>
      <c r="FMX86"/>
      <c r="FMY86"/>
      <c r="FMZ86"/>
      <c r="FNA86"/>
      <c r="FNB86"/>
      <c r="FNC86"/>
      <c r="FND86"/>
      <c r="FNE86"/>
      <c r="FNF86"/>
      <c r="FNG86"/>
      <c r="FNH86"/>
      <c r="FNI86"/>
      <c r="FNJ86"/>
      <c r="FNK86"/>
      <c r="FNL86"/>
      <c r="FNM86"/>
      <c r="FNN86"/>
      <c r="FNO86"/>
      <c r="FNP86"/>
      <c r="FNQ86"/>
      <c r="FNR86"/>
      <c r="FNS86"/>
      <c r="FNT86"/>
      <c r="FNU86"/>
      <c r="FNV86"/>
      <c r="FNW86"/>
      <c r="FNX86"/>
      <c r="FNY86"/>
      <c r="FNZ86"/>
      <c r="FOA86"/>
      <c r="FOB86"/>
      <c r="FOC86"/>
      <c r="FOD86"/>
      <c r="FOE86"/>
      <c r="FOF86"/>
      <c r="FOG86"/>
      <c r="FOH86"/>
      <c r="FOI86"/>
      <c r="FOJ86"/>
      <c r="FOK86"/>
      <c r="FOL86"/>
      <c r="FOM86"/>
      <c r="FON86"/>
      <c r="FOO86"/>
      <c r="FOP86"/>
      <c r="FOQ86"/>
      <c r="FOR86"/>
      <c r="FOS86"/>
      <c r="FOT86"/>
      <c r="FOU86"/>
      <c r="FOV86"/>
      <c r="FOW86"/>
      <c r="FOX86"/>
      <c r="FOY86"/>
      <c r="FOZ86"/>
      <c r="FPA86"/>
      <c r="FPB86"/>
      <c r="FPC86"/>
      <c r="FPD86"/>
      <c r="FPE86"/>
      <c r="FPF86"/>
      <c r="FPG86"/>
      <c r="FPH86"/>
      <c r="FPI86"/>
      <c r="FPJ86"/>
      <c r="FPK86"/>
      <c r="FPL86"/>
      <c r="FPM86"/>
      <c r="FPN86"/>
      <c r="FPO86"/>
      <c r="FPP86"/>
      <c r="FPQ86"/>
      <c r="FPR86"/>
      <c r="FPS86"/>
      <c r="FPT86"/>
      <c r="FPU86"/>
      <c r="FPV86"/>
      <c r="FPW86"/>
      <c r="FPX86"/>
      <c r="FPY86"/>
      <c r="FPZ86"/>
      <c r="FQA86"/>
      <c r="FQB86"/>
      <c r="FQC86"/>
      <c r="FQD86"/>
      <c r="FQE86"/>
      <c r="FQF86"/>
      <c r="FQG86"/>
      <c r="FQH86"/>
      <c r="FQI86"/>
      <c r="FQJ86"/>
      <c r="FQK86"/>
      <c r="FQL86"/>
      <c r="FQM86"/>
      <c r="FQN86"/>
      <c r="FQO86"/>
      <c r="FQP86"/>
      <c r="FQQ86"/>
      <c r="FQR86"/>
      <c r="FQS86"/>
      <c r="FQT86"/>
      <c r="FQU86"/>
      <c r="FQV86"/>
      <c r="FQW86"/>
      <c r="FQX86"/>
      <c r="FQY86"/>
      <c r="FQZ86"/>
      <c r="FRA86"/>
      <c r="FRB86"/>
      <c r="FRC86"/>
      <c r="FRD86"/>
      <c r="FRE86"/>
      <c r="FRF86"/>
      <c r="FRG86"/>
      <c r="FRH86"/>
      <c r="FRI86"/>
      <c r="FRJ86"/>
      <c r="FRK86"/>
      <c r="FRL86"/>
      <c r="FRM86"/>
      <c r="FRN86"/>
      <c r="FRO86"/>
      <c r="FRP86"/>
      <c r="FRQ86"/>
      <c r="FRR86"/>
      <c r="FRS86"/>
      <c r="FRT86"/>
      <c r="FRU86"/>
      <c r="FRV86"/>
      <c r="FRW86"/>
      <c r="FRX86"/>
      <c r="FRY86"/>
      <c r="FRZ86"/>
      <c r="FSA86"/>
      <c r="FSB86"/>
      <c r="FSC86"/>
      <c r="FSD86"/>
      <c r="FSE86"/>
      <c r="FSF86"/>
      <c r="FSG86"/>
      <c r="FSH86"/>
      <c r="FSI86"/>
      <c r="FSJ86"/>
      <c r="FSK86"/>
      <c r="FSL86"/>
      <c r="FSM86"/>
      <c r="FSN86"/>
      <c r="FSO86"/>
      <c r="FSP86"/>
      <c r="FSQ86"/>
      <c r="FSR86"/>
      <c r="FSS86"/>
      <c r="FST86"/>
      <c r="FSU86"/>
      <c r="FSV86"/>
      <c r="FSW86"/>
      <c r="FSX86"/>
      <c r="FSY86"/>
      <c r="FSZ86"/>
      <c r="FTA86"/>
      <c r="FTB86"/>
      <c r="FTC86"/>
      <c r="FTD86"/>
      <c r="FTE86"/>
      <c r="FTF86"/>
      <c r="FTG86"/>
      <c r="FTH86"/>
      <c r="FTI86"/>
      <c r="FTJ86"/>
      <c r="FTK86"/>
      <c r="FTL86"/>
      <c r="FTM86"/>
      <c r="FTN86"/>
      <c r="FTO86"/>
      <c r="FTP86"/>
      <c r="FTQ86"/>
      <c r="FTR86"/>
      <c r="FTS86"/>
      <c r="FTT86"/>
      <c r="FTU86"/>
      <c r="FTV86"/>
      <c r="FTW86"/>
      <c r="FTX86"/>
      <c r="FTY86"/>
      <c r="FTZ86"/>
      <c r="FUA86"/>
      <c r="FUB86"/>
      <c r="FUC86"/>
      <c r="FUD86"/>
      <c r="FUE86"/>
      <c r="FUF86"/>
      <c r="FUG86"/>
      <c r="FUH86"/>
      <c r="FUI86"/>
      <c r="FUJ86"/>
      <c r="FUK86"/>
      <c r="FUL86"/>
      <c r="FUM86"/>
      <c r="FUN86"/>
      <c r="FUO86"/>
      <c r="FUP86"/>
      <c r="FUQ86"/>
      <c r="FUR86"/>
      <c r="FUS86"/>
      <c r="FUT86"/>
      <c r="FUU86"/>
      <c r="FUV86"/>
      <c r="FUW86"/>
      <c r="FUX86"/>
      <c r="FUY86"/>
      <c r="FUZ86"/>
      <c r="FVA86"/>
      <c r="FVB86"/>
      <c r="FVC86"/>
      <c r="FVD86"/>
      <c r="FVE86"/>
      <c r="FVF86"/>
      <c r="FVG86"/>
      <c r="FVH86"/>
      <c r="FVI86"/>
      <c r="FVJ86"/>
      <c r="FVK86"/>
      <c r="FVL86"/>
      <c r="FVM86"/>
      <c r="FVN86"/>
      <c r="FVO86"/>
      <c r="FVP86"/>
      <c r="FVQ86"/>
      <c r="FVR86"/>
      <c r="FVS86"/>
      <c r="FVT86"/>
      <c r="FVU86"/>
      <c r="FVV86"/>
      <c r="FVW86"/>
      <c r="FVX86"/>
      <c r="FVY86"/>
      <c r="FVZ86"/>
      <c r="FWA86"/>
      <c r="FWB86"/>
      <c r="FWC86"/>
      <c r="FWD86"/>
      <c r="FWE86"/>
      <c r="FWF86"/>
      <c r="FWG86"/>
      <c r="FWH86"/>
      <c r="FWI86"/>
      <c r="FWJ86"/>
      <c r="FWK86"/>
      <c r="FWL86"/>
      <c r="FWM86"/>
      <c r="FWN86"/>
      <c r="FWO86"/>
      <c r="FWP86"/>
      <c r="FWQ86"/>
      <c r="FWR86"/>
      <c r="FWS86"/>
      <c r="FWT86"/>
      <c r="FWU86"/>
      <c r="FWV86"/>
      <c r="FWW86"/>
      <c r="FWX86"/>
      <c r="FWY86"/>
      <c r="FWZ86"/>
      <c r="FXA86"/>
      <c r="FXB86"/>
      <c r="FXC86"/>
      <c r="FXD86"/>
      <c r="FXE86"/>
      <c r="FXF86"/>
      <c r="FXG86"/>
      <c r="FXH86"/>
      <c r="FXI86"/>
      <c r="FXJ86"/>
      <c r="FXK86"/>
      <c r="FXL86"/>
      <c r="FXM86"/>
      <c r="FXN86"/>
      <c r="FXO86"/>
      <c r="FXP86"/>
      <c r="FXQ86"/>
      <c r="FXR86"/>
      <c r="FXS86"/>
      <c r="FXT86"/>
      <c r="FXU86"/>
      <c r="FXV86"/>
      <c r="FXW86"/>
      <c r="FXX86"/>
      <c r="FXY86"/>
      <c r="FXZ86"/>
      <c r="FYA86"/>
      <c r="FYB86"/>
      <c r="FYC86"/>
      <c r="FYD86"/>
      <c r="FYE86"/>
      <c r="FYF86"/>
      <c r="FYG86"/>
      <c r="FYH86"/>
      <c r="FYI86"/>
      <c r="FYJ86"/>
      <c r="FYK86"/>
      <c r="FYL86"/>
      <c r="FYM86"/>
      <c r="FYN86"/>
      <c r="FYO86"/>
      <c r="FYP86"/>
      <c r="FYQ86"/>
      <c r="FYR86"/>
      <c r="FYS86"/>
      <c r="FYT86"/>
      <c r="FYU86"/>
      <c r="FYV86"/>
      <c r="FYW86"/>
      <c r="FYX86"/>
      <c r="FYY86"/>
      <c r="FYZ86"/>
      <c r="FZA86"/>
      <c r="FZB86"/>
      <c r="FZC86"/>
      <c r="FZD86"/>
      <c r="FZE86"/>
      <c r="FZF86"/>
      <c r="FZG86"/>
      <c r="FZH86"/>
      <c r="FZI86"/>
      <c r="FZJ86"/>
      <c r="FZK86"/>
      <c r="FZL86"/>
      <c r="FZM86"/>
      <c r="FZN86"/>
      <c r="FZO86"/>
      <c r="FZP86"/>
      <c r="FZQ86"/>
      <c r="FZR86"/>
      <c r="FZS86"/>
      <c r="FZT86"/>
      <c r="FZU86"/>
      <c r="FZV86"/>
      <c r="FZW86"/>
      <c r="FZX86"/>
      <c r="FZY86"/>
      <c r="FZZ86"/>
      <c r="GAA86"/>
      <c r="GAB86"/>
      <c r="GAC86"/>
      <c r="GAD86"/>
      <c r="GAE86"/>
      <c r="GAF86"/>
      <c r="GAG86"/>
      <c r="GAH86"/>
      <c r="GAI86"/>
      <c r="GAJ86"/>
      <c r="GAK86"/>
      <c r="GAL86"/>
      <c r="GAM86"/>
      <c r="GAN86"/>
      <c r="GAO86"/>
      <c r="GAP86"/>
      <c r="GAQ86"/>
      <c r="GAR86"/>
      <c r="GAS86"/>
      <c r="GAT86"/>
      <c r="GAU86"/>
      <c r="GAV86"/>
      <c r="GAW86"/>
      <c r="GAX86"/>
      <c r="GAY86"/>
      <c r="GAZ86"/>
      <c r="GBA86"/>
      <c r="GBB86"/>
      <c r="GBC86"/>
      <c r="GBD86"/>
      <c r="GBE86"/>
      <c r="GBF86"/>
      <c r="GBG86"/>
      <c r="GBH86"/>
      <c r="GBI86"/>
      <c r="GBJ86"/>
      <c r="GBK86"/>
      <c r="GBL86"/>
      <c r="GBM86"/>
      <c r="GBN86"/>
      <c r="GBO86"/>
      <c r="GBP86"/>
      <c r="GBQ86"/>
      <c r="GBR86"/>
      <c r="GBS86"/>
      <c r="GBT86"/>
      <c r="GBU86"/>
      <c r="GBV86"/>
      <c r="GBW86"/>
      <c r="GBX86"/>
      <c r="GBY86"/>
      <c r="GBZ86"/>
      <c r="GCA86"/>
      <c r="GCB86"/>
      <c r="GCC86"/>
      <c r="GCD86"/>
      <c r="GCE86"/>
      <c r="GCF86"/>
      <c r="GCG86"/>
      <c r="GCH86"/>
      <c r="GCI86"/>
      <c r="GCJ86"/>
      <c r="GCK86"/>
      <c r="GCL86"/>
      <c r="GCM86"/>
      <c r="GCN86"/>
      <c r="GCO86"/>
      <c r="GCP86"/>
      <c r="GCQ86"/>
      <c r="GCR86"/>
      <c r="GCS86"/>
      <c r="GCT86"/>
      <c r="GCU86"/>
      <c r="GCV86"/>
      <c r="GCW86"/>
      <c r="GCX86"/>
      <c r="GCY86"/>
      <c r="GCZ86"/>
      <c r="GDA86"/>
      <c r="GDB86"/>
      <c r="GDC86"/>
      <c r="GDD86"/>
      <c r="GDE86"/>
      <c r="GDF86"/>
      <c r="GDG86"/>
      <c r="GDH86"/>
      <c r="GDI86"/>
      <c r="GDJ86"/>
      <c r="GDK86"/>
      <c r="GDL86"/>
      <c r="GDM86"/>
      <c r="GDN86"/>
      <c r="GDO86"/>
      <c r="GDP86"/>
      <c r="GDQ86"/>
      <c r="GDR86"/>
      <c r="GDS86"/>
      <c r="GDT86"/>
      <c r="GDU86"/>
      <c r="GDV86"/>
      <c r="GDW86"/>
      <c r="GDX86"/>
      <c r="GDY86"/>
      <c r="GDZ86"/>
      <c r="GEA86"/>
      <c r="GEB86"/>
      <c r="GEC86"/>
      <c r="GED86"/>
      <c r="GEE86"/>
      <c r="GEF86"/>
      <c r="GEG86"/>
      <c r="GEH86"/>
      <c r="GEI86"/>
      <c r="GEJ86"/>
      <c r="GEK86"/>
      <c r="GEL86"/>
      <c r="GEM86"/>
      <c r="GEN86"/>
      <c r="GEO86"/>
      <c r="GEP86"/>
      <c r="GEQ86"/>
      <c r="GER86"/>
      <c r="GES86"/>
      <c r="GET86"/>
      <c r="GEU86"/>
      <c r="GEV86"/>
      <c r="GEW86"/>
      <c r="GEX86"/>
      <c r="GEY86"/>
      <c r="GEZ86"/>
      <c r="GFA86"/>
      <c r="GFB86"/>
      <c r="GFC86"/>
      <c r="GFD86"/>
      <c r="GFE86"/>
      <c r="GFF86"/>
      <c r="GFG86"/>
      <c r="GFH86"/>
      <c r="GFI86"/>
      <c r="GFJ86"/>
      <c r="GFK86"/>
      <c r="GFL86"/>
      <c r="GFM86"/>
      <c r="GFN86"/>
      <c r="GFO86"/>
      <c r="GFP86"/>
      <c r="GFQ86"/>
      <c r="GFR86"/>
      <c r="GFS86"/>
      <c r="GFT86"/>
      <c r="GFU86"/>
      <c r="GFV86"/>
      <c r="GFW86"/>
      <c r="GFX86"/>
      <c r="GFY86"/>
      <c r="GFZ86"/>
      <c r="GGA86"/>
      <c r="GGB86"/>
      <c r="GGC86"/>
      <c r="GGD86"/>
      <c r="GGE86"/>
      <c r="GGF86"/>
      <c r="GGG86"/>
      <c r="GGH86"/>
      <c r="GGI86"/>
      <c r="GGJ86"/>
      <c r="GGK86"/>
      <c r="GGL86"/>
      <c r="GGM86"/>
      <c r="GGN86"/>
      <c r="GGO86"/>
      <c r="GGP86"/>
      <c r="GGQ86"/>
      <c r="GGR86"/>
      <c r="GGS86"/>
      <c r="GGT86"/>
      <c r="GGU86"/>
      <c r="GGV86"/>
      <c r="GGW86"/>
      <c r="GGX86"/>
      <c r="GGY86"/>
      <c r="GGZ86"/>
      <c r="GHA86"/>
      <c r="GHB86"/>
      <c r="GHC86"/>
      <c r="GHD86"/>
      <c r="GHE86"/>
      <c r="GHF86"/>
      <c r="GHG86"/>
      <c r="GHH86"/>
      <c r="GHI86"/>
      <c r="GHJ86"/>
      <c r="GHK86"/>
      <c r="GHL86"/>
      <c r="GHM86"/>
      <c r="GHN86"/>
      <c r="GHO86"/>
      <c r="GHP86"/>
      <c r="GHQ86"/>
      <c r="GHR86"/>
      <c r="GHS86"/>
      <c r="GHT86"/>
      <c r="GHU86"/>
      <c r="GHV86"/>
      <c r="GHW86"/>
      <c r="GHX86"/>
      <c r="GHY86"/>
      <c r="GHZ86"/>
      <c r="GIA86"/>
      <c r="GIB86"/>
      <c r="GIC86"/>
      <c r="GID86"/>
      <c r="GIE86"/>
      <c r="GIF86"/>
      <c r="GIG86"/>
      <c r="GIH86"/>
      <c r="GII86"/>
      <c r="GIJ86"/>
      <c r="GIK86"/>
      <c r="GIL86"/>
      <c r="GIM86"/>
      <c r="GIN86"/>
      <c r="GIO86"/>
      <c r="GIP86"/>
      <c r="GIQ86"/>
      <c r="GIR86"/>
      <c r="GIS86"/>
      <c r="GIT86"/>
      <c r="GIU86"/>
      <c r="GIV86"/>
      <c r="GIW86"/>
      <c r="GIX86"/>
      <c r="GIY86"/>
      <c r="GIZ86"/>
      <c r="GJA86"/>
      <c r="GJB86"/>
      <c r="GJC86"/>
      <c r="GJD86"/>
      <c r="GJE86"/>
      <c r="GJF86"/>
      <c r="GJG86"/>
      <c r="GJH86"/>
      <c r="GJI86"/>
      <c r="GJJ86"/>
      <c r="GJK86"/>
      <c r="GJL86"/>
      <c r="GJM86"/>
      <c r="GJN86"/>
      <c r="GJO86"/>
      <c r="GJP86"/>
      <c r="GJQ86"/>
      <c r="GJR86"/>
      <c r="GJS86"/>
      <c r="GJT86"/>
      <c r="GJU86"/>
      <c r="GJV86"/>
      <c r="GJW86"/>
      <c r="GJX86"/>
      <c r="GJY86"/>
      <c r="GJZ86"/>
      <c r="GKA86"/>
      <c r="GKB86"/>
      <c r="GKC86"/>
      <c r="GKD86"/>
      <c r="GKE86"/>
      <c r="GKF86"/>
      <c r="GKG86"/>
      <c r="GKH86"/>
      <c r="GKI86"/>
      <c r="GKJ86"/>
      <c r="GKK86"/>
      <c r="GKL86"/>
      <c r="GKM86"/>
      <c r="GKN86"/>
      <c r="GKO86"/>
      <c r="GKP86"/>
      <c r="GKQ86"/>
      <c r="GKR86"/>
      <c r="GKS86"/>
      <c r="GKT86"/>
      <c r="GKU86"/>
      <c r="GKV86"/>
      <c r="GKW86"/>
      <c r="GKX86"/>
      <c r="GKY86"/>
      <c r="GKZ86"/>
      <c r="GLA86"/>
      <c r="GLB86"/>
      <c r="GLC86"/>
      <c r="GLD86"/>
      <c r="GLE86"/>
      <c r="GLF86"/>
      <c r="GLG86"/>
      <c r="GLH86"/>
      <c r="GLI86"/>
      <c r="GLJ86"/>
      <c r="GLK86"/>
      <c r="GLL86"/>
      <c r="GLM86"/>
      <c r="GLN86"/>
      <c r="GLO86"/>
      <c r="GLP86"/>
      <c r="GLQ86"/>
      <c r="GLR86"/>
      <c r="GLS86"/>
      <c r="GLT86"/>
      <c r="GLU86"/>
      <c r="GLV86"/>
      <c r="GLW86"/>
      <c r="GLX86"/>
      <c r="GLY86"/>
      <c r="GLZ86"/>
      <c r="GMA86"/>
      <c r="GMB86"/>
      <c r="GMC86"/>
      <c r="GMD86"/>
      <c r="GME86"/>
      <c r="GMF86"/>
      <c r="GMG86"/>
      <c r="GMH86"/>
      <c r="GMI86"/>
      <c r="GMJ86"/>
      <c r="GMK86"/>
      <c r="GML86"/>
      <c r="GMM86"/>
      <c r="GMN86"/>
      <c r="GMO86"/>
      <c r="GMP86"/>
      <c r="GMQ86"/>
      <c r="GMR86"/>
      <c r="GMS86"/>
      <c r="GMT86"/>
      <c r="GMU86"/>
      <c r="GMV86"/>
      <c r="GMW86"/>
      <c r="GMX86"/>
      <c r="GMY86"/>
      <c r="GMZ86"/>
      <c r="GNA86"/>
      <c r="GNB86"/>
      <c r="GNC86"/>
      <c r="GND86"/>
      <c r="GNE86"/>
      <c r="GNF86"/>
      <c r="GNG86"/>
      <c r="GNH86"/>
      <c r="GNI86"/>
      <c r="GNJ86"/>
      <c r="GNK86"/>
      <c r="GNL86"/>
      <c r="GNM86"/>
      <c r="GNN86"/>
      <c r="GNO86"/>
      <c r="GNP86"/>
      <c r="GNQ86"/>
      <c r="GNR86"/>
      <c r="GNS86"/>
      <c r="GNT86"/>
      <c r="GNU86"/>
      <c r="GNV86"/>
      <c r="GNW86"/>
      <c r="GNX86"/>
      <c r="GNY86"/>
      <c r="GNZ86"/>
      <c r="GOA86"/>
      <c r="GOB86"/>
      <c r="GOC86"/>
      <c r="GOD86"/>
      <c r="GOE86"/>
      <c r="GOF86"/>
      <c r="GOG86"/>
      <c r="GOH86"/>
      <c r="GOI86"/>
      <c r="GOJ86"/>
      <c r="GOK86"/>
      <c r="GOL86"/>
      <c r="GOM86"/>
      <c r="GON86"/>
      <c r="GOO86"/>
      <c r="GOP86"/>
      <c r="GOQ86"/>
      <c r="GOR86"/>
      <c r="GOS86"/>
      <c r="GOT86"/>
      <c r="GOU86"/>
      <c r="GOV86"/>
      <c r="GOW86"/>
      <c r="GOX86"/>
      <c r="GOY86"/>
      <c r="GOZ86"/>
      <c r="GPA86"/>
      <c r="GPB86"/>
      <c r="GPC86"/>
      <c r="GPD86"/>
      <c r="GPE86"/>
      <c r="GPF86"/>
      <c r="GPG86"/>
      <c r="GPH86"/>
      <c r="GPI86"/>
      <c r="GPJ86"/>
      <c r="GPK86"/>
      <c r="GPL86"/>
      <c r="GPM86"/>
      <c r="GPN86"/>
      <c r="GPO86"/>
      <c r="GPP86"/>
      <c r="GPQ86"/>
      <c r="GPR86"/>
      <c r="GPS86"/>
      <c r="GPT86"/>
      <c r="GPU86"/>
      <c r="GPV86"/>
      <c r="GPW86"/>
      <c r="GPX86"/>
      <c r="GPY86"/>
      <c r="GPZ86"/>
      <c r="GQA86"/>
      <c r="GQB86"/>
      <c r="GQC86"/>
      <c r="GQD86"/>
      <c r="GQE86"/>
      <c r="GQF86"/>
      <c r="GQG86"/>
      <c r="GQH86"/>
      <c r="GQI86"/>
      <c r="GQJ86"/>
      <c r="GQK86"/>
      <c r="GQL86"/>
      <c r="GQM86"/>
      <c r="GQN86"/>
      <c r="GQO86"/>
      <c r="GQP86"/>
      <c r="GQQ86"/>
      <c r="GQR86"/>
      <c r="GQS86"/>
      <c r="GQT86"/>
      <c r="GQU86"/>
      <c r="GQV86"/>
      <c r="GQW86"/>
      <c r="GQX86"/>
      <c r="GQY86"/>
      <c r="GQZ86"/>
      <c r="GRA86"/>
      <c r="GRB86"/>
      <c r="GRC86"/>
      <c r="GRD86"/>
      <c r="GRE86"/>
      <c r="GRF86"/>
      <c r="GRG86"/>
      <c r="GRH86"/>
      <c r="GRI86"/>
      <c r="GRJ86"/>
      <c r="GRK86"/>
      <c r="GRL86"/>
      <c r="GRM86"/>
      <c r="GRN86"/>
      <c r="GRO86"/>
      <c r="GRP86"/>
      <c r="GRQ86"/>
      <c r="GRR86"/>
      <c r="GRS86"/>
      <c r="GRT86"/>
      <c r="GRU86"/>
      <c r="GRV86"/>
      <c r="GRW86"/>
      <c r="GRX86"/>
      <c r="GRY86"/>
      <c r="GRZ86"/>
      <c r="GSA86"/>
      <c r="GSB86"/>
      <c r="GSC86"/>
      <c r="GSD86"/>
      <c r="GSE86"/>
      <c r="GSF86"/>
      <c r="GSG86"/>
      <c r="GSH86"/>
      <c r="GSI86"/>
      <c r="GSJ86"/>
      <c r="GSK86"/>
      <c r="GSL86"/>
      <c r="GSM86"/>
      <c r="GSN86"/>
      <c r="GSO86"/>
      <c r="GSP86"/>
      <c r="GSQ86"/>
      <c r="GSR86"/>
      <c r="GSS86"/>
      <c r="GST86"/>
      <c r="GSU86"/>
      <c r="GSV86"/>
      <c r="GSW86"/>
      <c r="GSX86"/>
      <c r="GSY86"/>
      <c r="GSZ86"/>
      <c r="GTA86"/>
      <c r="GTB86"/>
      <c r="GTC86"/>
      <c r="GTD86"/>
      <c r="GTE86"/>
      <c r="GTF86"/>
      <c r="GTG86"/>
      <c r="GTH86"/>
      <c r="GTI86"/>
      <c r="GTJ86"/>
      <c r="GTK86"/>
      <c r="GTL86"/>
      <c r="GTM86"/>
      <c r="GTN86"/>
      <c r="GTO86"/>
      <c r="GTP86"/>
      <c r="GTQ86"/>
      <c r="GTR86"/>
      <c r="GTS86"/>
      <c r="GTT86"/>
      <c r="GTU86"/>
      <c r="GTV86"/>
      <c r="GTW86"/>
      <c r="GTX86"/>
      <c r="GTY86"/>
      <c r="GTZ86"/>
      <c r="GUA86"/>
      <c r="GUB86"/>
      <c r="GUC86"/>
      <c r="GUD86"/>
      <c r="GUE86"/>
      <c r="GUF86"/>
      <c r="GUG86"/>
      <c r="GUH86"/>
      <c r="GUI86"/>
      <c r="GUJ86"/>
      <c r="GUK86"/>
      <c r="GUL86"/>
      <c r="GUM86"/>
      <c r="GUN86"/>
      <c r="GUO86"/>
      <c r="GUP86"/>
      <c r="GUQ86"/>
      <c r="GUR86"/>
      <c r="GUS86"/>
      <c r="GUT86"/>
      <c r="GUU86"/>
      <c r="GUV86"/>
      <c r="GUW86"/>
      <c r="GUX86"/>
      <c r="GUY86"/>
      <c r="GUZ86"/>
      <c r="GVA86"/>
      <c r="GVB86"/>
      <c r="GVC86"/>
      <c r="GVD86"/>
      <c r="GVE86"/>
      <c r="GVF86"/>
      <c r="GVG86"/>
      <c r="GVH86"/>
      <c r="GVI86"/>
      <c r="GVJ86"/>
      <c r="GVK86"/>
      <c r="GVL86"/>
      <c r="GVM86"/>
      <c r="GVN86"/>
      <c r="GVO86"/>
      <c r="GVP86"/>
      <c r="GVQ86"/>
      <c r="GVR86"/>
      <c r="GVS86"/>
      <c r="GVT86"/>
      <c r="GVU86"/>
      <c r="GVV86"/>
      <c r="GVW86"/>
      <c r="GVX86"/>
      <c r="GVY86"/>
      <c r="GVZ86"/>
      <c r="GWA86"/>
      <c r="GWB86"/>
      <c r="GWC86"/>
      <c r="GWD86"/>
      <c r="GWE86"/>
      <c r="GWF86"/>
      <c r="GWG86"/>
      <c r="GWH86"/>
      <c r="GWI86"/>
      <c r="GWJ86"/>
      <c r="GWK86"/>
      <c r="GWL86"/>
      <c r="GWM86"/>
      <c r="GWN86"/>
      <c r="GWO86"/>
      <c r="GWP86"/>
      <c r="GWQ86"/>
      <c r="GWR86"/>
      <c r="GWS86"/>
      <c r="GWT86"/>
      <c r="GWU86"/>
      <c r="GWV86"/>
      <c r="GWW86"/>
      <c r="GWX86"/>
      <c r="GWY86"/>
      <c r="GWZ86"/>
      <c r="GXA86"/>
      <c r="GXB86"/>
      <c r="GXC86"/>
      <c r="GXD86"/>
      <c r="GXE86"/>
      <c r="GXF86"/>
      <c r="GXG86"/>
      <c r="GXH86"/>
      <c r="GXI86"/>
      <c r="GXJ86"/>
      <c r="GXK86"/>
      <c r="GXL86"/>
      <c r="GXM86"/>
      <c r="GXN86"/>
      <c r="GXO86"/>
      <c r="GXP86"/>
      <c r="GXQ86"/>
      <c r="GXR86"/>
      <c r="GXS86"/>
      <c r="GXT86"/>
      <c r="GXU86"/>
      <c r="GXV86"/>
      <c r="GXW86"/>
      <c r="GXX86"/>
      <c r="GXY86"/>
      <c r="GXZ86"/>
      <c r="GYA86"/>
      <c r="GYB86"/>
      <c r="GYC86"/>
      <c r="GYD86"/>
      <c r="GYE86"/>
      <c r="GYF86"/>
      <c r="GYG86"/>
      <c r="GYH86"/>
      <c r="GYI86"/>
      <c r="GYJ86"/>
      <c r="GYK86"/>
      <c r="GYL86"/>
      <c r="GYM86"/>
      <c r="GYN86"/>
      <c r="GYO86"/>
      <c r="GYP86"/>
      <c r="GYQ86"/>
      <c r="GYR86"/>
      <c r="GYS86"/>
      <c r="GYT86"/>
      <c r="GYU86"/>
      <c r="GYV86"/>
      <c r="GYW86"/>
      <c r="GYX86"/>
      <c r="GYY86"/>
      <c r="GYZ86"/>
      <c r="GZA86"/>
      <c r="GZB86"/>
      <c r="GZC86"/>
      <c r="GZD86"/>
      <c r="GZE86"/>
      <c r="GZF86"/>
      <c r="GZG86"/>
      <c r="GZH86"/>
      <c r="GZI86"/>
      <c r="GZJ86"/>
      <c r="GZK86"/>
      <c r="GZL86"/>
      <c r="GZM86"/>
      <c r="GZN86"/>
      <c r="GZO86"/>
      <c r="GZP86"/>
      <c r="GZQ86"/>
      <c r="GZR86"/>
      <c r="GZS86"/>
      <c r="GZT86"/>
      <c r="GZU86"/>
      <c r="GZV86"/>
      <c r="GZW86"/>
      <c r="GZX86"/>
      <c r="GZY86"/>
      <c r="GZZ86"/>
      <c r="HAA86"/>
      <c r="HAB86"/>
      <c r="HAC86"/>
      <c r="HAD86"/>
      <c r="HAE86"/>
      <c r="HAF86"/>
      <c r="HAG86"/>
      <c r="HAH86"/>
      <c r="HAI86"/>
      <c r="HAJ86"/>
      <c r="HAK86"/>
      <c r="HAL86"/>
      <c r="HAM86"/>
      <c r="HAN86"/>
      <c r="HAO86"/>
      <c r="HAP86"/>
      <c r="HAQ86"/>
      <c r="HAR86"/>
      <c r="HAS86"/>
      <c r="HAT86"/>
      <c r="HAU86"/>
      <c r="HAV86"/>
      <c r="HAW86"/>
      <c r="HAX86"/>
      <c r="HAY86"/>
      <c r="HAZ86"/>
      <c r="HBA86"/>
      <c r="HBB86"/>
      <c r="HBC86"/>
      <c r="HBD86"/>
      <c r="HBE86"/>
      <c r="HBF86"/>
      <c r="HBG86"/>
      <c r="HBH86"/>
      <c r="HBI86"/>
      <c r="HBJ86"/>
      <c r="HBK86"/>
      <c r="HBL86"/>
      <c r="HBM86"/>
      <c r="HBN86"/>
      <c r="HBO86"/>
      <c r="HBP86"/>
      <c r="HBQ86"/>
      <c r="HBR86"/>
      <c r="HBS86"/>
      <c r="HBT86"/>
      <c r="HBU86"/>
      <c r="HBV86"/>
      <c r="HBW86"/>
      <c r="HBX86"/>
      <c r="HBY86"/>
      <c r="HBZ86"/>
      <c r="HCA86"/>
      <c r="HCB86"/>
      <c r="HCC86"/>
      <c r="HCD86"/>
      <c r="HCE86"/>
      <c r="HCF86"/>
      <c r="HCG86"/>
      <c r="HCH86"/>
      <c r="HCI86"/>
      <c r="HCJ86"/>
      <c r="HCK86"/>
      <c r="HCL86"/>
      <c r="HCM86"/>
      <c r="HCN86"/>
      <c r="HCO86"/>
      <c r="HCP86"/>
      <c r="HCQ86"/>
      <c r="HCR86"/>
      <c r="HCS86"/>
      <c r="HCT86"/>
      <c r="HCU86"/>
      <c r="HCV86"/>
      <c r="HCW86"/>
      <c r="HCX86"/>
      <c r="HCY86"/>
      <c r="HCZ86"/>
      <c r="HDA86"/>
      <c r="HDB86"/>
      <c r="HDC86"/>
      <c r="HDD86"/>
      <c r="HDE86"/>
      <c r="HDF86"/>
      <c r="HDG86"/>
      <c r="HDH86"/>
      <c r="HDI86"/>
      <c r="HDJ86"/>
      <c r="HDK86"/>
      <c r="HDL86"/>
      <c r="HDM86"/>
      <c r="HDN86"/>
      <c r="HDO86"/>
      <c r="HDP86"/>
      <c r="HDQ86"/>
      <c r="HDR86"/>
      <c r="HDS86"/>
      <c r="HDT86"/>
      <c r="HDU86"/>
      <c r="HDV86"/>
      <c r="HDW86"/>
      <c r="HDX86"/>
      <c r="HDY86"/>
      <c r="HDZ86"/>
      <c r="HEA86"/>
      <c r="HEB86"/>
      <c r="HEC86"/>
      <c r="HED86"/>
      <c r="HEE86"/>
      <c r="HEF86"/>
      <c r="HEG86"/>
      <c r="HEH86"/>
      <c r="HEI86"/>
      <c r="HEJ86"/>
      <c r="HEK86"/>
      <c r="HEL86"/>
      <c r="HEM86"/>
      <c r="HEN86"/>
      <c r="HEO86"/>
      <c r="HEP86"/>
      <c r="HEQ86"/>
      <c r="HER86"/>
      <c r="HES86"/>
      <c r="HET86"/>
      <c r="HEU86"/>
      <c r="HEV86"/>
      <c r="HEW86"/>
      <c r="HEX86"/>
      <c r="HEY86"/>
      <c r="HEZ86"/>
      <c r="HFA86"/>
      <c r="HFB86"/>
      <c r="HFC86"/>
      <c r="HFD86"/>
      <c r="HFE86"/>
      <c r="HFF86"/>
      <c r="HFG86"/>
      <c r="HFH86"/>
      <c r="HFI86"/>
      <c r="HFJ86"/>
      <c r="HFK86"/>
      <c r="HFL86"/>
      <c r="HFM86"/>
      <c r="HFN86"/>
      <c r="HFO86"/>
      <c r="HFP86"/>
      <c r="HFQ86"/>
      <c r="HFR86"/>
      <c r="HFS86"/>
      <c r="HFT86"/>
      <c r="HFU86"/>
      <c r="HFV86"/>
      <c r="HFW86"/>
      <c r="HFX86"/>
      <c r="HFY86"/>
      <c r="HFZ86"/>
      <c r="HGA86"/>
      <c r="HGB86"/>
      <c r="HGC86"/>
      <c r="HGD86"/>
      <c r="HGE86"/>
      <c r="HGF86"/>
      <c r="HGG86"/>
      <c r="HGH86"/>
      <c r="HGI86"/>
      <c r="HGJ86"/>
      <c r="HGK86"/>
      <c r="HGL86"/>
      <c r="HGM86"/>
      <c r="HGN86"/>
      <c r="HGO86"/>
      <c r="HGP86"/>
      <c r="HGQ86"/>
      <c r="HGR86"/>
      <c r="HGS86"/>
      <c r="HGT86"/>
      <c r="HGU86"/>
      <c r="HGV86"/>
      <c r="HGW86"/>
      <c r="HGX86"/>
      <c r="HGY86"/>
      <c r="HGZ86"/>
      <c r="HHA86"/>
      <c r="HHB86"/>
      <c r="HHC86"/>
      <c r="HHD86"/>
      <c r="HHE86"/>
      <c r="HHF86"/>
      <c r="HHG86"/>
      <c r="HHH86"/>
      <c r="HHI86"/>
      <c r="HHJ86"/>
      <c r="HHK86"/>
      <c r="HHL86"/>
      <c r="HHM86"/>
      <c r="HHN86"/>
      <c r="HHO86"/>
      <c r="HHP86"/>
      <c r="HHQ86"/>
      <c r="HHR86"/>
      <c r="HHS86"/>
      <c r="HHT86"/>
      <c r="HHU86"/>
      <c r="HHV86"/>
      <c r="HHW86"/>
      <c r="HHX86"/>
      <c r="HHY86"/>
      <c r="HHZ86"/>
      <c r="HIA86"/>
      <c r="HIB86"/>
      <c r="HIC86"/>
      <c r="HID86"/>
      <c r="HIE86"/>
      <c r="HIF86"/>
      <c r="HIG86"/>
      <c r="HIH86"/>
      <c r="HII86"/>
      <c r="HIJ86"/>
      <c r="HIK86"/>
      <c r="HIL86"/>
      <c r="HIM86"/>
      <c r="HIN86"/>
      <c r="HIO86"/>
      <c r="HIP86"/>
      <c r="HIQ86"/>
      <c r="HIR86"/>
      <c r="HIS86"/>
      <c r="HIT86"/>
      <c r="HIU86"/>
      <c r="HIV86"/>
      <c r="HIW86"/>
      <c r="HIX86"/>
      <c r="HIY86"/>
      <c r="HIZ86"/>
      <c r="HJA86"/>
      <c r="HJB86"/>
      <c r="HJC86"/>
      <c r="HJD86"/>
      <c r="HJE86"/>
      <c r="HJF86"/>
      <c r="HJG86"/>
      <c r="HJH86"/>
      <c r="HJI86"/>
      <c r="HJJ86"/>
      <c r="HJK86"/>
      <c r="HJL86"/>
      <c r="HJM86"/>
      <c r="HJN86"/>
      <c r="HJO86"/>
      <c r="HJP86"/>
      <c r="HJQ86"/>
      <c r="HJR86"/>
      <c r="HJS86"/>
      <c r="HJT86"/>
      <c r="HJU86"/>
      <c r="HJV86"/>
      <c r="HJW86"/>
      <c r="HJX86"/>
      <c r="HJY86"/>
      <c r="HJZ86"/>
      <c r="HKA86"/>
      <c r="HKB86"/>
      <c r="HKC86"/>
      <c r="HKD86"/>
      <c r="HKE86"/>
      <c r="HKF86"/>
      <c r="HKG86"/>
      <c r="HKH86"/>
      <c r="HKI86"/>
      <c r="HKJ86"/>
      <c r="HKK86"/>
      <c r="HKL86"/>
      <c r="HKM86"/>
      <c r="HKN86"/>
      <c r="HKO86"/>
      <c r="HKP86"/>
      <c r="HKQ86"/>
      <c r="HKR86"/>
      <c r="HKS86"/>
      <c r="HKT86"/>
      <c r="HKU86"/>
      <c r="HKV86"/>
      <c r="HKW86"/>
      <c r="HKX86"/>
      <c r="HKY86"/>
      <c r="HKZ86"/>
      <c r="HLA86"/>
      <c r="HLB86"/>
      <c r="HLC86"/>
      <c r="HLD86"/>
      <c r="HLE86"/>
      <c r="HLF86"/>
      <c r="HLG86"/>
      <c r="HLH86"/>
      <c r="HLI86"/>
      <c r="HLJ86"/>
      <c r="HLK86"/>
      <c r="HLL86"/>
      <c r="HLM86"/>
      <c r="HLN86"/>
      <c r="HLO86"/>
      <c r="HLP86"/>
      <c r="HLQ86"/>
      <c r="HLR86"/>
      <c r="HLS86"/>
      <c r="HLT86"/>
      <c r="HLU86"/>
      <c r="HLV86"/>
      <c r="HLW86"/>
      <c r="HLX86"/>
      <c r="HLY86"/>
      <c r="HLZ86"/>
      <c r="HMA86"/>
      <c r="HMB86"/>
      <c r="HMC86"/>
      <c r="HMD86"/>
      <c r="HME86"/>
      <c r="HMF86"/>
      <c r="HMG86"/>
      <c r="HMH86"/>
      <c r="HMI86"/>
      <c r="HMJ86"/>
      <c r="HMK86"/>
      <c r="HML86"/>
      <c r="HMM86"/>
      <c r="HMN86"/>
      <c r="HMO86"/>
      <c r="HMP86"/>
      <c r="HMQ86"/>
      <c r="HMR86"/>
      <c r="HMS86"/>
      <c r="HMT86"/>
      <c r="HMU86"/>
      <c r="HMV86"/>
      <c r="HMW86"/>
      <c r="HMX86"/>
      <c r="HMY86"/>
      <c r="HMZ86"/>
      <c r="HNA86"/>
      <c r="HNB86"/>
      <c r="HNC86"/>
      <c r="HND86"/>
      <c r="HNE86"/>
      <c r="HNF86"/>
      <c r="HNG86"/>
      <c r="HNH86"/>
      <c r="HNI86"/>
      <c r="HNJ86"/>
      <c r="HNK86"/>
      <c r="HNL86"/>
      <c r="HNM86"/>
      <c r="HNN86"/>
      <c r="HNO86"/>
      <c r="HNP86"/>
      <c r="HNQ86"/>
      <c r="HNR86"/>
      <c r="HNS86"/>
      <c r="HNT86"/>
      <c r="HNU86"/>
      <c r="HNV86"/>
      <c r="HNW86"/>
      <c r="HNX86"/>
      <c r="HNY86"/>
      <c r="HNZ86"/>
      <c r="HOA86"/>
      <c r="HOB86"/>
      <c r="HOC86"/>
      <c r="HOD86"/>
      <c r="HOE86"/>
      <c r="HOF86"/>
      <c r="HOG86"/>
      <c r="HOH86"/>
      <c r="HOI86"/>
      <c r="HOJ86"/>
      <c r="HOK86"/>
      <c r="HOL86"/>
      <c r="HOM86"/>
      <c r="HON86"/>
      <c r="HOO86"/>
      <c r="HOP86"/>
      <c r="HOQ86"/>
      <c r="HOR86"/>
      <c r="HOS86"/>
      <c r="HOT86"/>
      <c r="HOU86"/>
      <c r="HOV86"/>
      <c r="HOW86"/>
      <c r="HOX86"/>
      <c r="HOY86"/>
      <c r="HOZ86"/>
      <c r="HPA86"/>
      <c r="HPB86"/>
      <c r="HPC86"/>
      <c r="HPD86"/>
      <c r="HPE86"/>
      <c r="HPF86"/>
      <c r="HPG86"/>
      <c r="HPH86"/>
      <c r="HPI86"/>
      <c r="HPJ86"/>
      <c r="HPK86"/>
      <c r="HPL86"/>
      <c r="HPM86"/>
      <c r="HPN86"/>
      <c r="HPO86"/>
      <c r="HPP86"/>
      <c r="HPQ86"/>
      <c r="HPR86"/>
      <c r="HPS86"/>
      <c r="HPT86"/>
      <c r="HPU86"/>
      <c r="HPV86"/>
      <c r="HPW86"/>
      <c r="HPX86"/>
      <c r="HPY86"/>
      <c r="HPZ86"/>
      <c r="HQA86"/>
      <c r="HQB86"/>
      <c r="HQC86"/>
      <c r="HQD86"/>
      <c r="HQE86"/>
      <c r="HQF86"/>
      <c r="HQG86"/>
      <c r="HQH86"/>
      <c r="HQI86"/>
      <c r="HQJ86"/>
      <c r="HQK86"/>
      <c r="HQL86"/>
      <c r="HQM86"/>
      <c r="HQN86"/>
      <c r="HQO86"/>
      <c r="HQP86"/>
      <c r="HQQ86"/>
      <c r="HQR86"/>
      <c r="HQS86"/>
      <c r="HQT86"/>
      <c r="HQU86"/>
      <c r="HQV86"/>
      <c r="HQW86"/>
      <c r="HQX86"/>
      <c r="HQY86"/>
      <c r="HQZ86"/>
      <c r="HRA86"/>
      <c r="HRB86"/>
      <c r="HRC86"/>
      <c r="HRD86"/>
      <c r="HRE86"/>
      <c r="HRF86"/>
      <c r="HRG86"/>
      <c r="HRH86"/>
      <c r="HRI86"/>
      <c r="HRJ86"/>
      <c r="HRK86"/>
      <c r="HRL86"/>
      <c r="HRM86"/>
      <c r="HRN86"/>
      <c r="HRO86"/>
      <c r="HRP86"/>
      <c r="HRQ86"/>
      <c r="HRR86"/>
      <c r="HRS86"/>
      <c r="HRT86"/>
      <c r="HRU86"/>
      <c r="HRV86"/>
      <c r="HRW86"/>
      <c r="HRX86"/>
      <c r="HRY86"/>
      <c r="HRZ86"/>
      <c r="HSA86"/>
      <c r="HSB86"/>
      <c r="HSC86"/>
      <c r="HSD86"/>
      <c r="HSE86"/>
      <c r="HSF86"/>
      <c r="HSG86"/>
      <c r="HSH86"/>
      <c r="HSI86"/>
      <c r="HSJ86"/>
      <c r="HSK86"/>
      <c r="HSL86"/>
      <c r="HSM86"/>
      <c r="HSN86"/>
      <c r="HSO86"/>
      <c r="HSP86"/>
      <c r="HSQ86"/>
      <c r="HSR86"/>
      <c r="HSS86"/>
      <c r="HST86"/>
      <c r="HSU86"/>
      <c r="HSV86"/>
      <c r="HSW86"/>
      <c r="HSX86"/>
      <c r="HSY86"/>
      <c r="HSZ86"/>
      <c r="HTA86"/>
      <c r="HTB86"/>
      <c r="HTC86"/>
      <c r="HTD86"/>
      <c r="HTE86"/>
      <c r="HTF86"/>
      <c r="HTG86"/>
      <c r="HTH86"/>
      <c r="HTI86"/>
      <c r="HTJ86"/>
      <c r="HTK86"/>
      <c r="HTL86"/>
      <c r="HTM86"/>
      <c r="HTN86"/>
      <c r="HTO86"/>
      <c r="HTP86"/>
      <c r="HTQ86"/>
      <c r="HTR86"/>
      <c r="HTS86"/>
      <c r="HTT86"/>
      <c r="HTU86"/>
      <c r="HTV86"/>
      <c r="HTW86"/>
      <c r="HTX86"/>
      <c r="HTY86"/>
      <c r="HTZ86"/>
      <c r="HUA86"/>
      <c r="HUB86"/>
      <c r="HUC86"/>
      <c r="HUD86"/>
      <c r="HUE86"/>
      <c r="HUF86"/>
      <c r="HUG86"/>
      <c r="HUH86"/>
      <c r="HUI86"/>
      <c r="HUJ86"/>
      <c r="HUK86"/>
      <c r="HUL86"/>
      <c r="HUM86"/>
      <c r="HUN86"/>
      <c r="HUO86"/>
      <c r="HUP86"/>
      <c r="HUQ86"/>
      <c r="HUR86"/>
      <c r="HUS86"/>
      <c r="HUT86"/>
      <c r="HUU86"/>
      <c r="HUV86"/>
      <c r="HUW86"/>
      <c r="HUX86"/>
      <c r="HUY86"/>
      <c r="HUZ86"/>
      <c r="HVA86"/>
      <c r="HVB86"/>
      <c r="HVC86"/>
      <c r="HVD86"/>
      <c r="HVE86"/>
      <c r="HVF86"/>
      <c r="HVG86"/>
      <c r="HVH86"/>
      <c r="HVI86"/>
      <c r="HVJ86"/>
      <c r="HVK86"/>
      <c r="HVL86"/>
      <c r="HVM86"/>
      <c r="HVN86"/>
      <c r="HVO86"/>
      <c r="HVP86"/>
      <c r="HVQ86"/>
      <c r="HVR86"/>
      <c r="HVS86"/>
      <c r="HVT86"/>
      <c r="HVU86"/>
      <c r="HVV86"/>
      <c r="HVW86"/>
      <c r="HVX86"/>
      <c r="HVY86"/>
      <c r="HVZ86"/>
      <c r="HWA86"/>
      <c r="HWB86"/>
      <c r="HWC86"/>
      <c r="HWD86"/>
      <c r="HWE86"/>
      <c r="HWF86"/>
      <c r="HWG86"/>
      <c r="HWH86"/>
      <c r="HWI86"/>
      <c r="HWJ86"/>
      <c r="HWK86"/>
      <c r="HWL86"/>
      <c r="HWM86"/>
      <c r="HWN86"/>
      <c r="HWO86"/>
      <c r="HWP86"/>
      <c r="HWQ86"/>
      <c r="HWR86"/>
      <c r="HWS86"/>
      <c r="HWT86"/>
      <c r="HWU86"/>
      <c r="HWV86"/>
      <c r="HWW86"/>
      <c r="HWX86"/>
      <c r="HWY86"/>
      <c r="HWZ86"/>
      <c r="HXA86"/>
      <c r="HXB86"/>
      <c r="HXC86"/>
      <c r="HXD86"/>
      <c r="HXE86"/>
      <c r="HXF86"/>
      <c r="HXG86"/>
      <c r="HXH86"/>
      <c r="HXI86"/>
      <c r="HXJ86"/>
      <c r="HXK86"/>
      <c r="HXL86"/>
      <c r="HXM86"/>
      <c r="HXN86"/>
      <c r="HXO86"/>
      <c r="HXP86"/>
      <c r="HXQ86"/>
      <c r="HXR86"/>
      <c r="HXS86"/>
      <c r="HXT86"/>
      <c r="HXU86"/>
      <c r="HXV86"/>
      <c r="HXW86"/>
      <c r="HXX86"/>
      <c r="HXY86"/>
      <c r="HXZ86"/>
      <c r="HYA86"/>
      <c r="HYB86"/>
      <c r="HYC86"/>
      <c r="HYD86"/>
      <c r="HYE86"/>
      <c r="HYF86"/>
      <c r="HYG86"/>
      <c r="HYH86"/>
      <c r="HYI86"/>
      <c r="HYJ86"/>
      <c r="HYK86"/>
      <c r="HYL86"/>
      <c r="HYM86"/>
      <c r="HYN86"/>
      <c r="HYO86"/>
      <c r="HYP86"/>
      <c r="HYQ86"/>
      <c r="HYR86"/>
      <c r="HYS86"/>
      <c r="HYT86"/>
      <c r="HYU86"/>
      <c r="HYV86"/>
      <c r="HYW86"/>
      <c r="HYX86"/>
      <c r="HYY86"/>
      <c r="HYZ86"/>
      <c r="HZA86"/>
      <c r="HZB86"/>
      <c r="HZC86"/>
      <c r="HZD86"/>
      <c r="HZE86"/>
      <c r="HZF86"/>
      <c r="HZG86"/>
      <c r="HZH86"/>
      <c r="HZI86"/>
      <c r="HZJ86"/>
      <c r="HZK86"/>
      <c r="HZL86"/>
      <c r="HZM86"/>
      <c r="HZN86"/>
      <c r="HZO86"/>
      <c r="HZP86"/>
      <c r="HZQ86"/>
      <c r="HZR86"/>
      <c r="HZS86"/>
      <c r="HZT86"/>
      <c r="HZU86"/>
      <c r="HZV86"/>
      <c r="HZW86"/>
      <c r="HZX86"/>
      <c r="HZY86"/>
      <c r="HZZ86"/>
      <c r="IAA86"/>
      <c r="IAB86"/>
      <c r="IAC86"/>
      <c r="IAD86"/>
      <c r="IAE86"/>
      <c r="IAF86"/>
      <c r="IAG86"/>
      <c r="IAH86"/>
      <c r="IAI86"/>
      <c r="IAJ86"/>
      <c r="IAK86"/>
      <c r="IAL86"/>
      <c r="IAM86"/>
      <c r="IAN86"/>
      <c r="IAO86"/>
      <c r="IAP86"/>
      <c r="IAQ86"/>
      <c r="IAR86"/>
      <c r="IAS86"/>
      <c r="IAT86"/>
      <c r="IAU86"/>
      <c r="IAV86"/>
      <c r="IAW86"/>
      <c r="IAX86"/>
      <c r="IAY86"/>
      <c r="IAZ86"/>
      <c r="IBA86"/>
      <c r="IBB86"/>
      <c r="IBC86"/>
      <c r="IBD86"/>
      <c r="IBE86"/>
      <c r="IBF86"/>
      <c r="IBG86"/>
      <c r="IBH86"/>
      <c r="IBI86"/>
      <c r="IBJ86"/>
      <c r="IBK86"/>
      <c r="IBL86"/>
      <c r="IBM86"/>
      <c r="IBN86"/>
      <c r="IBO86"/>
      <c r="IBP86"/>
      <c r="IBQ86"/>
      <c r="IBR86"/>
      <c r="IBS86"/>
      <c r="IBT86"/>
      <c r="IBU86"/>
      <c r="IBV86"/>
      <c r="IBW86"/>
      <c r="IBX86"/>
      <c r="IBY86"/>
      <c r="IBZ86"/>
      <c r="ICA86"/>
      <c r="ICB86"/>
      <c r="ICC86"/>
      <c r="ICD86"/>
      <c r="ICE86"/>
      <c r="ICF86"/>
      <c r="ICG86"/>
      <c r="ICH86"/>
      <c r="ICI86"/>
      <c r="ICJ86"/>
      <c r="ICK86"/>
      <c r="ICL86"/>
      <c r="ICM86"/>
      <c r="ICN86"/>
      <c r="ICO86"/>
      <c r="ICP86"/>
      <c r="ICQ86"/>
      <c r="ICR86"/>
      <c r="ICS86"/>
      <c r="ICT86"/>
      <c r="ICU86"/>
      <c r="ICV86"/>
      <c r="ICW86"/>
      <c r="ICX86"/>
      <c r="ICY86"/>
      <c r="ICZ86"/>
      <c r="IDA86"/>
      <c r="IDB86"/>
      <c r="IDC86"/>
      <c r="IDD86"/>
      <c r="IDE86"/>
      <c r="IDF86"/>
      <c r="IDG86"/>
      <c r="IDH86"/>
      <c r="IDI86"/>
      <c r="IDJ86"/>
      <c r="IDK86"/>
      <c r="IDL86"/>
      <c r="IDM86"/>
      <c r="IDN86"/>
      <c r="IDO86"/>
      <c r="IDP86"/>
      <c r="IDQ86"/>
      <c r="IDR86"/>
      <c r="IDS86"/>
      <c r="IDT86"/>
      <c r="IDU86"/>
      <c r="IDV86"/>
      <c r="IDW86"/>
      <c r="IDX86"/>
      <c r="IDY86"/>
      <c r="IDZ86"/>
      <c r="IEA86"/>
      <c r="IEB86"/>
      <c r="IEC86"/>
      <c r="IED86"/>
      <c r="IEE86"/>
      <c r="IEF86"/>
      <c r="IEG86"/>
      <c r="IEH86"/>
      <c r="IEI86"/>
      <c r="IEJ86"/>
      <c r="IEK86"/>
      <c r="IEL86"/>
      <c r="IEM86"/>
      <c r="IEN86"/>
      <c r="IEO86"/>
      <c r="IEP86"/>
      <c r="IEQ86"/>
      <c r="IER86"/>
      <c r="IES86"/>
      <c r="IET86"/>
      <c r="IEU86"/>
      <c r="IEV86"/>
      <c r="IEW86"/>
      <c r="IEX86"/>
      <c r="IEY86"/>
      <c r="IEZ86"/>
      <c r="IFA86"/>
      <c r="IFB86"/>
      <c r="IFC86"/>
      <c r="IFD86"/>
      <c r="IFE86"/>
      <c r="IFF86"/>
      <c r="IFG86"/>
      <c r="IFH86"/>
      <c r="IFI86"/>
      <c r="IFJ86"/>
      <c r="IFK86"/>
      <c r="IFL86"/>
      <c r="IFM86"/>
      <c r="IFN86"/>
      <c r="IFO86"/>
      <c r="IFP86"/>
      <c r="IFQ86"/>
      <c r="IFR86"/>
      <c r="IFS86"/>
      <c r="IFT86"/>
      <c r="IFU86"/>
      <c r="IFV86"/>
      <c r="IFW86"/>
      <c r="IFX86"/>
      <c r="IFY86"/>
      <c r="IFZ86"/>
      <c r="IGA86"/>
      <c r="IGB86"/>
      <c r="IGC86"/>
      <c r="IGD86"/>
      <c r="IGE86"/>
      <c r="IGF86"/>
      <c r="IGG86"/>
      <c r="IGH86"/>
      <c r="IGI86"/>
      <c r="IGJ86"/>
      <c r="IGK86"/>
      <c r="IGL86"/>
      <c r="IGM86"/>
      <c r="IGN86"/>
      <c r="IGO86"/>
      <c r="IGP86"/>
      <c r="IGQ86"/>
      <c r="IGR86"/>
      <c r="IGS86"/>
      <c r="IGT86"/>
      <c r="IGU86"/>
      <c r="IGV86"/>
      <c r="IGW86"/>
      <c r="IGX86"/>
      <c r="IGY86"/>
      <c r="IGZ86"/>
      <c r="IHA86"/>
      <c r="IHB86"/>
      <c r="IHC86"/>
      <c r="IHD86"/>
      <c r="IHE86"/>
      <c r="IHF86"/>
      <c r="IHG86"/>
      <c r="IHH86"/>
      <c r="IHI86"/>
      <c r="IHJ86"/>
      <c r="IHK86"/>
      <c r="IHL86"/>
      <c r="IHM86"/>
      <c r="IHN86"/>
      <c r="IHO86"/>
      <c r="IHP86"/>
      <c r="IHQ86"/>
      <c r="IHR86"/>
      <c r="IHS86"/>
      <c r="IHT86"/>
      <c r="IHU86"/>
      <c r="IHV86"/>
      <c r="IHW86"/>
      <c r="IHX86"/>
      <c r="IHY86"/>
      <c r="IHZ86"/>
      <c r="IIA86"/>
      <c r="IIB86"/>
      <c r="IIC86"/>
      <c r="IID86"/>
      <c r="IIE86"/>
      <c r="IIF86"/>
      <c r="IIG86"/>
      <c r="IIH86"/>
      <c r="III86"/>
      <c r="IIJ86"/>
      <c r="IIK86"/>
      <c r="IIL86"/>
      <c r="IIM86"/>
      <c r="IIN86"/>
      <c r="IIO86"/>
      <c r="IIP86"/>
      <c r="IIQ86"/>
      <c r="IIR86"/>
      <c r="IIS86"/>
      <c r="IIT86"/>
      <c r="IIU86"/>
      <c r="IIV86"/>
      <c r="IIW86"/>
      <c r="IIX86"/>
      <c r="IIY86"/>
      <c r="IIZ86"/>
      <c r="IJA86"/>
      <c r="IJB86"/>
      <c r="IJC86"/>
      <c r="IJD86"/>
      <c r="IJE86"/>
      <c r="IJF86"/>
      <c r="IJG86"/>
      <c r="IJH86"/>
      <c r="IJI86"/>
      <c r="IJJ86"/>
      <c r="IJK86"/>
      <c r="IJL86"/>
      <c r="IJM86"/>
      <c r="IJN86"/>
      <c r="IJO86"/>
      <c r="IJP86"/>
      <c r="IJQ86"/>
      <c r="IJR86"/>
      <c r="IJS86"/>
      <c r="IJT86"/>
      <c r="IJU86"/>
      <c r="IJV86"/>
      <c r="IJW86"/>
      <c r="IJX86"/>
      <c r="IJY86"/>
      <c r="IJZ86"/>
      <c r="IKA86"/>
      <c r="IKB86"/>
      <c r="IKC86"/>
      <c r="IKD86"/>
      <c r="IKE86"/>
      <c r="IKF86"/>
      <c r="IKG86"/>
      <c r="IKH86"/>
      <c r="IKI86"/>
      <c r="IKJ86"/>
      <c r="IKK86"/>
      <c r="IKL86"/>
      <c r="IKM86"/>
      <c r="IKN86"/>
      <c r="IKO86"/>
      <c r="IKP86"/>
      <c r="IKQ86"/>
      <c r="IKR86"/>
      <c r="IKS86"/>
      <c r="IKT86"/>
      <c r="IKU86"/>
      <c r="IKV86"/>
      <c r="IKW86"/>
      <c r="IKX86"/>
      <c r="IKY86"/>
      <c r="IKZ86"/>
      <c r="ILA86"/>
      <c r="ILB86"/>
      <c r="ILC86"/>
      <c r="ILD86"/>
      <c r="ILE86"/>
      <c r="ILF86"/>
      <c r="ILG86"/>
      <c r="ILH86"/>
      <c r="ILI86"/>
      <c r="ILJ86"/>
      <c r="ILK86"/>
      <c r="ILL86"/>
      <c r="ILM86"/>
      <c r="ILN86"/>
      <c r="ILO86"/>
      <c r="ILP86"/>
      <c r="ILQ86"/>
      <c r="ILR86"/>
      <c r="ILS86"/>
      <c r="ILT86"/>
      <c r="ILU86"/>
      <c r="ILV86"/>
      <c r="ILW86"/>
      <c r="ILX86"/>
      <c r="ILY86"/>
      <c r="ILZ86"/>
      <c r="IMA86"/>
      <c r="IMB86"/>
      <c r="IMC86"/>
      <c r="IMD86"/>
      <c r="IME86"/>
      <c r="IMF86"/>
      <c r="IMG86"/>
      <c r="IMH86"/>
      <c r="IMI86"/>
      <c r="IMJ86"/>
      <c r="IMK86"/>
      <c r="IML86"/>
      <c r="IMM86"/>
      <c r="IMN86"/>
      <c r="IMO86"/>
      <c r="IMP86"/>
      <c r="IMQ86"/>
      <c r="IMR86"/>
      <c r="IMS86"/>
      <c r="IMT86"/>
      <c r="IMU86"/>
      <c r="IMV86"/>
      <c r="IMW86"/>
      <c r="IMX86"/>
      <c r="IMY86"/>
      <c r="IMZ86"/>
      <c r="INA86"/>
      <c r="INB86"/>
      <c r="INC86"/>
      <c r="IND86"/>
      <c r="INE86"/>
      <c r="INF86"/>
      <c r="ING86"/>
      <c r="INH86"/>
      <c r="INI86"/>
      <c r="INJ86"/>
      <c r="INK86"/>
      <c r="INL86"/>
      <c r="INM86"/>
      <c r="INN86"/>
      <c r="INO86"/>
      <c r="INP86"/>
      <c r="INQ86"/>
      <c r="INR86"/>
      <c r="INS86"/>
      <c r="INT86"/>
      <c r="INU86"/>
      <c r="INV86"/>
      <c r="INW86"/>
      <c r="INX86"/>
      <c r="INY86"/>
      <c r="INZ86"/>
      <c r="IOA86"/>
      <c r="IOB86"/>
      <c r="IOC86"/>
      <c r="IOD86"/>
      <c r="IOE86"/>
      <c r="IOF86"/>
      <c r="IOG86"/>
      <c r="IOH86"/>
      <c r="IOI86"/>
      <c r="IOJ86"/>
      <c r="IOK86"/>
      <c r="IOL86"/>
      <c r="IOM86"/>
      <c r="ION86"/>
      <c r="IOO86"/>
      <c r="IOP86"/>
      <c r="IOQ86"/>
      <c r="IOR86"/>
      <c r="IOS86"/>
      <c r="IOT86"/>
      <c r="IOU86"/>
      <c r="IOV86"/>
      <c r="IOW86"/>
      <c r="IOX86"/>
      <c r="IOY86"/>
      <c r="IOZ86"/>
      <c r="IPA86"/>
      <c r="IPB86"/>
      <c r="IPC86"/>
      <c r="IPD86"/>
      <c r="IPE86"/>
      <c r="IPF86"/>
      <c r="IPG86"/>
      <c r="IPH86"/>
      <c r="IPI86"/>
      <c r="IPJ86"/>
      <c r="IPK86"/>
      <c r="IPL86"/>
      <c r="IPM86"/>
      <c r="IPN86"/>
      <c r="IPO86"/>
      <c r="IPP86"/>
      <c r="IPQ86"/>
      <c r="IPR86"/>
      <c r="IPS86"/>
      <c r="IPT86"/>
      <c r="IPU86"/>
      <c r="IPV86"/>
      <c r="IPW86"/>
      <c r="IPX86"/>
      <c r="IPY86"/>
      <c r="IPZ86"/>
      <c r="IQA86"/>
      <c r="IQB86"/>
      <c r="IQC86"/>
      <c r="IQD86"/>
      <c r="IQE86"/>
      <c r="IQF86"/>
      <c r="IQG86"/>
      <c r="IQH86"/>
      <c r="IQI86"/>
      <c r="IQJ86"/>
      <c r="IQK86"/>
      <c r="IQL86"/>
      <c r="IQM86"/>
      <c r="IQN86"/>
      <c r="IQO86"/>
      <c r="IQP86"/>
      <c r="IQQ86"/>
      <c r="IQR86"/>
      <c r="IQS86"/>
      <c r="IQT86"/>
      <c r="IQU86"/>
      <c r="IQV86"/>
      <c r="IQW86"/>
      <c r="IQX86"/>
      <c r="IQY86"/>
      <c r="IQZ86"/>
      <c r="IRA86"/>
      <c r="IRB86"/>
      <c r="IRC86"/>
      <c r="IRD86"/>
      <c r="IRE86"/>
      <c r="IRF86"/>
      <c r="IRG86"/>
      <c r="IRH86"/>
      <c r="IRI86"/>
      <c r="IRJ86"/>
      <c r="IRK86"/>
      <c r="IRL86"/>
      <c r="IRM86"/>
      <c r="IRN86"/>
      <c r="IRO86"/>
      <c r="IRP86"/>
      <c r="IRQ86"/>
      <c r="IRR86"/>
      <c r="IRS86"/>
      <c r="IRT86"/>
      <c r="IRU86"/>
      <c r="IRV86"/>
      <c r="IRW86"/>
      <c r="IRX86"/>
      <c r="IRY86"/>
      <c r="IRZ86"/>
      <c r="ISA86"/>
      <c r="ISB86"/>
      <c r="ISC86"/>
      <c r="ISD86"/>
      <c r="ISE86"/>
      <c r="ISF86"/>
      <c r="ISG86"/>
      <c r="ISH86"/>
      <c r="ISI86"/>
      <c r="ISJ86"/>
      <c r="ISK86"/>
      <c r="ISL86"/>
      <c r="ISM86"/>
      <c r="ISN86"/>
      <c r="ISO86"/>
      <c r="ISP86"/>
      <c r="ISQ86"/>
      <c r="ISR86"/>
      <c r="ISS86"/>
      <c r="IST86"/>
      <c r="ISU86"/>
      <c r="ISV86"/>
      <c r="ISW86"/>
      <c r="ISX86"/>
      <c r="ISY86"/>
      <c r="ISZ86"/>
      <c r="ITA86"/>
      <c r="ITB86"/>
      <c r="ITC86"/>
      <c r="ITD86"/>
      <c r="ITE86"/>
      <c r="ITF86"/>
      <c r="ITG86"/>
      <c r="ITH86"/>
      <c r="ITI86"/>
      <c r="ITJ86"/>
      <c r="ITK86"/>
      <c r="ITL86"/>
      <c r="ITM86"/>
      <c r="ITN86"/>
      <c r="ITO86"/>
      <c r="ITP86"/>
      <c r="ITQ86"/>
      <c r="ITR86"/>
      <c r="ITS86"/>
      <c r="ITT86"/>
      <c r="ITU86"/>
      <c r="ITV86"/>
      <c r="ITW86"/>
      <c r="ITX86"/>
      <c r="ITY86"/>
      <c r="ITZ86"/>
      <c r="IUA86"/>
      <c r="IUB86"/>
      <c r="IUC86"/>
      <c r="IUD86"/>
      <c r="IUE86"/>
      <c r="IUF86"/>
      <c r="IUG86"/>
      <c r="IUH86"/>
      <c r="IUI86"/>
      <c r="IUJ86"/>
      <c r="IUK86"/>
      <c r="IUL86"/>
      <c r="IUM86"/>
      <c r="IUN86"/>
      <c r="IUO86"/>
      <c r="IUP86"/>
      <c r="IUQ86"/>
      <c r="IUR86"/>
      <c r="IUS86"/>
      <c r="IUT86"/>
      <c r="IUU86"/>
      <c r="IUV86"/>
      <c r="IUW86"/>
      <c r="IUX86"/>
      <c r="IUY86"/>
      <c r="IUZ86"/>
      <c r="IVA86"/>
      <c r="IVB86"/>
      <c r="IVC86"/>
      <c r="IVD86"/>
      <c r="IVE86"/>
      <c r="IVF86"/>
      <c r="IVG86"/>
      <c r="IVH86"/>
      <c r="IVI86"/>
      <c r="IVJ86"/>
      <c r="IVK86"/>
      <c r="IVL86"/>
      <c r="IVM86"/>
      <c r="IVN86"/>
      <c r="IVO86"/>
      <c r="IVP86"/>
      <c r="IVQ86"/>
      <c r="IVR86"/>
      <c r="IVS86"/>
      <c r="IVT86"/>
      <c r="IVU86"/>
      <c r="IVV86"/>
      <c r="IVW86"/>
      <c r="IVX86"/>
      <c r="IVY86"/>
      <c r="IVZ86"/>
      <c r="IWA86"/>
      <c r="IWB86"/>
      <c r="IWC86"/>
      <c r="IWD86"/>
      <c r="IWE86"/>
      <c r="IWF86"/>
      <c r="IWG86"/>
      <c r="IWH86"/>
      <c r="IWI86"/>
      <c r="IWJ86"/>
      <c r="IWK86"/>
      <c r="IWL86"/>
      <c r="IWM86"/>
      <c r="IWN86"/>
      <c r="IWO86"/>
      <c r="IWP86"/>
      <c r="IWQ86"/>
      <c r="IWR86"/>
      <c r="IWS86"/>
      <c r="IWT86"/>
      <c r="IWU86"/>
      <c r="IWV86"/>
      <c r="IWW86"/>
      <c r="IWX86"/>
      <c r="IWY86"/>
      <c r="IWZ86"/>
      <c r="IXA86"/>
      <c r="IXB86"/>
      <c r="IXC86"/>
      <c r="IXD86"/>
      <c r="IXE86"/>
      <c r="IXF86"/>
      <c r="IXG86"/>
      <c r="IXH86"/>
      <c r="IXI86"/>
      <c r="IXJ86"/>
      <c r="IXK86"/>
      <c r="IXL86"/>
      <c r="IXM86"/>
      <c r="IXN86"/>
      <c r="IXO86"/>
      <c r="IXP86"/>
      <c r="IXQ86"/>
      <c r="IXR86"/>
      <c r="IXS86"/>
      <c r="IXT86"/>
      <c r="IXU86"/>
      <c r="IXV86"/>
      <c r="IXW86"/>
      <c r="IXX86"/>
      <c r="IXY86"/>
      <c r="IXZ86"/>
      <c r="IYA86"/>
      <c r="IYB86"/>
      <c r="IYC86"/>
      <c r="IYD86"/>
      <c r="IYE86"/>
      <c r="IYF86"/>
      <c r="IYG86"/>
      <c r="IYH86"/>
      <c r="IYI86"/>
      <c r="IYJ86"/>
      <c r="IYK86"/>
      <c r="IYL86"/>
      <c r="IYM86"/>
      <c r="IYN86"/>
      <c r="IYO86"/>
      <c r="IYP86"/>
      <c r="IYQ86"/>
      <c r="IYR86"/>
      <c r="IYS86"/>
      <c r="IYT86"/>
      <c r="IYU86"/>
      <c r="IYV86"/>
      <c r="IYW86"/>
      <c r="IYX86"/>
      <c r="IYY86"/>
      <c r="IYZ86"/>
      <c r="IZA86"/>
      <c r="IZB86"/>
      <c r="IZC86"/>
      <c r="IZD86"/>
      <c r="IZE86"/>
      <c r="IZF86"/>
      <c r="IZG86"/>
      <c r="IZH86"/>
      <c r="IZI86"/>
      <c r="IZJ86"/>
      <c r="IZK86"/>
      <c r="IZL86"/>
      <c r="IZM86"/>
      <c r="IZN86"/>
      <c r="IZO86"/>
      <c r="IZP86"/>
      <c r="IZQ86"/>
      <c r="IZR86"/>
      <c r="IZS86"/>
      <c r="IZT86"/>
      <c r="IZU86"/>
      <c r="IZV86"/>
      <c r="IZW86"/>
      <c r="IZX86"/>
      <c r="IZY86"/>
      <c r="IZZ86"/>
      <c r="JAA86"/>
      <c r="JAB86"/>
      <c r="JAC86"/>
      <c r="JAD86"/>
      <c r="JAE86"/>
      <c r="JAF86"/>
      <c r="JAG86"/>
      <c r="JAH86"/>
      <c r="JAI86"/>
      <c r="JAJ86"/>
      <c r="JAK86"/>
      <c r="JAL86"/>
      <c r="JAM86"/>
      <c r="JAN86"/>
      <c r="JAO86"/>
      <c r="JAP86"/>
      <c r="JAQ86"/>
      <c r="JAR86"/>
      <c r="JAS86"/>
      <c r="JAT86"/>
      <c r="JAU86"/>
      <c r="JAV86"/>
      <c r="JAW86"/>
      <c r="JAX86"/>
      <c r="JAY86"/>
      <c r="JAZ86"/>
      <c r="JBA86"/>
      <c r="JBB86"/>
      <c r="JBC86"/>
      <c r="JBD86"/>
      <c r="JBE86"/>
      <c r="JBF86"/>
      <c r="JBG86"/>
      <c r="JBH86"/>
      <c r="JBI86"/>
      <c r="JBJ86"/>
      <c r="JBK86"/>
      <c r="JBL86"/>
      <c r="JBM86"/>
      <c r="JBN86"/>
      <c r="JBO86"/>
      <c r="JBP86"/>
      <c r="JBQ86"/>
      <c r="JBR86"/>
      <c r="JBS86"/>
      <c r="JBT86"/>
      <c r="JBU86"/>
      <c r="JBV86"/>
      <c r="JBW86"/>
      <c r="JBX86"/>
      <c r="JBY86"/>
      <c r="JBZ86"/>
      <c r="JCA86"/>
      <c r="JCB86"/>
      <c r="JCC86"/>
      <c r="JCD86"/>
      <c r="JCE86"/>
      <c r="JCF86"/>
      <c r="JCG86"/>
      <c r="JCH86"/>
      <c r="JCI86"/>
      <c r="JCJ86"/>
      <c r="JCK86"/>
      <c r="JCL86"/>
      <c r="JCM86"/>
      <c r="JCN86"/>
      <c r="JCO86"/>
      <c r="JCP86"/>
      <c r="JCQ86"/>
      <c r="JCR86"/>
      <c r="JCS86"/>
      <c r="JCT86"/>
      <c r="JCU86"/>
      <c r="JCV86"/>
      <c r="JCW86"/>
      <c r="JCX86"/>
      <c r="JCY86"/>
      <c r="JCZ86"/>
      <c r="JDA86"/>
      <c r="JDB86"/>
      <c r="JDC86"/>
      <c r="JDD86"/>
      <c r="JDE86"/>
      <c r="JDF86"/>
      <c r="JDG86"/>
      <c r="JDH86"/>
      <c r="JDI86"/>
      <c r="JDJ86"/>
      <c r="JDK86"/>
      <c r="JDL86"/>
      <c r="JDM86"/>
      <c r="JDN86"/>
      <c r="JDO86"/>
      <c r="JDP86"/>
      <c r="JDQ86"/>
      <c r="JDR86"/>
      <c r="JDS86"/>
      <c r="JDT86"/>
      <c r="JDU86"/>
      <c r="JDV86"/>
      <c r="JDW86"/>
      <c r="JDX86"/>
      <c r="JDY86"/>
      <c r="JDZ86"/>
      <c r="JEA86"/>
      <c r="JEB86"/>
      <c r="JEC86"/>
      <c r="JED86"/>
      <c r="JEE86"/>
      <c r="JEF86"/>
      <c r="JEG86"/>
      <c r="JEH86"/>
      <c r="JEI86"/>
      <c r="JEJ86"/>
      <c r="JEK86"/>
      <c r="JEL86"/>
      <c r="JEM86"/>
      <c r="JEN86"/>
      <c r="JEO86"/>
      <c r="JEP86"/>
      <c r="JEQ86"/>
      <c r="JER86"/>
      <c r="JES86"/>
      <c r="JET86"/>
      <c r="JEU86"/>
      <c r="JEV86"/>
      <c r="JEW86"/>
      <c r="JEX86"/>
      <c r="JEY86"/>
      <c r="JEZ86"/>
      <c r="JFA86"/>
      <c r="JFB86"/>
      <c r="JFC86"/>
      <c r="JFD86"/>
      <c r="JFE86"/>
      <c r="JFF86"/>
      <c r="JFG86"/>
      <c r="JFH86"/>
      <c r="JFI86"/>
      <c r="JFJ86"/>
      <c r="JFK86"/>
      <c r="JFL86"/>
      <c r="JFM86"/>
      <c r="JFN86"/>
      <c r="JFO86"/>
      <c r="JFP86"/>
      <c r="JFQ86"/>
      <c r="JFR86"/>
      <c r="JFS86"/>
      <c r="JFT86"/>
      <c r="JFU86"/>
      <c r="JFV86"/>
      <c r="JFW86"/>
      <c r="JFX86"/>
      <c r="JFY86"/>
      <c r="JFZ86"/>
      <c r="JGA86"/>
      <c r="JGB86"/>
      <c r="JGC86"/>
      <c r="JGD86"/>
      <c r="JGE86"/>
      <c r="JGF86"/>
      <c r="JGG86"/>
      <c r="JGH86"/>
      <c r="JGI86"/>
      <c r="JGJ86"/>
      <c r="JGK86"/>
      <c r="JGL86"/>
      <c r="JGM86"/>
      <c r="JGN86"/>
      <c r="JGO86"/>
      <c r="JGP86"/>
      <c r="JGQ86"/>
      <c r="JGR86"/>
      <c r="JGS86"/>
      <c r="JGT86"/>
      <c r="JGU86"/>
      <c r="JGV86"/>
      <c r="JGW86"/>
      <c r="JGX86"/>
      <c r="JGY86"/>
      <c r="JGZ86"/>
      <c r="JHA86"/>
      <c r="JHB86"/>
      <c r="JHC86"/>
      <c r="JHD86"/>
      <c r="JHE86"/>
      <c r="JHF86"/>
      <c r="JHG86"/>
      <c r="JHH86"/>
      <c r="JHI86"/>
      <c r="JHJ86"/>
      <c r="JHK86"/>
      <c r="JHL86"/>
      <c r="JHM86"/>
      <c r="JHN86"/>
      <c r="JHO86"/>
      <c r="JHP86"/>
      <c r="JHQ86"/>
      <c r="JHR86"/>
      <c r="JHS86"/>
      <c r="JHT86"/>
      <c r="JHU86"/>
      <c r="JHV86"/>
      <c r="JHW86"/>
      <c r="JHX86"/>
      <c r="JHY86"/>
      <c r="JHZ86"/>
      <c r="JIA86"/>
      <c r="JIB86"/>
      <c r="JIC86"/>
      <c r="JID86"/>
      <c r="JIE86"/>
      <c r="JIF86"/>
      <c r="JIG86"/>
      <c r="JIH86"/>
      <c r="JII86"/>
      <c r="JIJ86"/>
      <c r="JIK86"/>
      <c r="JIL86"/>
      <c r="JIM86"/>
      <c r="JIN86"/>
      <c r="JIO86"/>
      <c r="JIP86"/>
      <c r="JIQ86"/>
      <c r="JIR86"/>
      <c r="JIS86"/>
      <c r="JIT86"/>
      <c r="JIU86"/>
      <c r="JIV86"/>
      <c r="JIW86"/>
      <c r="JIX86"/>
      <c r="JIY86"/>
      <c r="JIZ86"/>
      <c r="JJA86"/>
      <c r="JJB86"/>
      <c r="JJC86"/>
      <c r="JJD86"/>
      <c r="JJE86"/>
      <c r="JJF86"/>
      <c r="JJG86"/>
      <c r="JJH86"/>
      <c r="JJI86"/>
      <c r="JJJ86"/>
      <c r="JJK86"/>
      <c r="JJL86"/>
      <c r="JJM86"/>
      <c r="JJN86"/>
      <c r="JJO86"/>
      <c r="JJP86"/>
      <c r="JJQ86"/>
      <c r="JJR86"/>
      <c r="JJS86"/>
      <c r="JJT86"/>
      <c r="JJU86"/>
      <c r="JJV86"/>
      <c r="JJW86"/>
      <c r="JJX86"/>
      <c r="JJY86"/>
      <c r="JJZ86"/>
      <c r="JKA86"/>
      <c r="JKB86"/>
      <c r="JKC86"/>
      <c r="JKD86"/>
      <c r="JKE86"/>
      <c r="JKF86"/>
      <c r="JKG86"/>
      <c r="JKH86"/>
      <c r="JKI86"/>
      <c r="JKJ86"/>
      <c r="JKK86"/>
      <c r="JKL86"/>
      <c r="JKM86"/>
      <c r="JKN86"/>
      <c r="JKO86"/>
      <c r="JKP86"/>
      <c r="JKQ86"/>
      <c r="JKR86"/>
      <c r="JKS86"/>
      <c r="JKT86"/>
      <c r="JKU86"/>
      <c r="JKV86"/>
      <c r="JKW86"/>
      <c r="JKX86"/>
      <c r="JKY86"/>
      <c r="JKZ86"/>
      <c r="JLA86"/>
      <c r="JLB86"/>
      <c r="JLC86"/>
      <c r="JLD86"/>
      <c r="JLE86"/>
      <c r="JLF86"/>
      <c r="JLG86"/>
      <c r="JLH86"/>
      <c r="JLI86"/>
      <c r="JLJ86"/>
      <c r="JLK86"/>
      <c r="JLL86"/>
      <c r="JLM86"/>
      <c r="JLN86"/>
      <c r="JLO86"/>
      <c r="JLP86"/>
      <c r="JLQ86"/>
      <c r="JLR86"/>
      <c r="JLS86"/>
      <c r="JLT86"/>
      <c r="JLU86"/>
      <c r="JLV86"/>
      <c r="JLW86"/>
      <c r="JLX86"/>
      <c r="JLY86"/>
      <c r="JLZ86"/>
      <c r="JMA86"/>
      <c r="JMB86"/>
      <c r="JMC86"/>
      <c r="JMD86"/>
      <c r="JME86"/>
      <c r="JMF86"/>
      <c r="JMG86"/>
      <c r="JMH86"/>
      <c r="JMI86"/>
      <c r="JMJ86"/>
      <c r="JMK86"/>
      <c r="JML86"/>
      <c r="JMM86"/>
      <c r="JMN86"/>
      <c r="JMO86"/>
      <c r="JMP86"/>
      <c r="JMQ86"/>
      <c r="JMR86"/>
      <c r="JMS86"/>
      <c r="JMT86"/>
      <c r="JMU86"/>
      <c r="JMV86"/>
      <c r="JMW86"/>
      <c r="JMX86"/>
      <c r="JMY86"/>
      <c r="JMZ86"/>
      <c r="JNA86"/>
      <c r="JNB86"/>
      <c r="JNC86"/>
      <c r="JND86"/>
      <c r="JNE86"/>
      <c r="JNF86"/>
      <c r="JNG86"/>
      <c r="JNH86"/>
      <c r="JNI86"/>
      <c r="JNJ86"/>
      <c r="JNK86"/>
      <c r="JNL86"/>
      <c r="JNM86"/>
      <c r="JNN86"/>
      <c r="JNO86"/>
      <c r="JNP86"/>
      <c r="JNQ86"/>
      <c r="JNR86"/>
      <c r="JNS86"/>
      <c r="JNT86"/>
      <c r="JNU86"/>
      <c r="JNV86"/>
      <c r="JNW86"/>
      <c r="JNX86"/>
      <c r="JNY86"/>
      <c r="JNZ86"/>
      <c r="JOA86"/>
      <c r="JOB86"/>
      <c r="JOC86"/>
      <c r="JOD86"/>
      <c r="JOE86"/>
      <c r="JOF86"/>
      <c r="JOG86"/>
      <c r="JOH86"/>
      <c r="JOI86"/>
      <c r="JOJ86"/>
      <c r="JOK86"/>
      <c r="JOL86"/>
      <c r="JOM86"/>
      <c r="JON86"/>
      <c r="JOO86"/>
      <c r="JOP86"/>
      <c r="JOQ86"/>
      <c r="JOR86"/>
      <c r="JOS86"/>
      <c r="JOT86"/>
      <c r="JOU86"/>
      <c r="JOV86"/>
      <c r="JOW86"/>
      <c r="JOX86"/>
      <c r="JOY86"/>
      <c r="JOZ86"/>
      <c r="JPA86"/>
      <c r="JPB86"/>
      <c r="JPC86"/>
      <c r="JPD86"/>
      <c r="JPE86"/>
      <c r="JPF86"/>
      <c r="JPG86"/>
      <c r="JPH86"/>
      <c r="JPI86"/>
      <c r="JPJ86"/>
      <c r="JPK86"/>
      <c r="JPL86"/>
      <c r="JPM86"/>
      <c r="JPN86"/>
      <c r="JPO86"/>
      <c r="JPP86"/>
      <c r="JPQ86"/>
      <c r="JPR86"/>
      <c r="JPS86"/>
      <c r="JPT86"/>
      <c r="JPU86"/>
      <c r="JPV86"/>
      <c r="JPW86"/>
      <c r="JPX86"/>
      <c r="JPY86"/>
      <c r="JPZ86"/>
      <c r="JQA86"/>
      <c r="JQB86"/>
      <c r="JQC86"/>
      <c r="JQD86"/>
      <c r="JQE86"/>
      <c r="JQF86"/>
      <c r="JQG86"/>
      <c r="JQH86"/>
      <c r="JQI86"/>
      <c r="JQJ86"/>
      <c r="JQK86"/>
      <c r="JQL86"/>
      <c r="JQM86"/>
      <c r="JQN86"/>
      <c r="JQO86"/>
      <c r="JQP86"/>
      <c r="JQQ86"/>
      <c r="JQR86"/>
      <c r="JQS86"/>
      <c r="JQT86"/>
      <c r="JQU86"/>
      <c r="JQV86"/>
      <c r="JQW86"/>
      <c r="JQX86"/>
      <c r="JQY86"/>
      <c r="JQZ86"/>
      <c r="JRA86"/>
      <c r="JRB86"/>
      <c r="JRC86"/>
      <c r="JRD86"/>
      <c r="JRE86"/>
      <c r="JRF86"/>
      <c r="JRG86"/>
      <c r="JRH86"/>
      <c r="JRI86"/>
      <c r="JRJ86"/>
      <c r="JRK86"/>
      <c r="JRL86"/>
      <c r="JRM86"/>
      <c r="JRN86"/>
      <c r="JRO86"/>
      <c r="JRP86"/>
      <c r="JRQ86"/>
      <c r="JRR86"/>
      <c r="JRS86"/>
      <c r="JRT86"/>
      <c r="JRU86"/>
      <c r="JRV86"/>
      <c r="JRW86"/>
      <c r="JRX86"/>
      <c r="JRY86"/>
      <c r="JRZ86"/>
      <c r="JSA86"/>
      <c r="JSB86"/>
      <c r="JSC86"/>
      <c r="JSD86"/>
      <c r="JSE86"/>
      <c r="JSF86"/>
      <c r="JSG86"/>
      <c r="JSH86"/>
      <c r="JSI86"/>
      <c r="JSJ86"/>
      <c r="JSK86"/>
      <c r="JSL86"/>
      <c r="JSM86"/>
      <c r="JSN86"/>
      <c r="JSO86"/>
      <c r="JSP86"/>
      <c r="JSQ86"/>
      <c r="JSR86"/>
      <c r="JSS86"/>
      <c r="JST86"/>
      <c r="JSU86"/>
      <c r="JSV86"/>
      <c r="JSW86"/>
      <c r="JSX86"/>
      <c r="JSY86"/>
      <c r="JSZ86"/>
      <c r="JTA86"/>
      <c r="JTB86"/>
      <c r="JTC86"/>
      <c r="JTD86"/>
      <c r="JTE86"/>
      <c r="JTF86"/>
      <c r="JTG86"/>
      <c r="JTH86"/>
      <c r="JTI86"/>
      <c r="JTJ86"/>
      <c r="JTK86"/>
      <c r="JTL86"/>
      <c r="JTM86"/>
      <c r="JTN86"/>
      <c r="JTO86"/>
      <c r="JTP86"/>
      <c r="JTQ86"/>
      <c r="JTR86"/>
      <c r="JTS86"/>
      <c r="JTT86"/>
      <c r="JTU86"/>
      <c r="JTV86"/>
      <c r="JTW86"/>
      <c r="JTX86"/>
      <c r="JTY86"/>
      <c r="JTZ86"/>
      <c r="JUA86"/>
      <c r="JUB86"/>
      <c r="JUC86"/>
      <c r="JUD86"/>
      <c r="JUE86"/>
      <c r="JUF86"/>
      <c r="JUG86"/>
      <c r="JUH86"/>
      <c r="JUI86"/>
      <c r="JUJ86"/>
      <c r="JUK86"/>
      <c r="JUL86"/>
      <c r="JUM86"/>
      <c r="JUN86"/>
      <c r="JUO86"/>
      <c r="JUP86"/>
      <c r="JUQ86"/>
      <c r="JUR86"/>
      <c r="JUS86"/>
      <c r="JUT86"/>
      <c r="JUU86"/>
      <c r="JUV86"/>
      <c r="JUW86"/>
      <c r="JUX86"/>
      <c r="JUY86"/>
      <c r="JUZ86"/>
      <c r="JVA86"/>
      <c r="JVB86"/>
      <c r="JVC86"/>
      <c r="JVD86"/>
      <c r="JVE86"/>
      <c r="JVF86"/>
      <c r="JVG86"/>
      <c r="JVH86"/>
      <c r="JVI86"/>
      <c r="JVJ86"/>
      <c r="JVK86"/>
      <c r="JVL86"/>
      <c r="JVM86"/>
      <c r="JVN86"/>
      <c r="JVO86"/>
      <c r="JVP86"/>
      <c r="JVQ86"/>
      <c r="JVR86"/>
      <c r="JVS86"/>
      <c r="JVT86"/>
      <c r="JVU86"/>
      <c r="JVV86"/>
      <c r="JVW86"/>
      <c r="JVX86"/>
      <c r="JVY86"/>
      <c r="JVZ86"/>
      <c r="JWA86"/>
      <c r="JWB86"/>
      <c r="JWC86"/>
      <c r="JWD86"/>
      <c r="JWE86"/>
      <c r="JWF86"/>
      <c r="JWG86"/>
      <c r="JWH86"/>
      <c r="JWI86"/>
      <c r="JWJ86"/>
      <c r="JWK86"/>
      <c r="JWL86"/>
      <c r="JWM86"/>
      <c r="JWN86"/>
      <c r="JWO86"/>
      <c r="JWP86"/>
      <c r="JWQ86"/>
      <c r="JWR86"/>
      <c r="JWS86"/>
      <c r="JWT86"/>
      <c r="JWU86"/>
      <c r="JWV86"/>
      <c r="JWW86"/>
      <c r="JWX86"/>
      <c r="JWY86"/>
      <c r="JWZ86"/>
      <c r="JXA86"/>
      <c r="JXB86"/>
      <c r="JXC86"/>
      <c r="JXD86"/>
      <c r="JXE86"/>
      <c r="JXF86"/>
      <c r="JXG86"/>
      <c r="JXH86"/>
      <c r="JXI86"/>
      <c r="JXJ86"/>
      <c r="JXK86"/>
      <c r="JXL86"/>
      <c r="JXM86"/>
      <c r="JXN86"/>
      <c r="JXO86"/>
      <c r="JXP86"/>
      <c r="JXQ86"/>
      <c r="JXR86"/>
      <c r="JXS86"/>
      <c r="JXT86"/>
      <c r="JXU86"/>
      <c r="JXV86"/>
      <c r="JXW86"/>
      <c r="JXX86"/>
      <c r="JXY86"/>
      <c r="JXZ86"/>
      <c r="JYA86"/>
      <c r="JYB86"/>
      <c r="JYC86"/>
      <c r="JYD86"/>
      <c r="JYE86"/>
      <c r="JYF86"/>
      <c r="JYG86"/>
      <c r="JYH86"/>
      <c r="JYI86"/>
      <c r="JYJ86"/>
      <c r="JYK86"/>
      <c r="JYL86"/>
      <c r="JYM86"/>
      <c r="JYN86"/>
      <c r="JYO86"/>
      <c r="JYP86"/>
      <c r="JYQ86"/>
      <c r="JYR86"/>
      <c r="JYS86"/>
      <c r="JYT86"/>
      <c r="JYU86"/>
      <c r="JYV86"/>
      <c r="JYW86"/>
      <c r="JYX86"/>
      <c r="JYY86"/>
      <c r="JYZ86"/>
      <c r="JZA86"/>
      <c r="JZB86"/>
      <c r="JZC86"/>
      <c r="JZD86"/>
      <c r="JZE86"/>
      <c r="JZF86"/>
      <c r="JZG86"/>
      <c r="JZH86"/>
      <c r="JZI86"/>
      <c r="JZJ86"/>
      <c r="JZK86"/>
      <c r="JZL86"/>
      <c r="JZM86"/>
      <c r="JZN86"/>
      <c r="JZO86"/>
      <c r="JZP86"/>
      <c r="JZQ86"/>
      <c r="JZR86"/>
      <c r="JZS86"/>
      <c r="JZT86"/>
      <c r="JZU86"/>
      <c r="JZV86"/>
      <c r="JZW86"/>
      <c r="JZX86"/>
      <c r="JZY86"/>
      <c r="JZZ86"/>
      <c r="KAA86"/>
      <c r="KAB86"/>
      <c r="KAC86"/>
      <c r="KAD86"/>
      <c r="KAE86"/>
      <c r="KAF86"/>
      <c r="KAG86"/>
      <c r="KAH86"/>
      <c r="KAI86"/>
      <c r="KAJ86"/>
      <c r="KAK86"/>
      <c r="KAL86"/>
      <c r="KAM86"/>
      <c r="KAN86"/>
      <c r="KAO86"/>
      <c r="KAP86"/>
      <c r="KAQ86"/>
      <c r="KAR86"/>
      <c r="KAS86"/>
      <c r="KAT86"/>
      <c r="KAU86"/>
      <c r="KAV86"/>
      <c r="KAW86"/>
      <c r="KAX86"/>
      <c r="KAY86"/>
      <c r="KAZ86"/>
      <c r="KBA86"/>
      <c r="KBB86"/>
      <c r="KBC86"/>
      <c r="KBD86"/>
      <c r="KBE86"/>
      <c r="KBF86"/>
      <c r="KBG86"/>
      <c r="KBH86"/>
      <c r="KBI86"/>
      <c r="KBJ86"/>
      <c r="KBK86"/>
      <c r="KBL86"/>
      <c r="KBM86"/>
      <c r="KBN86"/>
      <c r="KBO86"/>
      <c r="KBP86"/>
      <c r="KBQ86"/>
      <c r="KBR86"/>
      <c r="KBS86"/>
      <c r="KBT86"/>
      <c r="KBU86"/>
      <c r="KBV86"/>
      <c r="KBW86"/>
      <c r="KBX86"/>
      <c r="KBY86"/>
      <c r="KBZ86"/>
      <c r="KCA86"/>
      <c r="KCB86"/>
      <c r="KCC86"/>
      <c r="KCD86"/>
      <c r="KCE86"/>
      <c r="KCF86"/>
      <c r="KCG86"/>
      <c r="KCH86"/>
      <c r="KCI86"/>
      <c r="KCJ86"/>
      <c r="KCK86"/>
      <c r="KCL86"/>
      <c r="KCM86"/>
      <c r="KCN86"/>
      <c r="KCO86"/>
      <c r="KCP86"/>
      <c r="KCQ86"/>
      <c r="KCR86"/>
      <c r="KCS86"/>
      <c r="KCT86"/>
      <c r="KCU86"/>
      <c r="KCV86"/>
      <c r="KCW86"/>
      <c r="KCX86"/>
      <c r="KCY86"/>
      <c r="KCZ86"/>
      <c r="KDA86"/>
      <c r="KDB86"/>
      <c r="KDC86"/>
      <c r="KDD86"/>
      <c r="KDE86"/>
      <c r="KDF86"/>
      <c r="KDG86"/>
      <c r="KDH86"/>
      <c r="KDI86"/>
      <c r="KDJ86"/>
      <c r="KDK86"/>
      <c r="KDL86"/>
      <c r="KDM86"/>
      <c r="KDN86"/>
      <c r="KDO86"/>
      <c r="KDP86"/>
      <c r="KDQ86"/>
      <c r="KDR86"/>
      <c r="KDS86"/>
      <c r="KDT86"/>
      <c r="KDU86"/>
      <c r="KDV86"/>
      <c r="KDW86"/>
      <c r="KDX86"/>
      <c r="KDY86"/>
      <c r="KDZ86"/>
      <c r="KEA86"/>
      <c r="KEB86"/>
      <c r="KEC86"/>
      <c r="KED86"/>
      <c r="KEE86"/>
      <c r="KEF86"/>
      <c r="KEG86"/>
      <c r="KEH86"/>
      <c r="KEI86"/>
      <c r="KEJ86"/>
      <c r="KEK86"/>
      <c r="KEL86"/>
      <c r="KEM86"/>
      <c r="KEN86"/>
      <c r="KEO86"/>
      <c r="KEP86"/>
      <c r="KEQ86"/>
      <c r="KER86"/>
      <c r="KES86"/>
      <c r="KET86"/>
      <c r="KEU86"/>
      <c r="KEV86"/>
      <c r="KEW86"/>
      <c r="KEX86"/>
      <c r="KEY86"/>
      <c r="KEZ86"/>
      <c r="KFA86"/>
      <c r="KFB86"/>
      <c r="KFC86"/>
      <c r="KFD86"/>
      <c r="KFE86"/>
      <c r="KFF86"/>
      <c r="KFG86"/>
      <c r="KFH86"/>
      <c r="KFI86"/>
      <c r="KFJ86"/>
      <c r="KFK86"/>
      <c r="KFL86"/>
      <c r="KFM86"/>
      <c r="KFN86"/>
      <c r="KFO86"/>
      <c r="KFP86"/>
      <c r="KFQ86"/>
      <c r="KFR86"/>
      <c r="KFS86"/>
      <c r="KFT86"/>
      <c r="KFU86"/>
      <c r="KFV86"/>
      <c r="KFW86"/>
      <c r="KFX86"/>
      <c r="KFY86"/>
      <c r="KFZ86"/>
      <c r="KGA86"/>
      <c r="KGB86"/>
      <c r="KGC86"/>
      <c r="KGD86"/>
      <c r="KGE86"/>
      <c r="KGF86"/>
      <c r="KGG86"/>
      <c r="KGH86"/>
      <c r="KGI86"/>
      <c r="KGJ86"/>
      <c r="KGK86"/>
      <c r="KGL86"/>
      <c r="KGM86"/>
      <c r="KGN86"/>
      <c r="KGO86"/>
      <c r="KGP86"/>
      <c r="KGQ86"/>
      <c r="KGR86"/>
      <c r="KGS86"/>
      <c r="KGT86"/>
      <c r="KGU86"/>
      <c r="KGV86"/>
      <c r="KGW86"/>
      <c r="KGX86"/>
      <c r="KGY86"/>
      <c r="KGZ86"/>
      <c r="KHA86"/>
      <c r="KHB86"/>
      <c r="KHC86"/>
      <c r="KHD86"/>
      <c r="KHE86"/>
      <c r="KHF86"/>
      <c r="KHG86"/>
      <c r="KHH86"/>
      <c r="KHI86"/>
      <c r="KHJ86"/>
      <c r="KHK86"/>
      <c r="KHL86"/>
      <c r="KHM86"/>
      <c r="KHN86"/>
      <c r="KHO86"/>
      <c r="KHP86"/>
      <c r="KHQ86"/>
      <c r="KHR86"/>
      <c r="KHS86"/>
      <c r="KHT86"/>
      <c r="KHU86"/>
      <c r="KHV86"/>
      <c r="KHW86"/>
      <c r="KHX86"/>
      <c r="KHY86"/>
      <c r="KHZ86"/>
      <c r="KIA86"/>
      <c r="KIB86"/>
      <c r="KIC86"/>
      <c r="KID86"/>
      <c r="KIE86"/>
      <c r="KIF86"/>
      <c r="KIG86"/>
      <c r="KIH86"/>
      <c r="KII86"/>
      <c r="KIJ86"/>
      <c r="KIK86"/>
      <c r="KIL86"/>
      <c r="KIM86"/>
      <c r="KIN86"/>
      <c r="KIO86"/>
      <c r="KIP86"/>
      <c r="KIQ86"/>
      <c r="KIR86"/>
      <c r="KIS86"/>
      <c r="KIT86"/>
      <c r="KIU86"/>
      <c r="KIV86"/>
      <c r="KIW86"/>
      <c r="KIX86"/>
      <c r="KIY86"/>
      <c r="KIZ86"/>
      <c r="KJA86"/>
      <c r="KJB86"/>
      <c r="KJC86"/>
      <c r="KJD86"/>
      <c r="KJE86"/>
      <c r="KJF86"/>
      <c r="KJG86"/>
      <c r="KJH86"/>
      <c r="KJI86"/>
      <c r="KJJ86"/>
      <c r="KJK86"/>
      <c r="KJL86"/>
      <c r="KJM86"/>
      <c r="KJN86"/>
      <c r="KJO86"/>
      <c r="KJP86"/>
      <c r="KJQ86"/>
      <c r="KJR86"/>
      <c r="KJS86"/>
      <c r="KJT86"/>
      <c r="KJU86"/>
      <c r="KJV86"/>
      <c r="KJW86"/>
      <c r="KJX86"/>
      <c r="KJY86"/>
      <c r="KJZ86"/>
      <c r="KKA86"/>
      <c r="KKB86"/>
      <c r="KKC86"/>
      <c r="KKD86"/>
      <c r="KKE86"/>
      <c r="KKF86"/>
      <c r="KKG86"/>
      <c r="KKH86"/>
      <c r="KKI86"/>
      <c r="KKJ86"/>
      <c r="KKK86"/>
      <c r="KKL86"/>
      <c r="KKM86"/>
      <c r="KKN86"/>
      <c r="KKO86"/>
      <c r="KKP86"/>
      <c r="KKQ86"/>
      <c r="KKR86"/>
      <c r="KKS86"/>
      <c r="KKT86"/>
      <c r="KKU86"/>
      <c r="KKV86"/>
      <c r="KKW86"/>
      <c r="KKX86"/>
      <c r="KKY86"/>
      <c r="KKZ86"/>
      <c r="KLA86"/>
      <c r="KLB86"/>
      <c r="KLC86"/>
      <c r="KLD86"/>
      <c r="KLE86"/>
      <c r="KLF86"/>
      <c r="KLG86"/>
      <c r="KLH86"/>
      <c r="KLI86"/>
      <c r="KLJ86"/>
      <c r="KLK86"/>
      <c r="KLL86"/>
      <c r="KLM86"/>
      <c r="KLN86"/>
      <c r="KLO86"/>
      <c r="KLP86"/>
      <c r="KLQ86"/>
      <c r="KLR86"/>
      <c r="KLS86"/>
      <c r="KLT86"/>
      <c r="KLU86"/>
      <c r="KLV86"/>
      <c r="KLW86"/>
      <c r="KLX86"/>
      <c r="KLY86"/>
      <c r="KLZ86"/>
      <c r="KMA86"/>
      <c r="KMB86"/>
      <c r="KMC86"/>
      <c r="KMD86"/>
      <c r="KME86"/>
      <c r="KMF86"/>
      <c r="KMG86"/>
      <c r="KMH86"/>
      <c r="KMI86"/>
      <c r="KMJ86"/>
      <c r="KMK86"/>
      <c r="KML86"/>
      <c r="KMM86"/>
      <c r="KMN86"/>
      <c r="KMO86"/>
      <c r="KMP86"/>
      <c r="KMQ86"/>
      <c r="KMR86"/>
      <c r="KMS86"/>
      <c r="KMT86"/>
      <c r="KMU86"/>
      <c r="KMV86"/>
      <c r="KMW86"/>
      <c r="KMX86"/>
      <c r="KMY86"/>
      <c r="KMZ86"/>
      <c r="KNA86"/>
      <c r="KNB86"/>
      <c r="KNC86"/>
      <c r="KND86"/>
      <c r="KNE86"/>
      <c r="KNF86"/>
      <c r="KNG86"/>
      <c r="KNH86"/>
      <c r="KNI86"/>
      <c r="KNJ86"/>
      <c r="KNK86"/>
      <c r="KNL86"/>
      <c r="KNM86"/>
      <c r="KNN86"/>
      <c r="KNO86"/>
      <c r="KNP86"/>
      <c r="KNQ86"/>
      <c r="KNR86"/>
      <c r="KNS86"/>
      <c r="KNT86"/>
      <c r="KNU86"/>
      <c r="KNV86"/>
      <c r="KNW86"/>
      <c r="KNX86"/>
      <c r="KNY86"/>
      <c r="KNZ86"/>
      <c r="KOA86"/>
      <c r="KOB86"/>
      <c r="KOC86"/>
      <c r="KOD86"/>
      <c r="KOE86"/>
      <c r="KOF86"/>
      <c r="KOG86"/>
      <c r="KOH86"/>
      <c r="KOI86"/>
      <c r="KOJ86"/>
      <c r="KOK86"/>
      <c r="KOL86"/>
      <c r="KOM86"/>
      <c r="KON86"/>
      <c r="KOO86"/>
      <c r="KOP86"/>
      <c r="KOQ86"/>
      <c r="KOR86"/>
      <c r="KOS86"/>
      <c r="KOT86"/>
      <c r="KOU86"/>
      <c r="KOV86"/>
      <c r="KOW86"/>
      <c r="KOX86"/>
      <c r="KOY86"/>
      <c r="KOZ86"/>
      <c r="KPA86"/>
      <c r="KPB86"/>
      <c r="KPC86"/>
      <c r="KPD86"/>
      <c r="KPE86"/>
      <c r="KPF86"/>
      <c r="KPG86"/>
      <c r="KPH86"/>
      <c r="KPI86"/>
      <c r="KPJ86"/>
      <c r="KPK86"/>
      <c r="KPL86"/>
      <c r="KPM86"/>
      <c r="KPN86"/>
      <c r="KPO86"/>
      <c r="KPP86"/>
      <c r="KPQ86"/>
      <c r="KPR86"/>
      <c r="KPS86"/>
      <c r="KPT86"/>
      <c r="KPU86"/>
      <c r="KPV86"/>
      <c r="KPW86"/>
      <c r="KPX86"/>
      <c r="KPY86"/>
      <c r="KPZ86"/>
      <c r="KQA86"/>
      <c r="KQB86"/>
      <c r="KQC86"/>
      <c r="KQD86"/>
      <c r="KQE86"/>
      <c r="KQF86"/>
      <c r="KQG86"/>
      <c r="KQH86"/>
      <c r="KQI86"/>
      <c r="KQJ86"/>
      <c r="KQK86"/>
      <c r="KQL86"/>
      <c r="KQM86"/>
      <c r="KQN86"/>
      <c r="KQO86"/>
      <c r="KQP86"/>
      <c r="KQQ86"/>
      <c r="KQR86"/>
      <c r="KQS86"/>
      <c r="KQT86"/>
      <c r="KQU86"/>
      <c r="KQV86"/>
      <c r="KQW86"/>
      <c r="KQX86"/>
      <c r="KQY86"/>
      <c r="KQZ86"/>
      <c r="KRA86"/>
      <c r="KRB86"/>
      <c r="KRC86"/>
      <c r="KRD86"/>
      <c r="KRE86"/>
      <c r="KRF86"/>
      <c r="KRG86"/>
      <c r="KRH86"/>
      <c r="KRI86"/>
      <c r="KRJ86"/>
      <c r="KRK86"/>
      <c r="KRL86"/>
      <c r="KRM86"/>
      <c r="KRN86"/>
      <c r="KRO86"/>
      <c r="KRP86"/>
      <c r="KRQ86"/>
      <c r="KRR86"/>
      <c r="KRS86"/>
      <c r="KRT86"/>
      <c r="KRU86"/>
      <c r="KRV86"/>
      <c r="KRW86"/>
      <c r="KRX86"/>
      <c r="KRY86"/>
      <c r="KRZ86"/>
      <c r="KSA86"/>
      <c r="KSB86"/>
      <c r="KSC86"/>
      <c r="KSD86"/>
      <c r="KSE86"/>
      <c r="KSF86"/>
      <c r="KSG86"/>
      <c r="KSH86"/>
      <c r="KSI86"/>
      <c r="KSJ86"/>
      <c r="KSK86"/>
      <c r="KSL86"/>
      <c r="KSM86"/>
      <c r="KSN86"/>
      <c r="KSO86"/>
      <c r="KSP86"/>
      <c r="KSQ86"/>
      <c r="KSR86"/>
      <c r="KSS86"/>
      <c r="KST86"/>
      <c r="KSU86"/>
      <c r="KSV86"/>
      <c r="KSW86"/>
      <c r="KSX86"/>
      <c r="KSY86"/>
      <c r="KSZ86"/>
      <c r="KTA86"/>
      <c r="KTB86"/>
      <c r="KTC86"/>
      <c r="KTD86"/>
      <c r="KTE86"/>
      <c r="KTF86"/>
      <c r="KTG86"/>
      <c r="KTH86"/>
      <c r="KTI86"/>
      <c r="KTJ86"/>
      <c r="KTK86"/>
      <c r="KTL86"/>
      <c r="KTM86"/>
      <c r="KTN86"/>
      <c r="KTO86"/>
      <c r="KTP86"/>
      <c r="KTQ86"/>
      <c r="KTR86"/>
      <c r="KTS86"/>
      <c r="KTT86"/>
      <c r="KTU86"/>
      <c r="KTV86"/>
      <c r="KTW86"/>
      <c r="KTX86"/>
      <c r="KTY86"/>
      <c r="KTZ86"/>
      <c r="KUA86"/>
      <c r="KUB86"/>
      <c r="KUC86"/>
      <c r="KUD86"/>
      <c r="KUE86"/>
      <c r="KUF86"/>
      <c r="KUG86"/>
      <c r="KUH86"/>
      <c r="KUI86"/>
      <c r="KUJ86"/>
      <c r="KUK86"/>
      <c r="KUL86"/>
      <c r="KUM86"/>
      <c r="KUN86"/>
      <c r="KUO86"/>
      <c r="KUP86"/>
      <c r="KUQ86"/>
      <c r="KUR86"/>
      <c r="KUS86"/>
      <c r="KUT86"/>
      <c r="KUU86"/>
      <c r="KUV86"/>
      <c r="KUW86"/>
      <c r="KUX86"/>
      <c r="KUY86"/>
      <c r="KUZ86"/>
      <c r="KVA86"/>
      <c r="KVB86"/>
      <c r="KVC86"/>
      <c r="KVD86"/>
      <c r="KVE86"/>
      <c r="KVF86"/>
      <c r="KVG86"/>
      <c r="KVH86"/>
      <c r="KVI86"/>
      <c r="KVJ86"/>
      <c r="KVK86"/>
      <c r="KVL86"/>
      <c r="KVM86"/>
      <c r="KVN86"/>
      <c r="KVO86"/>
      <c r="KVP86"/>
      <c r="KVQ86"/>
      <c r="KVR86"/>
      <c r="KVS86"/>
      <c r="KVT86"/>
      <c r="KVU86"/>
      <c r="KVV86"/>
      <c r="KVW86"/>
      <c r="KVX86"/>
      <c r="KVY86"/>
      <c r="KVZ86"/>
      <c r="KWA86"/>
      <c r="KWB86"/>
      <c r="KWC86"/>
      <c r="KWD86"/>
      <c r="KWE86"/>
      <c r="KWF86"/>
      <c r="KWG86"/>
      <c r="KWH86"/>
      <c r="KWI86"/>
      <c r="KWJ86"/>
      <c r="KWK86"/>
      <c r="KWL86"/>
      <c r="KWM86"/>
      <c r="KWN86"/>
      <c r="KWO86"/>
      <c r="KWP86"/>
      <c r="KWQ86"/>
      <c r="KWR86"/>
      <c r="KWS86"/>
      <c r="KWT86"/>
      <c r="KWU86"/>
      <c r="KWV86"/>
      <c r="KWW86"/>
      <c r="KWX86"/>
      <c r="KWY86"/>
      <c r="KWZ86"/>
      <c r="KXA86"/>
      <c r="KXB86"/>
      <c r="KXC86"/>
      <c r="KXD86"/>
      <c r="KXE86"/>
      <c r="KXF86"/>
      <c r="KXG86"/>
      <c r="KXH86"/>
      <c r="KXI86"/>
      <c r="KXJ86"/>
      <c r="KXK86"/>
      <c r="KXL86"/>
      <c r="KXM86"/>
      <c r="KXN86"/>
      <c r="KXO86"/>
      <c r="KXP86"/>
      <c r="KXQ86"/>
      <c r="KXR86"/>
      <c r="KXS86"/>
      <c r="KXT86"/>
      <c r="KXU86"/>
      <c r="KXV86"/>
      <c r="KXW86"/>
      <c r="KXX86"/>
      <c r="KXY86"/>
      <c r="KXZ86"/>
      <c r="KYA86"/>
      <c r="KYB86"/>
      <c r="KYC86"/>
      <c r="KYD86"/>
      <c r="KYE86"/>
      <c r="KYF86"/>
      <c r="KYG86"/>
      <c r="KYH86"/>
      <c r="KYI86"/>
      <c r="KYJ86"/>
      <c r="KYK86"/>
      <c r="KYL86"/>
      <c r="KYM86"/>
      <c r="KYN86"/>
      <c r="KYO86"/>
      <c r="KYP86"/>
      <c r="KYQ86"/>
      <c r="KYR86"/>
      <c r="KYS86"/>
      <c r="KYT86"/>
      <c r="KYU86"/>
      <c r="KYV86"/>
      <c r="KYW86"/>
      <c r="KYX86"/>
      <c r="KYY86"/>
      <c r="KYZ86"/>
      <c r="KZA86"/>
      <c r="KZB86"/>
      <c r="KZC86"/>
      <c r="KZD86"/>
      <c r="KZE86"/>
      <c r="KZF86"/>
      <c r="KZG86"/>
      <c r="KZH86"/>
      <c r="KZI86"/>
      <c r="KZJ86"/>
      <c r="KZK86"/>
      <c r="KZL86"/>
      <c r="KZM86"/>
      <c r="KZN86"/>
      <c r="KZO86"/>
      <c r="KZP86"/>
      <c r="KZQ86"/>
      <c r="KZR86"/>
      <c r="KZS86"/>
      <c r="KZT86"/>
      <c r="KZU86"/>
      <c r="KZV86"/>
      <c r="KZW86"/>
      <c r="KZX86"/>
      <c r="KZY86"/>
      <c r="KZZ86"/>
      <c r="LAA86"/>
      <c r="LAB86"/>
      <c r="LAC86"/>
      <c r="LAD86"/>
      <c r="LAE86"/>
      <c r="LAF86"/>
      <c r="LAG86"/>
      <c r="LAH86"/>
      <c r="LAI86"/>
      <c r="LAJ86"/>
      <c r="LAK86"/>
      <c r="LAL86"/>
      <c r="LAM86"/>
      <c r="LAN86"/>
      <c r="LAO86"/>
      <c r="LAP86"/>
      <c r="LAQ86"/>
      <c r="LAR86"/>
      <c r="LAS86"/>
      <c r="LAT86"/>
      <c r="LAU86"/>
      <c r="LAV86"/>
      <c r="LAW86"/>
      <c r="LAX86"/>
      <c r="LAY86"/>
      <c r="LAZ86"/>
      <c r="LBA86"/>
      <c r="LBB86"/>
      <c r="LBC86"/>
      <c r="LBD86"/>
      <c r="LBE86"/>
      <c r="LBF86"/>
      <c r="LBG86"/>
      <c r="LBH86"/>
      <c r="LBI86"/>
      <c r="LBJ86"/>
      <c r="LBK86"/>
      <c r="LBL86"/>
      <c r="LBM86"/>
      <c r="LBN86"/>
      <c r="LBO86"/>
      <c r="LBP86"/>
      <c r="LBQ86"/>
      <c r="LBR86"/>
      <c r="LBS86"/>
      <c r="LBT86"/>
      <c r="LBU86"/>
      <c r="LBV86"/>
      <c r="LBW86"/>
      <c r="LBX86"/>
      <c r="LBY86"/>
      <c r="LBZ86"/>
      <c r="LCA86"/>
      <c r="LCB86"/>
      <c r="LCC86"/>
      <c r="LCD86"/>
      <c r="LCE86"/>
      <c r="LCF86"/>
      <c r="LCG86"/>
      <c r="LCH86"/>
      <c r="LCI86"/>
      <c r="LCJ86"/>
      <c r="LCK86"/>
      <c r="LCL86"/>
      <c r="LCM86"/>
      <c r="LCN86"/>
      <c r="LCO86"/>
      <c r="LCP86"/>
      <c r="LCQ86"/>
      <c r="LCR86"/>
      <c r="LCS86"/>
      <c r="LCT86"/>
      <c r="LCU86"/>
      <c r="LCV86"/>
      <c r="LCW86"/>
      <c r="LCX86"/>
      <c r="LCY86"/>
      <c r="LCZ86"/>
      <c r="LDA86"/>
      <c r="LDB86"/>
      <c r="LDC86"/>
      <c r="LDD86"/>
      <c r="LDE86"/>
      <c r="LDF86"/>
      <c r="LDG86"/>
      <c r="LDH86"/>
      <c r="LDI86"/>
      <c r="LDJ86"/>
      <c r="LDK86"/>
      <c r="LDL86"/>
      <c r="LDM86"/>
      <c r="LDN86"/>
      <c r="LDO86"/>
      <c r="LDP86"/>
      <c r="LDQ86"/>
      <c r="LDR86"/>
      <c r="LDS86"/>
      <c r="LDT86"/>
      <c r="LDU86"/>
      <c r="LDV86"/>
      <c r="LDW86"/>
      <c r="LDX86"/>
      <c r="LDY86"/>
      <c r="LDZ86"/>
      <c r="LEA86"/>
      <c r="LEB86"/>
      <c r="LEC86"/>
      <c r="LED86"/>
      <c r="LEE86"/>
      <c r="LEF86"/>
      <c r="LEG86"/>
      <c r="LEH86"/>
      <c r="LEI86"/>
      <c r="LEJ86"/>
      <c r="LEK86"/>
      <c r="LEL86"/>
      <c r="LEM86"/>
      <c r="LEN86"/>
      <c r="LEO86"/>
      <c r="LEP86"/>
      <c r="LEQ86"/>
      <c r="LER86"/>
      <c r="LES86"/>
      <c r="LET86"/>
      <c r="LEU86"/>
      <c r="LEV86"/>
      <c r="LEW86"/>
      <c r="LEX86"/>
      <c r="LEY86"/>
      <c r="LEZ86"/>
      <c r="LFA86"/>
      <c r="LFB86"/>
      <c r="LFC86"/>
      <c r="LFD86"/>
      <c r="LFE86"/>
      <c r="LFF86"/>
      <c r="LFG86"/>
      <c r="LFH86"/>
      <c r="LFI86"/>
      <c r="LFJ86"/>
      <c r="LFK86"/>
      <c r="LFL86"/>
      <c r="LFM86"/>
      <c r="LFN86"/>
      <c r="LFO86"/>
      <c r="LFP86"/>
      <c r="LFQ86"/>
      <c r="LFR86"/>
      <c r="LFS86"/>
      <c r="LFT86"/>
      <c r="LFU86"/>
      <c r="LFV86"/>
      <c r="LFW86"/>
      <c r="LFX86"/>
      <c r="LFY86"/>
      <c r="LFZ86"/>
      <c r="LGA86"/>
      <c r="LGB86"/>
      <c r="LGC86"/>
      <c r="LGD86"/>
      <c r="LGE86"/>
      <c r="LGF86"/>
      <c r="LGG86"/>
      <c r="LGH86"/>
      <c r="LGI86"/>
      <c r="LGJ86"/>
      <c r="LGK86"/>
      <c r="LGL86"/>
      <c r="LGM86"/>
      <c r="LGN86"/>
      <c r="LGO86"/>
      <c r="LGP86"/>
      <c r="LGQ86"/>
      <c r="LGR86"/>
      <c r="LGS86"/>
      <c r="LGT86"/>
      <c r="LGU86"/>
      <c r="LGV86"/>
      <c r="LGW86"/>
      <c r="LGX86"/>
      <c r="LGY86"/>
      <c r="LGZ86"/>
      <c r="LHA86"/>
      <c r="LHB86"/>
      <c r="LHC86"/>
      <c r="LHD86"/>
      <c r="LHE86"/>
      <c r="LHF86"/>
      <c r="LHG86"/>
      <c r="LHH86"/>
      <c r="LHI86"/>
      <c r="LHJ86"/>
      <c r="LHK86"/>
      <c r="LHL86"/>
      <c r="LHM86"/>
      <c r="LHN86"/>
      <c r="LHO86"/>
      <c r="LHP86"/>
      <c r="LHQ86"/>
      <c r="LHR86"/>
      <c r="LHS86"/>
      <c r="LHT86"/>
      <c r="LHU86"/>
      <c r="LHV86"/>
      <c r="LHW86"/>
      <c r="LHX86"/>
      <c r="LHY86"/>
      <c r="LHZ86"/>
      <c r="LIA86"/>
      <c r="LIB86"/>
      <c r="LIC86"/>
      <c r="LID86"/>
      <c r="LIE86"/>
      <c r="LIF86"/>
      <c r="LIG86"/>
      <c r="LIH86"/>
      <c r="LII86"/>
      <c r="LIJ86"/>
      <c r="LIK86"/>
      <c r="LIL86"/>
      <c r="LIM86"/>
      <c r="LIN86"/>
      <c r="LIO86"/>
      <c r="LIP86"/>
      <c r="LIQ86"/>
      <c r="LIR86"/>
      <c r="LIS86"/>
      <c r="LIT86"/>
      <c r="LIU86"/>
      <c r="LIV86"/>
      <c r="LIW86"/>
      <c r="LIX86"/>
      <c r="LIY86"/>
      <c r="LIZ86"/>
      <c r="LJA86"/>
      <c r="LJB86"/>
      <c r="LJC86"/>
      <c r="LJD86"/>
      <c r="LJE86"/>
      <c r="LJF86"/>
      <c r="LJG86"/>
      <c r="LJH86"/>
      <c r="LJI86"/>
      <c r="LJJ86"/>
      <c r="LJK86"/>
      <c r="LJL86"/>
      <c r="LJM86"/>
      <c r="LJN86"/>
      <c r="LJO86"/>
      <c r="LJP86"/>
      <c r="LJQ86"/>
      <c r="LJR86"/>
      <c r="LJS86"/>
      <c r="LJT86"/>
      <c r="LJU86"/>
      <c r="LJV86"/>
      <c r="LJW86"/>
      <c r="LJX86"/>
      <c r="LJY86"/>
      <c r="LJZ86"/>
      <c r="LKA86"/>
      <c r="LKB86"/>
      <c r="LKC86"/>
      <c r="LKD86"/>
      <c r="LKE86"/>
      <c r="LKF86"/>
      <c r="LKG86"/>
      <c r="LKH86"/>
      <c r="LKI86"/>
      <c r="LKJ86"/>
      <c r="LKK86"/>
      <c r="LKL86"/>
      <c r="LKM86"/>
      <c r="LKN86"/>
      <c r="LKO86"/>
      <c r="LKP86"/>
      <c r="LKQ86"/>
      <c r="LKR86"/>
      <c r="LKS86"/>
      <c r="LKT86"/>
      <c r="LKU86"/>
      <c r="LKV86"/>
      <c r="LKW86"/>
      <c r="LKX86"/>
      <c r="LKY86"/>
      <c r="LKZ86"/>
      <c r="LLA86"/>
      <c r="LLB86"/>
      <c r="LLC86"/>
      <c r="LLD86"/>
      <c r="LLE86"/>
      <c r="LLF86"/>
      <c r="LLG86"/>
      <c r="LLH86"/>
      <c r="LLI86"/>
      <c r="LLJ86"/>
      <c r="LLK86"/>
      <c r="LLL86"/>
      <c r="LLM86"/>
      <c r="LLN86"/>
      <c r="LLO86"/>
      <c r="LLP86"/>
      <c r="LLQ86"/>
      <c r="LLR86"/>
      <c r="LLS86"/>
      <c r="LLT86"/>
      <c r="LLU86"/>
      <c r="LLV86"/>
      <c r="LLW86"/>
      <c r="LLX86"/>
      <c r="LLY86"/>
      <c r="LLZ86"/>
      <c r="LMA86"/>
      <c r="LMB86"/>
      <c r="LMC86"/>
      <c r="LMD86"/>
      <c r="LME86"/>
      <c r="LMF86"/>
      <c r="LMG86"/>
      <c r="LMH86"/>
      <c r="LMI86"/>
      <c r="LMJ86"/>
      <c r="LMK86"/>
      <c r="LML86"/>
      <c r="LMM86"/>
      <c r="LMN86"/>
      <c r="LMO86"/>
      <c r="LMP86"/>
      <c r="LMQ86"/>
      <c r="LMR86"/>
      <c r="LMS86"/>
      <c r="LMT86"/>
      <c r="LMU86"/>
      <c r="LMV86"/>
      <c r="LMW86"/>
      <c r="LMX86"/>
      <c r="LMY86"/>
      <c r="LMZ86"/>
      <c r="LNA86"/>
      <c r="LNB86"/>
      <c r="LNC86"/>
      <c r="LND86"/>
      <c r="LNE86"/>
      <c r="LNF86"/>
      <c r="LNG86"/>
      <c r="LNH86"/>
      <c r="LNI86"/>
      <c r="LNJ86"/>
      <c r="LNK86"/>
      <c r="LNL86"/>
      <c r="LNM86"/>
      <c r="LNN86"/>
      <c r="LNO86"/>
      <c r="LNP86"/>
      <c r="LNQ86"/>
      <c r="LNR86"/>
      <c r="LNS86"/>
      <c r="LNT86"/>
      <c r="LNU86"/>
      <c r="LNV86"/>
      <c r="LNW86"/>
      <c r="LNX86"/>
      <c r="LNY86"/>
      <c r="LNZ86"/>
      <c r="LOA86"/>
      <c r="LOB86"/>
      <c r="LOC86"/>
      <c r="LOD86"/>
      <c r="LOE86"/>
      <c r="LOF86"/>
      <c r="LOG86"/>
      <c r="LOH86"/>
      <c r="LOI86"/>
      <c r="LOJ86"/>
      <c r="LOK86"/>
      <c r="LOL86"/>
      <c r="LOM86"/>
      <c r="LON86"/>
      <c r="LOO86"/>
      <c r="LOP86"/>
      <c r="LOQ86"/>
      <c r="LOR86"/>
      <c r="LOS86"/>
      <c r="LOT86"/>
      <c r="LOU86"/>
      <c r="LOV86"/>
      <c r="LOW86"/>
      <c r="LOX86"/>
      <c r="LOY86"/>
      <c r="LOZ86"/>
      <c r="LPA86"/>
      <c r="LPB86"/>
      <c r="LPC86"/>
      <c r="LPD86"/>
      <c r="LPE86"/>
      <c r="LPF86"/>
      <c r="LPG86"/>
      <c r="LPH86"/>
      <c r="LPI86"/>
      <c r="LPJ86"/>
      <c r="LPK86"/>
      <c r="LPL86"/>
      <c r="LPM86"/>
      <c r="LPN86"/>
      <c r="LPO86"/>
      <c r="LPP86"/>
      <c r="LPQ86"/>
      <c r="LPR86"/>
      <c r="LPS86"/>
      <c r="LPT86"/>
      <c r="LPU86"/>
      <c r="LPV86"/>
      <c r="LPW86"/>
      <c r="LPX86"/>
      <c r="LPY86"/>
      <c r="LPZ86"/>
      <c r="LQA86"/>
      <c r="LQB86"/>
      <c r="LQC86"/>
      <c r="LQD86"/>
      <c r="LQE86"/>
      <c r="LQF86"/>
      <c r="LQG86"/>
      <c r="LQH86"/>
      <c r="LQI86"/>
      <c r="LQJ86"/>
      <c r="LQK86"/>
      <c r="LQL86"/>
      <c r="LQM86"/>
      <c r="LQN86"/>
      <c r="LQO86"/>
      <c r="LQP86"/>
      <c r="LQQ86"/>
      <c r="LQR86"/>
      <c r="LQS86"/>
      <c r="LQT86"/>
      <c r="LQU86"/>
      <c r="LQV86"/>
      <c r="LQW86"/>
      <c r="LQX86"/>
      <c r="LQY86"/>
      <c r="LQZ86"/>
      <c r="LRA86"/>
      <c r="LRB86"/>
      <c r="LRC86"/>
      <c r="LRD86"/>
      <c r="LRE86"/>
      <c r="LRF86"/>
      <c r="LRG86"/>
      <c r="LRH86"/>
      <c r="LRI86"/>
      <c r="LRJ86"/>
      <c r="LRK86"/>
      <c r="LRL86"/>
      <c r="LRM86"/>
      <c r="LRN86"/>
      <c r="LRO86"/>
      <c r="LRP86"/>
      <c r="LRQ86"/>
      <c r="LRR86"/>
      <c r="LRS86"/>
      <c r="LRT86"/>
      <c r="LRU86"/>
      <c r="LRV86"/>
      <c r="LRW86"/>
      <c r="LRX86"/>
      <c r="LRY86"/>
      <c r="LRZ86"/>
      <c r="LSA86"/>
      <c r="LSB86"/>
      <c r="LSC86"/>
      <c r="LSD86"/>
      <c r="LSE86"/>
      <c r="LSF86"/>
      <c r="LSG86"/>
      <c r="LSH86"/>
      <c r="LSI86"/>
      <c r="LSJ86"/>
      <c r="LSK86"/>
      <c r="LSL86"/>
      <c r="LSM86"/>
      <c r="LSN86"/>
      <c r="LSO86"/>
      <c r="LSP86"/>
      <c r="LSQ86"/>
      <c r="LSR86"/>
      <c r="LSS86"/>
      <c r="LST86"/>
      <c r="LSU86"/>
      <c r="LSV86"/>
      <c r="LSW86"/>
      <c r="LSX86"/>
      <c r="LSY86"/>
      <c r="LSZ86"/>
      <c r="LTA86"/>
      <c r="LTB86"/>
      <c r="LTC86"/>
      <c r="LTD86"/>
      <c r="LTE86"/>
      <c r="LTF86"/>
      <c r="LTG86"/>
      <c r="LTH86"/>
      <c r="LTI86"/>
      <c r="LTJ86"/>
      <c r="LTK86"/>
      <c r="LTL86"/>
      <c r="LTM86"/>
      <c r="LTN86"/>
      <c r="LTO86"/>
      <c r="LTP86"/>
      <c r="LTQ86"/>
      <c r="LTR86"/>
      <c r="LTS86"/>
      <c r="LTT86"/>
      <c r="LTU86"/>
      <c r="LTV86"/>
      <c r="LTW86"/>
      <c r="LTX86"/>
      <c r="LTY86"/>
      <c r="LTZ86"/>
      <c r="LUA86"/>
      <c r="LUB86"/>
      <c r="LUC86"/>
      <c r="LUD86"/>
      <c r="LUE86"/>
      <c r="LUF86"/>
      <c r="LUG86"/>
      <c r="LUH86"/>
      <c r="LUI86"/>
      <c r="LUJ86"/>
      <c r="LUK86"/>
      <c r="LUL86"/>
      <c r="LUM86"/>
      <c r="LUN86"/>
      <c r="LUO86"/>
      <c r="LUP86"/>
      <c r="LUQ86"/>
      <c r="LUR86"/>
      <c r="LUS86"/>
      <c r="LUT86"/>
      <c r="LUU86"/>
      <c r="LUV86"/>
      <c r="LUW86"/>
      <c r="LUX86"/>
      <c r="LUY86"/>
      <c r="LUZ86"/>
      <c r="LVA86"/>
      <c r="LVB86"/>
      <c r="LVC86"/>
      <c r="LVD86"/>
      <c r="LVE86"/>
      <c r="LVF86"/>
      <c r="LVG86"/>
      <c r="LVH86"/>
      <c r="LVI86"/>
      <c r="LVJ86"/>
      <c r="LVK86"/>
      <c r="LVL86"/>
      <c r="LVM86"/>
      <c r="LVN86"/>
      <c r="LVO86"/>
      <c r="LVP86"/>
      <c r="LVQ86"/>
      <c r="LVR86"/>
      <c r="LVS86"/>
      <c r="LVT86"/>
      <c r="LVU86"/>
      <c r="LVV86"/>
      <c r="LVW86"/>
      <c r="LVX86"/>
      <c r="LVY86"/>
      <c r="LVZ86"/>
      <c r="LWA86"/>
      <c r="LWB86"/>
      <c r="LWC86"/>
      <c r="LWD86"/>
      <c r="LWE86"/>
      <c r="LWF86"/>
      <c r="LWG86"/>
      <c r="LWH86"/>
      <c r="LWI86"/>
      <c r="LWJ86"/>
      <c r="LWK86"/>
      <c r="LWL86"/>
      <c r="LWM86"/>
      <c r="LWN86"/>
      <c r="LWO86"/>
      <c r="LWP86"/>
      <c r="LWQ86"/>
      <c r="LWR86"/>
      <c r="LWS86"/>
      <c r="LWT86"/>
      <c r="LWU86"/>
      <c r="LWV86"/>
      <c r="LWW86"/>
      <c r="LWX86"/>
      <c r="LWY86"/>
      <c r="LWZ86"/>
      <c r="LXA86"/>
      <c r="LXB86"/>
      <c r="LXC86"/>
      <c r="LXD86"/>
      <c r="LXE86"/>
      <c r="LXF86"/>
      <c r="LXG86"/>
      <c r="LXH86"/>
      <c r="LXI86"/>
      <c r="LXJ86"/>
      <c r="LXK86"/>
      <c r="LXL86"/>
      <c r="LXM86"/>
      <c r="LXN86"/>
      <c r="LXO86"/>
      <c r="LXP86"/>
      <c r="LXQ86"/>
      <c r="LXR86"/>
      <c r="LXS86"/>
      <c r="LXT86"/>
      <c r="LXU86"/>
      <c r="LXV86"/>
      <c r="LXW86"/>
      <c r="LXX86"/>
      <c r="LXY86"/>
      <c r="LXZ86"/>
      <c r="LYA86"/>
      <c r="LYB86"/>
      <c r="LYC86"/>
      <c r="LYD86"/>
      <c r="LYE86"/>
      <c r="LYF86"/>
      <c r="LYG86"/>
      <c r="LYH86"/>
      <c r="LYI86"/>
      <c r="LYJ86"/>
      <c r="LYK86"/>
      <c r="LYL86"/>
      <c r="LYM86"/>
      <c r="LYN86"/>
      <c r="LYO86"/>
      <c r="LYP86"/>
      <c r="LYQ86"/>
      <c r="LYR86"/>
      <c r="LYS86"/>
      <c r="LYT86"/>
      <c r="LYU86"/>
      <c r="LYV86"/>
      <c r="LYW86"/>
      <c r="LYX86"/>
      <c r="LYY86"/>
      <c r="LYZ86"/>
      <c r="LZA86"/>
      <c r="LZB86"/>
      <c r="LZC86"/>
      <c r="LZD86"/>
      <c r="LZE86"/>
      <c r="LZF86"/>
      <c r="LZG86"/>
      <c r="LZH86"/>
      <c r="LZI86"/>
      <c r="LZJ86"/>
      <c r="LZK86"/>
      <c r="LZL86"/>
      <c r="LZM86"/>
      <c r="LZN86"/>
      <c r="LZO86"/>
      <c r="LZP86"/>
      <c r="LZQ86"/>
      <c r="LZR86"/>
      <c r="LZS86"/>
      <c r="LZT86"/>
      <c r="LZU86"/>
      <c r="LZV86"/>
      <c r="LZW86"/>
      <c r="LZX86"/>
      <c r="LZY86"/>
      <c r="LZZ86"/>
      <c r="MAA86"/>
      <c r="MAB86"/>
      <c r="MAC86"/>
      <c r="MAD86"/>
      <c r="MAE86"/>
      <c r="MAF86"/>
      <c r="MAG86"/>
      <c r="MAH86"/>
      <c r="MAI86"/>
      <c r="MAJ86"/>
      <c r="MAK86"/>
      <c r="MAL86"/>
      <c r="MAM86"/>
      <c r="MAN86"/>
      <c r="MAO86"/>
      <c r="MAP86"/>
      <c r="MAQ86"/>
      <c r="MAR86"/>
      <c r="MAS86"/>
      <c r="MAT86"/>
      <c r="MAU86"/>
      <c r="MAV86"/>
      <c r="MAW86"/>
      <c r="MAX86"/>
      <c r="MAY86"/>
      <c r="MAZ86"/>
      <c r="MBA86"/>
      <c r="MBB86"/>
      <c r="MBC86"/>
      <c r="MBD86"/>
      <c r="MBE86"/>
      <c r="MBF86"/>
      <c r="MBG86"/>
      <c r="MBH86"/>
      <c r="MBI86"/>
      <c r="MBJ86"/>
      <c r="MBK86"/>
      <c r="MBL86"/>
      <c r="MBM86"/>
      <c r="MBN86"/>
      <c r="MBO86"/>
      <c r="MBP86"/>
      <c r="MBQ86"/>
      <c r="MBR86"/>
      <c r="MBS86"/>
      <c r="MBT86"/>
      <c r="MBU86"/>
      <c r="MBV86"/>
      <c r="MBW86"/>
      <c r="MBX86"/>
      <c r="MBY86"/>
      <c r="MBZ86"/>
      <c r="MCA86"/>
      <c r="MCB86"/>
      <c r="MCC86"/>
      <c r="MCD86"/>
      <c r="MCE86"/>
      <c r="MCF86"/>
      <c r="MCG86"/>
      <c r="MCH86"/>
      <c r="MCI86"/>
      <c r="MCJ86"/>
      <c r="MCK86"/>
      <c r="MCL86"/>
      <c r="MCM86"/>
      <c r="MCN86"/>
      <c r="MCO86"/>
      <c r="MCP86"/>
      <c r="MCQ86"/>
      <c r="MCR86"/>
      <c r="MCS86"/>
      <c r="MCT86"/>
      <c r="MCU86"/>
      <c r="MCV86"/>
      <c r="MCW86"/>
      <c r="MCX86"/>
      <c r="MCY86"/>
      <c r="MCZ86"/>
      <c r="MDA86"/>
      <c r="MDB86"/>
      <c r="MDC86"/>
      <c r="MDD86"/>
      <c r="MDE86"/>
      <c r="MDF86"/>
      <c r="MDG86"/>
      <c r="MDH86"/>
      <c r="MDI86"/>
      <c r="MDJ86"/>
      <c r="MDK86"/>
      <c r="MDL86"/>
      <c r="MDM86"/>
      <c r="MDN86"/>
      <c r="MDO86"/>
      <c r="MDP86"/>
      <c r="MDQ86"/>
      <c r="MDR86"/>
      <c r="MDS86"/>
      <c r="MDT86"/>
      <c r="MDU86"/>
      <c r="MDV86"/>
      <c r="MDW86"/>
      <c r="MDX86"/>
      <c r="MDY86"/>
      <c r="MDZ86"/>
      <c r="MEA86"/>
      <c r="MEB86"/>
      <c r="MEC86"/>
      <c r="MED86"/>
      <c r="MEE86"/>
      <c r="MEF86"/>
      <c r="MEG86"/>
      <c r="MEH86"/>
      <c r="MEI86"/>
      <c r="MEJ86"/>
      <c r="MEK86"/>
      <c r="MEL86"/>
      <c r="MEM86"/>
      <c r="MEN86"/>
      <c r="MEO86"/>
      <c r="MEP86"/>
      <c r="MEQ86"/>
      <c r="MER86"/>
      <c r="MES86"/>
      <c r="MET86"/>
      <c r="MEU86"/>
      <c r="MEV86"/>
      <c r="MEW86"/>
      <c r="MEX86"/>
      <c r="MEY86"/>
      <c r="MEZ86"/>
      <c r="MFA86"/>
      <c r="MFB86"/>
      <c r="MFC86"/>
      <c r="MFD86"/>
      <c r="MFE86"/>
      <c r="MFF86"/>
      <c r="MFG86"/>
      <c r="MFH86"/>
      <c r="MFI86"/>
      <c r="MFJ86"/>
      <c r="MFK86"/>
      <c r="MFL86"/>
      <c r="MFM86"/>
      <c r="MFN86"/>
      <c r="MFO86"/>
      <c r="MFP86"/>
      <c r="MFQ86"/>
      <c r="MFR86"/>
      <c r="MFS86"/>
      <c r="MFT86"/>
      <c r="MFU86"/>
      <c r="MFV86"/>
      <c r="MFW86"/>
      <c r="MFX86"/>
      <c r="MFY86"/>
      <c r="MFZ86"/>
      <c r="MGA86"/>
      <c r="MGB86"/>
      <c r="MGC86"/>
      <c r="MGD86"/>
      <c r="MGE86"/>
      <c r="MGF86"/>
      <c r="MGG86"/>
      <c r="MGH86"/>
      <c r="MGI86"/>
      <c r="MGJ86"/>
      <c r="MGK86"/>
      <c r="MGL86"/>
      <c r="MGM86"/>
      <c r="MGN86"/>
      <c r="MGO86"/>
      <c r="MGP86"/>
      <c r="MGQ86"/>
      <c r="MGR86"/>
      <c r="MGS86"/>
      <c r="MGT86"/>
      <c r="MGU86"/>
      <c r="MGV86"/>
      <c r="MGW86"/>
      <c r="MGX86"/>
      <c r="MGY86"/>
      <c r="MGZ86"/>
      <c r="MHA86"/>
      <c r="MHB86"/>
      <c r="MHC86"/>
      <c r="MHD86"/>
      <c r="MHE86"/>
      <c r="MHF86"/>
      <c r="MHG86"/>
      <c r="MHH86"/>
      <c r="MHI86"/>
      <c r="MHJ86"/>
      <c r="MHK86"/>
      <c r="MHL86"/>
      <c r="MHM86"/>
      <c r="MHN86"/>
      <c r="MHO86"/>
      <c r="MHP86"/>
      <c r="MHQ86"/>
      <c r="MHR86"/>
      <c r="MHS86"/>
      <c r="MHT86"/>
      <c r="MHU86"/>
      <c r="MHV86"/>
      <c r="MHW86"/>
      <c r="MHX86"/>
      <c r="MHY86"/>
      <c r="MHZ86"/>
      <c r="MIA86"/>
      <c r="MIB86"/>
      <c r="MIC86"/>
      <c r="MID86"/>
      <c r="MIE86"/>
      <c r="MIF86"/>
      <c r="MIG86"/>
      <c r="MIH86"/>
      <c r="MII86"/>
      <c r="MIJ86"/>
      <c r="MIK86"/>
      <c r="MIL86"/>
      <c r="MIM86"/>
      <c r="MIN86"/>
      <c r="MIO86"/>
      <c r="MIP86"/>
      <c r="MIQ86"/>
      <c r="MIR86"/>
      <c r="MIS86"/>
      <c r="MIT86"/>
      <c r="MIU86"/>
      <c r="MIV86"/>
      <c r="MIW86"/>
      <c r="MIX86"/>
      <c r="MIY86"/>
      <c r="MIZ86"/>
      <c r="MJA86"/>
      <c r="MJB86"/>
      <c r="MJC86"/>
      <c r="MJD86"/>
      <c r="MJE86"/>
      <c r="MJF86"/>
      <c r="MJG86"/>
      <c r="MJH86"/>
      <c r="MJI86"/>
      <c r="MJJ86"/>
      <c r="MJK86"/>
      <c r="MJL86"/>
      <c r="MJM86"/>
      <c r="MJN86"/>
      <c r="MJO86"/>
      <c r="MJP86"/>
      <c r="MJQ86"/>
      <c r="MJR86"/>
      <c r="MJS86"/>
      <c r="MJT86"/>
      <c r="MJU86"/>
      <c r="MJV86"/>
      <c r="MJW86"/>
      <c r="MJX86"/>
      <c r="MJY86"/>
      <c r="MJZ86"/>
      <c r="MKA86"/>
      <c r="MKB86"/>
      <c r="MKC86"/>
      <c r="MKD86"/>
      <c r="MKE86"/>
      <c r="MKF86"/>
      <c r="MKG86"/>
      <c r="MKH86"/>
      <c r="MKI86"/>
      <c r="MKJ86"/>
      <c r="MKK86"/>
      <c r="MKL86"/>
      <c r="MKM86"/>
      <c r="MKN86"/>
      <c r="MKO86"/>
      <c r="MKP86"/>
      <c r="MKQ86"/>
      <c r="MKR86"/>
      <c r="MKS86"/>
      <c r="MKT86"/>
      <c r="MKU86"/>
      <c r="MKV86"/>
      <c r="MKW86"/>
      <c r="MKX86"/>
      <c r="MKY86"/>
      <c r="MKZ86"/>
      <c r="MLA86"/>
      <c r="MLB86"/>
      <c r="MLC86"/>
      <c r="MLD86"/>
      <c r="MLE86"/>
      <c r="MLF86"/>
      <c r="MLG86"/>
      <c r="MLH86"/>
      <c r="MLI86"/>
      <c r="MLJ86"/>
      <c r="MLK86"/>
      <c r="MLL86"/>
      <c r="MLM86"/>
      <c r="MLN86"/>
      <c r="MLO86"/>
      <c r="MLP86"/>
      <c r="MLQ86"/>
      <c r="MLR86"/>
      <c r="MLS86"/>
      <c r="MLT86"/>
      <c r="MLU86"/>
      <c r="MLV86"/>
      <c r="MLW86"/>
      <c r="MLX86"/>
      <c r="MLY86"/>
      <c r="MLZ86"/>
      <c r="MMA86"/>
      <c r="MMB86"/>
      <c r="MMC86"/>
      <c r="MMD86"/>
      <c r="MME86"/>
      <c r="MMF86"/>
      <c r="MMG86"/>
      <c r="MMH86"/>
      <c r="MMI86"/>
      <c r="MMJ86"/>
      <c r="MMK86"/>
      <c r="MML86"/>
      <c r="MMM86"/>
      <c r="MMN86"/>
      <c r="MMO86"/>
      <c r="MMP86"/>
      <c r="MMQ86"/>
      <c r="MMR86"/>
      <c r="MMS86"/>
      <c r="MMT86"/>
      <c r="MMU86"/>
      <c r="MMV86"/>
      <c r="MMW86"/>
      <c r="MMX86"/>
      <c r="MMY86"/>
      <c r="MMZ86"/>
      <c r="MNA86"/>
      <c r="MNB86"/>
      <c r="MNC86"/>
      <c r="MND86"/>
      <c r="MNE86"/>
      <c r="MNF86"/>
      <c r="MNG86"/>
      <c r="MNH86"/>
      <c r="MNI86"/>
      <c r="MNJ86"/>
      <c r="MNK86"/>
      <c r="MNL86"/>
      <c r="MNM86"/>
      <c r="MNN86"/>
      <c r="MNO86"/>
      <c r="MNP86"/>
      <c r="MNQ86"/>
      <c r="MNR86"/>
      <c r="MNS86"/>
      <c r="MNT86"/>
      <c r="MNU86"/>
      <c r="MNV86"/>
      <c r="MNW86"/>
      <c r="MNX86"/>
      <c r="MNY86"/>
      <c r="MNZ86"/>
      <c r="MOA86"/>
      <c r="MOB86"/>
      <c r="MOC86"/>
      <c r="MOD86"/>
      <c r="MOE86"/>
      <c r="MOF86"/>
      <c r="MOG86"/>
      <c r="MOH86"/>
      <c r="MOI86"/>
      <c r="MOJ86"/>
      <c r="MOK86"/>
      <c r="MOL86"/>
      <c r="MOM86"/>
      <c r="MON86"/>
      <c r="MOO86"/>
      <c r="MOP86"/>
      <c r="MOQ86"/>
      <c r="MOR86"/>
      <c r="MOS86"/>
      <c r="MOT86"/>
      <c r="MOU86"/>
      <c r="MOV86"/>
      <c r="MOW86"/>
      <c r="MOX86"/>
      <c r="MOY86"/>
      <c r="MOZ86"/>
      <c r="MPA86"/>
      <c r="MPB86"/>
      <c r="MPC86"/>
      <c r="MPD86"/>
      <c r="MPE86"/>
      <c r="MPF86"/>
      <c r="MPG86"/>
      <c r="MPH86"/>
      <c r="MPI86"/>
      <c r="MPJ86"/>
      <c r="MPK86"/>
      <c r="MPL86"/>
      <c r="MPM86"/>
      <c r="MPN86"/>
      <c r="MPO86"/>
      <c r="MPP86"/>
      <c r="MPQ86"/>
      <c r="MPR86"/>
      <c r="MPS86"/>
      <c r="MPT86"/>
      <c r="MPU86"/>
      <c r="MPV86"/>
      <c r="MPW86"/>
      <c r="MPX86"/>
      <c r="MPY86"/>
      <c r="MPZ86"/>
      <c r="MQA86"/>
      <c r="MQB86"/>
      <c r="MQC86"/>
      <c r="MQD86"/>
      <c r="MQE86"/>
      <c r="MQF86"/>
      <c r="MQG86"/>
      <c r="MQH86"/>
      <c r="MQI86"/>
      <c r="MQJ86"/>
      <c r="MQK86"/>
      <c r="MQL86"/>
      <c r="MQM86"/>
      <c r="MQN86"/>
      <c r="MQO86"/>
      <c r="MQP86"/>
      <c r="MQQ86"/>
      <c r="MQR86"/>
      <c r="MQS86"/>
      <c r="MQT86"/>
      <c r="MQU86"/>
      <c r="MQV86"/>
      <c r="MQW86"/>
      <c r="MQX86"/>
      <c r="MQY86"/>
      <c r="MQZ86"/>
      <c r="MRA86"/>
      <c r="MRB86"/>
      <c r="MRC86"/>
      <c r="MRD86"/>
      <c r="MRE86"/>
      <c r="MRF86"/>
      <c r="MRG86"/>
      <c r="MRH86"/>
      <c r="MRI86"/>
      <c r="MRJ86"/>
      <c r="MRK86"/>
      <c r="MRL86"/>
      <c r="MRM86"/>
      <c r="MRN86"/>
      <c r="MRO86"/>
      <c r="MRP86"/>
      <c r="MRQ86"/>
      <c r="MRR86"/>
      <c r="MRS86"/>
      <c r="MRT86"/>
      <c r="MRU86"/>
      <c r="MRV86"/>
      <c r="MRW86"/>
      <c r="MRX86"/>
      <c r="MRY86"/>
      <c r="MRZ86"/>
      <c r="MSA86"/>
      <c r="MSB86"/>
      <c r="MSC86"/>
      <c r="MSD86"/>
      <c r="MSE86"/>
      <c r="MSF86"/>
      <c r="MSG86"/>
      <c r="MSH86"/>
      <c r="MSI86"/>
      <c r="MSJ86"/>
      <c r="MSK86"/>
      <c r="MSL86"/>
      <c r="MSM86"/>
      <c r="MSN86"/>
      <c r="MSO86"/>
      <c r="MSP86"/>
      <c r="MSQ86"/>
      <c r="MSR86"/>
      <c r="MSS86"/>
      <c r="MST86"/>
      <c r="MSU86"/>
      <c r="MSV86"/>
      <c r="MSW86"/>
      <c r="MSX86"/>
      <c r="MSY86"/>
      <c r="MSZ86"/>
      <c r="MTA86"/>
      <c r="MTB86"/>
      <c r="MTC86"/>
      <c r="MTD86"/>
      <c r="MTE86"/>
      <c r="MTF86"/>
      <c r="MTG86"/>
      <c r="MTH86"/>
      <c r="MTI86"/>
      <c r="MTJ86"/>
      <c r="MTK86"/>
      <c r="MTL86"/>
      <c r="MTM86"/>
      <c r="MTN86"/>
      <c r="MTO86"/>
      <c r="MTP86"/>
      <c r="MTQ86"/>
      <c r="MTR86"/>
      <c r="MTS86"/>
      <c r="MTT86"/>
      <c r="MTU86"/>
      <c r="MTV86"/>
      <c r="MTW86"/>
      <c r="MTX86"/>
      <c r="MTY86"/>
      <c r="MTZ86"/>
      <c r="MUA86"/>
      <c r="MUB86"/>
      <c r="MUC86"/>
      <c r="MUD86"/>
      <c r="MUE86"/>
      <c r="MUF86"/>
      <c r="MUG86"/>
      <c r="MUH86"/>
      <c r="MUI86"/>
      <c r="MUJ86"/>
      <c r="MUK86"/>
      <c r="MUL86"/>
      <c r="MUM86"/>
      <c r="MUN86"/>
      <c r="MUO86"/>
      <c r="MUP86"/>
      <c r="MUQ86"/>
      <c r="MUR86"/>
      <c r="MUS86"/>
      <c r="MUT86"/>
      <c r="MUU86"/>
      <c r="MUV86"/>
      <c r="MUW86"/>
      <c r="MUX86"/>
      <c r="MUY86"/>
      <c r="MUZ86"/>
      <c r="MVA86"/>
      <c r="MVB86"/>
      <c r="MVC86"/>
      <c r="MVD86"/>
      <c r="MVE86"/>
      <c r="MVF86"/>
      <c r="MVG86"/>
      <c r="MVH86"/>
      <c r="MVI86"/>
      <c r="MVJ86"/>
      <c r="MVK86"/>
      <c r="MVL86"/>
      <c r="MVM86"/>
      <c r="MVN86"/>
      <c r="MVO86"/>
      <c r="MVP86"/>
      <c r="MVQ86"/>
      <c r="MVR86"/>
      <c r="MVS86"/>
      <c r="MVT86"/>
      <c r="MVU86"/>
      <c r="MVV86"/>
      <c r="MVW86"/>
      <c r="MVX86"/>
      <c r="MVY86"/>
      <c r="MVZ86"/>
      <c r="MWA86"/>
      <c r="MWB86"/>
      <c r="MWC86"/>
      <c r="MWD86"/>
      <c r="MWE86"/>
      <c r="MWF86"/>
      <c r="MWG86"/>
      <c r="MWH86"/>
      <c r="MWI86"/>
      <c r="MWJ86"/>
      <c r="MWK86"/>
      <c r="MWL86"/>
      <c r="MWM86"/>
      <c r="MWN86"/>
      <c r="MWO86"/>
      <c r="MWP86"/>
      <c r="MWQ86"/>
      <c r="MWR86"/>
      <c r="MWS86"/>
      <c r="MWT86"/>
      <c r="MWU86"/>
      <c r="MWV86"/>
      <c r="MWW86"/>
      <c r="MWX86"/>
      <c r="MWY86"/>
      <c r="MWZ86"/>
      <c r="MXA86"/>
      <c r="MXB86"/>
      <c r="MXC86"/>
      <c r="MXD86"/>
      <c r="MXE86"/>
      <c r="MXF86"/>
      <c r="MXG86"/>
      <c r="MXH86"/>
      <c r="MXI86"/>
      <c r="MXJ86"/>
      <c r="MXK86"/>
      <c r="MXL86"/>
      <c r="MXM86"/>
      <c r="MXN86"/>
      <c r="MXO86"/>
      <c r="MXP86"/>
      <c r="MXQ86"/>
      <c r="MXR86"/>
      <c r="MXS86"/>
      <c r="MXT86"/>
      <c r="MXU86"/>
      <c r="MXV86"/>
      <c r="MXW86"/>
      <c r="MXX86"/>
      <c r="MXY86"/>
      <c r="MXZ86"/>
      <c r="MYA86"/>
      <c r="MYB86"/>
      <c r="MYC86"/>
      <c r="MYD86"/>
      <c r="MYE86"/>
      <c r="MYF86"/>
      <c r="MYG86"/>
      <c r="MYH86"/>
      <c r="MYI86"/>
      <c r="MYJ86"/>
      <c r="MYK86"/>
      <c r="MYL86"/>
      <c r="MYM86"/>
      <c r="MYN86"/>
      <c r="MYO86"/>
      <c r="MYP86"/>
      <c r="MYQ86"/>
      <c r="MYR86"/>
      <c r="MYS86"/>
      <c r="MYT86"/>
      <c r="MYU86"/>
      <c r="MYV86"/>
      <c r="MYW86"/>
      <c r="MYX86"/>
      <c r="MYY86"/>
      <c r="MYZ86"/>
      <c r="MZA86"/>
      <c r="MZB86"/>
      <c r="MZC86"/>
      <c r="MZD86"/>
      <c r="MZE86"/>
      <c r="MZF86"/>
      <c r="MZG86"/>
      <c r="MZH86"/>
      <c r="MZI86"/>
      <c r="MZJ86"/>
      <c r="MZK86"/>
      <c r="MZL86"/>
      <c r="MZM86"/>
      <c r="MZN86"/>
      <c r="MZO86"/>
      <c r="MZP86"/>
      <c r="MZQ86"/>
      <c r="MZR86"/>
      <c r="MZS86"/>
      <c r="MZT86"/>
      <c r="MZU86"/>
      <c r="MZV86"/>
      <c r="MZW86"/>
      <c r="MZX86"/>
      <c r="MZY86"/>
      <c r="MZZ86"/>
      <c r="NAA86"/>
      <c r="NAB86"/>
      <c r="NAC86"/>
      <c r="NAD86"/>
      <c r="NAE86"/>
      <c r="NAF86"/>
      <c r="NAG86"/>
      <c r="NAH86"/>
      <c r="NAI86"/>
      <c r="NAJ86"/>
      <c r="NAK86"/>
      <c r="NAL86"/>
      <c r="NAM86"/>
      <c r="NAN86"/>
      <c r="NAO86"/>
      <c r="NAP86"/>
      <c r="NAQ86"/>
      <c r="NAR86"/>
      <c r="NAS86"/>
      <c r="NAT86"/>
      <c r="NAU86"/>
      <c r="NAV86"/>
      <c r="NAW86"/>
      <c r="NAX86"/>
      <c r="NAY86"/>
      <c r="NAZ86"/>
      <c r="NBA86"/>
      <c r="NBB86"/>
      <c r="NBC86"/>
      <c r="NBD86"/>
      <c r="NBE86"/>
      <c r="NBF86"/>
      <c r="NBG86"/>
      <c r="NBH86"/>
      <c r="NBI86"/>
      <c r="NBJ86"/>
      <c r="NBK86"/>
      <c r="NBL86"/>
      <c r="NBM86"/>
      <c r="NBN86"/>
      <c r="NBO86"/>
      <c r="NBP86"/>
      <c r="NBQ86"/>
      <c r="NBR86"/>
      <c r="NBS86"/>
      <c r="NBT86"/>
      <c r="NBU86"/>
      <c r="NBV86"/>
      <c r="NBW86"/>
      <c r="NBX86"/>
      <c r="NBY86"/>
      <c r="NBZ86"/>
      <c r="NCA86"/>
      <c r="NCB86"/>
      <c r="NCC86"/>
      <c r="NCD86"/>
      <c r="NCE86"/>
      <c r="NCF86"/>
      <c r="NCG86"/>
      <c r="NCH86"/>
      <c r="NCI86"/>
      <c r="NCJ86"/>
      <c r="NCK86"/>
      <c r="NCL86"/>
      <c r="NCM86"/>
      <c r="NCN86"/>
      <c r="NCO86"/>
      <c r="NCP86"/>
      <c r="NCQ86"/>
      <c r="NCR86"/>
      <c r="NCS86"/>
      <c r="NCT86"/>
      <c r="NCU86"/>
      <c r="NCV86"/>
      <c r="NCW86"/>
      <c r="NCX86"/>
      <c r="NCY86"/>
      <c r="NCZ86"/>
      <c r="NDA86"/>
      <c r="NDB86"/>
      <c r="NDC86"/>
      <c r="NDD86"/>
      <c r="NDE86"/>
      <c r="NDF86"/>
      <c r="NDG86"/>
      <c r="NDH86"/>
      <c r="NDI86"/>
      <c r="NDJ86"/>
      <c r="NDK86"/>
      <c r="NDL86"/>
      <c r="NDM86"/>
      <c r="NDN86"/>
      <c r="NDO86"/>
      <c r="NDP86"/>
      <c r="NDQ86"/>
      <c r="NDR86"/>
      <c r="NDS86"/>
      <c r="NDT86"/>
      <c r="NDU86"/>
      <c r="NDV86"/>
      <c r="NDW86"/>
      <c r="NDX86"/>
      <c r="NDY86"/>
      <c r="NDZ86"/>
      <c r="NEA86"/>
      <c r="NEB86"/>
      <c r="NEC86"/>
      <c r="NED86"/>
      <c r="NEE86"/>
      <c r="NEF86"/>
      <c r="NEG86"/>
      <c r="NEH86"/>
      <c r="NEI86"/>
      <c r="NEJ86"/>
      <c r="NEK86"/>
      <c r="NEL86"/>
      <c r="NEM86"/>
      <c r="NEN86"/>
      <c r="NEO86"/>
      <c r="NEP86"/>
      <c r="NEQ86"/>
      <c r="NER86"/>
      <c r="NES86"/>
      <c r="NET86"/>
      <c r="NEU86"/>
      <c r="NEV86"/>
      <c r="NEW86"/>
      <c r="NEX86"/>
      <c r="NEY86"/>
      <c r="NEZ86"/>
      <c r="NFA86"/>
      <c r="NFB86"/>
      <c r="NFC86"/>
      <c r="NFD86"/>
      <c r="NFE86"/>
      <c r="NFF86"/>
      <c r="NFG86"/>
      <c r="NFH86"/>
      <c r="NFI86"/>
      <c r="NFJ86"/>
      <c r="NFK86"/>
      <c r="NFL86"/>
      <c r="NFM86"/>
      <c r="NFN86"/>
      <c r="NFO86"/>
      <c r="NFP86"/>
      <c r="NFQ86"/>
      <c r="NFR86"/>
      <c r="NFS86"/>
      <c r="NFT86"/>
      <c r="NFU86"/>
      <c r="NFV86"/>
      <c r="NFW86"/>
      <c r="NFX86"/>
      <c r="NFY86"/>
      <c r="NFZ86"/>
      <c r="NGA86"/>
      <c r="NGB86"/>
      <c r="NGC86"/>
      <c r="NGD86"/>
      <c r="NGE86"/>
      <c r="NGF86"/>
      <c r="NGG86"/>
      <c r="NGH86"/>
      <c r="NGI86"/>
      <c r="NGJ86"/>
      <c r="NGK86"/>
      <c r="NGL86"/>
      <c r="NGM86"/>
      <c r="NGN86"/>
      <c r="NGO86"/>
      <c r="NGP86"/>
      <c r="NGQ86"/>
      <c r="NGR86"/>
      <c r="NGS86"/>
      <c r="NGT86"/>
      <c r="NGU86"/>
      <c r="NGV86"/>
      <c r="NGW86"/>
      <c r="NGX86"/>
      <c r="NGY86"/>
      <c r="NGZ86"/>
      <c r="NHA86"/>
      <c r="NHB86"/>
      <c r="NHC86"/>
      <c r="NHD86"/>
      <c r="NHE86"/>
      <c r="NHF86"/>
      <c r="NHG86"/>
      <c r="NHH86"/>
      <c r="NHI86"/>
      <c r="NHJ86"/>
      <c r="NHK86"/>
      <c r="NHL86"/>
      <c r="NHM86"/>
      <c r="NHN86"/>
      <c r="NHO86"/>
      <c r="NHP86"/>
      <c r="NHQ86"/>
      <c r="NHR86"/>
      <c r="NHS86"/>
      <c r="NHT86"/>
      <c r="NHU86"/>
      <c r="NHV86"/>
      <c r="NHW86"/>
      <c r="NHX86"/>
      <c r="NHY86"/>
      <c r="NHZ86"/>
      <c r="NIA86"/>
      <c r="NIB86"/>
      <c r="NIC86"/>
      <c r="NID86"/>
      <c r="NIE86"/>
      <c r="NIF86"/>
      <c r="NIG86"/>
      <c r="NIH86"/>
      <c r="NII86"/>
      <c r="NIJ86"/>
      <c r="NIK86"/>
      <c r="NIL86"/>
      <c r="NIM86"/>
      <c r="NIN86"/>
      <c r="NIO86"/>
      <c r="NIP86"/>
      <c r="NIQ86"/>
      <c r="NIR86"/>
      <c r="NIS86"/>
      <c r="NIT86"/>
      <c r="NIU86"/>
      <c r="NIV86"/>
      <c r="NIW86"/>
      <c r="NIX86"/>
      <c r="NIY86"/>
      <c r="NIZ86"/>
      <c r="NJA86"/>
      <c r="NJB86"/>
      <c r="NJC86"/>
      <c r="NJD86"/>
      <c r="NJE86"/>
      <c r="NJF86"/>
      <c r="NJG86"/>
      <c r="NJH86"/>
      <c r="NJI86"/>
      <c r="NJJ86"/>
      <c r="NJK86"/>
      <c r="NJL86"/>
      <c r="NJM86"/>
      <c r="NJN86"/>
      <c r="NJO86"/>
      <c r="NJP86"/>
      <c r="NJQ86"/>
      <c r="NJR86"/>
      <c r="NJS86"/>
      <c r="NJT86"/>
      <c r="NJU86"/>
      <c r="NJV86"/>
      <c r="NJW86"/>
      <c r="NJX86"/>
      <c r="NJY86"/>
      <c r="NJZ86"/>
      <c r="NKA86"/>
      <c r="NKB86"/>
      <c r="NKC86"/>
      <c r="NKD86"/>
      <c r="NKE86"/>
      <c r="NKF86"/>
      <c r="NKG86"/>
      <c r="NKH86"/>
      <c r="NKI86"/>
      <c r="NKJ86"/>
      <c r="NKK86"/>
      <c r="NKL86"/>
      <c r="NKM86"/>
      <c r="NKN86"/>
      <c r="NKO86"/>
      <c r="NKP86"/>
      <c r="NKQ86"/>
      <c r="NKR86"/>
      <c r="NKS86"/>
      <c r="NKT86"/>
      <c r="NKU86"/>
      <c r="NKV86"/>
      <c r="NKW86"/>
      <c r="NKX86"/>
      <c r="NKY86"/>
      <c r="NKZ86"/>
      <c r="NLA86"/>
      <c r="NLB86"/>
      <c r="NLC86"/>
      <c r="NLD86"/>
      <c r="NLE86"/>
      <c r="NLF86"/>
      <c r="NLG86"/>
      <c r="NLH86"/>
      <c r="NLI86"/>
      <c r="NLJ86"/>
      <c r="NLK86"/>
      <c r="NLL86"/>
      <c r="NLM86"/>
      <c r="NLN86"/>
      <c r="NLO86"/>
      <c r="NLP86"/>
      <c r="NLQ86"/>
      <c r="NLR86"/>
      <c r="NLS86"/>
      <c r="NLT86"/>
      <c r="NLU86"/>
      <c r="NLV86"/>
      <c r="NLW86"/>
      <c r="NLX86"/>
      <c r="NLY86"/>
      <c r="NLZ86"/>
      <c r="NMA86"/>
      <c r="NMB86"/>
      <c r="NMC86"/>
      <c r="NMD86"/>
      <c r="NME86"/>
      <c r="NMF86"/>
      <c r="NMG86"/>
      <c r="NMH86"/>
      <c r="NMI86"/>
      <c r="NMJ86"/>
      <c r="NMK86"/>
      <c r="NML86"/>
      <c r="NMM86"/>
      <c r="NMN86"/>
      <c r="NMO86"/>
      <c r="NMP86"/>
      <c r="NMQ86"/>
      <c r="NMR86"/>
      <c r="NMS86"/>
      <c r="NMT86"/>
      <c r="NMU86"/>
      <c r="NMV86"/>
      <c r="NMW86"/>
      <c r="NMX86"/>
      <c r="NMY86"/>
      <c r="NMZ86"/>
      <c r="NNA86"/>
      <c r="NNB86"/>
      <c r="NNC86"/>
      <c r="NND86"/>
      <c r="NNE86"/>
      <c r="NNF86"/>
      <c r="NNG86"/>
      <c r="NNH86"/>
      <c r="NNI86"/>
      <c r="NNJ86"/>
      <c r="NNK86"/>
      <c r="NNL86"/>
      <c r="NNM86"/>
      <c r="NNN86"/>
      <c r="NNO86"/>
      <c r="NNP86"/>
      <c r="NNQ86"/>
      <c r="NNR86"/>
      <c r="NNS86"/>
      <c r="NNT86"/>
      <c r="NNU86"/>
      <c r="NNV86"/>
      <c r="NNW86"/>
      <c r="NNX86"/>
      <c r="NNY86"/>
      <c r="NNZ86"/>
      <c r="NOA86"/>
      <c r="NOB86"/>
      <c r="NOC86"/>
      <c r="NOD86"/>
      <c r="NOE86"/>
      <c r="NOF86"/>
      <c r="NOG86"/>
      <c r="NOH86"/>
      <c r="NOI86"/>
      <c r="NOJ86"/>
      <c r="NOK86"/>
      <c r="NOL86"/>
      <c r="NOM86"/>
      <c r="NON86"/>
      <c r="NOO86"/>
      <c r="NOP86"/>
      <c r="NOQ86"/>
      <c r="NOR86"/>
      <c r="NOS86"/>
      <c r="NOT86"/>
      <c r="NOU86"/>
      <c r="NOV86"/>
      <c r="NOW86"/>
      <c r="NOX86"/>
      <c r="NOY86"/>
      <c r="NOZ86"/>
      <c r="NPA86"/>
      <c r="NPB86"/>
      <c r="NPC86"/>
      <c r="NPD86"/>
      <c r="NPE86"/>
      <c r="NPF86"/>
      <c r="NPG86"/>
      <c r="NPH86"/>
      <c r="NPI86"/>
      <c r="NPJ86"/>
      <c r="NPK86"/>
      <c r="NPL86"/>
      <c r="NPM86"/>
      <c r="NPN86"/>
      <c r="NPO86"/>
      <c r="NPP86"/>
      <c r="NPQ86"/>
      <c r="NPR86"/>
      <c r="NPS86"/>
      <c r="NPT86"/>
      <c r="NPU86"/>
      <c r="NPV86"/>
      <c r="NPW86"/>
      <c r="NPX86"/>
      <c r="NPY86"/>
      <c r="NPZ86"/>
      <c r="NQA86"/>
      <c r="NQB86"/>
      <c r="NQC86"/>
      <c r="NQD86"/>
      <c r="NQE86"/>
      <c r="NQF86"/>
      <c r="NQG86"/>
      <c r="NQH86"/>
      <c r="NQI86"/>
      <c r="NQJ86"/>
      <c r="NQK86"/>
      <c r="NQL86"/>
      <c r="NQM86"/>
      <c r="NQN86"/>
      <c r="NQO86"/>
      <c r="NQP86"/>
      <c r="NQQ86"/>
      <c r="NQR86"/>
      <c r="NQS86"/>
      <c r="NQT86"/>
      <c r="NQU86"/>
      <c r="NQV86"/>
      <c r="NQW86"/>
      <c r="NQX86"/>
      <c r="NQY86"/>
      <c r="NQZ86"/>
      <c r="NRA86"/>
      <c r="NRB86"/>
      <c r="NRC86"/>
      <c r="NRD86"/>
      <c r="NRE86"/>
      <c r="NRF86"/>
      <c r="NRG86"/>
      <c r="NRH86"/>
      <c r="NRI86"/>
      <c r="NRJ86"/>
      <c r="NRK86"/>
      <c r="NRL86"/>
      <c r="NRM86"/>
      <c r="NRN86"/>
      <c r="NRO86"/>
      <c r="NRP86"/>
      <c r="NRQ86"/>
      <c r="NRR86"/>
      <c r="NRS86"/>
      <c r="NRT86"/>
      <c r="NRU86"/>
      <c r="NRV86"/>
      <c r="NRW86"/>
      <c r="NRX86"/>
      <c r="NRY86"/>
      <c r="NRZ86"/>
      <c r="NSA86"/>
      <c r="NSB86"/>
      <c r="NSC86"/>
      <c r="NSD86"/>
      <c r="NSE86"/>
      <c r="NSF86"/>
      <c r="NSG86"/>
      <c r="NSH86"/>
      <c r="NSI86"/>
      <c r="NSJ86"/>
      <c r="NSK86"/>
      <c r="NSL86"/>
      <c r="NSM86"/>
      <c r="NSN86"/>
      <c r="NSO86"/>
      <c r="NSP86"/>
      <c r="NSQ86"/>
      <c r="NSR86"/>
      <c r="NSS86"/>
      <c r="NST86"/>
      <c r="NSU86"/>
      <c r="NSV86"/>
      <c r="NSW86"/>
      <c r="NSX86"/>
      <c r="NSY86"/>
      <c r="NSZ86"/>
      <c r="NTA86"/>
      <c r="NTB86"/>
      <c r="NTC86"/>
      <c r="NTD86"/>
      <c r="NTE86"/>
      <c r="NTF86"/>
      <c r="NTG86"/>
      <c r="NTH86"/>
      <c r="NTI86"/>
      <c r="NTJ86"/>
      <c r="NTK86"/>
      <c r="NTL86"/>
      <c r="NTM86"/>
      <c r="NTN86"/>
      <c r="NTO86"/>
      <c r="NTP86"/>
      <c r="NTQ86"/>
      <c r="NTR86"/>
      <c r="NTS86"/>
      <c r="NTT86"/>
      <c r="NTU86"/>
      <c r="NTV86"/>
      <c r="NTW86"/>
      <c r="NTX86"/>
      <c r="NTY86"/>
      <c r="NTZ86"/>
      <c r="NUA86"/>
      <c r="NUB86"/>
      <c r="NUC86"/>
      <c r="NUD86"/>
      <c r="NUE86"/>
      <c r="NUF86"/>
      <c r="NUG86"/>
      <c r="NUH86"/>
      <c r="NUI86"/>
      <c r="NUJ86"/>
      <c r="NUK86"/>
      <c r="NUL86"/>
      <c r="NUM86"/>
      <c r="NUN86"/>
      <c r="NUO86"/>
      <c r="NUP86"/>
      <c r="NUQ86"/>
      <c r="NUR86"/>
      <c r="NUS86"/>
      <c r="NUT86"/>
      <c r="NUU86"/>
      <c r="NUV86"/>
      <c r="NUW86"/>
      <c r="NUX86"/>
      <c r="NUY86"/>
      <c r="NUZ86"/>
      <c r="NVA86"/>
      <c r="NVB86"/>
      <c r="NVC86"/>
      <c r="NVD86"/>
      <c r="NVE86"/>
      <c r="NVF86"/>
      <c r="NVG86"/>
      <c r="NVH86"/>
      <c r="NVI86"/>
      <c r="NVJ86"/>
      <c r="NVK86"/>
      <c r="NVL86"/>
      <c r="NVM86"/>
      <c r="NVN86"/>
      <c r="NVO86"/>
      <c r="NVP86"/>
      <c r="NVQ86"/>
      <c r="NVR86"/>
      <c r="NVS86"/>
      <c r="NVT86"/>
      <c r="NVU86"/>
      <c r="NVV86"/>
      <c r="NVW86"/>
      <c r="NVX86"/>
      <c r="NVY86"/>
      <c r="NVZ86"/>
      <c r="NWA86"/>
      <c r="NWB86"/>
      <c r="NWC86"/>
      <c r="NWD86"/>
      <c r="NWE86"/>
      <c r="NWF86"/>
      <c r="NWG86"/>
      <c r="NWH86"/>
      <c r="NWI86"/>
      <c r="NWJ86"/>
      <c r="NWK86"/>
      <c r="NWL86"/>
      <c r="NWM86"/>
      <c r="NWN86"/>
      <c r="NWO86"/>
      <c r="NWP86"/>
      <c r="NWQ86"/>
      <c r="NWR86"/>
      <c r="NWS86"/>
      <c r="NWT86"/>
      <c r="NWU86"/>
      <c r="NWV86"/>
      <c r="NWW86"/>
      <c r="NWX86"/>
      <c r="NWY86"/>
      <c r="NWZ86"/>
      <c r="NXA86"/>
      <c r="NXB86"/>
      <c r="NXC86"/>
      <c r="NXD86"/>
      <c r="NXE86"/>
      <c r="NXF86"/>
      <c r="NXG86"/>
      <c r="NXH86"/>
      <c r="NXI86"/>
      <c r="NXJ86"/>
      <c r="NXK86"/>
      <c r="NXL86"/>
      <c r="NXM86"/>
      <c r="NXN86"/>
      <c r="NXO86"/>
      <c r="NXP86"/>
      <c r="NXQ86"/>
      <c r="NXR86"/>
      <c r="NXS86"/>
      <c r="NXT86"/>
      <c r="NXU86"/>
      <c r="NXV86"/>
      <c r="NXW86"/>
      <c r="NXX86"/>
      <c r="NXY86"/>
      <c r="NXZ86"/>
      <c r="NYA86"/>
      <c r="NYB86"/>
      <c r="NYC86"/>
      <c r="NYD86"/>
      <c r="NYE86"/>
      <c r="NYF86"/>
      <c r="NYG86"/>
      <c r="NYH86"/>
      <c r="NYI86"/>
      <c r="NYJ86"/>
      <c r="NYK86"/>
      <c r="NYL86"/>
      <c r="NYM86"/>
      <c r="NYN86"/>
      <c r="NYO86"/>
      <c r="NYP86"/>
      <c r="NYQ86"/>
      <c r="NYR86"/>
      <c r="NYS86"/>
      <c r="NYT86"/>
      <c r="NYU86"/>
      <c r="NYV86"/>
      <c r="NYW86"/>
      <c r="NYX86"/>
      <c r="NYY86"/>
      <c r="NYZ86"/>
      <c r="NZA86"/>
      <c r="NZB86"/>
      <c r="NZC86"/>
      <c r="NZD86"/>
      <c r="NZE86"/>
      <c r="NZF86"/>
      <c r="NZG86"/>
      <c r="NZH86"/>
      <c r="NZI86"/>
      <c r="NZJ86"/>
      <c r="NZK86"/>
      <c r="NZL86"/>
      <c r="NZM86"/>
      <c r="NZN86"/>
      <c r="NZO86"/>
      <c r="NZP86"/>
      <c r="NZQ86"/>
      <c r="NZR86"/>
      <c r="NZS86"/>
      <c r="NZT86"/>
      <c r="NZU86"/>
      <c r="NZV86"/>
      <c r="NZW86"/>
      <c r="NZX86"/>
      <c r="NZY86"/>
      <c r="NZZ86"/>
      <c r="OAA86"/>
      <c r="OAB86"/>
      <c r="OAC86"/>
      <c r="OAD86"/>
      <c r="OAE86"/>
      <c r="OAF86"/>
      <c r="OAG86"/>
      <c r="OAH86"/>
      <c r="OAI86"/>
      <c r="OAJ86"/>
      <c r="OAK86"/>
      <c r="OAL86"/>
      <c r="OAM86"/>
      <c r="OAN86"/>
      <c r="OAO86"/>
      <c r="OAP86"/>
      <c r="OAQ86"/>
      <c r="OAR86"/>
      <c r="OAS86"/>
      <c r="OAT86"/>
      <c r="OAU86"/>
      <c r="OAV86"/>
      <c r="OAW86"/>
      <c r="OAX86"/>
      <c r="OAY86"/>
      <c r="OAZ86"/>
      <c r="OBA86"/>
      <c r="OBB86"/>
      <c r="OBC86"/>
      <c r="OBD86"/>
      <c r="OBE86"/>
      <c r="OBF86"/>
      <c r="OBG86"/>
      <c r="OBH86"/>
      <c r="OBI86"/>
      <c r="OBJ86"/>
      <c r="OBK86"/>
      <c r="OBL86"/>
      <c r="OBM86"/>
      <c r="OBN86"/>
      <c r="OBO86"/>
      <c r="OBP86"/>
      <c r="OBQ86"/>
      <c r="OBR86"/>
      <c r="OBS86"/>
      <c r="OBT86"/>
      <c r="OBU86"/>
      <c r="OBV86"/>
      <c r="OBW86"/>
      <c r="OBX86"/>
      <c r="OBY86"/>
      <c r="OBZ86"/>
      <c r="OCA86"/>
      <c r="OCB86"/>
      <c r="OCC86"/>
      <c r="OCD86"/>
      <c r="OCE86"/>
      <c r="OCF86"/>
      <c r="OCG86"/>
      <c r="OCH86"/>
      <c r="OCI86"/>
      <c r="OCJ86"/>
      <c r="OCK86"/>
      <c r="OCL86"/>
      <c r="OCM86"/>
      <c r="OCN86"/>
      <c r="OCO86"/>
      <c r="OCP86"/>
      <c r="OCQ86"/>
      <c r="OCR86"/>
      <c r="OCS86"/>
      <c r="OCT86"/>
      <c r="OCU86"/>
      <c r="OCV86"/>
      <c r="OCW86"/>
      <c r="OCX86"/>
      <c r="OCY86"/>
      <c r="OCZ86"/>
      <c r="ODA86"/>
      <c r="ODB86"/>
      <c r="ODC86"/>
      <c r="ODD86"/>
      <c r="ODE86"/>
      <c r="ODF86"/>
      <c r="ODG86"/>
      <c r="ODH86"/>
      <c r="ODI86"/>
      <c r="ODJ86"/>
      <c r="ODK86"/>
      <c r="ODL86"/>
      <c r="ODM86"/>
      <c r="ODN86"/>
      <c r="ODO86"/>
      <c r="ODP86"/>
      <c r="ODQ86"/>
      <c r="ODR86"/>
      <c r="ODS86"/>
      <c r="ODT86"/>
      <c r="ODU86"/>
      <c r="ODV86"/>
      <c r="ODW86"/>
      <c r="ODX86"/>
      <c r="ODY86"/>
      <c r="ODZ86"/>
      <c r="OEA86"/>
      <c r="OEB86"/>
      <c r="OEC86"/>
      <c r="OED86"/>
      <c r="OEE86"/>
      <c r="OEF86"/>
      <c r="OEG86"/>
      <c r="OEH86"/>
      <c r="OEI86"/>
      <c r="OEJ86"/>
      <c r="OEK86"/>
      <c r="OEL86"/>
      <c r="OEM86"/>
      <c r="OEN86"/>
      <c r="OEO86"/>
      <c r="OEP86"/>
      <c r="OEQ86"/>
      <c r="OER86"/>
      <c r="OES86"/>
      <c r="OET86"/>
      <c r="OEU86"/>
      <c r="OEV86"/>
      <c r="OEW86"/>
      <c r="OEX86"/>
      <c r="OEY86"/>
      <c r="OEZ86"/>
      <c r="OFA86"/>
      <c r="OFB86"/>
      <c r="OFC86"/>
      <c r="OFD86"/>
      <c r="OFE86"/>
      <c r="OFF86"/>
      <c r="OFG86"/>
      <c r="OFH86"/>
      <c r="OFI86"/>
      <c r="OFJ86"/>
      <c r="OFK86"/>
      <c r="OFL86"/>
      <c r="OFM86"/>
      <c r="OFN86"/>
      <c r="OFO86"/>
      <c r="OFP86"/>
      <c r="OFQ86"/>
      <c r="OFR86"/>
      <c r="OFS86"/>
      <c r="OFT86"/>
      <c r="OFU86"/>
      <c r="OFV86"/>
      <c r="OFW86"/>
      <c r="OFX86"/>
      <c r="OFY86"/>
      <c r="OFZ86"/>
      <c r="OGA86"/>
      <c r="OGB86"/>
      <c r="OGC86"/>
      <c r="OGD86"/>
      <c r="OGE86"/>
      <c r="OGF86"/>
      <c r="OGG86"/>
      <c r="OGH86"/>
      <c r="OGI86"/>
      <c r="OGJ86"/>
      <c r="OGK86"/>
      <c r="OGL86"/>
      <c r="OGM86"/>
      <c r="OGN86"/>
      <c r="OGO86"/>
      <c r="OGP86"/>
      <c r="OGQ86"/>
      <c r="OGR86"/>
      <c r="OGS86"/>
      <c r="OGT86"/>
      <c r="OGU86"/>
      <c r="OGV86"/>
      <c r="OGW86"/>
      <c r="OGX86"/>
      <c r="OGY86"/>
      <c r="OGZ86"/>
      <c r="OHA86"/>
      <c r="OHB86"/>
      <c r="OHC86"/>
      <c r="OHD86"/>
      <c r="OHE86"/>
      <c r="OHF86"/>
      <c r="OHG86"/>
      <c r="OHH86"/>
      <c r="OHI86"/>
      <c r="OHJ86"/>
      <c r="OHK86"/>
      <c r="OHL86"/>
      <c r="OHM86"/>
      <c r="OHN86"/>
      <c r="OHO86"/>
      <c r="OHP86"/>
      <c r="OHQ86"/>
      <c r="OHR86"/>
      <c r="OHS86"/>
      <c r="OHT86"/>
      <c r="OHU86"/>
      <c r="OHV86"/>
      <c r="OHW86"/>
      <c r="OHX86"/>
      <c r="OHY86"/>
      <c r="OHZ86"/>
      <c r="OIA86"/>
      <c r="OIB86"/>
      <c r="OIC86"/>
      <c r="OID86"/>
      <c r="OIE86"/>
      <c r="OIF86"/>
      <c r="OIG86"/>
      <c r="OIH86"/>
      <c r="OII86"/>
      <c r="OIJ86"/>
      <c r="OIK86"/>
      <c r="OIL86"/>
      <c r="OIM86"/>
      <c r="OIN86"/>
      <c r="OIO86"/>
      <c r="OIP86"/>
      <c r="OIQ86"/>
      <c r="OIR86"/>
      <c r="OIS86"/>
      <c r="OIT86"/>
      <c r="OIU86"/>
      <c r="OIV86"/>
      <c r="OIW86"/>
      <c r="OIX86"/>
      <c r="OIY86"/>
      <c r="OIZ86"/>
      <c r="OJA86"/>
      <c r="OJB86"/>
      <c r="OJC86"/>
      <c r="OJD86"/>
      <c r="OJE86"/>
      <c r="OJF86"/>
      <c r="OJG86"/>
      <c r="OJH86"/>
      <c r="OJI86"/>
      <c r="OJJ86"/>
      <c r="OJK86"/>
      <c r="OJL86"/>
      <c r="OJM86"/>
      <c r="OJN86"/>
      <c r="OJO86"/>
      <c r="OJP86"/>
      <c r="OJQ86"/>
      <c r="OJR86"/>
      <c r="OJS86"/>
      <c r="OJT86"/>
      <c r="OJU86"/>
      <c r="OJV86"/>
      <c r="OJW86"/>
      <c r="OJX86"/>
      <c r="OJY86"/>
      <c r="OJZ86"/>
      <c r="OKA86"/>
      <c r="OKB86"/>
      <c r="OKC86"/>
      <c r="OKD86"/>
      <c r="OKE86"/>
      <c r="OKF86"/>
      <c r="OKG86"/>
      <c r="OKH86"/>
      <c r="OKI86"/>
      <c r="OKJ86"/>
      <c r="OKK86"/>
      <c r="OKL86"/>
      <c r="OKM86"/>
      <c r="OKN86"/>
      <c r="OKO86"/>
      <c r="OKP86"/>
      <c r="OKQ86"/>
      <c r="OKR86"/>
      <c r="OKS86"/>
      <c r="OKT86"/>
      <c r="OKU86"/>
      <c r="OKV86"/>
      <c r="OKW86"/>
      <c r="OKX86"/>
      <c r="OKY86"/>
      <c r="OKZ86"/>
      <c r="OLA86"/>
      <c r="OLB86"/>
      <c r="OLC86"/>
      <c r="OLD86"/>
      <c r="OLE86"/>
      <c r="OLF86"/>
      <c r="OLG86"/>
      <c r="OLH86"/>
      <c r="OLI86"/>
      <c r="OLJ86"/>
      <c r="OLK86"/>
      <c r="OLL86"/>
      <c r="OLM86"/>
      <c r="OLN86"/>
      <c r="OLO86"/>
      <c r="OLP86"/>
      <c r="OLQ86"/>
      <c r="OLR86"/>
      <c r="OLS86"/>
      <c r="OLT86"/>
      <c r="OLU86"/>
      <c r="OLV86"/>
      <c r="OLW86"/>
      <c r="OLX86"/>
      <c r="OLY86"/>
      <c r="OLZ86"/>
      <c r="OMA86"/>
      <c r="OMB86"/>
      <c r="OMC86"/>
      <c r="OMD86"/>
      <c r="OME86"/>
      <c r="OMF86"/>
      <c r="OMG86"/>
      <c r="OMH86"/>
      <c r="OMI86"/>
      <c r="OMJ86"/>
      <c r="OMK86"/>
      <c r="OML86"/>
      <c r="OMM86"/>
      <c r="OMN86"/>
      <c r="OMO86"/>
      <c r="OMP86"/>
      <c r="OMQ86"/>
      <c r="OMR86"/>
      <c r="OMS86"/>
      <c r="OMT86"/>
      <c r="OMU86"/>
      <c r="OMV86"/>
      <c r="OMW86"/>
      <c r="OMX86"/>
      <c r="OMY86"/>
      <c r="OMZ86"/>
      <c r="ONA86"/>
      <c r="ONB86"/>
      <c r="ONC86"/>
      <c r="OND86"/>
      <c r="ONE86"/>
      <c r="ONF86"/>
      <c r="ONG86"/>
      <c r="ONH86"/>
      <c r="ONI86"/>
      <c r="ONJ86"/>
      <c r="ONK86"/>
      <c r="ONL86"/>
      <c r="ONM86"/>
      <c r="ONN86"/>
      <c r="ONO86"/>
      <c r="ONP86"/>
      <c r="ONQ86"/>
      <c r="ONR86"/>
      <c r="ONS86"/>
      <c r="ONT86"/>
      <c r="ONU86"/>
      <c r="ONV86"/>
      <c r="ONW86"/>
      <c r="ONX86"/>
      <c r="ONY86"/>
      <c r="ONZ86"/>
      <c r="OOA86"/>
      <c r="OOB86"/>
      <c r="OOC86"/>
      <c r="OOD86"/>
      <c r="OOE86"/>
      <c r="OOF86"/>
      <c r="OOG86"/>
      <c r="OOH86"/>
      <c r="OOI86"/>
      <c r="OOJ86"/>
      <c r="OOK86"/>
      <c r="OOL86"/>
      <c r="OOM86"/>
      <c r="OON86"/>
      <c r="OOO86"/>
      <c r="OOP86"/>
      <c r="OOQ86"/>
      <c r="OOR86"/>
      <c r="OOS86"/>
      <c r="OOT86"/>
      <c r="OOU86"/>
      <c r="OOV86"/>
      <c r="OOW86"/>
      <c r="OOX86"/>
      <c r="OOY86"/>
      <c r="OOZ86"/>
      <c r="OPA86"/>
      <c r="OPB86"/>
      <c r="OPC86"/>
      <c r="OPD86"/>
      <c r="OPE86"/>
      <c r="OPF86"/>
      <c r="OPG86"/>
      <c r="OPH86"/>
      <c r="OPI86"/>
      <c r="OPJ86"/>
      <c r="OPK86"/>
      <c r="OPL86"/>
      <c r="OPM86"/>
      <c r="OPN86"/>
      <c r="OPO86"/>
      <c r="OPP86"/>
      <c r="OPQ86"/>
      <c r="OPR86"/>
      <c r="OPS86"/>
      <c r="OPT86"/>
      <c r="OPU86"/>
      <c r="OPV86"/>
      <c r="OPW86"/>
      <c r="OPX86"/>
      <c r="OPY86"/>
      <c r="OPZ86"/>
      <c r="OQA86"/>
      <c r="OQB86"/>
      <c r="OQC86"/>
      <c r="OQD86"/>
      <c r="OQE86"/>
      <c r="OQF86"/>
      <c r="OQG86"/>
      <c r="OQH86"/>
      <c r="OQI86"/>
      <c r="OQJ86"/>
      <c r="OQK86"/>
      <c r="OQL86"/>
      <c r="OQM86"/>
      <c r="OQN86"/>
      <c r="OQO86"/>
      <c r="OQP86"/>
      <c r="OQQ86"/>
      <c r="OQR86"/>
      <c r="OQS86"/>
      <c r="OQT86"/>
      <c r="OQU86"/>
      <c r="OQV86"/>
      <c r="OQW86"/>
      <c r="OQX86"/>
      <c r="OQY86"/>
      <c r="OQZ86"/>
      <c r="ORA86"/>
      <c r="ORB86"/>
      <c r="ORC86"/>
      <c r="ORD86"/>
      <c r="ORE86"/>
      <c r="ORF86"/>
      <c r="ORG86"/>
      <c r="ORH86"/>
      <c r="ORI86"/>
      <c r="ORJ86"/>
      <c r="ORK86"/>
      <c r="ORL86"/>
      <c r="ORM86"/>
      <c r="ORN86"/>
      <c r="ORO86"/>
      <c r="ORP86"/>
      <c r="ORQ86"/>
      <c r="ORR86"/>
      <c r="ORS86"/>
      <c r="ORT86"/>
      <c r="ORU86"/>
      <c r="ORV86"/>
      <c r="ORW86"/>
      <c r="ORX86"/>
      <c r="ORY86"/>
      <c r="ORZ86"/>
      <c r="OSA86"/>
      <c r="OSB86"/>
      <c r="OSC86"/>
      <c r="OSD86"/>
      <c r="OSE86"/>
      <c r="OSF86"/>
      <c r="OSG86"/>
      <c r="OSH86"/>
      <c r="OSI86"/>
      <c r="OSJ86"/>
      <c r="OSK86"/>
      <c r="OSL86"/>
      <c r="OSM86"/>
      <c r="OSN86"/>
      <c r="OSO86"/>
      <c r="OSP86"/>
      <c r="OSQ86"/>
      <c r="OSR86"/>
      <c r="OSS86"/>
      <c r="OST86"/>
      <c r="OSU86"/>
      <c r="OSV86"/>
      <c r="OSW86"/>
      <c r="OSX86"/>
      <c r="OSY86"/>
      <c r="OSZ86"/>
      <c r="OTA86"/>
      <c r="OTB86"/>
      <c r="OTC86"/>
      <c r="OTD86"/>
      <c r="OTE86"/>
      <c r="OTF86"/>
      <c r="OTG86"/>
      <c r="OTH86"/>
      <c r="OTI86"/>
      <c r="OTJ86"/>
      <c r="OTK86"/>
      <c r="OTL86"/>
      <c r="OTM86"/>
      <c r="OTN86"/>
      <c r="OTO86"/>
      <c r="OTP86"/>
      <c r="OTQ86"/>
      <c r="OTR86"/>
      <c r="OTS86"/>
      <c r="OTT86"/>
      <c r="OTU86"/>
      <c r="OTV86"/>
      <c r="OTW86"/>
      <c r="OTX86"/>
      <c r="OTY86"/>
      <c r="OTZ86"/>
      <c r="OUA86"/>
      <c r="OUB86"/>
      <c r="OUC86"/>
      <c r="OUD86"/>
      <c r="OUE86"/>
      <c r="OUF86"/>
      <c r="OUG86"/>
      <c r="OUH86"/>
      <c r="OUI86"/>
      <c r="OUJ86"/>
      <c r="OUK86"/>
      <c r="OUL86"/>
      <c r="OUM86"/>
      <c r="OUN86"/>
      <c r="OUO86"/>
      <c r="OUP86"/>
      <c r="OUQ86"/>
      <c r="OUR86"/>
      <c r="OUS86"/>
      <c r="OUT86"/>
      <c r="OUU86"/>
      <c r="OUV86"/>
      <c r="OUW86"/>
      <c r="OUX86"/>
      <c r="OUY86"/>
      <c r="OUZ86"/>
      <c r="OVA86"/>
      <c r="OVB86"/>
      <c r="OVC86"/>
      <c r="OVD86"/>
      <c r="OVE86"/>
      <c r="OVF86"/>
      <c r="OVG86"/>
      <c r="OVH86"/>
      <c r="OVI86"/>
      <c r="OVJ86"/>
      <c r="OVK86"/>
      <c r="OVL86"/>
      <c r="OVM86"/>
      <c r="OVN86"/>
      <c r="OVO86"/>
      <c r="OVP86"/>
      <c r="OVQ86"/>
      <c r="OVR86"/>
      <c r="OVS86"/>
      <c r="OVT86"/>
      <c r="OVU86"/>
      <c r="OVV86"/>
      <c r="OVW86"/>
      <c r="OVX86"/>
      <c r="OVY86"/>
      <c r="OVZ86"/>
      <c r="OWA86"/>
      <c r="OWB86"/>
      <c r="OWC86"/>
      <c r="OWD86"/>
      <c r="OWE86"/>
      <c r="OWF86"/>
      <c r="OWG86"/>
      <c r="OWH86"/>
      <c r="OWI86"/>
      <c r="OWJ86"/>
      <c r="OWK86"/>
      <c r="OWL86"/>
      <c r="OWM86"/>
      <c r="OWN86"/>
      <c r="OWO86"/>
      <c r="OWP86"/>
      <c r="OWQ86"/>
      <c r="OWR86"/>
      <c r="OWS86"/>
      <c r="OWT86"/>
      <c r="OWU86"/>
      <c r="OWV86"/>
      <c r="OWW86"/>
      <c r="OWX86"/>
      <c r="OWY86"/>
      <c r="OWZ86"/>
      <c r="OXA86"/>
      <c r="OXB86"/>
      <c r="OXC86"/>
      <c r="OXD86"/>
      <c r="OXE86"/>
      <c r="OXF86"/>
      <c r="OXG86"/>
      <c r="OXH86"/>
      <c r="OXI86"/>
      <c r="OXJ86"/>
      <c r="OXK86"/>
      <c r="OXL86"/>
      <c r="OXM86"/>
      <c r="OXN86"/>
      <c r="OXO86"/>
      <c r="OXP86"/>
      <c r="OXQ86"/>
      <c r="OXR86"/>
      <c r="OXS86"/>
      <c r="OXT86"/>
      <c r="OXU86"/>
      <c r="OXV86"/>
      <c r="OXW86"/>
      <c r="OXX86"/>
      <c r="OXY86"/>
      <c r="OXZ86"/>
      <c r="OYA86"/>
      <c r="OYB86"/>
      <c r="OYC86"/>
      <c r="OYD86"/>
      <c r="OYE86"/>
      <c r="OYF86"/>
      <c r="OYG86"/>
      <c r="OYH86"/>
      <c r="OYI86"/>
      <c r="OYJ86"/>
      <c r="OYK86"/>
      <c r="OYL86"/>
      <c r="OYM86"/>
      <c r="OYN86"/>
      <c r="OYO86"/>
      <c r="OYP86"/>
      <c r="OYQ86"/>
      <c r="OYR86"/>
      <c r="OYS86"/>
      <c r="OYT86"/>
      <c r="OYU86"/>
      <c r="OYV86"/>
      <c r="OYW86"/>
      <c r="OYX86"/>
      <c r="OYY86"/>
      <c r="OYZ86"/>
      <c r="OZA86"/>
      <c r="OZB86"/>
      <c r="OZC86"/>
      <c r="OZD86"/>
      <c r="OZE86"/>
      <c r="OZF86"/>
      <c r="OZG86"/>
      <c r="OZH86"/>
      <c r="OZI86"/>
      <c r="OZJ86"/>
      <c r="OZK86"/>
      <c r="OZL86"/>
      <c r="OZM86"/>
      <c r="OZN86"/>
      <c r="OZO86"/>
      <c r="OZP86"/>
      <c r="OZQ86"/>
      <c r="OZR86"/>
      <c r="OZS86"/>
      <c r="OZT86"/>
      <c r="OZU86"/>
      <c r="OZV86"/>
      <c r="OZW86"/>
      <c r="OZX86"/>
      <c r="OZY86"/>
      <c r="OZZ86"/>
      <c r="PAA86"/>
      <c r="PAB86"/>
      <c r="PAC86"/>
      <c r="PAD86"/>
      <c r="PAE86"/>
      <c r="PAF86"/>
      <c r="PAG86"/>
      <c r="PAH86"/>
      <c r="PAI86"/>
      <c r="PAJ86"/>
      <c r="PAK86"/>
      <c r="PAL86"/>
      <c r="PAM86"/>
      <c r="PAN86"/>
      <c r="PAO86"/>
      <c r="PAP86"/>
      <c r="PAQ86"/>
      <c r="PAR86"/>
      <c r="PAS86"/>
      <c r="PAT86"/>
      <c r="PAU86"/>
      <c r="PAV86"/>
      <c r="PAW86"/>
      <c r="PAX86"/>
      <c r="PAY86"/>
      <c r="PAZ86"/>
      <c r="PBA86"/>
      <c r="PBB86"/>
      <c r="PBC86"/>
      <c r="PBD86"/>
      <c r="PBE86"/>
      <c r="PBF86"/>
      <c r="PBG86"/>
      <c r="PBH86"/>
      <c r="PBI86"/>
      <c r="PBJ86"/>
      <c r="PBK86"/>
      <c r="PBL86"/>
      <c r="PBM86"/>
      <c r="PBN86"/>
      <c r="PBO86"/>
      <c r="PBP86"/>
      <c r="PBQ86"/>
      <c r="PBR86"/>
      <c r="PBS86"/>
      <c r="PBT86"/>
      <c r="PBU86"/>
      <c r="PBV86"/>
      <c r="PBW86"/>
      <c r="PBX86"/>
      <c r="PBY86"/>
      <c r="PBZ86"/>
      <c r="PCA86"/>
      <c r="PCB86"/>
      <c r="PCC86"/>
      <c r="PCD86"/>
      <c r="PCE86"/>
      <c r="PCF86"/>
      <c r="PCG86"/>
      <c r="PCH86"/>
      <c r="PCI86"/>
      <c r="PCJ86"/>
      <c r="PCK86"/>
      <c r="PCL86"/>
      <c r="PCM86"/>
      <c r="PCN86"/>
      <c r="PCO86"/>
      <c r="PCP86"/>
      <c r="PCQ86"/>
      <c r="PCR86"/>
      <c r="PCS86"/>
      <c r="PCT86"/>
      <c r="PCU86"/>
      <c r="PCV86"/>
      <c r="PCW86"/>
      <c r="PCX86"/>
      <c r="PCY86"/>
      <c r="PCZ86"/>
      <c r="PDA86"/>
      <c r="PDB86"/>
      <c r="PDC86"/>
      <c r="PDD86"/>
      <c r="PDE86"/>
      <c r="PDF86"/>
      <c r="PDG86"/>
      <c r="PDH86"/>
      <c r="PDI86"/>
      <c r="PDJ86"/>
      <c r="PDK86"/>
      <c r="PDL86"/>
      <c r="PDM86"/>
      <c r="PDN86"/>
      <c r="PDO86"/>
      <c r="PDP86"/>
      <c r="PDQ86"/>
      <c r="PDR86"/>
      <c r="PDS86"/>
      <c r="PDT86"/>
      <c r="PDU86"/>
      <c r="PDV86"/>
      <c r="PDW86"/>
      <c r="PDX86"/>
      <c r="PDY86"/>
      <c r="PDZ86"/>
      <c r="PEA86"/>
      <c r="PEB86"/>
      <c r="PEC86"/>
      <c r="PED86"/>
      <c r="PEE86"/>
      <c r="PEF86"/>
      <c r="PEG86"/>
      <c r="PEH86"/>
      <c r="PEI86"/>
      <c r="PEJ86"/>
      <c r="PEK86"/>
      <c r="PEL86"/>
      <c r="PEM86"/>
      <c r="PEN86"/>
      <c r="PEO86"/>
      <c r="PEP86"/>
      <c r="PEQ86"/>
      <c r="PER86"/>
      <c r="PES86"/>
      <c r="PET86"/>
      <c r="PEU86"/>
      <c r="PEV86"/>
      <c r="PEW86"/>
      <c r="PEX86"/>
      <c r="PEY86"/>
      <c r="PEZ86"/>
      <c r="PFA86"/>
      <c r="PFB86"/>
      <c r="PFC86"/>
      <c r="PFD86"/>
      <c r="PFE86"/>
      <c r="PFF86"/>
      <c r="PFG86"/>
      <c r="PFH86"/>
      <c r="PFI86"/>
      <c r="PFJ86"/>
      <c r="PFK86"/>
      <c r="PFL86"/>
      <c r="PFM86"/>
      <c r="PFN86"/>
      <c r="PFO86"/>
      <c r="PFP86"/>
      <c r="PFQ86"/>
      <c r="PFR86"/>
      <c r="PFS86"/>
      <c r="PFT86"/>
      <c r="PFU86"/>
      <c r="PFV86"/>
      <c r="PFW86"/>
      <c r="PFX86"/>
      <c r="PFY86"/>
      <c r="PFZ86"/>
      <c r="PGA86"/>
      <c r="PGB86"/>
      <c r="PGC86"/>
      <c r="PGD86"/>
      <c r="PGE86"/>
      <c r="PGF86"/>
      <c r="PGG86"/>
      <c r="PGH86"/>
      <c r="PGI86"/>
      <c r="PGJ86"/>
      <c r="PGK86"/>
      <c r="PGL86"/>
      <c r="PGM86"/>
      <c r="PGN86"/>
      <c r="PGO86"/>
      <c r="PGP86"/>
      <c r="PGQ86"/>
      <c r="PGR86"/>
      <c r="PGS86"/>
      <c r="PGT86"/>
      <c r="PGU86"/>
      <c r="PGV86"/>
      <c r="PGW86"/>
      <c r="PGX86"/>
      <c r="PGY86"/>
      <c r="PGZ86"/>
      <c r="PHA86"/>
      <c r="PHB86"/>
      <c r="PHC86"/>
      <c r="PHD86"/>
      <c r="PHE86"/>
      <c r="PHF86"/>
      <c r="PHG86"/>
      <c r="PHH86"/>
      <c r="PHI86"/>
      <c r="PHJ86"/>
      <c r="PHK86"/>
      <c r="PHL86"/>
      <c r="PHM86"/>
      <c r="PHN86"/>
      <c r="PHO86"/>
      <c r="PHP86"/>
      <c r="PHQ86"/>
      <c r="PHR86"/>
      <c r="PHS86"/>
      <c r="PHT86"/>
      <c r="PHU86"/>
      <c r="PHV86"/>
      <c r="PHW86"/>
      <c r="PHX86"/>
      <c r="PHY86"/>
      <c r="PHZ86"/>
      <c r="PIA86"/>
      <c r="PIB86"/>
      <c r="PIC86"/>
      <c r="PID86"/>
      <c r="PIE86"/>
      <c r="PIF86"/>
      <c r="PIG86"/>
      <c r="PIH86"/>
      <c r="PII86"/>
      <c r="PIJ86"/>
      <c r="PIK86"/>
      <c r="PIL86"/>
      <c r="PIM86"/>
      <c r="PIN86"/>
      <c r="PIO86"/>
      <c r="PIP86"/>
      <c r="PIQ86"/>
      <c r="PIR86"/>
      <c r="PIS86"/>
      <c r="PIT86"/>
      <c r="PIU86"/>
      <c r="PIV86"/>
      <c r="PIW86"/>
      <c r="PIX86"/>
      <c r="PIY86"/>
      <c r="PIZ86"/>
      <c r="PJA86"/>
      <c r="PJB86"/>
      <c r="PJC86"/>
      <c r="PJD86"/>
      <c r="PJE86"/>
      <c r="PJF86"/>
      <c r="PJG86"/>
      <c r="PJH86"/>
      <c r="PJI86"/>
      <c r="PJJ86"/>
      <c r="PJK86"/>
      <c r="PJL86"/>
      <c r="PJM86"/>
      <c r="PJN86"/>
      <c r="PJO86"/>
      <c r="PJP86"/>
      <c r="PJQ86"/>
      <c r="PJR86"/>
      <c r="PJS86"/>
      <c r="PJT86"/>
      <c r="PJU86"/>
      <c r="PJV86"/>
      <c r="PJW86"/>
      <c r="PJX86"/>
      <c r="PJY86"/>
      <c r="PJZ86"/>
      <c r="PKA86"/>
      <c r="PKB86"/>
      <c r="PKC86"/>
      <c r="PKD86"/>
      <c r="PKE86"/>
      <c r="PKF86"/>
      <c r="PKG86"/>
      <c r="PKH86"/>
      <c r="PKI86"/>
      <c r="PKJ86"/>
      <c r="PKK86"/>
      <c r="PKL86"/>
      <c r="PKM86"/>
      <c r="PKN86"/>
      <c r="PKO86"/>
      <c r="PKP86"/>
      <c r="PKQ86"/>
      <c r="PKR86"/>
      <c r="PKS86"/>
      <c r="PKT86"/>
      <c r="PKU86"/>
      <c r="PKV86"/>
      <c r="PKW86"/>
      <c r="PKX86"/>
      <c r="PKY86"/>
      <c r="PKZ86"/>
      <c r="PLA86"/>
      <c r="PLB86"/>
      <c r="PLC86"/>
      <c r="PLD86"/>
      <c r="PLE86"/>
      <c r="PLF86"/>
      <c r="PLG86"/>
      <c r="PLH86"/>
      <c r="PLI86"/>
      <c r="PLJ86"/>
      <c r="PLK86"/>
      <c r="PLL86"/>
      <c r="PLM86"/>
      <c r="PLN86"/>
      <c r="PLO86"/>
      <c r="PLP86"/>
      <c r="PLQ86"/>
      <c r="PLR86"/>
      <c r="PLS86"/>
      <c r="PLT86"/>
      <c r="PLU86"/>
      <c r="PLV86"/>
      <c r="PLW86"/>
      <c r="PLX86"/>
      <c r="PLY86"/>
      <c r="PLZ86"/>
      <c r="PMA86"/>
      <c r="PMB86"/>
      <c r="PMC86"/>
      <c r="PMD86"/>
      <c r="PME86"/>
      <c r="PMF86"/>
      <c r="PMG86"/>
      <c r="PMH86"/>
      <c r="PMI86"/>
      <c r="PMJ86"/>
      <c r="PMK86"/>
      <c r="PML86"/>
      <c r="PMM86"/>
      <c r="PMN86"/>
      <c r="PMO86"/>
      <c r="PMP86"/>
      <c r="PMQ86"/>
      <c r="PMR86"/>
      <c r="PMS86"/>
      <c r="PMT86"/>
      <c r="PMU86"/>
      <c r="PMV86"/>
      <c r="PMW86"/>
      <c r="PMX86"/>
      <c r="PMY86"/>
      <c r="PMZ86"/>
      <c r="PNA86"/>
      <c r="PNB86"/>
      <c r="PNC86"/>
      <c r="PND86"/>
      <c r="PNE86"/>
      <c r="PNF86"/>
      <c r="PNG86"/>
      <c r="PNH86"/>
      <c r="PNI86"/>
      <c r="PNJ86"/>
      <c r="PNK86"/>
      <c r="PNL86"/>
      <c r="PNM86"/>
      <c r="PNN86"/>
      <c r="PNO86"/>
      <c r="PNP86"/>
      <c r="PNQ86"/>
      <c r="PNR86"/>
      <c r="PNS86"/>
      <c r="PNT86"/>
      <c r="PNU86"/>
      <c r="PNV86"/>
      <c r="PNW86"/>
      <c r="PNX86"/>
      <c r="PNY86"/>
      <c r="PNZ86"/>
      <c r="POA86"/>
      <c r="POB86"/>
      <c r="POC86"/>
      <c r="POD86"/>
      <c r="POE86"/>
      <c r="POF86"/>
      <c r="POG86"/>
      <c r="POH86"/>
      <c r="POI86"/>
      <c r="POJ86"/>
      <c r="POK86"/>
      <c r="POL86"/>
      <c r="POM86"/>
      <c r="PON86"/>
      <c r="POO86"/>
      <c r="POP86"/>
      <c r="POQ86"/>
      <c r="POR86"/>
      <c r="POS86"/>
      <c r="POT86"/>
      <c r="POU86"/>
      <c r="POV86"/>
      <c r="POW86"/>
      <c r="POX86"/>
      <c r="POY86"/>
      <c r="POZ86"/>
      <c r="PPA86"/>
      <c r="PPB86"/>
      <c r="PPC86"/>
      <c r="PPD86"/>
      <c r="PPE86"/>
      <c r="PPF86"/>
      <c r="PPG86"/>
      <c r="PPH86"/>
      <c r="PPI86"/>
      <c r="PPJ86"/>
      <c r="PPK86"/>
      <c r="PPL86"/>
      <c r="PPM86"/>
      <c r="PPN86"/>
      <c r="PPO86"/>
      <c r="PPP86"/>
      <c r="PPQ86"/>
      <c r="PPR86"/>
      <c r="PPS86"/>
      <c r="PPT86"/>
      <c r="PPU86"/>
      <c r="PPV86"/>
      <c r="PPW86"/>
      <c r="PPX86"/>
      <c r="PPY86"/>
      <c r="PPZ86"/>
      <c r="PQA86"/>
      <c r="PQB86"/>
      <c r="PQC86"/>
      <c r="PQD86"/>
      <c r="PQE86"/>
      <c r="PQF86"/>
      <c r="PQG86"/>
      <c r="PQH86"/>
      <c r="PQI86"/>
      <c r="PQJ86"/>
      <c r="PQK86"/>
      <c r="PQL86"/>
      <c r="PQM86"/>
      <c r="PQN86"/>
      <c r="PQO86"/>
      <c r="PQP86"/>
      <c r="PQQ86"/>
      <c r="PQR86"/>
      <c r="PQS86"/>
      <c r="PQT86"/>
      <c r="PQU86"/>
      <c r="PQV86"/>
      <c r="PQW86"/>
      <c r="PQX86"/>
      <c r="PQY86"/>
      <c r="PQZ86"/>
      <c r="PRA86"/>
      <c r="PRB86"/>
      <c r="PRC86"/>
      <c r="PRD86"/>
      <c r="PRE86"/>
      <c r="PRF86"/>
      <c r="PRG86"/>
      <c r="PRH86"/>
      <c r="PRI86"/>
      <c r="PRJ86"/>
      <c r="PRK86"/>
      <c r="PRL86"/>
      <c r="PRM86"/>
      <c r="PRN86"/>
      <c r="PRO86"/>
      <c r="PRP86"/>
      <c r="PRQ86"/>
      <c r="PRR86"/>
      <c r="PRS86"/>
      <c r="PRT86"/>
      <c r="PRU86"/>
      <c r="PRV86"/>
      <c r="PRW86"/>
      <c r="PRX86"/>
      <c r="PRY86"/>
      <c r="PRZ86"/>
      <c r="PSA86"/>
      <c r="PSB86"/>
      <c r="PSC86"/>
      <c r="PSD86"/>
      <c r="PSE86"/>
      <c r="PSF86"/>
      <c r="PSG86"/>
      <c r="PSH86"/>
      <c r="PSI86"/>
      <c r="PSJ86"/>
      <c r="PSK86"/>
      <c r="PSL86"/>
      <c r="PSM86"/>
      <c r="PSN86"/>
      <c r="PSO86"/>
      <c r="PSP86"/>
      <c r="PSQ86"/>
      <c r="PSR86"/>
      <c r="PSS86"/>
      <c r="PST86"/>
      <c r="PSU86"/>
      <c r="PSV86"/>
      <c r="PSW86"/>
      <c r="PSX86"/>
      <c r="PSY86"/>
      <c r="PSZ86"/>
      <c r="PTA86"/>
      <c r="PTB86"/>
      <c r="PTC86"/>
      <c r="PTD86"/>
      <c r="PTE86"/>
      <c r="PTF86"/>
      <c r="PTG86"/>
      <c r="PTH86"/>
      <c r="PTI86"/>
      <c r="PTJ86"/>
      <c r="PTK86"/>
      <c r="PTL86"/>
      <c r="PTM86"/>
      <c r="PTN86"/>
      <c r="PTO86"/>
      <c r="PTP86"/>
      <c r="PTQ86"/>
      <c r="PTR86"/>
      <c r="PTS86"/>
      <c r="PTT86"/>
      <c r="PTU86"/>
      <c r="PTV86"/>
      <c r="PTW86"/>
      <c r="PTX86"/>
      <c r="PTY86"/>
      <c r="PTZ86"/>
      <c r="PUA86"/>
      <c r="PUB86"/>
      <c r="PUC86"/>
      <c r="PUD86"/>
      <c r="PUE86"/>
      <c r="PUF86"/>
      <c r="PUG86"/>
      <c r="PUH86"/>
      <c r="PUI86"/>
      <c r="PUJ86"/>
      <c r="PUK86"/>
      <c r="PUL86"/>
      <c r="PUM86"/>
      <c r="PUN86"/>
      <c r="PUO86"/>
      <c r="PUP86"/>
      <c r="PUQ86"/>
      <c r="PUR86"/>
      <c r="PUS86"/>
      <c r="PUT86"/>
      <c r="PUU86"/>
      <c r="PUV86"/>
      <c r="PUW86"/>
      <c r="PUX86"/>
      <c r="PUY86"/>
      <c r="PUZ86"/>
      <c r="PVA86"/>
      <c r="PVB86"/>
      <c r="PVC86"/>
      <c r="PVD86"/>
      <c r="PVE86"/>
      <c r="PVF86"/>
      <c r="PVG86"/>
      <c r="PVH86"/>
      <c r="PVI86"/>
      <c r="PVJ86"/>
      <c r="PVK86"/>
      <c r="PVL86"/>
      <c r="PVM86"/>
      <c r="PVN86"/>
      <c r="PVO86"/>
      <c r="PVP86"/>
      <c r="PVQ86"/>
      <c r="PVR86"/>
      <c r="PVS86"/>
      <c r="PVT86"/>
      <c r="PVU86"/>
      <c r="PVV86"/>
      <c r="PVW86"/>
      <c r="PVX86"/>
      <c r="PVY86"/>
      <c r="PVZ86"/>
      <c r="PWA86"/>
      <c r="PWB86"/>
      <c r="PWC86"/>
      <c r="PWD86"/>
      <c r="PWE86"/>
      <c r="PWF86"/>
      <c r="PWG86"/>
      <c r="PWH86"/>
      <c r="PWI86"/>
      <c r="PWJ86"/>
      <c r="PWK86"/>
      <c r="PWL86"/>
      <c r="PWM86"/>
      <c r="PWN86"/>
      <c r="PWO86"/>
      <c r="PWP86"/>
      <c r="PWQ86"/>
      <c r="PWR86"/>
      <c r="PWS86"/>
      <c r="PWT86"/>
      <c r="PWU86"/>
      <c r="PWV86"/>
      <c r="PWW86"/>
      <c r="PWX86"/>
      <c r="PWY86"/>
      <c r="PWZ86"/>
      <c r="PXA86"/>
      <c r="PXB86"/>
      <c r="PXC86"/>
      <c r="PXD86"/>
      <c r="PXE86"/>
      <c r="PXF86"/>
      <c r="PXG86"/>
      <c r="PXH86"/>
      <c r="PXI86"/>
      <c r="PXJ86"/>
      <c r="PXK86"/>
      <c r="PXL86"/>
      <c r="PXM86"/>
      <c r="PXN86"/>
      <c r="PXO86"/>
      <c r="PXP86"/>
      <c r="PXQ86"/>
      <c r="PXR86"/>
      <c r="PXS86"/>
      <c r="PXT86"/>
      <c r="PXU86"/>
      <c r="PXV86"/>
      <c r="PXW86"/>
      <c r="PXX86"/>
      <c r="PXY86"/>
      <c r="PXZ86"/>
      <c r="PYA86"/>
      <c r="PYB86"/>
      <c r="PYC86"/>
      <c r="PYD86"/>
      <c r="PYE86"/>
      <c r="PYF86"/>
      <c r="PYG86"/>
      <c r="PYH86"/>
      <c r="PYI86"/>
      <c r="PYJ86"/>
      <c r="PYK86"/>
      <c r="PYL86"/>
      <c r="PYM86"/>
      <c r="PYN86"/>
      <c r="PYO86"/>
      <c r="PYP86"/>
      <c r="PYQ86"/>
      <c r="PYR86"/>
      <c r="PYS86"/>
      <c r="PYT86"/>
      <c r="PYU86"/>
      <c r="PYV86"/>
      <c r="PYW86"/>
      <c r="PYX86"/>
      <c r="PYY86"/>
      <c r="PYZ86"/>
      <c r="PZA86"/>
      <c r="PZB86"/>
      <c r="PZC86"/>
      <c r="PZD86"/>
      <c r="PZE86"/>
      <c r="PZF86"/>
      <c r="PZG86"/>
      <c r="PZH86"/>
      <c r="PZI86"/>
      <c r="PZJ86"/>
      <c r="PZK86"/>
      <c r="PZL86"/>
      <c r="PZM86"/>
      <c r="PZN86"/>
      <c r="PZO86"/>
      <c r="PZP86"/>
      <c r="PZQ86"/>
      <c r="PZR86"/>
      <c r="PZS86"/>
      <c r="PZT86"/>
      <c r="PZU86"/>
      <c r="PZV86"/>
      <c r="PZW86"/>
      <c r="PZX86"/>
      <c r="PZY86"/>
      <c r="PZZ86"/>
      <c r="QAA86"/>
      <c r="QAB86"/>
      <c r="QAC86"/>
      <c r="QAD86"/>
      <c r="QAE86"/>
      <c r="QAF86"/>
      <c r="QAG86"/>
      <c r="QAH86"/>
      <c r="QAI86"/>
      <c r="QAJ86"/>
      <c r="QAK86"/>
      <c r="QAL86"/>
      <c r="QAM86"/>
      <c r="QAN86"/>
      <c r="QAO86"/>
      <c r="QAP86"/>
      <c r="QAQ86"/>
      <c r="QAR86"/>
      <c r="QAS86"/>
      <c r="QAT86"/>
      <c r="QAU86"/>
      <c r="QAV86"/>
      <c r="QAW86"/>
      <c r="QAX86"/>
      <c r="QAY86"/>
      <c r="QAZ86"/>
      <c r="QBA86"/>
      <c r="QBB86"/>
      <c r="QBC86"/>
      <c r="QBD86"/>
      <c r="QBE86"/>
      <c r="QBF86"/>
      <c r="QBG86"/>
      <c r="QBH86"/>
      <c r="QBI86"/>
      <c r="QBJ86"/>
      <c r="QBK86"/>
      <c r="QBL86"/>
      <c r="QBM86"/>
      <c r="QBN86"/>
      <c r="QBO86"/>
      <c r="QBP86"/>
      <c r="QBQ86"/>
      <c r="QBR86"/>
      <c r="QBS86"/>
      <c r="QBT86"/>
      <c r="QBU86"/>
      <c r="QBV86"/>
      <c r="QBW86"/>
      <c r="QBX86"/>
      <c r="QBY86"/>
      <c r="QBZ86"/>
      <c r="QCA86"/>
      <c r="QCB86"/>
      <c r="QCC86"/>
      <c r="QCD86"/>
      <c r="QCE86"/>
      <c r="QCF86"/>
      <c r="QCG86"/>
      <c r="QCH86"/>
      <c r="QCI86"/>
      <c r="QCJ86"/>
      <c r="QCK86"/>
      <c r="QCL86"/>
      <c r="QCM86"/>
      <c r="QCN86"/>
      <c r="QCO86"/>
      <c r="QCP86"/>
      <c r="QCQ86"/>
      <c r="QCR86"/>
      <c r="QCS86"/>
      <c r="QCT86"/>
      <c r="QCU86"/>
      <c r="QCV86"/>
      <c r="QCW86"/>
      <c r="QCX86"/>
      <c r="QCY86"/>
      <c r="QCZ86"/>
      <c r="QDA86"/>
      <c r="QDB86"/>
      <c r="QDC86"/>
      <c r="QDD86"/>
      <c r="QDE86"/>
      <c r="QDF86"/>
      <c r="QDG86"/>
      <c r="QDH86"/>
      <c r="QDI86"/>
      <c r="QDJ86"/>
      <c r="QDK86"/>
      <c r="QDL86"/>
      <c r="QDM86"/>
      <c r="QDN86"/>
      <c r="QDO86"/>
      <c r="QDP86"/>
      <c r="QDQ86"/>
      <c r="QDR86"/>
      <c r="QDS86"/>
      <c r="QDT86"/>
      <c r="QDU86"/>
      <c r="QDV86"/>
      <c r="QDW86"/>
      <c r="QDX86"/>
      <c r="QDY86"/>
      <c r="QDZ86"/>
      <c r="QEA86"/>
      <c r="QEB86"/>
      <c r="QEC86"/>
      <c r="QED86"/>
      <c r="QEE86"/>
      <c r="QEF86"/>
      <c r="QEG86"/>
      <c r="QEH86"/>
      <c r="QEI86"/>
      <c r="QEJ86"/>
      <c r="QEK86"/>
      <c r="QEL86"/>
      <c r="QEM86"/>
      <c r="QEN86"/>
      <c r="QEO86"/>
      <c r="QEP86"/>
      <c r="QEQ86"/>
      <c r="QER86"/>
      <c r="QES86"/>
      <c r="QET86"/>
      <c r="QEU86"/>
      <c r="QEV86"/>
      <c r="QEW86"/>
      <c r="QEX86"/>
      <c r="QEY86"/>
      <c r="QEZ86"/>
      <c r="QFA86"/>
      <c r="QFB86"/>
      <c r="QFC86"/>
      <c r="QFD86"/>
      <c r="QFE86"/>
      <c r="QFF86"/>
      <c r="QFG86"/>
      <c r="QFH86"/>
      <c r="QFI86"/>
      <c r="QFJ86"/>
      <c r="QFK86"/>
      <c r="QFL86"/>
      <c r="QFM86"/>
      <c r="QFN86"/>
      <c r="QFO86"/>
      <c r="QFP86"/>
      <c r="QFQ86"/>
      <c r="QFR86"/>
      <c r="QFS86"/>
      <c r="QFT86"/>
      <c r="QFU86"/>
      <c r="QFV86"/>
      <c r="QFW86"/>
      <c r="QFX86"/>
      <c r="QFY86"/>
      <c r="QFZ86"/>
      <c r="QGA86"/>
      <c r="QGB86"/>
      <c r="QGC86"/>
      <c r="QGD86"/>
      <c r="QGE86"/>
      <c r="QGF86"/>
      <c r="QGG86"/>
      <c r="QGH86"/>
      <c r="QGI86"/>
      <c r="QGJ86"/>
      <c r="QGK86"/>
      <c r="QGL86"/>
      <c r="QGM86"/>
      <c r="QGN86"/>
      <c r="QGO86"/>
      <c r="QGP86"/>
      <c r="QGQ86"/>
      <c r="QGR86"/>
      <c r="QGS86"/>
      <c r="QGT86"/>
      <c r="QGU86"/>
      <c r="QGV86"/>
      <c r="QGW86"/>
      <c r="QGX86"/>
      <c r="QGY86"/>
      <c r="QGZ86"/>
      <c r="QHA86"/>
      <c r="QHB86"/>
      <c r="QHC86"/>
      <c r="QHD86"/>
      <c r="QHE86"/>
      <c r="QHF86"/>
      <c r="QHG86"/>
      <c r="QHH86"/>
      <c r="QHI86"/>
      <c r="QHJ86"/>
      <c r="QHK86"/>
      <c r="QHL86"/>
      <c r="QHM86"/>
      <c r="QHN86"/>
      <c r="QHO86"/>
      <c r="QHP86"/>
      <c r="QHQ86"/>
      <c r="QHR86"/>
      <c r="QHS86"/>
      <c r="QHT86"/>
      <c r="QHU86"/>
      <c r="QHV86"/>
      <c r="QHW86"/>
      <c r="QHX86"/>
      <c r="QHY86"/>
      <c r="QHZ86"/>
      <c r="QIA86"/>
      <c r="QIB86"/>
      <c r="QIC86"/>
      <c r="QID86"/>
      <c r="QIE86"/>
      <c r="QIF86"/>
      <c r="QIG86"/>
      <c r="QIH86"/>
      <c r="QII86"/>
      <c r="QIJ86"/>
      <c r="QIK86"/>
      <c r="QIL86"/>
      <c r="QIM86"/>
      <c r="QIN86"/>
      <c r="QIO86"/>
      <c r="QIP86"/>
      <c r="QIQ86"/>
      <c r="QIR86"/>
      <c r="QIS86"/>
      <c r="QIT86"/>
      <c r="QIU86"/>
      <c r="QIV86"/>
      <c r="QIW86"/>
      <c r="QIX86"/>
      <c r="QIY86"/>
      <c r="QIZ86"/>
      <c r="QJA86"/>
      <c r="QJB86"/>
      <c r="QJC86"/>
      <c r="QJD86"/>
      <c r="QJE86"/>
      <c r="QJF86"/>
      <c r="QJG86"/>
      <c r="QJH86"/>
      <c r="QJI86"/>
      <c r="QJJ86"/>
      <c r="QJK86"/>
      <c r="QJL86"/>
      <c r="QJM86"/>
      <c r="QJN86"/>
      <c r="QJO86"/>
      <c r="QJP86"/>
      <c r="QJQ86"/>
      <c r="QJR86"/>
      <c r="QJS86"/>
      <c r="QJT86"/>
      <c r="QJU86"/>
      <c r="QJV86"/>
      <c r="QJW86"/>
      <c r="QJX86"/>
      <c r="QJY86"/>
      <c r="QJZ86"/>
      <c r="QKA86"/>
      <c r="QKB86"/>
      <c r="QKC86"/>
      <c r="QKD86"/>
      <c r="QKE86"/>
      <c r="QKF86"/>
      <c r="QKG86"/>
      <c r="QKH86"/>
      <c r="QKI86"/>
      <c r="QKJ86"/>
      <c r="QKK86"/>
      <c r="QKL86"/>
      <c r="QKM86"/>
      <c r="QKN86"/>
      <c r="QKO86"/>
      <c r="QKP86"/>
      <c r="QKQ86"/>
      <c r="QKR86"/>
      <c r="QKS86"/>
      <c r="QKT86"/>
      <c r="QKU86"/>
      <c r="QKV86"/>
      <c r="QKW86"/>
      <c r="QKX86"/>
      <c r="QKY86"/>
      <c r="QKZ86"/>
      <c r="QLA86"/>
      <c r="QLB86"/>
      <c r="QLC86"/>
      <c r="QLD86"/>
      <c r="QLE86"/>
      <c r="QLF86"/>
      <c r="QLG86"/>
      <c r="QLH86"/>
      <c r="QLI86"/>
      <c r="QLJ86"/>
      <c r="QLK86"/>
      <c r="QLL86"/>
      <c r="QLM86"/>
      <c r="QLN86"/>
      <c r="QLO86"/>
      <c r="QLP86"/>
      <c r="QLQ86"/>
      <c r="QLR86"/>
      <c r="QLS86"/>
      <c r="QLT86"/>
      <c r="QLU86"/>
      <c r="QLV86"/>
      <c r="QLW86"/>
      <c r="QLX86"/>
      <c r="QLY86"/>
      <c r="QLZ86"/>
      <c r="QMA86"/>
      <c r="QMB86"/>
      <c r="QMC86"/>
      <c r="QMD86"/>
      <c r="QME86"/>
      <c r="QMF86"/>
      <c r="QMG86"/>
      <c r="QMH86"/>
      <c r="QMI86"/>
      <c r="QMJ86"/>
      <c r="QMK86"/>
      <c r="QML86"/>
      <c r="QMM86"/>
      <c r="QMN86"/>
      <c r="QMO86"/>
      <c r="QMP86"/>
      <c r="QMQ86"/>
      <c r="QMR86"/>
      <c r="QMS86"/>
      <c r="QMT86"/>
      <c r="QMU86"/>
      <c r="QMV86"/>
      <c r="QMW86"/>
      <c r="QMX86"/>
      <c r="QMY86"/>
      <c r="QMZ86"/>
      <c r="QNA86"/>
      <c r="QNB86"/>
      <c r="QNC86"/>
      <c r="QND86"/>
      <c r="QNE86"/>
      <c r="QNF86"/>
      <c r="QNG86"/>
      <c r="QNH86"/>
      <c r="QNI86"/>
      <c r="QNJ86"/>
      <c r="QNK86"/>
      <c r="QNL86"/>
      <c r="QNM86"/>
      <c r="QNN86"/>
      <c r="QNO86"/>
      <c r="QNP86"/>
      <c r="QNQ86"/>
      <c r="QNR86"/>
      <c r="QNS86"/>
      <c r="QNT86"/>
      <c r="QNU86"/>
      <c r="QNV86"/>
      <c r="QNW86"/>
      <c r="QNX86"/>
      <c r="QNY86"/>
      <c r="QNZ86"/>
      <c r="QOA86"/>
      <c r="QOB86"/>
      <c r="QOC86"/>
      <c r="QOD86"/>
      <c r="QOE86"/>
      <c r="QOF86"/>
      <c r="QOG86"/>
      <c r="QOH86"/>
      <c r="QOI86"/>
      <c r="QOJ86"/>
      <c r="QOK86"/>
      <c r="QOL86"/>
      <c r="QOM86"/>
      <c r="QON86"/>
      <c r="QOO86"/>
      <c r="QOP86"/>
      <c r="QOQ86"/>
      <c r="QOR86"/>
      <c r="QOS86"/>
      <c r="QOT86"/>
      <c r="QOU86"/>
      <c r="QOV86"/>
      <c r="QOW86"/>
      <c r="QOX86"/>
      <c r="QOY86"/>
      <c r="QOZ86"/>
      <c r="QPA86"/>
      <c r="QPB86"/>
      <c r="QPC86"/>
      <c r="QPD86"/>
      <c r="QPE86"/>
      <c r="QPF86"/>
      <c r="QPG86"/>
      <c r="QPH86"/>
      <c r="QPI86"/>
      <c r="QPJ86"/>
      <c r="QPK86"/>
      <c r="QPL86"/>
      <c r="QPM86"/>
      <c r="QPN86"/>
      <c r="QPO86"/>
      <c r="QPP86"/>
      <c r="QPQ86"/>
      <c r="QPR86"/>
      <c r="QPS86"/>
      <c r="QPT86"/>
      <c r="QPU86"/>
      <c r="QPV86"/>
      <c r="QPW86"/>
      <c r="QPX86"/>
      <c r="QPY86"/>
      <c r="QPZ86"/>
      <c r="QQA86"/>
      <c r="QQB86"/>
      <c r="QQC86"/>
      <c r="QQD86"/>
      <c r="QQE86"/>
      <c r="QQF86"/>
      <c r="QQG86"/>
      <c r="QQH86"/>
      <c r="QQI86"/>
      <c r="QQJ86"/>
      <c r="QQK86"/>
      <c r="QQL86"/>
      <c r="QQM86"/>
      <c r="QQN86"/>
      <c r="QQO86"/>
      <c r="QQP86"/>
      <c r="QQQ86"/>
      <c r="QQR86"/>
      <c r="QQS86"/>
      <c r="QQT86"/>
      <c r="QQU86"/>
      <c r="QQV86"/>
      <c r="QQW86"/>
      <c r="QQX86"/>
      <c r="QQY86"/>
      <c r="QQZ86"/>
      <c r="QRA86"/>
      <c r="QRB86"/>
      <c r="QRC86"/>
      <c r="QRD86"/>
      <c r="QRE86"/>
      <c r="QRF86"/>
      <c r="QRG86"/>
      <c r="QRH86"/>
      <c r="QRI86"/>
      <c r="QRJ86"/>
      <c r="QRK86"/>
      <c r="QRL86"/>
      <c r="QRM86"/>
      <c r="QRN86"/>
      <c r="QRO86"/>
      <c r="QRP86"/>
      <c r="QRQ86"/>
      <c r="QRR86"/>
      <c r="QRS86"/>
      <c r="QRT86"/>
      <c r="QRU86"/>
      <c r="QRV86"/>
      <c r="QRW86"/>
      <c r="QRX86"/>
      <c r="QRY86"/>
      <c r="QRZ86"/>
      <c r="QSA86"/>
      <c r="QSB86"/>
      <c r="QSC86"/>
      <c r="QSD86"/>
      <c r="QSE86"/>
      <c r="QSF86"/>
      <c r="QSG86"/>
      <c r="QSH86"/>
      <c r="QSI86"/>
      <c r="QSJ86"/>
      <c r="QSK86"/>
      <c r="QSL86"/>
      <c r="QSM86"/>
      <c r="QSN86"/>
      <c r="QSO86"/>
      <c r="QSP86"/>
      <c r="QSQ86"/>
      <c r="QSR86"/>
      <c r="QSS86"/>
      <c r="QST86"/>
      <c r="QSU86"/>
      <c r="QSV86"/>
      <c r="QSW86"/>
      <c r="QSX86"/>
      <c r="QSY86"/>
      <c r="QSZ86"/>
      <c r="QTA86"/>
      <c r="QTB86"/>
      <c r="QTC86"/>
      <c r="QTD86"/>
      <c r="QTE86"/>
      <c r="QTF86"/>
      <c r="QTG86"/>
      <c r="QTH86"/>
      <c r="QTI86"/>
      <c r="QTJ86"/>
      <c r="QTK86"/>
      <c r="QTL86"/>
      <c r="QTM86"/>
      <c r="QTN86"/>
      <c r="QTO86"/>
      <c r="QTP86"/>
      <c r="QTQ86"/>
      <c r="QTR86"/>
      <c r="QTS86"/>
      <c r="QTT86"/>
      <c r="QTU86"/>
      <c r="QTV86"/>
      <c r="QTW86"/>
      <c r="QTX86"/>
      <c r="QTY86"/>
      <c r="QTZ86"/>
      <c r="QUA86"/>
      <c r="QUB86"/>
      <c r="QUC86"/>
      <c r="QUD86"/>
      <c r="QUE86"/>
      <c r="QUF86"/>
      <c r="QUG86"/>
      <c r="QUH86"/>
      <c r="QUI86"/>
      <c r="QUJ86"/>
      <c r="QUK86"/>
      <c r="QUL86"/>
      <c r="QUM86"/>
      <c r="QUN86"/>
      <c r="QUO86"/>
      <c r="QUP86"/>
      <c r="QUQ86"/>
      <c r="QUR86"/>
      <c r="QUS86"/>
      <c r="QUT86"/>
      <c r="QUU86"/>
      <c r="QUV86"/>
      <c r="QUW86"/>
      <c r="QUX86"/>
      <c r="QUY86"/>
      <c r="QUZ86"/>
      <c r="QVA86"/>
      <c r="QVB86"/>
      <c r="QVC86"/>
      <c r="QVD86"/>
      <c r="QVE86"/>
      <c r="QVF86"/>
      <c r="QVG86"/>
      <c r="QVH86"/>
      <c r="QVI86"/>
      <c r="QVJ86"/>
      <c r="QVK86"/>
      <c r="QVL86"/>
      <c r="QVM86"/>
      <c r="QVN86"/>
      <c r="QVO86"/>
      <c r="QVP86"/>
      <c r="QVQ86"/>
      <c r="QVR86"/>
      <c r="QVS86"/>
      <c r="QVT86"/>
      <c r="QVU86"/>
      <c r="QVV86"/>
      <c r="QVW86"/>
      <c r="QVX86"/>
      <c r="QVY86"/>
      <c r="QVZ86"/>
      <c r="QWA86"/>
      <c r="QWB86"/>
      <c r="QWC86"/>
      <c r="QWD86"/>
      <c r="QWE86"/>
      <c r="QWF86"/>
      <c r="QWG86"/>
      <c r="QWH86"/>
      <c r="QWI86"/>
      <c r="QWJ86"/>
      <c r="QWK86"/>
      <c r="QWL86"/>
      <c r="QWM86"/>
      <c r="QWN86"/>
      <c r="QWO86"/>
      <c r="QWP86"/>
      <c r="QWQ86"/>
      <c r="QWR86"/>
      <c r="QWS86"/>
      <c r="QWT86"/>
      <c r="QWU86"/>
      <c r="QWV86"/>
      <c r="QWW86"/>
      <c r="QWX86"/>
      <c r="QWY86"/>
      <c r="QWZ86"/>
      <c r="QXA86"/>
      <c r="QXB86"/>
      <c r="QXC86"/>
      <c r="QXD86"/>
      <c r="QXE86"/>
      <c r="QXF86"/>
      <c r="QXG86"/>
      <c r="QXH86"/>
      <c r="QXI86"/>
      <c r="QXJ86"/>
      <c r="QXK86"/>
      <c r="QXL86"/>
      <c r="QXM86"/>
      <c r="QXN86"/>
      <c r="QXO86"/>
      <c r="QXP86"/>
      <c r="QXQ86"/>
      <c r="QXR86"/>
      <c r="QXS86"/>
      <c r="QXT86"/>
      <c r="QXU86"/>
      <c r="QXV86"/>
      <c r="QXW86"/>
      <c r="QXX86"/>
      <c r="QXY86"/>
      <c r="QXZ86"/>
      <c r="QYA86"/>
      <c r="QYB86"/>
      <c r="QYC86"/>
      <c r="QYD86"/>
      <c r="QYE86"/>
      <c r="QYF86"/>
      <c r="QYG86"/>
      <c r="QYH86"/>
      <c r="QYI86"/>
      <c r="QYJ86"/>
      <c r="QYK86"/>
      <c r="QYL86"/>
      <c r="QYM86"/>
      <c r="QYN86"/>
      <c r="QYO86"/>
      <c r="QYP86"/>
      <c r="QYQ86"/>
      <c r="QYR86"/>
      <c r="QYS86"/>
      <c r="QYT86"/>
      <c r="QYU86"/>
      <c r="QYV86"/>
      <c r="QYW86"/>
      <c r="QYX86"/>
      <c r="QYY86"/>
      <c r="QYZ86"/>
      <c r="QZA86"/>
      <c r="QZB86"/>
      <c r="QZC86"/>
      <c r="QZD86"/>
      <c r="QZE86"/>
      <c r="QZF86"/>
      <c r="QZG86"/>
      <c r="QZH86"/>
      <c r="QZI86"/>
      <c r="QZJ86"/>
      <c r="QZK86"/>
      <c r="QZL86"/>
      <c r="QZM86"/>
      <c r="QZN86"/>
      <c r="QZO86"/>
      <c r="QZP86"/>
      <c r="QZQ86"/>
      <c r="QZR86"/>
      <c r="QZS86"/>
      <c r="QZT86"/>
      <c r="QZU86"/>
      <c r="QZV86"/>
      <c r="QZW86"/>
      <c r="QZX86"/>
      <c r="QZY86"/>
      <c r="QZZ86"/>
      <c r="RAA86"/>
      <c r="RAB86"/>
      <c r="RAC86"/>
      <c r="RAD86"/>
      <c r="RAE86"/>
      <c r="RAF86"/>
      <c r="RAG86"/>
      <c r="RAH86"/>
      <c r="RAI86"/>
      <c r="RAJ86"/>
      <c r="RAK86"/>
      <c r="RAL86"/>
      <c r="RAM86"/>
      <c r="RAN86"/>
      <c r="RAO86"/>
      <c r="RAP86"/>
      <c r="RAQ86"/>
      <c r="RAR86"/>
      <c r="RAS86"/>
      <c r="RAT86"/>
      <c r="RAU86"/>
      <c r="RAV86"/>
      <c r="RAW86"/>
      <c r="RAX86"/>
      <c r="RAY86"/>
      <c r="RAZ86"/>
      <c r="RBA86"/>
      <c r="RBB86"/>
      <c r="RBC86"/>
      <c r="RBD86"/>
      <c r="RBE86"/>
      <c r="RBF86"/>
      <c r="RBG86"/>
      <c r="RBH86"/>
      <c r="RBI86"/>
      <c r="RBJ86"/>
      <c r="RBK86"/>
      <c r="RBL86"/>
      <c r="RBM86"/>
      <c r="RBN86"/>
      <c r="RBO86"/>
      <c r="RBP86"/>
      <c r="RBQ86"/>
      <c r="RBR86"/>
      <c r="RBS86"/>
      <c r="RBT86"/>
      <c r="RBU86"/>
      <c r="RBV86"/>
      <c r="RBW86"/>
      <c r="RBX86"/>
      <c r="RBY86"/>
      <c r="RBZ86"/>
      <c r="RCA86"/>
      <c r="RCB86"/>
      <c r="RCC86"/>
      <c r="RCD86"/>
      <c r="RCE86"/>
      <c r="RCF86"/>
      <c r="RCG86"/>
      <c r="RCH86"/>
      <c r="RCI86"/>
      <c r="RCJ86"/>
      <c r="RCK86"/>
      <c r="RCL86"/>
      <c r="RCM86"/>
      <c r="RCN86"/>
      <c r="RCO86"/>
      <c r="RCP86"/>
      <c r="RCQ86"/>
      <c r="RCR86"/>
      <c r="RCS86"/>
      <c r="RCT86"/>
      <c r="RCU86"/>
      <c r="RCV86"/>
      <c r="RCW86"/>
      <c r="RCX86"/>
      <c r="RCY86"/>
      <c r="RCZ86"/>
      <c r="RDA86"/>
      <c r="RDB86"/>
      <c r="RDC86"/>
      <c r="RDD86"/>
      <c r="RDE86"/>
      <c r="RDF86"/>
      <c r="RDG86"/>
      <c r="RDH86"/>
      <c r="RDI86"/>
      <c r="RDJ86"/>
      <c r="RDK86"/>
      <c r="RDL86"/>
      <c r="RDM86"/>
      <c r="RDN86"/>
      <c r="RDO86"/>
      <c r="RDP86"/>
      <c r="RDQ86"/>
      <c r="RDR86"/>
      <c r="RDS86"/>
      <c r="RDT86"/>
      <c r="RDU86"/>
      <c r="RDV86"/>
      <c r="RDW86"/>
      <c r="RDX86"/>
      <c r="RDY86"/>
      <c r="RDZ86"/>
      <c r="REA86"/>
      <c r="REB86"/>
      <c r="REC86"/>
      <c r="RED86"/>
      <c r="REE86"/>
      <c r="REF86"/>
      <c r="REG86"/>
      <c r="REH86"/>
      <c r="REI86"/>
      <c r="REJ86"/>
      <c r="REK86"/>
      <c r="REL86"/>
      <c r="REM86"/>
      <c r="REN86"/>
      <c r="REO86"/>
      <c r="REP86"/>
      <c r="REQ86"/>
      <c r="RER86"/>
      <c r="RES86"/>
      <c r="RET86"/>
      <c r="REU86"/>
      <c r="REV86"/>
      <c r="REW86"/>
      <c r="REX86"/>
      <c r="REY86"/>
      <c r="REZ86"/>
      <c r="RFA86"/>
      <c r="RFB86"/>
      <c r="RFC86"/>
      <c r="RFD86"/>
      <c r="RFE86"/>
      <c r="RFF86"/>
      <c r="RFG86"/>
      <c r="RFH86"/>
      <c r="RFI86"/>
      <c r="RFJ86"/>
      <c r="RFK86"/>
      <c r="RFL86"/>
      <c r="RFM86"/>
      <c r="RFN86"/>
      <c r="RFO86"/>
      <c r="RFP86"/>
      <c r="RFQ86"/>
      <c r="RFR86"/>
      <c r="RFS86"/>
      <c r="RFT86"/>
      <c r="RFU86"/>
      <c r="RFV86"/>
      <c r="RFW86"/>
      <c r="RFX86"/>
      <c r="RFY86"/>
      <c r="RFZ86"/>
      <c r="RGA86"/>
      <c r="RGB86"/>
      <c r="RGC86"/>
      <c r="RGD86"/>
      <c r="RGE86"/>
      <c r="RGF86"/>
      <c r="RGG86"/>
      <c r="RGH86"/>
      <c r="RGI86"/>
      <c r="RGJ86"/>
      <c r="RGK86"/>
      <c r="RGL86"/>
      <c r="RGM86"/>
      <c r="RGN86"/>
      <c r="RGO86"/>
      <c r="RGP86"/>
      <c r="RGQ86"/>
      <c r="RGR86"/>
      <c r="RGS86"/>
      <c r="RGT86"/>
      <c r="RGU86"/>
      <c r="RGV86"/>
      <c r="RGW86"/>
      <c r="RGX86"/>
      <c r="RGY86"/>
      <c r="RGZ86"/>
      <c r="RHA86"/>
      <c r="RHB86"/>
      <c r="RHC86"/>
      <c r="RHD86"/>
      <c r="RHE86"/>
      <c r="RHF86"/>
      <c r="RHG86"/>
      <c r="RHH86"/>
      <c r="RHI86"/>
      <c r="RHJ86"/>
      <c r="RHK86"/>
      <c r="RHL86"/>
      <c r="RHM86"/>
      <c r="RHN86"/>
      <c r="RHO86"/>
      <c r="RHP86"/>
      <c r="RHQ86"/>
      <c r="RHR86"/>
      <c r="RHS86"/>
      <c r="RHT86"/>
      <c r="RHU86"/>
      <c r="RHV86"/>
      <c r="RHW86"/>
      <c r="RHX86"/>
      <c r="RHY86"/>
      <c r="RHZ86"/>
      <c r="RIA86"/>
      <c r="RIB86"/>
      <c r="RIC86"/>
      <c r="RID86"/>
      <c r="RIE86"/>
      <c r="RIF86"/>
      <c r="RIG86"/>
      <c r="RIH86"/>
      <c r="RII86"/>
      <c r="RIJ86"/>
      <c r="RIK86"/>
      <c r="RIL86"/>
      <c r="RIM86"/>
      <c r="RIN86"/>
      <c r="RIO86"/>
      <c r="RIP86"/>
      <c r="RIQ86"/>
      <c r="RIR86"/>
      <c r="RIS86"/>
      <c r="RIT86"/>
      <c r="RIU86"/>
      <c r="RIV86"/>
      <c r="RIW86"/>
      <c r="RIX86"/>
      <c r="RIY86"/>
      <c r="RIZ86"/>
      <c r="RJA86"/>
      <c r="RJB86"/>
      <c r="RJC86"/>
      <c r="RJD86"/>
      <c r="RJE86"/>
      <c r="RJF86"/>
      <c r="RJG86"/>
      <c r="RJH86"/>
      <c r="RJI86"/>
      <c r="RJJ86"/>
      <c r="RJK86"/>
      <c r="RJL86"/>
      <c r="RJM86"/>
      <c r="RJN86"/>
      <c r="RJO86"/>
      <c r="RJP86"/>
      <c r="RJQ86"/>
      <c r="RJR86"/>
      <c r="RJS86"/>
      <c r="RJT86"/>
      <c r="RJU86"/>
      <c r="RJV86"/>
      <c r="RJW86"/>
      <c r="RJX86"/>
      <c r="RJY86"/>
      <c r="RJZ86"/>
      <c r="RKA86"/>
      <c r="RKB86"/>
      <c r="RKC86"/>
      <c r="RKD86"/>
      <c r="RKE86"/>
      <c r="RKF86"/>
      <c r="RKG86"/>
      <c r="RKH86"/>
      <c r="RKI86"/>
      <c r="RKJ86"/>
      <c r="RKK86"/>
      <c r="RKL86"/>
      <c r="RKM86"/>
      <c r="RKN86"/>
      <c r="RKO86"/>
      <c r="RKP86"/>
      <c r="RKQ86"/>
      <c r="RKR86"/>
      <c r="RKS86"/>
      <c r="RKT86"/>
      <c r="RKU86"/>
      <c r="RKV86"/>
      <c r="RKW86"/>
      <c r="RKX86"/>
      <c r="RKY86"/>
      <c r="RKZ86"/>
      <c r="RLA86"/>
      <c r="RLB86"/>
      <c r="RLC86"/>
      <c r="RLD86"/>
      <c r="RLE86"/>
      <c r="RLF86"/>
      <c r="RLG86"/>
      <c r="RLH86"/>
      <c r="RLI86"/>
      <c r="RLJ86"/>
      <c r="RLK86"/>
      <c r="RLL86"/>
      <c r="RLM86"/>
      <c r="RLN86"/>
      <c r="RLO86"/>
      <c r="RLP86"/>
      <c r="RLQ86"/>
      <c r="RLR86"/>
      <c r="RLS86"/>
      <c r="RLT86"/>
      <c r="RLU86"/>
      <c r="RLV86"/>
      <c r="RLW86"/>
      <c r="RLX86"/>
      <c r="RLY86"/>
      <c r="RLZ86"/>
      <c r="RMA86"/>
      <c r="RMB86"/>
      <c r="RMC86"/>
      <c r="RMD86"/>
      <c r="RME86"/>
      <c r="RMF86"/>
      <c r="RMG86"/>
      <c r="RMH86"/>
      <c r="RMI86"/>
      <c r="RMJ86"/>
      <c r="RMK86"/>
      <c r="RML86"/>
      <c r="RMM86"/>
      <c r="RMN86"/>
      <c r="RMO86"/>
      <c r="RMP86"/>
      <c r="RMQ86"/>
      <c r="RMR86"/>
      <c r="RMS86"/>
      <c r="RMT86"/>
      <c r="RMU86"/>
      <c r="RMV86"/>
      <c r="RMW86"/>
      <c r="RMX86"/>
      <c r="RMY86"/>
      <c r="RMZ86"/>
      <c r="RNA86"/>
      <c r="RNB86"/>
      <c r="RNC86"/>
      <c r="RND86"/>
      <c r="RNE86"/>
      <c r="RNF86"/>
      <c r="RNG86"/>
      <c r="RNH86"/>
      <c r="RNI86"/>
      <c r="RNJ86"/>
      <c r="RNK86"/>
      <c r="RNL86"/>
      <c r="RNM86"/>
      <c r="RNN86"/>
      <c r="RNO86"/>
      <c r="RNP86"/>
      <c r="RNQ86"/>
      <c r="RNR86"/>
      <c r="RNS86"/>
      <c r="RNT86"/>
      <c r="RNU86"/>
      <c r="RNV86"/>
      <c r="RNW86"/>
      <c r="RNX86"/>
      <c r="RNY86"/>
      <c r="RNZ86"/>
      <c r="ROA86"/>
      <c r="ROB86"/>
      <c r="ROC86"/>
      <c r="ROD86"/>
      <c r="ROE86"/>
      <c r="ROF86"/>
      <c r="ROG86"/>
      <c r="ROH86"/>
      <c r="ROI86"/>
      <c r="ROJ86"/>
      <c r="ROK86"/>
      <c r="ROL86"/>
      <c r="ROM86"/>
      <c r="RON86"/>
      <c r="ROO86"/>
      <c r="ROP86"/>
      <c r="ROQ86"/>
      <c r="ROR86"/>
      <c r="ROS86"/>
      <c r="ROT86"/>
      <c r="ROU86"/>
      <c r="ROV86"/>
      <c r="ROW86"/>
      <c r="ROX86"/>
      <c r="ROY86"/>
      <c r="ROZ86"/>
      <c r="RPA86"/>
      <c r="RPB86"/>
      <c r="RPC86"/>
      <c r="RPD86"/>
      <c r="RPE86"/>
      <c r="RPF86"/>
      <c r="RPG86"/>
      <c r="RPH86"/>
      <c r="RPI86"/>
      <c r="RPJ86"/>
      <c r="RPK86"/>
      <c r="RPL86"/>
      <c r="RPM86"/>
      <c r="RPN86"/>
      <c r="RPO86"/>
      <c r="RPP86"/>
      <c r="RPQ86"/>
      <c r="RPR86"/>
      <c r="RPS86"/>
      <c r="RPT86"/>
      <c r="RPU86"/>
      <c r="RPV86"/>
      <c r="RPW86"/>
      <c r="RPX86"/>
      <c r="RPY86"/>
      <c r="RPZ86"/>
      <c r="RQA86"/>
      <c r="RQB86"/>
      <c r="RQC86"/>
      <c r="RQD86"/>
      <c r="RQE86"/>
      <c r="RQF86"/>
      <c r="RQG86"/>
      <c r="RQH86"/>
      <c r="RQI86"/>
      <c r="RQJ86"/>
      <c r="RQK86"/>
      <c r="RQL86"/>
      <c r="RQM86"/>
      <c r="RQN86"/>
      <c r="RQO86"/>
      <c r="RQP86"/>
      <c r="RQQ86"/>
      <c r="RQR86"/>
      <c r="RQS86"/>
      <c r="RQT86"/>
      <c r="RQU86"/>
      <c r="RQV86"/>
      <c r="RQW86"/>
      <c r="RQX86"/>
      <c r="RQY86"/>
      <c r="RQZ86"/>
      <c r="RRA86"/>
      <c r="RRB86"/>
      <c r="RRC86"/>
      <c r="RRD86"/>
      <c r="RRE86"/>
      <c r="RRF86"/>
      <c r="RRG86"/>
      <c r="RRH86"/>
      <c r="RRI86"/>
      <c r="RRJ86"/>
      <c r="RRK86"/>
      <c r="RRL86"/>
      <c r="RRM86"/>
      <c r="RRN86"/>
      <c r="RRO86"/>
      <c r="RRP86"/>
      <c r="RRQ86"/>
      <c r="RRR86"/>
      <c r="RRS86"/>
      <c r="RRT86"/>
      <c r="RRU86"/>
      <c r="RRV86"/>
      <c r="RRW86"/>
      <c r="RRX86"/>
      <c r="RRY86"/>
      <c r="RRZ86"/>
      <c r="RSA86"/>
      <c r="RSB86"/>
      <c r="RSC86"/>
      <c r="RSD86"/>
      <c r="RSE86"/>
      <c r="RSF86"/>
      <c r="RSG86"/>
      <c r="RSH86"/>
      <c r="RSI86"/>
      <c r="RSJ86"/>
      <c r="RSK86"/>
      <c r="RSL86"/>
      <c r="RSM86"/>
      <c r="RSN86"/>
      <c r="RSO86"/>
      <c r="RSP86"/>
      <c r="RSQ86"/>
      <c r="RSR86"/>
      <c r="RSS86"/>
      <c r="RST86"/>
      <c r="RSU86"/>
      <c r="RSV86"/>
      <c r="RSW86"/>
      <c r="RSX86"/>
      <c r="RSY86"/>
      <c r="RSZ86"/>
      <c r="RTA86"/>
      <c r="RTB86"/>
      <c r="RTC86"/>
      <c r="RTD86"/>
      <c r="RTE86"/>
      <c r="RTF86"/>
      <c r="RTG86"/>
      <c r="RTH86"/>
      <c r="RTI86"/>
      <c r="RTJ86"/>
      <c r="RTK86"/>
      <c r="RTL86"/>
      <c r="RTM86"/>
      <c r="RTN86"/>
      <c r="RTO86"/>
      <c r="RTP86"/>
      <c r="RTQ86"/>
      <c r="RTR86"/>
      <c r="RTS86"/>
      <c r="RTT86"/>
      <c r="RTU86"/>
      <c r="RTV86"/>
      <c r="RTW86"/>
      <c r="RTX86"/>
      <c r="RTY86"/>
      <c r="RTZ86"/>
      <c r="RUA86"/>
      <c r="RUB86"/>
      <c r="RUC86"/>
      <c r="RUD86"/>
      <c r="RUE86"/>
      <c r="RUF86"/>
      <c r="RUG86"/>
      <c r="RUH86"/>
      <c r="RUI86"/>
      <c r="RUJ86"/>
      <c r="RUK86"/>
      <c r="RUL86"/>
      <c r="RUM86"/>
      <c r="RUN86"/>
      <c r="RUO86"/>
      <c r="RUP86"/>
      <c r="RUQ86"/>
      <c r="RUR86"/>
      <c r="RUS86"/>
      <c r="RUT86"/>
      <c r="RUU86"/>
      <c r="RUV86"/>
      <c r="RUW86"/>
      <c r="RUX86"/>
      <c r="RUY86"/>
      <c r="RUZ86"/>
      <c r="RVA86"/>
      <c r="RVB86"/>
      <c r="RVC86"/>
      <c r="RVD86"/>
      <c r="RVE86"/>
      <c r="RVF86"/>
      <c r="RVG86"/>
      <c r="RVH86"/>
      <c r="RVI86"/>
      <c r="RVJ86"/>
      <c r="RVK86"/>
      <c r="RVL86"/>
      <c r="RVM86"/>
      <c r="RVN86"/>
      <c r="RVO86"/>
      <c r="RVP86"/>
      <c r="RVQ86"/>
      <c r="RVR86"/>
      <c r="RVS86"/>
      <c r="RVT86"/>
      <c r="RVU86"/>
      <c r="RVV86"/>
      <c r="RVW86"/>
      <c r="RVX86"/>
      <c r="RVY86"/>
      <c r="RVZ86"/>
      <c r="RWA86"/>
      <c r="RWB86"/>
      <c r="RWC86"/>
      <c r="RWD86"/>
      <c r="RWE86"/>
      <c r="RWF86"/>
      <c r="RWG86"/>
      <c r="RWH86"/>
      <c r="RWI86"/>
      <c r="RWJ86"/>
      <c r="RWK86"/>
      <c r="RWL86"/>
      <c r="RWM86"/>
      <c r="RWN86"/>
      <c r="RWO86"/>
      <c r="RWP86"/>
      <c r="RWQ86"/>
      <c r="RWR86"/>
      <c r="RWS86"/>
      <c r="RWT86"/>
      <c r="RWU86"/>
      <c r="RWV86"/>
      <c r="RWW86"/>
      <c r="RWX86"/>
      <c r="RWY86"/>
      <c r="RWZ86"/>
      <c r="RXA86"/>
      <c r="RXB86"/>
      <c r="RXC86"/>
      <c r="RXD86"/>
      <c r="RXE86"/>
      <c r="RXF86"/>
      <c r="RXG86"/>
      <c r="RXH86"/>
      <c r="RXI86"/>
      <c r="RXJ86"/>
      <c r="RXK86"/>
      <c r="RXL86"/>
      <c r="RXM86"/>
      <c r="RXN86"/>
      <c r="RXO86"/>
      <c r="RXP86"/>
      <c r="RXQ86"/>
      <c r="RXR86"/>
      <c r="RXS86"/>
      <c r="RXT86"/>
      <c r="RXU86"/>
      <c r="RXV86"/>
      <c r="RXW86"/>
      <c r="RXX86"/>
      <c r="RXY86"/>
      <c r="RXZ86"/>
      <c r="RYA86"/>
      <c r="RYB86"/>
      <c r="RYC86"/>
      <c r="RYD86"/>
      <c r="RYE86"/>
      <c r="RYF86"/>
      <c r="RYG86"/>
      <c r="RYH86"/>
      <c r="RYI86"/>
      <c r="RYJ86"/>
      <c r="RYK86"/>
      <c r="RYL86"/>
      <c r="RYM86"/>
      <c r="RYN86"/>
      <c r="RYO86"/>
      <c r="RYP86"/>
      <c r="RYQ86"/>
      <c r="RYR86"/>
      <c r="RYS86"/>
      <c r="RYT86"/>
      <c r="RYU86"/>
      <c r="RYV86"/>
      <c r="RYW86"/>
      <c r="RYX86"/>
      <c r="RYY86"/>
      <c r="RYZ86"/>
      <c r="RZA86"/>
      <c r="RZB86"/>
      <c r="RZC86"/>
      <c r="RZD86"/>
      <c r="RZE86"/>
      <c r="RZF86"/>
      <c r="RZG86"/>
      <c r="RZH86"/>
      <c r="RZI86"/>
      <c r="RZJ86"/>
      <c r="RZK86"/>
      <c r="RZL86"/>
      <c r="RZM86"/>
      <c r="RZN86"/>
      <c r="RZO86"/>
      <c r="RZP86"/>
      <c r="RZQ86"/>
      <c r="RZR86"/>
      <c r="RZS86"/>
      <c r="RZT86"/>
      <c r="RZU86"/>
      <c r="RZV86"/>
      <c r="RZW86"/>
      <c r="RZX86"/>
      <c r="RZY86"/>
      <c r="RZZ86"/>
      <c r="SAA86"/>
      <c r="SAB86"/>
      <c r="SAC86"/>
      <c r="SAD86"/>
      <c r="SAE86"/>
      <c r="SAF86"/>
      <c r="SAG86"/>
      <c r="SAH86"/>
      <c r="SAI86"/>
      <c r="SAJ86"/>
      <c r="SAK86"/>
      <c r="SAL86"/>
      <c r="SAM86"/>
      <c r="SAN86"/>
      <c r="SAO86"/>
      <c r="SAP86"/>
      <c r="SAQ86"/>
      <c r="SAR86"/>
      <c r="SAS86"/>
      <c r="SAT86"/>
      <c r="SAU86"/>
      <c r="SAV86"/>
      <c r="SAW86"/>
      <c r="SAX86"/>
      <c r="SAY86"/>
      <c r="SAZ86"/>
      <c r="SBA86"/>
      <c r="SBB86"/>
      <c r="SBC86"/>
      <c r="SBD86"/>
      <c r="SBE86"/>
      <c r="SBF86"/>
      <c r="SBG86"/>
      <c r="SBH86"/>
      <c r="SBI86"/>
      <c r="SBJ86"/>
      <c r="SBK86"/>
      <c r="SBL86"/>
      <c r="SBM86"/>
      <c r="SBN86"/>
      <c r="SBO86"/>
      <c r="SBP86"/>
      <c r="SBQ86"/>
      <c r="SBR86"/>
      <c r="SBS86"/>
      <c r="SBT86"/>
      <c r="SBU86"/>
      <c r="SBV86"/>
      <c r="SBW86"/>
      <c r="SBX86"/>
      <c r="SBY86"/>
      <c r="SBZ86"/>
      <c r="SCA86"/>
      <c r="SCB86"/>
      <c r="SCC86"/>
      <c r="SCD86"/>
      <c r="SCE86"/>
      <c r="SCF86"/>
      <c r="SCG86"/>
      <c r="SCH86"/>
      <c r="SCI86"/>
      <c r="SCJ86"/>
      <c r="SCK86"/>
      <c r="SCL86"/>
      <c r="SCM86"/>
      <c r="SCN86"/>
      <c r="SCO86"/>
      <c r="SCP86"/>
      <c r="SCQ86"/>
      <c r="SCR86"/>
      <c r="SCS86"/>
      <c r="SCT86"/>
      <c r="SCU86"/>
      <c r="SCV86"/>
      <c r="SCW86"/>
      <c r="SCX86"/>
      <c r="SCY86"/>
      <c r="SCZ86"/>
      <c r="SDA86"/>
      <c r="SDB86"/>
      <c r="SDC86"/>
      <c r="SDD86"/>
      <c r="SDE86"/>
      <c r="SDF86"/>
      <c r="SDG86"/>
      <c r="SDH86"/>
      <c r="SDI86"/>
      <c r="SDJ86"/>
      <c r="SDK86"/>
      <c r="SDL86"/>
      <c r="SDM86"/>
      <c r="SDN86"/>
      <c r="SDO86"/>
      <c r="SDP86"/>
      <c r="SDQ86"/>
      <c r="SDR86"/>
      <c r="SDS86"/>
      <c r="SDT86"/>
      <c r="SDU86"/>
      <c r="SDV86"/>
      <c r="SDW86"/>
      <c r="SDX86"/>
      <c r="SDY86"/>
      <c r="SDZ86"/>
      <c r="SEA86"/>
      <c r="SEB86"/>
      <c r="SEC86"/>
      <c r="SED86"/>
      <c r="SEE86"/>
      <c r="SEF86"/>
      <c r="SEG86"/>
      <c r="SEH86"/>
      <c r="SEI86"/>
      <c r="SEJ86"/>
      <c r="SEK86"/>
      <c r="SEL86"/>
      <c r="SEM86"/>
      <c r="SEN86"/>
      <c r="SEO86"/>
      <c r="SEP86"/>
      <c r="SEQ86"/>
      <c r="SER86"/>
      <c r="SES86"/>
      <c r="SET86"/>
      <c r="SEU86"/>
      <c r="SEV86"/>
      <c r="SEW86"/>
      <c r="SEX86"/>
      <c r="SEY86"/>
      <c r="SEZ86"/>
      <c r="SFA86"/>
      <c r="SFB86"/>
      <c r="SFC86"/>
      <c r="SFD86"/>
      <c r="SFE86"/>
      <c r="SFF86"/>
      <c r="SFG86"/>
      <c r="SFH86"/>
      <c r="SFI86"/>
      <c r="SFJ86"/>
      <c r="SFK86"/>
      <c r="SFL86"/>
      <c r="SFM86"/>
      <c r="SFN86"/>
      <c r="SFO86"/>
      <c r="SFP86"/>
      <c r="SFQ86"/>
      <c r="SFR86"/>
      <c r="SFS86"/>
      <c r="SFT86"/>
      <c r="SFU86"/>
      <c r="SFV86"/>
      <c r="SFW86"/>
      <c r="SFX86"/>
      <c r="SFY86"/>
      <c r="SFZ86"/>
      <c r="SGA86"/>
      <c r="SGB86"/>
      <c r="SGC86"/>
      <c r="SGD86"/>
      <c r="SGE86"/>
      <c r="SGF86"/>
      <c r="SGG86"/>
      <c r="SGH86"/>
      <c r="SGI86"/>
      <c r="SGJ86"/>
      <c r="SGK86"/>
      <c r="SGL86"/>
      <c r="SGM86"/>
      <c r="SGN86"/>
      <c r="SGO86"/>
      <c r="SGP86"/>
      <c r="SGQ86"/>
      <c r="SGR86"/>
      <c r="SGS86"/>
      <c r="SGT86"/>
      <c r="SGU86"/>
      <c r="SGV86"/>
      <c r="SGW86"/>
      <c r="SGX86"/>
      <c r="SGY86"/>
      <c r="SGZ86"/>
      <c r="SHA86"/>
      <c r="SHB86"/>
      <c r="SHC86"/>
      <c r="SHD86"/>
      <c r="SHE86"/>
      <c r="SHF86"/>
      <c r="SHG86"/>
      <c r="SHH86"/>
      <c r="SHI86"/>
      <c r="SHJ86"/>
      <c r="SHK86"/>
      <c r="SHL86"/>
      <c r="SHM86"/>
      <c r="SHN86"/>
      <c r="SHO86"/>
      <c r="SHP86"/>
      <c r="SHQ86"/>
      <c r="SHR86"/>
      <c r="SHS86"/>
      <c r="SHT86"/>
      <c r="SHU86"/>
      <c r="SHV86"/>
      <c r="SHW86"/>
      <c r="SHX86"/>
      <c r="SHY86"/>
      <c r="SHZ86"/>
      <c r="SIA86"/>
      <c r="SIB86"/>
      <c r="SIC86"/>
      <c r="SID86"/>
      <c r="SIE86"/>
      <c r="SIF86"/>
      <c r="SIG86"/>
      <c r="SIH86"/>
      <c r="SII86"/>
      <c r="SIJ86"/>
      <c r="SIK86"/>
      <c r="SIL86"/>
      <c r="SIM86"/>
      <c r="SIN86"/>
      <c r="SIO86"/>
      <c r="SIP86"/>
      <c r="SIQ86"/>
      <c r="SIR86"/>
      <c r="SIS86"/>
      <c r="SIT86"/>
      <c r="SIU86"/>
      <c r="SIV86"/>
      <c r="SIW86"/>
      <c r="SIX86"/>
      <c r="SIY86"/>
      <c r="SIZ86"/>
      <c r="SJA86"/>
      <c r="SJB86"/>
      <c r="SJC86"/>
      <c r="SJD86"/>
      <c r="SJE86"/>
      <c r="SJF86"/>
      <c r="SJG86"/>
      <c r="SJH86"/>
      <c r="SJI86"/>
      <c r="SJJ86"/>
      <c r="SJK86"/>
      <c r="SJL86"/>
      <c r="SJM86"/>
      <c r="SJN86"/>
      <c r="SJO86"/>
      <c r="SJP86"/>
      <c r="SJQ86"/>
      <c r="SJR86"/>
      <c r="SJS86"/>
      <c r="SJT86"/>
      <c r="SJU86"/>
      <c r="SJV86"/>
      <c r="SJW86"/>
      <c r="SJX86"/>
      <c r="SJY86"/>
      <c r="SJZ86"/>
      <c r="SKA86"/>
      <c r="SKB86"/>
      <c r="SKC86"/>
      <c r="SKD86"/>
      <c r="SKE86"/>
      <c r="SKF86"/>
      <c r="SKG86"/>
      <c r="SKH86"/>
      <c r="SKI86"/>
      <c r="SKJ86"/>
      <c r="SKK86"/>
      <c r="SKL86"/>
      <c r="SKM86"/>
      <c r="SKN86"/>
      <c r="SKO86"/>
      <c r="SKP86"/>
      <c r="SKQ86"/>
      <c r="SKR86"/>
      <c r="SKS86"/>
      <c r="SKT86"/>
      <c r="SKU86"/>
      <c r="SKV86"/>
      <c r="SKW86"/>
      <c r="SKX86"/>
      <c r="SKY86"/>
      <c r="SKZ86"/>
      <c r="SLA86"/>
      <c r="SLB86"/>
      <c r="SLC86"/>
      <c r="SLD86"/>
      <c r="SLE86"/>
      <c r="SLF86"/>
      <c r="SLG86"/>
      <c r="SLH86"/>
      <c r="SLI86"/>
      <c r="SLJ86"/>
      <c r="SLK86"/>
      <c r="SLL86"/>
      <c r="SLM86"/>
      <c r="SLN86"/>
      <c r="SLO86"/>
      <c r="SLP86"/>
      <c r="SLQ86"/>
      <c r="SLR86"/>
      <c r="SLS86"/>
      <c r="SLT86"/>
      <c r="SLU86"/>
      <c r="SLV86"/>
      <c r="SLW86"/>
      <c r="SLX86"/>
      <c r="SLY86"/>
      <c r="SLZ86"/>
      <c r="SMA86"/>
      <c r="SMB86"/>
      <c r="SMC86"/>
      <c r="SMD86"/>
      <c r="SME86"/>
      <c r="SMF86"/>
      <c r="SMG86"/>
      <c r="SMH86"/>
      <c r="SMI86"/>
      <c r="SMJ86"/>
      <c r="SMK86"/>
      <c r="SML86"/>
      <c r="SMM86"/>
      <c r="SMN86"/>
      <c r="SMO86"/>
      <c r="SMP86"/>
      <c r="SMQ86"/>
      <c r="SMR86"/>
      <c r="SMS86"/>
      <c r="SMT86"/>
      <c r="SMU86"/>
      <c r="SMV86"/>
      <c r="SMW86"/>
      <c r="SMX86"/>
      <c r="SMY86"/>
      <c r="SMZ86"/>
      <c r="SNA86"/>
      <c r="SNB86"/>
      <c r="SNC86"/>
      <c r="SND86"/>
      <c r="SNE86"/>
      <c r="SNF86"/>
      <c r="SNG86"/>
      <c r="SNH86"/>
      <c r="SNI86"/>
      <c r="SNJ86"/>
      <c r="SNK86"/>
      <c r="SNL86"/>
      <c r="SNM86"/>
      <c r="SNN86"/>
      <c r="SNO86"/>
      <c r="SNP86"/>
      <c r="SNQ86"/>
      <c r="SNR86"/>
      <c r="SNS86"/>
      <c r="SNT86"/>
      <c r="SNU86"/>
      <c r="SNV86"/>
      <c r="SNW86"/>
      <c r="SNX86"/>
      <c r="SNY86"/>
      <c r="SNZ86"/>
      <c r="SOA86"/>
      <c r="SOB86"/>
      <c r="SOC86"/>
      <c r="SOD86"/>
      <c r="SOE86"/>
      <c r="SOF86"/>
      <c r="SOG86"/>
      <c r="SOH86"/>
      <c r="SOI86"/>
      <c r="SOJ86"/>
      <c r="SOK86"/>
      <c r="SOL86"/>
      <c r="SOM86"/>
      <c r="SON86"/>
      <c r="SOO86"/>
      <c r="SOP86"/>
      <c r="SOQ86"/>
      <c r="SOR86"/>
      <c r="SOS86"/>
      <c r="SOT86"/>
      <c r="SOU86"/>
      <c r="SOV86"/>
      <c r="SOW86"/>
      <c r="SOX86"/>
      <c r="SOY86"/>
      <c r="SOZ86"/>
      <c r="SPA86"/>
      <c r="SPB86"/>
      <c r="SPC86"/>
      <c r="SPD86"/>
      <c r="SPE86"/>
      <c r="SPF86"/>
      <c r="SPG86"/>
      <c r="SPH86"/>
      <c r="SPI86"/>
      <c r="SPJ86"/>
      <c r="SPK86"/>
      <c r="SPL86"/>
      <c r="SPM86"/>
      <c r="SPN86"/>
      <c r="SPO86"/>
      <c r="SPP86"/>
      <c r="SPQ86"/>
      <c r="SPR86"/>
      <c r="SPS86"/>
      <c r="SPT86"/>
      <c r="SPU86"/>
      <c r="SPV86"/>
      <c r="SPW86"/>
      <c r="SPX86"/>
      <c r="SPY86"/>
      <c r="SPZ86"/>
      <c r="SQA86"/>
      <c r="SQB86"/>
      <c r="SQC86"/>
      <c r="SQD86"/>
      <c r="SQE86"/>
      <c r="SQF86"/>
      <c r="SQG86"/>
      <c r="SQH86"/>
      <c r="SQI86"/>
      <c r="SQJ86"/>
      <c r="SQK86"/>
      <c r="SQL86"/>
      <c r="SQM86"/>
      <c r="SQN86"/>
      <c r="SQO86"/>
      <c r="SQP86"/>
      <c r="SQQ86"/>
      <c r="SQR86"/>
      <c r="SQS86"/>
      <c r="SQT86"/>
      <c r="SQU86"/>
      <c r="SQV86"/>
      <c r="SQW86"/>
      <c r="SQX86"/>
      <c r="SQY86"/>
      <c r="SQZ86"/>
      <c r="SRA86"/>
      <c r="SRB86"/>
      <c r="SRC86"/>
      <c r="SRD86"/>
      <c r="SRE86"/>
      <c r="SRF86"/>
      <c r="SRG86"/>
      <c r="SRH86"/>
      <c r="SRI86"/>
      <c r="SRJ86"/>
      <c r="SRK86"/>
      <c r="SRL86"/>
      <c r="SRM86"/>
      <c r="SRN86"/>
      <c r="SRO86"/>
      <c r="SRP86"/>
      <c r="SRQ86"/>
      <c r="SRR86"/>
      <c r="SRS86"/>
      <c r="SRT86"/>
      <c r="SRU86"/>
      <c r="SRV86"/>
      <c r="SRW86"/>
      <c r="SRX86"/>
      <c r="SRY86"/>
      <c r="SRZ86"/>
      <c r="SSA86"/>
      <c r="SSB86"/>
      <c r="SSC86"/>
      <c r="SSD86"/>
      <c r="SSE86"/>
      <c r="SSF86"/>
      <c r="SSG86"/>
      <c r="SSH86"/>
      <c r="SSI86"/>
      <c r="SSJ86"/>
      <c r="SSK86"/>
      <c r="SSL86"/>
      <c r="SSM86"/>
      <c r="SSN86"/>
      <c r="SSO86"/>
      <c r="SSP86"/>
      <c r="SSQ86"/>
      <c r="SSR86"/>
      <c r="SSS86"/>
      <c r="SST86"/>
      <c r="SSU86"/>
      <c r="SSV86"/>
      <c r="SSW86"/>
      <c r="SSX86"/>
      <c r="SSY86"/>
      <c r="SSZ86"/>
      <c r="STA86"/>
      <c r="STB86"/>
      <c r="STC86"/>
      <c r="STD86"/>
      <c r="STE86"/>
      <c r="STF86"/>
      <c r="STG86"/>
      <c r="STH86"/>
      <c r="STI86"/>
      <c r="STJ86"/>
      <c r="STK86"/>
      <c r="STL86"/>
      <c r="STM86"/>
      <c r="STN86"/>
      <c r="STO86"/>
      <c r="STP86"/>
      <c r="STQ86"/>
      <c r="STR86"/>
      <c r="STS86"/>
      <c r="STT86"/>
      <c r="STU86"/>
      <c r="STV86"/>
      <c r="STW86"/>
      <c r="STX86"/>
      <c r="STY86"/>
      <c r="STZ86"/>
      <c r="SUA86"/>
      <c r="SUB86"/>
      <c r="SUC86"/>
      <c r="SUD86"/>
      <c r="SUE86"/>
      <c r="SUF86"/>
      <c r="SUG86"/>
      <c r="SUH86"/>
      <c r="SUI86"/>
      <c r="SUJ86"/>
      <c r="SUK86"/>
      <c r="SUL86"/>
      <c r="SUM86"/>
      <c r="SUN86"/>
      <c r="SUO86"/>
      <c r="SUP86"/>
      <c r="SUQ86"/>
      <c r="SUR86"/>
      <c r="SUS86"/>
      <c r="SUT86"/>
      <c r="SUU86"/>
      <c r="SUV86"/>
      <c r="SUW86"/>
      <c r="SUX86"/>
      <c r="SUY86"/>
      <c r="SUZ86"/>
      <c r="SVA86"/>
      <c r="SVB86"/>
      <c r="SVC86"/>
      <c r="SVD86"/>
      <c r="SVE86"/>
      <c r="SVF86"/>
      <c r="SVG86"/>
      <c r="SVH86"/>
      <c r="SVI86"/>
      <c r="SVJ86"/>
      <c r="SVK86"/>
      <c r="SVL86"/>
      <c r="SVM86"/>
      <c r="SVN86"/>
      <c r="SVO86"/>
      <c r="SVP86"/>
      <c r="SVQ86"/>
      <c r="SVR86"/>
      <c r="SVS86"/>
      <c r="SVT86"/>
      <c r="SVU86"/>
      <c r="SVV86"/>
      <c r="SVW86"/>
      <c r="SVX86"/>
      <c r="SVY86"/>
      <c r="SVZ86"/>
      <c r="SWA86"/>
      <c r="SWB86"/>
      <c r="SWC86"/>
      <c r="SWD86"/>
      <c r="SWE86"/>
      <c r="SWF86"/>
      <c r="SWG86"/>
      <c r="SWH86"/>
      <c r="SWI86"/>
      <c r="SWJ86"/>
      <c r="SWK86"/>
      <c r="SWL86"/>
      <c r="SWM86"/>
      <c r="SWN86"/>
      <c r="SWO86"/>
      <c r="SWP86"/>
      <c r="SWQ86"/>
      <c r="SWR86"/>
      <c r="SWS86"/>
      <c r="SWT86"/>
      <c r="SWU86"/>
      <c r="SWV86"/>
      <c r="SWW86"/>
      <c r="SWX86"/>
      <c r="SWY86"/>
      <c r="SWZ86"/>
      <c r="SXA86"/>
      <c r="SXB86"/>
      <c r="SXC86"/>
      <c r="SXD86"/>
      <c r="SXE86"/>
      <c r="SXF86"/>
      <c r="SXG86"/>
      <c r="SXH86"/>
      <c r="SXI86"/>
      <c r="SXJ86"/>
      <c r="SXK86"/>
      <c r="SXL86"/>
      <c r="SXM86"/>
      <c r="SXN86"/>
      <c r="SXO86"/>
      <c r="SXP86"/>
      <c r="SXQ86"/>
      <c r="SXR86"/>
      <c r="SXS86"/>
      <c r="SXT86"/>
      <c r="SXU86"/>
      <c r="SXV86"/>
      <c r="SXW86"/>
      <c r="SXX86"/>
      <c r="SXY86"/>
      <c r="SXZ86"/>
      <c r="SYA86"/>
      <c r="SYB86"/>
      <c r="SYC86"/>
      <c r="SYD86"/>
      <c r="SYE86"/>
      <c r="SYF86"/>
      <c r="SYG86"/>
      <c r="SYH86"/>
      <c r="SYI86"/>
      <c r="SYJ86"/>
      <c r="SYK86"/>
      <c r="SYL86"/>
      <c r="SYM86"/>
      <c r="SYN86"/>
      <c r="SYO86"/>
      <c r="SYP86"/>
      <c r="SYQ86"/>
      <c r="SYR86"/>
      <c r="SYS86"/>
      <c r="SYT86"/>
      <c r="SYU86"/>
      <c r="SYV86"/>
      <c r="SYW86"/>
      <c r="SYX86"/>
      <c r="SYY86"/>
      <c r="SYZ86"/>
      <c r="SZA86"/>
      <c r="SZB86"/>
      <c r="SZC86"/>
      <c r="SZD86"/>
      <c r="SZE86"/>
      <c r="SZF86"/>
      <c r="SZG86"/>
      <c r="SZH86"/>
      <c r="SZI86"/>
      <c r="SZJ86"/>
      <c r="SZK86"/>
      <c r="SZL86"/>
      <c r="SZM86"/>
      <c r="SZN86"/>
      <c r="SZO86"/>
      <c r="SZP86"/>
      <c r="SZQ86"/>
      <c r="SZR86"/>
      <c r="SZS86"/>
      <c r="SZT86"/>
      <c r="SZU86"/>
      <c r="SZV86"/>
      <c r="SZW86"/>
      <c r="SZX86"/>
      <c r="SZY86"/>
      <c r="SZZ86"/>
      <c r="TAA86"/>
      <c r="TAB86"/>
      <c r="TAC86"/>
      <c r="TAD86"/>
      <c r="TAE86"/>
      <c r="TAF86"/>
      <c r="TAG86"/>
      <c r="TAH86"/>
      <c r="TAI86"/>
      <c r="TAJ86"/>
      <c r="TAK86"/>
      <c r="TAL86"/>
      <c r="TAM86"/>
      <c r="TAN86"/>
      <c r="TAO86"/>
      <c r="TAP86"/>
      <c r="TAQ86"/>
      <c r="TAR86"/>
      <c r="TAS86"/>
      <c r="TAT86"/>
      <c r="TAU86"/>
      <c r="TAV86"/>
      <c r="TAW86"/>
      <c r="TAX86"/>
      <c r="TAY86"/>
      <c r="TAZ86"/>
      <c r="TBA86"/>
      <c r="TBB86"/>
      <c r="TBC86"/>
      <c r="TBD86"/>
      <c r="TBE86"/>
      <c r="TBF86"/>
      <c r="TBG86"/>
      <c r="TBH86"/>
      <c r="TBI86"/>
      <c r="TBJ86"/>
      <c r="TBK86"/>
      <c r="TBL86"/>
      <c r="TBM86"/>
      <c r="TBN86"/>
      <c r="TBO86"/>
      <c r="TBP86"/>
      <c r="TBQ86"/>
      <c r="TBR86"/>
      <c r="TBS86"/>
      <c r="TBT86"/>
      <c r="TBU86"/>
      <c r="TBV86"/>
      <c r="TBW86"/>
      <c r="TBX86"/>
      <c r="TBY86"/>
      <c r="TBZ86"/>
      <c r="TCA86"/>
      <c r="TCB86"/>
      <c r="TCC86"/>
      <c r="TCD86"/>
      <c r="TCE86"/>
      <c r="TCF86"/>
      <c r="TCG86"/>
      <c r="TCH86"/>
      <c r="TCI86"/>
      <c r="TCJ86"/>
      <c r="TCK86"/>
      <c r="TCL86"/>
      <c r="TCM86"/>
      <c r="TCN86"/>
      <c r="TCO86"/>
      <c r="TCP86"/>
      <c r="TCQ86"/>
      <c r="TCR86"/>
      <c r="TCS86"/>
      <c r="TCT86"/>
      <c r="TCU86"/>
      <c r="TCV86"/>
      <c r="TCW86"/>
      <c r="TCX86"/>
      <c r="TCY86"/>
      <c r="TCZ86"/>
      <c r="TDA86"/>
      <c r="TDB86"/>
      <c r="TDC86"/>
      <c r="TDD86"/>
      <c r="TDE86"/>
      <c r="TDF86"/>
      <c r="TDG86"/>
      <c r="TDH86"/>
      <c r="TDI86"/>
      <c r="TDJ86"/>
      <c r="TDK86"/>
      <c r="TDL86"/>
      <c r="TDM86"/>
      <c r="TDN86"/>
      <c r="TDO86"/>
      <c r="TDP86"/>
      <c r="TDQ86"/>
      <c r="TDR86"/>
      <c r="TDS86"/>
      <c r="TDT86"/>
      <c r="TDU86"/>
      <c r="TDV86"/>
      <c r="TDW86"/>
      <c r="TDX86"/>
      <c r="TDY86"/>
      <c r="TDZ86"/>
      <c r="TEA86"/>
      <c r="TEB86"/>
      <c r="TEC86"/>
      <c r="TED86"/>
      <c r="TEE86"/>
      <c r="TEF86"/>
      <c r="TEG86"/>
      <c r="TEH86"/>
      <c r="TEI86"/>
      <c r="TEJ86"/>
      <c r="TEK86"/>
      <c r="TEL86"/>
      <c r="TEM86"/>
      <c r="TEN86"/>
      <c r="TEO86"/>
      <c r="TEP86"/>
      <c r="TEQ86"/>
      <c r="TER86"/>
      <c r="TES86"/>
      <c r="TET86"/>
      <c r="TEU86"/>
      <c r="TEV86"/>
      <c r="TEW86"/>
      <c r="TEX86"/>
      <c r="TEY86"/>
      <c r="TEZ86"/>
      <c r="TFA86"/>
      <c r="TFB86"/>
      <c r="TFC86"/>
      <c r="TFD86"/>
      <c r="TFE86"/>
      <c r="TFF86"/>
      <c r="TFG86"/>
      <c r="TFH86"/>
      <c r="TFI86"/>
      <c r="TFJ86"/>
      <c r="TFK86"/>
      <c r="TFL86"/>
      <c r="TFM86"/>
      <c r="TFN86"/>
      <c r="TFO86"/>
      <c r="TFP86"/>
      <c r="TFQ86"/>
      <c r="TFR86"/>
      <c r="TFS86"/>
      <c r="TFT86"/>
      <c r="TFU86"/>
      <c r="TFV86"/>
      <c r="TFW86"/>
      <c r="TFX86"/>
      <c r="TFY86"/>
      <c r="TFZ86"/>
      <c r="TGA86"/>
      <c r="TGB86"/>
      <c r="TGC86"/>
      <c r="TGD86"/>
      <c r="TGE86"/>
      <c r="TGF86"/>
      <c r="TGG86"/>
      <c r="TGH86"/>
      <c r="TGI86"/>
      <c r="TGJ86"/>
      <c r="TGK86"/>
      <c r="TGL86"/>
      <c r="TGM86"/>
      <c r="TGN86"/>
      <c r="TGO86"/>
      <c r="TGP86"/>
      <c r="TGQ86"/>
      <c r="TGR86"/>
      <c r="TGS86"/>
      <c r="TGT86"/>
      <c r="TGU86"/>
      <c r="TGV86"/>
      <c r="TGW86"/>
      <c r="TGX86"/>
      <c r="TGY86"/>
      <c r="TGZ86"/>
      <c r="THA86"/>
      <c r="THB86"/>
      <c r="THC86"/>
      <c r="THD86"/>
      <c r="THE86"/>
      <c r="THF86"/>
      <c r="THG86"/>
      <c r="THH86"/>
      <c r="THI86"/>
      <c r="THJ86"/>
      <c r="THK86"/>
      <c r="THL86"/>
      <c r="THM86"/>
      <c r="THN86"/>
      <c r="THO86"/>
      <c r="THP86"/>
      <c r="THQ86"/>
      <c r="THR86"/>
      <c r="THS86"/>
      <c r="THT86"/>
      <c r="THU86"/>
      <c r="THV86"/>
      <c r="THW86"/>
      <c r="THX86"/>
      <c r="THY86"/>
      <c r="THZ86"/>
      <c r="TIA86"/>
      <c r="TIB86"/>
      <c r="TIC86"/>
      <c r="TID86"/>
      <c r="TIE86"/>
      <c r="TIF86"/>
      <c r="TIG86"/>
      <c r="TIH86"/>
      <c r="TII86"/>
      <c r="TIJ86"/>
      <c r="TIK86"/>
      <c r="TIL86"/>
      <c r="TIM86"/>
      <c r="TIN86"/>
      <c r="TIO86"/>
      <c r="TIP86"/>
      <c r="TIQ86"/>
      <c r="TIR86"/>
      <c r="TIS86"/>
      <c r="TIT86"/>
      <c r="TIU86"/>
      <c r="TIV86"/>
      <c r="TIW86"/>
      <c r="TIX86"/>
      <c r="TIY86"/>
      <c r="TIZ86"/>
      <c r="TJA86"/>
      <c r="TJB86"/>
      <c r="TJC86"/>
      <c r="TJD86"/>
      <c r="TJE86"/>
      <c r="TJF86"/>
      <c r="TJG86"/>
      <c r="TJH86"/>
      <c r="TJI86"/>
      <c r="TJJ86"/>
      <c r="TJK86"/>
      <c r="TJL86"/>
      <c r="TJM86"/>
      <c r="TJN86"/>
      <c r="TJO86"/>
      <c r="TJP86"/>
      <c r="TJQ86"/>
      <c r="TJR86"/>
      <c r="TJS86"/>
      <c r="TJT86"/>
      <c r="TJU86"/>
      <c r="TJV86"/>
      <c r="TJW86"/>
      <c r="TJX86"/>
      <c r="TJY86"/>
      <c r="TJZ86"/>
      <c r="TKA86"/>
      <c r="TKB86"/>
      <c r="TKC86"/>
      <c r="TKD86"/>
      <c r="TKE86"/>
      <c r="TKF86"/>
      <c r="TKG86"/>
      <c r="TKH86"/>
      <c r="TKI86"/>
      <c r="TKJ86"/>
      <c r="TKK86"/>
      <c r="TKL86"/>
      <c r="TKM86"/>
      <c r="TKN86"/>
      <c r="TKO86"/>
      <c r="TKP86"/>
      <c r="TKQ86"/>
      <c r="TKR86"/>
      <c r="TKS86"/>
      <c r="TKT86"/>
      <c r="TKU86"/>
      <c r="TKV86"/>
      <c r="TKW86"/>
      <c r="TKX86"/>
      <c r="TKY86"/>
      <c r="TKZ86"/>
      <c r="TLA86"/>
      <c r="TLB86"/>
      <c r="TLC86"/>
      <c r="TLD86"/>
      <c r="TLE86"/>
      <c r="TLF86"/>
      <c r="TLG86"/>
      <c r="TLH86"/>
      <c r="TLI86"/>
      <c r="TLJ86"/>
      <c r="TLK86"/>
      <c r="TLL86"/>
      <c r="TLM86"/>
      <c r="TLN86"/>
      <c r="TLO86"/>
      <c r="TLP86"/>
      <c r="TLQ86"/>
      <c r="TLR86"/>
      <c r="TLS86"/>
      <c r="TLT86"/>
      <c r="TLU86"/>
      <c r="TLV86"/>
      <c r="TLW86"/>
      <c r="TLX86"/>
      <c r="TLY86"/>
      <c r="TLZ86"/>
      <c r="TMA86"/>
      <c r="TMB86"/>
      <c r="TMC86"/>
      <c r="TMD86"/>
      <c r="TME86"/>
      <c r="TMF86"/>
      <c r="TMG86"/>
      <c r="TMH86"/>
      <c r="TMI86"/>
      <c r="TMJ86"/>
      <c r="TMK86"/>
      <c r="TML86"/>
      <c r="TMM86"/>
      <c r="TMN86"/>
      <c r="TMO86"/>
      <c r="TMP86"/>
      <c r="TMQ86"/>
      <c r="TMR86"/>
      <c r="TMS86"/>
      <c r="TMT86"/>
      <c r="TMU86"/>
      <c r="TMV86"/>
      <c r="TMW86"/>
      <c r="TMX86"/>
      <c r="TMY86"/>
      <c r="TMZ86"/>
      <c r="TNA86"/>
      <c r="TNB86"/>
      <c r="TNC86"/>
      <c r="TND86"/>
      <c r="TNE86"/>
      <c r="TNF86"/>
      <c r="TNG86"/>
      <c r="TNH86"/>
      <c r="TNI86"/>
      <c r="TNJ86"/>
      <c r="TNK86"/>
      <c r="TNL86"/>
      <c r="TNM86"/>
      <c r="TNN86"/>
      <c r="TNO86"/>
      <c r="TNP86"/>
      <c r="TNQ86"/>
      <c r="TNR86"/>
      <c r="TNS86"/>
      <c r="TNT86"/>
      <c r="TNU86"/>
      <c r="TNV86"/>
      <c r="TNW86"/>
      <c r="TNX86"/>
      <c r="TNY86"/>
      <c r="TNZ86"/>
      <c r="TOA86"/>
      <c r="TOB86"/>
      <c r="TOC86"/>
      <c r="TOD86"/>
      <c r="TOE86"/>
      <c r="TOF86"/>
      <c r="TOG86"/>
      <c r="TOH86"/>
      <c r="TOI86"/>
      <c r="TOJ86"/>
      <c r="TOK86"/>
      <c r="TOL86"/>
      <c r="TOM86"/>
      <c r="TON86"/>
      <c r="TOO86"/>
      <c r="TOP86"/>
      <c r="TOQ86"/>
      <c r="TOR86"/>
      <c r="TOS86"/>
      <c r="TOT86"/>
      <c r="TOU86"/>
      <c r="TOV86"/>
      <c r="TOW86"/>
      <c r="TOX86"/>
      <c r="TOY86"/>
      <c r="TOZ86"/>
      <c r="TPA86"/>
      <c r="TPB86"/>
      <c r="TPC86"/>
      <c r="TPD86"/>
      <c r="TPE86"/>
      <c r="TPF86"/>
      <c r="TPG86"/>
      <c r="TPH86"/>
      <c r="TPI86"/>
      <c r="TPJ86"/>
      <c r="TPK86"/>
      <c r="TPL86"/>
      <c r="TPM86"/>
      <c r="TPN86"/>
      <c r="TPO86"/>
      <c r="TPP86"/>
      <c r="TPQ86"/>
      <c r="TPR86"/>
      <c r="TPS86"/>
      <c r="TPT86"/>
      <c r="TPU86"/>
      <c r="TPV86"/>
      <c r="TPW86"/>
      <c r="TPX86"/>
      <c r="TPY86"/>
      <c r="TPZ86"/>
      <c r="TQA86"/>
      <c r="TQB86"/>
      <c r="TQC86"/>
      <c r="TQD86"/>
      <c r="TQE86"/>
      <c r="TQF86"/>
      <c r="TQG86"/>
      <c r="TQH86"/>
      <c r="TQI86"/>
      <c r="TQJ86"/>
      <c r="TQK86"/>
      <c r="TQL86"/>
      <c r="TQM86"/>
      <c r="TQN86"/>
      <c r="TQO86"/>
      <c r="TQP86"/>
      <c r="TQQ86"/>
      <c r="TQR86"/>
      <c r="TQS86"/>
      <c r="TQT86"/>
      <c r="TQU86"/>
      <c r="TQV86"/>
      <c r="TQW86"/>
      <c r="TQX86"/>
      <c r="TQY86"/>
      <c r="TQZ86"/>
      <c r="TRA86"/>
      <c r="TRB86"/>
      <c r="TRC86"/>
      <c r="TRD86"/>
      <c r="TRE86"/>
      <c r="TRF86"/>
      <c r="TRG86"/>
      <c r="TRH86"/>
      <c r="TRI86"/>
      <c r="TRJ86"/>
      <c r="TRK86"/>
      <c r="TRL86"/>
      <c r="TRM86"/>
      <c r="TRN86"/>
      <c r="TRO86"/>
      <c r="TRP86"/>
      <c r="TRQ86"/>
      <c r="TRR86"/>
      <c r="TRS86"/>
      <c r="TRT86"/>
      <c r="TRU86"/>
      <c r="TRV86"/>
      <c r="TRW86"/>
      <c r="TRX86"/>
      <c r="TRY86"/>
      <c r="TRZ86"/>
      <c r="TSA86"/>
      <c r="TSB86"/>
      <c r="TSC86"/>
      <c r="TSD86"/>
      <c r="TSE86"/>
      <c r="TSF86"/>
      <c r="TSG86"/>
      <c r="TSH86"/>
      <c r="TSI86"/>
      <c r="TSJ86"/>
      <c r="TSK86"/>
      <c r="TSL86"/>
      <c r="TSM86"/>
      <c r="TSN86"/>
      <c r="TSO86"/>
      <c r="TSP86"/>
      <c r="TSQ86"/>
      <c r="TSR86"/>
      <c r="TSS86"/>
      <c r="TST86"/>
      <c r="TSU86"/>
      <c r="TSV86"/>
      <c r="TSW86"/>
      <c r="TSX86"/>
      <c r="TSY86"/>
      <c r="TSZ86"/>
      <c r="TTA86"/>
      <c r="TTB86"/>
      <c r="TTC86"/>
      <c r="TTD86"/>
      <c r="TTE86"/>
      <c r="TTF86"/>
      <c r="TTG86"/>
      <c r="TTH86"/>
      <c r="TTI86"/>
      <c r="TTJ86"/>
      <c r="TTK86"/>
      <c r="TTL86"/>
      <c r="TTM86"/>
      <c r="TTN86"/>
      <c r="TTO86"/>
      <c r="TTP86"/>
      <c r="TTQ86"/>
      <c r="TTR86"/>
      <c r="TTS86"/>
      <c r="TTT86"/>
      <c r="TTU86"/>
      <c r="TTV86"/>
      <c r="TTW86"/>
      <c r="TTX86"/>
      <c r="TTY86"/>
      <c r="TTZ86"/>
      <c r="TUA86"/>
      <c r="TUB86"/>
      <c r="TUC86"/>
      <c r="TUD86"/>
      <c r="TUE86"/>
      <c r="TUF86"/>
      <c r="TUG86"/>
      <c r="TUH86"/>
      <c r="TUI86"/>
      <c r="TUJ86"/>
      <c r="TUK86"/>
      <c r="TUL86"/>
      <c r="TUM86"/>
      <c r="TUN86"/>
      <c r="TUO86"/>
      <c r="TUP86"/>
      <c r="TUQ86"/>
      <c r="TUR86"/>
      <c r="TUS86"/>
      <c r="TUT86"/>
      <c r="TUU86"/>
      <c r="TUV86"/>
      <c r="TUW86"/>
      <c r="TUX86"/>
      <c r="TUY86"/>
      <c r="TUZ86"/>
      <c r="TVA86"/>
      <c r="TVB86"/>
      <c r="TVC86"/>
      <c r="TVD86"/>
      <c r="TVE86"/>
      <c r="TVF86"/>
      <c r="TVG86"/>
      <c r="TVH86"/>
      <c r="TVI86"/>
      <c r="TVJ86"/>
      <c r="TVK86"/>
      <c r="TVL86"/>
      <c r="TVM86"/>
      <c r="TVN86"/>
      <c r="TVO86"/>
      <c r="TVP86"/>
      <c r="TVQ86"/>
      <c r="TVR86"/>
      <c r="TVS86"/>
      <c r="TVT86"/>
      <c r="TVU86"/>
      <c r="TVV86"/>
      <c r="TVW86"/>
      <c r="TVX86"/>
      <c r="TVY86"/>
      <c r="TVZ86"/>
      <c r="TWA86"/>
      <c r="TWB86"/>
      <c r="TWC86"/>
      <c r="TWD86"/>
      <c r="TWE86"/>
      <c r="TWF86"/>
      <c r="TWG86"/>
      <c r="TWH86"/>
      <c r="TWI86"/>
      <c r="TWJ86"/>
      <c r="TWK86"/>
      <c r="TWL86"/>
      <c r="TWM86"/>
      <c r="TWN86"/>
      <c r="TWO86"/>
      <c r="TWP86"/>
      <c r="TWQ86"/>
      <c r="TWR86"/>
      <c r="TWS86"/>
      <c r="TWT86"/>
      <c r="TWU86"/>
      <c r="TWV86"/>
      <c r="TWW86"/>
      <c r="TWX86"/>
      <c r="TWY86"/>
      <c r="TWZ86"/>
      <c r="TXA86"/>
      <c r="TXB86"/>
      <c r="TXC86"/>
      <c r="TXD86"/>
      <c r="TXE86"/>
      <c r="TXF86"/>
      <c r="TXG86"/>
      <c r="TXH86"/>
      <c r="TXI86"/>
      <c r="TXJ86"/>
      <c r="TXK86"/>
      <c r="TXL86"/>
      <c r="TXM86"/>
      <c r="TXN86"/>
      <c r="TXO86"/>
      <c r="TXP86"/>
      <c r="TXQ86"/>
      <c r="TXR86"/>
      <c r="TXS86"/>
      <c r="TXT86"/>
      <c r="TXU86"/>
      <c r="TXV86"/>
      <c r="TXW86"/>
      <c r="TXX86"/>
      <c r="TXY86"/>
      <c r="TXZ86"/>
      <c r="TYA86"/>
      <c r="TYB86"/>
      <c r="TYC86"/>
      <c r="TYD86"/>
      <c r="TYE86"/>
      <c r="TYF86"/>
      <c r="TYG86"/>
      <c r="TYH86"/>
      <c r="TYI86"/>
      <c r="TYJ86"/>
      <c r="TYK86"/>
      <c r="TYL86"/>
      <c r="TYM86"/>
      <c r="TYN86"/>
      <c r="TYO86"/>
      <c r="TYP86"/>
      <c r="TYQ86"/>
      <c r="TYR86"/>
      <c r="TYS86"/>
      <c r="TYT86"/>
      <c r="TYU86"/>
      <c r="TYV86"/>
      <c r="TYW86"/>
      <c r="TYX86"/>
      <c r="TYY86"/>
      <c r="TYZ86"/>
      <c r="TZA86"/>
      <c r="TZB86"/>
      <c r="TZC86"/>
      <c r="TZD86"/>
      <c r="TZE86"/>
      <c r="TZF86"/>
      <c r="TZG86"/>
      <c r="TZH86"/>
      <c r="TZI86"/>
      <c r="TZJ86"/>
      <c r="TZK86"/>
      <c r="TZL86"/>
      <c r="TZM86"/>
      <c r="TZN86"/>
      <c r="TZO86"/>
      <c r="TZP86"/>
      <c r="TZQ86"/>
      <c r="TZR86"/>
      <c r="TZS86"/>
      <c r="TZT86"/>
      <c r="TZU86"/>
      <c r="TZV86"/>
      <c r="TZW86"/>
      <c r="TZX86"/>
      <c r="TZY86"/>
      <c r="TZZ86"/>
      <c r="UAA86"/>
      <c r="UAB86"/>
      <c r="UAC86"/>
      <c r="UAD86"/>
      <c r="UAE86"/>
      <c r="UAF86"/>
      <c r="UAG86"/>
      <c r="UAH86"/>
      <c r="UAI86"/>
      <c r="UAJ86"/>
      <c r="UAK86"/>
      <c r="UAL86"/>
      <c r="UAM86"/>
      <c r="UAN86"/>
      <c r="UAO86"/>
      <c r="UAP86"/>
      <c r="UAQ86"/>
      <c r="UAR86"/>
      <c r="UAS86"/>
      <c r="UAT86"/>
      <c r="UAU86"/>
      <c r="UAV86"/>
      <c r="UAW86"/>
      <c r="UAX86"/>
      <c r="UAY86"/>
      <c r="UAZ86"/>
      <c r="UBA86"/>
      <c r="UBB86"/>
      <c r="UBC86"/>
      <c r="UBD86"/>
      <c r="UBE86"/>
      <c r="UBF86"/>
      <c r="UBG86"/>
      <c r="UBH86"/>
      <c r="UBI86"/>
      <c r="UBJ86"/>
      <c r="UBK86"/>
      <c r="UBL86"/>
      <c r="UBM86"/>
      <c r="UBN86"/>
      <c r="UBO86"/>
      <c r="UBP86"/>
      <c r="UBQ86"/>
      <c r="UBR86"/>
      <c r="UBS86"/>
      <c r="UBT86"/>
      <c r="UBU86"/>
      <c r="UBV86"/>
      <c r="UBW86"/>
      <c r="UBX86"/>
      <c r="UBY86"/>
      <c r="UBZ86"/>
      <c r="UCA86"/>
      <c r="UCB86"/>
      <c r="UCC86"/>
      <c r="UCD86"/>
      <c r="UCE86"/>
      <c r="UCF86"/>
      <c r="UCG86"/>
      <c r="UCH86"/>
      <c r="UCI86"/>
      <c r="UCJ86"/>
      <c r="UCK86"/>
      <c r="UCL86"/>
      <c r="UCM86"/>
      <c r="UCN86"/>
      <c r="UCO86"/>
      <c r="UCP86"/>
      <c r="UCQ86"/>
      <c r="UCR86"/>
      <c r="UCS86"/>
      <c r="UCT86"/>
      <c r="UCU86"/>
      <c r="UCV86"/>
      <c r="UCW86"/>
      <c r="UCX86"/>
      <c r="UCY86"/>
      <c r="UCZ86"/>
      <c r="UDA86"/>
      <c r="UDB86"/>
      <c r="UDC86"/>
      <c r="UDD86"/>
      <c r="UDE86"/>
      <c r="UDF86"/>
      <c r="UDG86"/>
      <c r="UDH86"/>
      <c r="UDI86"/>
      <c r="UDJ86"/>
      <c r="UDK86"/>
      <c r="UDL86"/>
      <c r="UDM86"/>
      <c r="UDN86"/>
      <c r="UDO86"/>
      <c r="UDP86"/>
      <c r="UDQ86"/>
      <c r="UDR86"/>
      <c r="UDS86"/>
      <c r="UDT86"/>
      <c r="UDU86"/>
      <c r="UDV86"/>
      <c r="UDW86"/>
      <c r="UDX86"/>
      <c r="UDY86"/>
      <c r="UDZ86"/>
      <c r="UEA86"/>
      <c r="UEB86"/>
      <c r="UEC86"/>
      <c r="UED86"/>
      <c r="UEE86"/>
      <c r="UEF86"/>
      <c r="UEG86"/>
      <c r="UEH86"/>
      <c r="UEI86"/>
      <c r="UEJ86"/>
      <c r="UEK86"/>
      <c r="UEL86"/>
      <c r="UEM86"/>
      <c r="UEN86"/>
      <c r="UEO86"/>
      <c r="UEP86"/>
      <c r="UEQ86"/>
      <c r="UER86"/>
      <c r="UES86"/>
      <c r="UET86"/>
      <c r="UEU86"/>
      <c r="UEV86"/>
      <c r="UEW86"/>
      <c r="UEX86"/>
      <c r="UEY86"/>
      <c r="UEZ86"/>
      <c r="UFA86"/>
      <c r="UFB86"/>
      <c r="UFC86"/>
      <c r="UFD86"/>
      <c r="UFE86"/>
      <c r="UFF86"/>
      <c r="UFG86"/>
      <c r="UFH86"/>
      <c r="UFI86"/>
      <c r="UFJ86"/>
      <c r="UFK86"/>
      <c r="UFL86"/>
      <c r="UFM86"/>
      <c r="UFN86"/>
      <c r="UFO86"/>
      <c r="UFP86"/>
      <c r="UFQ86"/>
      <c r="UFR86"/>
      <c r="UFS86"/>
      <c r="UFT86"/>
      <c r="UFU86"/>
      <c r="UFV86"/>
      <c r="UFW86"/>
      <c r="UFX86"/>
      <c r="UFY86"/>
      <c r="UFZ86"/>
      <c r="UGA86"/>
      <c r="UGB86"/>
      <c r="UGC86"/>
      <c r="UGD86"/>
      <c r="UGE86"/>
      <c r="UGF86"/>
      <c r="UGG86"/>
      <c r="UGH86"/>
      <c r="UGI86"/>
      <c r="UGJ86"/>
      <c r="UGK86"/>
      <c r="UGL86"/>
      <c r="UGM86"/>
      <c r="UGN86"/>
      <c r="UGO86"/>
      <c r="UGP86"/>
      <c r="UGQ86"/>
      <c r="UGR86"/>
      <c r="UGS86"/>
      <c r="UGT86"/>
      <c r="UGU86"/>
      <c r="UGV86"/>
      <c r="UGW86"/>
      <c r="UGX86"/>
      <c r="UGY86"/>
      <c r="UGZ86"/>
      <c r="UHA86"/>
      <c r="UHB86"/>
      <c r="UHC86"/>
      <c r="UHD86"/>
      <c r="UHE86"/>
      <c r="UHF86"/>
      <c r="UHG86"/>
      <c r="UHH86"/>
      <c r="UHI86"/>
      <c r="UHJ86"/>
      <c r="UHK86"/>
      <c r="UHL86"/>
      <c r="UHM86"/>
      <c r="UHN86"/>
      <c r="UHO86"/>
      <c r="UHP86"/>
      <c r="UHQ86"/>
      <c r="UHR86"/>
      <c r="UHS86"/>
      <c r="UHT86"/>
      <c r="UHU86"/>
      <c r="UHV86"/>
      <c r="UHW86"/>
      <c r="UHX86"/>
      <c r="UHY86"/>
      <c r="UHZ86"/>
      <c r="UIA86"/>
      <c r="UIB86"/>
      <c r="UIC86"/>
      <c r="UID86"/>
      <c r="UIE86"/>
      <c r="UIF86"/>
      <c r="UIG86"/>
      <c r="UIH86"/>
      <c r="UII86"/>
      <c r="UIJ86"/>
      <c r="UIK86"/>
      <c r="UIL86"/>
      <c r="UIM86"/>
      <c r="UIN86"/>
      <c r="UIO86"/>
      <c r="UIP86"/>
      <c r="UIQ86"/>
      <c r="UIR86"/>
      <c r="UIS86"/>
      <c r="UIT86"/>
      <c r="UIU86"/>
      <c r="UIV86"/>
      <c r="UIW86"/>
      <c r="UIX86"/>
      <c r="UIY86"/>
      <c r="UIZ86"/>
      <c r="UJA86"/>
      <c r="UJB86"/>
      <c r="UJC86"/>
      <c r="UJD86"/>
      <c r="UJE86"/>
      <c r="UJF86"/>
      <c r="UJG86"/>
      <c r="UJH86"/>
      <c r="UJI86"/>
      <c r="UJJ86"/>
      <c r="UJK86"/>
      <c r="UJL86"/>
      <c r="UJM86"/>
      <c r="UJN86"/>
      <c r="UJO86"/>
      <c r="UJP86"/>
      <c r="UJQ86"/>
      <c r="UJR86"/>
      <c r="UJS86"/>
      <c r="UJT86"/>
      <c r="UJU86"/>
      <c r="UJV86"/>
      <c r="UJW86"/>
      <c r="UJX86"/>
      <c r="UJY86"/>
      <c r="UJZ86"/>
      <c r="UKA86"/>
      <c r="UKB86"/>
      <c r="UKC86"/>
      <c r="UKD86"/>
      <c r="UKE86"/>
      <c r="UKF86"/>
      <c r="UKG86"/>
      <c r="UKH86"/>
      <c r="UKI86"/>
      <c r="UKJ86"/>
      <c r="UKK86"/>
      <c r="UKL86"/>
      <c r="UKM86"/>
      <c r="UKN86"/>
      <c r="UKO86"/>
      <c r="UKP86"/>
      <c r="UKQ86"/>
      <c r="UKR86"/>
      <c r="UKS86"/>
      <c r="UKT86"/>
      <c r="UKU86"/>
      <c r="UKV86"/>
      <c r="UKW86"/>
      <c r="UKX86"/>
      <c r="UKY86"/>
      <c r="UKZ86"/>
      <c r="ULA86"/>
      <c r="ULB86"/>
      <c r="ULC86"/>
      <c r="ULD86"/>
      <c r="ULE86"/>
      <c r="ULF86"/>
      <c r="ULG86"/>
      <c r="ULH86"/>
      <c r="ULI86"/>
      <c r="ULJ86"/>
      <c r="ULK86"/>
      <c r="ULL86"/>
      <c r="ULM86"/>
      <c r="ULN86"/>
      <c r="ULO86"/>
      <c r="ULP86"/>
      <c r="ULQ86"/>
      <c r="ULR86"/>
      <c r="ULS86"/>
      <c r="ULT86"/>
      <c r="ULU86"/>
      <c r="ULV86"/>
      <c r="ULW86"/>
      <c r="ULX86"/>
      <c r="ULY86"/>
      <c r="ULZ86"/>
      <c r="UMA86"/>
      <c r="UMB86"/>
      <c r="UMC86"/>
      <c r="UMD86"/>
      <c r="UME86"/>
      <c r="UMF86"/>
      <c r="UMG86"/>
      <c r="UMH86"/>
      <c r="UMI86"/>
      <c r="UMJ86"/>
      <c r="UMK86"/>
      <c r="UML86"/>
      <c r="UMM86"/>
      <c r="UMN86"/>
      <c r="UMO86"/>
      <c r="UMP86"/>
      <c r="UMQ86"/>
      <c r="UMR86"/>
      <c r="UMS86"/>
      <c r="UMT86"/>
      <c r="UMU86"/>
      <c r="UMV86"/>
      <c r="UMW86"/>
      <c r="UMX86"/>
      <c r="UMY86"/>
      <c r="UMZ86"/>
      <c r="UNA86"/>
      <c r="UNB86"/>
      <c r="UNC86"/>
      <c r="UND86"/>
      <c r="UNE86"/>
      <c r="UNF86"/>
      <c r="UNG86"/>
      <c r="UNH86"/>
      <c r="UNI86"/>
      <c r="UNJ86"/>
      <c r="UNK86"/>
      <c r="UNL86"/>
      <c r="UNM86"/>
      <c r="UNN86"/>
      <c r="UNO86"/>
      <c r="UNP86"/>
      <c r="UNQ86"/>
      <c r="UNR86"/>
      <c r="UNS86"/>
      <c r="UNT86"/>
      <c r="UNU86"/>
      <c r="UNV86"/>
      <c r="UNW86"/>
      <c r="UNX86"/>
      <c r="UNY86"/>
      <c r="UNZ86"/>
      <c r="UOA86"/>
      <c r="UOB86"/>
      <c r="UOC86"/>
      <c r="UOD86"/>
      <c r="UOE86"/>
      <c r="UOF86"/>
      <c r="UOG86"/>
      <c r="UOH86"/>
      <c r="UOI86"/>
      <c r="UOJ86"/>
      <c r="UOK86"/>
      <c r="UOL86"/>
      <c r="UOM86"/>
      <c r="UON86"/>
      <c r="UOO86"/>
      <c r="UOP86"/>
      <c r="UOQ86"/>
      <c r="UOR86"/>
      <c r="UOS86"/>
      <c r="UOT86"/>
      <c r="UOU86"/>
      <c r="UOV86"/>
      <c r="UOW86"/>
      <c r="UOX86"/>
      <c r="UOY86"/>
      <c r="UOZ86"/>
      <c r="UPA86"/>
      <c r="UPB86"/>
      <c r="UPC86"/>
      <c r="UPD86"/>
      <c r="UPE86"/>
      <c r="UPF86"/>
      <c r="UPG86"/>
      <c r="UPH86"/>
      <c r="UPI86"/>
      <c r="UPJ86"/>
      <c r="UPK86"/>
      <c r="UPL86"/>
      <c r="UPM86"/>
      <c r="UPN86"/>
      <c r="UPO86"/>
      <c r="UPP86"/>
      <c r="UPQ86"/>
      <c r="UPR86"/>
      <c r="UPS86"/>
      <c r="UPT86"/>
      <c r="UPU86"/>
      <c r="UPV86"/>
      <c r="UPW86"/>
      <c r="UPX86"/>
      <c r="UPY86"/>
      <c r="UPZ86"/>
      <c r="UQA86"/>
      <c r="UQB86"/>
      <c r="UQC86"/>
      <c r="UQD86"/>
      <c r="UQE86"/>
      <c r="UQF86"/>
      <c r="UQG86"/>
      <c r="UQH86"/>
      <c r="UQI86"/>
      <c r="UQJ86"/>
      <c r="UQK86"/>
      <c r="UQL86"/>
      <c r="UQM86"/>
      <c r="UQN86"/>
      <c r="UQO86"/>
      <c r="UQP86"/>
      <c r="UQQ86"/>
      <c r="UQR86"/>
      <c r="UQS86"/>
      <c r="UQT86"/>
      <c r="UQU86"/>
      <c r="UQV86"/>
      <c r="UQW86"/>
      <c r="UQX86"/>
      <c r="UQY86"/>
      <c r="UQZ86"/>
      <c r="URA86"/>
      <c r="URB86"/>
      <c r="URC86"/>
      <c r="URD86"/>
      <c r="URE86"/>
      <c r="URF86"/>
      <c r="URG86"/>
      <c r="URH86"/>
      <c r="URI86"/>
      <c r="URJ86"/>
      <c r="URK86"/>
      <c r="URL86"/>
      <c r="URM86"/>
      <c r="URN86"/>
      <c r="URO86"/>
      <c r="URP86"/>
      <c r="URQ86"/>
      <c r="URR86"/>
      <c r="URS86"/>
      <c r="URT86"/>
      <c r="URU86"/>
      <c r="URV86"/>
      <c r="URW86"/>
      <c r="URX86"/>
      <c r="URY86"/>
      <c r="URZ86"/>
      <c r="USA86"/>
      <c r="USB86"/>
      <c r="USC86"/>
      <c r="USD86"/>
      <c r="USE86"/>
      <c r="USF86"/>
      <c r="USG86"/>
      <c r="USH86"/>
      <c r="USI86"/>
      <c r="USJ86"/>
      <c r="USK86"/>
      <c r="USL86"/>
      <c r="USM86"/>
      <c r="USN86"/>
      <c r="USO86"/>
      <c r="USP86"/>
      <c r="USQ86"/>
      <c r="USR86"/>
      <c r="USS86"/>
      <c r="UST86"/>
      <c r="USU86"/>
      <c r="USV86"/>
      <c r="USW86"/>
      <c r="USX86"/>
      <c r="USY86"/>
      <c r="USZ86"/>
      <c r="UTA86"/>
      <c r="UTB86"/>
      <c r="UTC86"/>
      <c r="UTD86"/>
      <c r="UTE86"/>
      <c r="UTF86"/>
      <c r="UTG86"/>
      <c r="UTH86"/>
      <c r="UTI86"/>
      <c r="UTJ86"/>
      <c r="UTK86"/>
      <c r="UTL86"/>
      <c r="UTM86"/>
      <c r="UTN86"/>
      <c r="UTO86"/>
      <c r="UTP86"/>
      <c r="UTQ86"/>
      <c r="UTR86"/>
      <c r="UTS86"/>
      <c r="UTT86"/>
      <c r="UTU86"/>
      <c r="UTV86"/>
      <c r="UTW86"/>
      <c r="UTX86"/>
      <c r="UTY86"/>
      <c r="UTZ86"/>
      <c r="UUA86"/>
      <c r="UUB86"/>
      <c r="UUC86"/>
      <c r="UUD86"/>
      <c r="UUE86"/>
      <c r="UUF86"/>
      <c r="UUG86"/>
      <c r="UUH86"/>
      <c r="UUI86"/>
      <c r="UUJ86"/>
      <c r="UUK86"/>
      <c r="UUL86"/>
      <c r="UUM86"/>
      <c r="UUN86"/>
      <c r="UUO86"/>
      <c r="UUP86"/>
      <c r="UUQ86"/>
      <c r="UUR86"/>
      <c r="UUS86"/>
      <c r="UUT86"/>
      <c r="UUU86"/>
      <c r="UUV86"/>
      <c r="UUW86"/>
      <c r="UUX86"/>
      <c r="UUY86"/>
      <c r="UUZ86"/>
      <c r="UVA86"/>
      <c r="UVB86"/>
      <c r="UVC86"/>
      <c r="UVD86"/>
      <c r="UVE86"/>
      <c r="UVF86"/>
      <c r="UVG86"/>
      <c r="UVH86"/>
      <c r="UVI86"/>
      <c r="UVJ86"/>
      <c r="UVK86"/>
      <c r="UVL86"/>
      <c r="UVM86"/>
      <c r="UVN86"/>
      <c r="UVO86"/>
      <c r="UVP86"/>
      <c r="UVQ86"/>
      <c r="UVR86"/>
      <c r="UVS86"/>
      <c r="UVT86"/>
      <c r="UVU86"/>
      <c r="UVV86"/>
      <c r="UVW86"/>
      <c r="UVX86"/>
      <c r="UVY86"/>
      <c r="UVZ86"/>
      <c r="UWA86"/>
      <c r="UWB86"/>
      <c r="UWC86"/>
      <c r="UWD86"/>
      <c r="UWE86"/>
      <c r="UWF86"/>
      <c r="UWG86"/>
      <c r="UWH86"/>
      <c r="UWI86"/>
      <c r="UWJ86"/>
      <c r="UWK86"/>
      <c r="UWL86"/>
      <c r="UWM86"/>
      <c r="UWN86"/>
      <c r="UWO86"/>
      <c r="UWP86"/>
      <c r="UWQ86"/>
      <c r="UWR86"/>
      <c r="UWS86"/>
      <c r="UWT86"/>
      <c r="UWU86"/>
      <c r="UWV86"/>
      <c r="UWW86"/>
      <c r="UWX86"/>
      <c r="UWY86"/>
      <c r="UWZ86"/>
      <c r="UXA86"/>
      <c r="UXB86"/>
      <c r="UXC86"/>
      <c r="UXD86"/>
      <c r="UXE86"/>
      <c r="UXF86"/>
      <c r="UXG86"/>
      <c r="UXH86"/>
      <c r="UXI86"/>
      <c r="UXJ86"/>
      <c r="UXK86"/>
      <c r="UXL86"/>
      <c r="UXM86"/>
      <c r="UXN86"/>
      <c r="UXO86"/>
      <c r="UXP86"/>
      <c r="UXQ86"/>
      <c r="UXR86"/>
      <c r="UXS86"/>
      <c r="UXT86"/>
      <c r="UXU86"/>
      <c r="UXV86"/>
      <c r="UXW86"/>
      <c r="UXX86"/>
      <c r="UXY86"/>
      <c r="UXZ86"/>
      <c r="UYA86"/>
      <c r="UYB86"/>
      <c r="UYC86"/>
      <c r="UYD86"/>
      <c r="UYE86"/>
      <c r="UYF86"/>
      <c r="UYG86"/>
      <c r="UYH86"/>
      <c r="UYI86"/>
      <c r="UYJ86"/>
      <c r="UYK86"/>
      <c r="UYL86"/>
      <c r="UYM86"/>
      <c r="UYN86"/>
      <c r="UYO86"/>
      <c r="UYP86"/>
      <c r="UYQ86"/>
      <c r="UYR86"/>
      <c r="UYS86"/>
      <c r="UYT86"/>
      <c r="UYU86"/>
      <c r="UYV86"/>
      <c r="UYW86"/>
      <c r="UYX86"/>
      <c r="UYY86"/>
      <c r="UYZ86"/>
      <c r="UZA86"/>
      <c r="UZB86"/>
      <c r="UZC86"/>
      <c r="UZD86"/>
      <c r="UZE86"/>
      <c r="UZF86"/>
      <c r="UZG86"/>
      <c r="UZH86"/>
      <c r="UZI86"/>
      <c r="UZJ86"/>
      <c r="UZK86"/>
      <c r="UZL86"/>
      <c r="UZM86"/>
      <c r="UZN86"/>
      <c r="UZO86"/>
      <c r="UZP86"/>
      <c r="UZQ86"/>
      <c r="UZR86"/>
      <c r="UZS86"/>
      <c r="UZT86"/>
      <c r="UZU86"/>
      <c r="UZV86"/>
      <c r="UZW86"/>
      <c r="UZX86"/>
      <c r="UZY86"/>
      <c r="UZZ86"/>
      <c r="VAA86"/>
      <c r="VAB86"/>
      <c r="VAC86"/>
      <c r="VAD86"/>
      <c r="VAE86"/>
      <c r="VAF86"/>
      <c r="VAG86"/>
      <c r="VAH86"/>
      <c r="VAI86"/>
      <c r="VAJ86"/>
      <c r="VAK86"/>
      <c r="VAL86"/>
      <c r="VAM86"/>
      <c r="VAN86"/>
      <c r="VAO86"/>
      <c r="VAP86"/>
      <c r="VAQ86"/>
      <c r="VAR86"/>
      <c r="VAS86"/>
      <c r="VAT86"/>
      <c r="VAU86"/>
      <c r="VAV86"/>
      <c r="VAW86"/>
      <c r="VAX86"/>
      <c r="VAY86"/>
      <c r="VAZ86"/>
      <c r="VBA86"/>
      <c r="VBB86"/>
      <c r="VBC86"/>
      <c r="VBD86"/>
      <c r="VBE86"/>
      <c r="VBF86"/>
      <c r="VBG86"/>
      <c r="VBH86"/>
      <c r="VBI86"/>
      <c r="VBJ86"/>
      <c r="VBK86"/>
      <c r="VBL86"/>
      <c r="VBM86"/>
      <c r="VBN86"/>
      <c r="VBO86"/>
      <c r="VBP86"/>
      <c r="VBQ86"/>
      <c r="VBR86"/>
      <c r="VBS86"/>
      <c r="VBT86"/>
      <c r="VBU86"/>
      <c r="VBV86"/>
      <c r="VBW86"/>
      <c r="VBX86"/>
      <c r="VBY86"/>
      <c r="VBZ86"/>
      <c r="VCA86"/>
      <c r="VCB86"/>
      <c r="VCC86"/>
      <c r="VCD86"/>
      <c r="VCE86"/>
      <c r="VCF86"/>
      <c r="VCG86"/>
      <c r="VCH86"/>
      <c r="VCI86"/>
      <c r="VCJ86"/>
      <c r="VCK86"/>
      <c r="VCL86"/>
      <c r="VCM86"/>
      <c r="VCN86"/>
      <c r="VCO86"/>
      <c r="VCP86"/>
      <c r="VCQ86"/>
      <c r="VCR86"/>
      <c r="VCS86"/>
      <c r="VCT86"/>
      <c r="VCU86"/>
      <c r="VCV86"/>
      <c r="VCW86"/>
      <c r="VCX86"/>
      <c r="VCY86"/>
      <c r="VCZ86"/>
      <c r="VDA86"/>
      <c r="VDB86"/>
      <c r="VDC86"/>
      <c r="VDD86"/>
      <c r="VDE86"/>
      <c r="VDF86"/>
      <c r="VDG86"/>
      <c r="VDH86"/>
      <c r="VDI86"/>
      <c r="VDJ86"/>
      <c r="VDK86"/>
      <c r="VDL86"/>
      <c r="VDM86"/>
      <c r="VDN86"/>
      <c r="VDO86"/>
      <c r="VDP86"/>
      <c r="VDQ86"/>
      <c r="VDR86"/>
      <c r="VDS86"/>
      <c r="VDT86"/>
      <c r="VDU86"/>
      <c r="VDV86"/>
      <c r="VDW86"/>
      <c r="VDX86"/>
      <c r="VDY86"/>
      <c r="VDZ86"/>
      <c r="VEA86"/>
      <c r="VEB86"/>
      <c r="VEC86"/>
      <c r="VED86"/>
      <c r="VEE86"/>
      <c r="VEF86"/>
      <c r="VEG86"/>
      <c r="VEH86"/>
      <c r="VEI86"/>
      <c r="VEJ86"/>
      <c r="VEK86"/>
      <c r="VEL86"/>
      <c r="VEM86"/>
      <c r="VEN86"/>
      <c r="VEO86"/>
      <c r="VEP86"/>
      <c r="VEQ86"/>
      <c r="VER86"/>
      <c r="VES86"/>
      <c r="VET86"/>
      <c r="VEU86"/>
      <c r="VEV86"/>
      <c r="VEW86"/>
      <c r="VEX86"/>
      <c r="VEY86"/>
      <c r="VEZ86"/>
      <c r="VFA86"/>
      <c r="VFB86"/>
      <c r="VFC86"/>
      <c r="VFD86"/>
      <c r="VFE86"/>
      <c r="VFF86"/>
      <c r="VFG86"/>
      <c r="VFH86"/>
      <c r="VFI86"/>
      <c r="VFJ86"/>
      <c r="VFK86"/>
      <c r="VFL86"/>
      <c r="VFM86"/>
      <c r="VFN86"/>
      <c r="VFO86"/>
      <c r="VFP86"/>
      <c r="VFQ86"/>
      <c r="VFR86"/>
      <c r="VFS86"/>
      <c r="VFT86"/>
      <c r="VFU86"/>
      <c r="VFV86"/>
      <c r="VFW86"/>
      <c r="VFX86"/>
      <c r="VFY86"/>
      <c r="VFZ86"/>
      <c r="VGA86"/>
      <c r="VGB86"/>
      <c r="VGC86"/>
      <c r="VGD86"/>
      <c r="VGE86"/>
      <c r="VGF86"/>
      <c r="VGG86"/>
      <c r="VGH86"/>
      <c r="VGI86"/>
      <c r="VGJ86"/>
      <c r="VGK86"/>
      <c r="VGL86"/>
      <c r="VGM86"/>
      <c r="VGN86"/>
      <c r="VGO86"/>
      <c r="VGP86"/>
      <c r="VGQ86"/>
      <c r="VGR86"/>
      <c r="VGS86"/>
      <c r="VGT86"/>
      <c r="VGU86"/>
      <c r="VGV86"/>
      <c r="VGW86"/>
      <c r="VGX86"/>
      <c r="VGY86"/>
      <c r="VGZ86"/>
      <c r="VHA86"/>
      <c r="VHB86"/>
      <c r="VHC86"/>
      <c r="VHD86"/>
      <c r="VHE86"/>
      <c r="VHF86"/>
      <c r="VHG86"/>
      <c r="VHH86"/>
      <c r="VHI86"/>
      <c r="VHJ86"/>
      <c r="VHK86"/>
      <c r="VHL86"/>
      <c r="VHM86"/>
      <c r="VHN86"/>
      <c r="VHO86"/>
      <c r="VHP86"/>
      <c r="VHQ86"/>
      <c r="VHR86"/>
      <c r="VHS86"/>
      <c r="VHT86"/>
      <c r="VHU86"/>
      <c r="VHV86"/>
      <c r="VHW86"/>
      <c r="VHX86"/>
      <c r="VHY86"/>
      <c r="VHZ86"/>
      <c r="VIA86"/>
      <c r="VIB86"/>
      <c r="VIC86"/>
      <c r="VID86"/>
      <c r="VIE86"/>
      <c r="VIF86"/>
      <c r="VIG86"/>
      <c r="VIH86"/>
      <c r="VII86"/>
      <c r="VIJ86"/>
      <c r="VIK86"/>
      <c r="VIL86"/>
      <c r="VIM86"/>
      <c r="VIN86"/>
      <c r="VIO86"/>
      <c r="VIP86"/>
      <c r="VIQ86"/>
      <c r="VIR86"/>
      <c r="VIS86"/>
      <c r="VIT86"/>
      <c r="VIU86"/>
      <c r="VIV86"/>
      <c r="VIW86"/>
      <c r="VIX86"/>
      <c r="VIY86"/>
      <c r="VIZ86"/>
      <c r="VJA86"/>
      <c r="VJB86"/>
      <c r="VJC86"/>
      <c r="VJD86"/>
      <c r="VJE86"/>
      <c r="VJF86"/>
      <c r="VJG86"/>
      <c r="VJH86"/>
      <c r="VJI86"/>
      <c r="VJJ86"/>
      <c r="VJK86"/>
      <c r="VJL86"/>
      <c r="VJM86"/>
      <c r="VJN86"/>
      <c r="VJO86"/>
      <c r="VJP86"/>
      <c r="VJQ86"/>
      <c r="VJR86"/>
      <c r="VJS86"/>
      <c r="VJT86"/>
      <c r="VJU86"/>
      <c r="VJV86"/>
      <c r="VJW86"/>
      <c r="VJX86"/>
      <c r="VJY86"/>
      <c r="VJZ86"/>
      <c r="VKA86"/>
      <c r="VKB86"/>
      <c r="VKC86"/>
      <c r="VKD86"/>
      <c r="VKE86"/>
      <c r="VKF86"/>
      <c r="VKG86"/>
      <c r="VKH86"/>
      <c r="VKI86"/>
      <c r="VKJ86"/>
      <c r="VKK86"/>
      <c r="VKL86"/>
      <c r="VKM86"/>
      <c r="VKN86"/>
      <c r="VKO86"/>
      <c r="VKP86"/>
      <c r="VKQ86"/>
      <c r="VKR86"/>
      <c r="VKS86"/>
      <c r="VKT86"/>
      <c r="VKU86"/>
      <c r="VKV86"/>
      <c r="VKW86"/>
      <c r="VKX86"/>
      <c r="VKY86"/>
      <c r="VKZ86"/>
      <c r="VLA86"/>
      <c r="VLB86"/>
      <c r="VLC86"/>
      <c r="VLD86"/>
      <c r="VLE86"/>
      <c r="VLF86"/>
      <c r="VLG86"/>
      <c r="VLH86"/>
      <c r="VLI86"/>
      <c r="VLJ86"/>
      <c r="VLK86"/>
      <c r="VLL86"/>
      <c r="VLM86"/>
      <c r="VLN86"/>
      <c r="VLO86"/>
      <c r="VLP86"/>
      <c r="VLQ86"/>
      <c r="VLR86"/>
      <c r="VLS86"/>
      <c r="VLT86"/>
      <c r="VLU86"/>
      <c r="VLV86"/>
      <c r="VLW86"/>
      <c r="VLX86"/>
      <c r="VLY86"/>
      <c r="VLZ86"/>
      <c r="VMA86"/>
      <c r="VMB86"/>
      <c r="VMC86"/>
      <c r="VMD86"/>
      <c r="VME86"/>
      <c r="VMF86"/>
      <c r="VMG86"/>
      <c r="VMH86"/>
      <c r="VMI86"/>
      <c r="VMJ86"/>
      <c r="VMK86"/>
      <c r="VML86"/>
      <c r="VMM86"/>
      <c r="VMN86"/>
      <c r="VMO86"/>
      <c r="VMP86"/>
      <c r="VMQ86"/>
      <c r="VMR86"/>
      <c r="VMS86"/>
      <c r="VMT86"/>
      <c r="VMU86"/>
      <c r="VMV86"/>
      <c r="VMW86"/>
      <c r="VMX86"/>
      <c r="VMY86"/>
      <c r="VMZ86"/>
      <c r="VNA86"/>
      <c r="VNB86"/>
      <c r="VNC86"/>
      <c r="VND86"/>
      <c r="VNE86"/>
      <c r="VNF86"/>
      <c r="VNG86"/>
      <c r="VNH86"/>
      <c r="VNI86"/>
      <c r="VNJ86"/>
      <c r="VNK86"/>
      <c r="VNL86"/>
      <c r="VNM86"/>
      <c r="VNN86"/>
      <c r="VNO86"/>
      <c r="VNP86"/>
      <c r="VNQ86"/>
      <c r="VNR86"/>
      <c r="VNS86"/>
      <c r="VNT86"/>
      <c r="VNU86"/>
      <c r="VNV86"/>
      <c r="VNW86"/>
      <c r="VNX86"/>
      <c r="VNY86"/>
      <c r="VNZ86"/>
      <c r="VOA86"/>
      <c r="VOB86"/>
      <c r="VOC86"/>
      <c r="VOD86"/>
      <c r="VOE86"/>
      <c r="VOF86"/>
      <c r="VOG86"/>
      <c r="VOH86"/>
      <c r="VOI86"/>
      <c r="VOJ86"/>
      <c r="VOK86"/>
      <c r="VOL86"/>
      <c r="VOM86"/>
      <c r="VON86"/>
      <c r="VOO86"/>
      <c r="VOP86"/>
      <c r="VOQ86"/>
      <c r="VOR86"/>
      <c r="VOS86"/>
      <c r="VOT86"/>
      <c r="VOU86"/>
      <c r="VOV86"/>
      <c r="VOW86"/>
      <c r="VOX86"/>
      <c r="VOY86"/>
      <c r="VOZ86"/>
      <c r="VPA86"/>
      <c r="VPB86"/>
      <c r="VPC86"/>
      <c r="VPD86"/>
      <c r="VPE86"/>
      <c r="VPF86"/>
      <c r="VPG86"/>
      <c r="VPH86"/>
      <c r="VPI86"/>
      <c r="VPJ86"/>
      <c r="VPK86"/>
      <c r="VPL86"/>
      <c r="VPM86"/>
      <c r="VPN86"/>
      <c r="VPO86"/>
      <c r="VPP86"/>
      <c r="VPQ86"/>
      <c r="VPR86"/>
      <c r="VPS86"/>
      <c r="VPT86"/>
      <c r="VPU86"/>
      <c r="VPV86"/>
      <c r="VPW86"/>
      <c r="VPX86"/>
      <c r="VPY86"/>
      <c r="VPZ86"/>
      <c r="VQA86"/>
      <c r="VQB86"/>
      <c r="VQC86"/>
      <c r="VQD86"/>
      <c r="VQE86"/>
      <c r="VQF86"/>
      <c r="VQG86"/>
      <c r="VQH86"/>
      <c r="VQI86"/>
      <c r="VQJ86"/>
      <c r="VQK86"/>
      <c r="VQL86"/>
      <c r="VQM86"/>
      <c r="VQN86"/>
      <c r="VQO86"/>
      <c r="VQP86"/>
      <c r="VQQ86"/>
      <c r="VQR86"/>
      <c r="VQS86"/>
      <c r="VQT86"/>
      <c r="VQU86"/>
      <c r="VQV86"/>
      <c r="VQW86"/>
      <c r="VQX86"/>
      <c r="VQY86"/>
      <c r="VQZ86"/>
      <c r="VRA86"/>
      <c r="VRB86"/>
      <c r="VRC86"/>
      <c r="VRD86"/>
      <c r="VRE86"/>
      <c r="VRF86"/>
      <c r="VRG86"/>
      <c r="VRH86"/>
      <c r="VRI86"/>
      <c r="VRJ86"/>
      <c r="VRK86"/>
      <c r="VRL86"/>
      <c r="VRM86"/>
      <c r="VRN86"/>
      <c r="VRO86"/>
      <c r="VRP86"/>
      <c r="VRQ86"/>
      <c r="VRR86"/>
      <c r="VRS86"/>
      <c r="VRT86"/>
      <c r="VRU86"/>
      <c r="VRV86"/>
      <c r="VRW86"/>
      <c r="VRX86"/>
      <c r="VRY86"/>
      <c r="VRZ86"/>
      <c r="VSA86"/>
      <c r="VSB86"/>
      <c r="VSC86"/>
      <c r="VSD86"/>
      <c r="VSE86"/>
      <c r="VSF86"/>
      <c r="VSG86"/>
      <c r="VSH86"/>
      <c r="VSI86"/>
      <c r="VSJ86"/>
      <c r="VSK86"/>
      <c r="VSL86"/>
      <c r="VSM86"/>
      <c r="VSN86"/>
      <c r="VSO86"/>
      <c r="VSP86"/>
      <c r="VSQ86"/>
      <c r="VSR86"/>
      <c r="VSS86"/>
      <c r="VST86"/>
      <c r="VSU86"/>
      <c r="VSV86"/>
      <c r="VSW86"/>
      <c r="VSX86"/>
      <c r="VSY86"/>
      <c r="VSZ86"/>
      <c r="VTA86"/>
      <c r="VTB86"/>
      <c r="VTC86"/>
      <c r="VTD86"/>
      <c r="VTE86"/>
      <c r="VTF86"/>
      <c r="VTG86"/>
      <c r="VTH86"/>
      <c r="VTI86"/>
      <c r="VTJ86"/>
      <c r="VTK86"/>
      <c r="VTL86"/>
      <c r="VTM86"/>
      <c r="VTN86"/>
      <c r="VTO86"/>
      <c r="VTP86"/>
      <c r="VTQ86"/>
      <c r="VTR86"/>
      <c r="VTS86"/>
      <c r="VTT86"/>
      <c r="VTU86"/>
      <c r="VTV86"/>
      <c r="VTW86"/>
      <c r="VTX86"/>
      <c r="VTY86"/>
      <c r="VTZ86"/>
      <c r="VUA86"/>
      <c r="VUB86"/>
      <c r="VUC86"/>
      <c r="VUD86"/>
      <c r="VUE86"/>
      <c r="VUF86"/>
      <c r="VUG86"/>
      <c r="VUH86"/>
      <c r="VUI86"/>
      <c r="VUJ86"/>
      <c r="VUK86"/>
      <c r="VUL86"/>
      <c r="VUM86"/>
      <c r="VUN86"/>
      <c r="VUO86"/>
      <c r="VUP86"/>
      <c r="VUQ86"/>
      <c r="VUR86"/>
      <c r="VUS86"/>
      <c r="VUT86"/>
      <c r="VUU86"/>
      <c r="VUV86"/>
      <c r="VUW86"/>
      <c r="VUX86"/>
      <c r="VUY86"/>
      <c r="VUZ86"/>
      <c r="VVA86"/>
      <c r="VVB86"/>
      <c r="VVC86"/>
      <c r="VVD86"/>
      <c r="VVE86"/>
      <c r="VVF86"/>
      <c r="VVG86"/>
      <c r="VVH86"/>
      <c r="VVI86"/>
      <c r="VVJ86"/>
      <c r="VVK86"/>
      <c r="VVL86"/>
      <c r="VVM86"/>
      <c r="VVN86"/>
      <c r="VVO86"/>
      <c r="VVP86"/>
      <c r="VVQ86"/>
      <c r="VVR86"/>
      <c r="VVS86"/>
      <c r="VVT86"/>
      <c r="VVU86"/>
      <c r="VVV86"/>
      <c r="VVW86"/>
      <c r="VVX86"/>
      <c r="VVY86"/>
      <c r="VVZ86"/>
      <c r="VWA86"/>
      <c r="VWB86"/>
      <c r="VWC86"/>
      <c r="VWD86"/>
      <c r="VWE86"/>
      <c r="VWF86"/>
      <c r="VWG86"/>
      <c r="VWH86"/>
      <c r="VWI86"/>
      <c r="VWJ86"/>
      <c r="VWK86"/>
      <c r="VWL86"/>
      <c r="VWM86"/>
      <c r="VWN86"/>
      <c r="VWO86"/>
      <c r="VWP86"/>
      <c r="VWQ86"/>
      <c r="VWR86"/>
      <c r="VWS86"/>
      <c r="VWT86"/>
      <c r="VWU86"/>
      <c r="VWV86"/>
      <c r="VWW86"/>
      <c r="VWX86"/>
      <c r="VWY86"/>
      <c r="VWZ86"/>
      <c r="VXA86"/>
      <c r="VXB86"/>
      <c r="VXC86"/>
      <c r="VXD86"/>
      <c r="VXE86"/>
      <c r="VXF86"/>
      <c r="VXG86"/>
      <c r="VXH86"/>
      <c r="VXI86"/>
      <c r="VXJ86"/>
      <c r="VXK86"/>
      <c r="VXL86"/>
      <c r="VXM86"/>
      <c r="VXN86"/>
      <c r="VXO86"/>
      <c r="VXP86"/>
      <c r="VXQ86"/>
      <c r="VXR86"/>
      <c r="VXS86"/>
      <c r="VXT86"/>
      <c r="VXU86"/>
      <c r="VXV86"/>
      <c r="VXW86"/>
      <c r="VXX86"/>
      <c r="VXY86"/>
      <c r="VXZ86"/>
      <c r="VYA86"/>
      <c r="VYB86"/>
      <c r="VYC86"/>
      <c r="VYD86"/>
      <c r="VYE86"/>
      <c r="VYF86"/>
      <c r="VYG86"/>
      <c r="VYH86"/>
      <c r="VYI86"/>
      <c r="VYJ86"/>
      <c r="VYK86"/>
      <c r="VYL86"/>
      <c r="VYM86"/>
      <c r="VYN86"/>
      <c r="VYO86"/>
      <c r="VYP86"/>
      <c r="VYQ86"/>
      <c r="VYR86"/>
      <c r="VYS86"/>
      <c r="VYT86"/>
      <c r="VYU86"/>
      <c r="VYV86"/>
      <c r="VYW86"/>
      <c r="VYX86"/>
      <c r="VYY86"/>
      <c r="VYZ86"/>
      <c r="VZA86"/>
      <c r="VZB86"/>
      <c r="VZC86"/>
      <c r="VZD86"/>
      <c r="VZE86"/>
      <c r="VZF86"/>
      <c r="VZG86"/>
      <c r="VZH86"/>
      <c r="VZI86"/>
      <c r="VZJ86"/>
      <c r="VZK86"/>
      <c r="VZL86"/>
      <c r="VZM86"/>
      <c r="VZN86"/>
      <c r="VZO86"/>
      <c r="VZP86"/>
      <c r="VZQ86"/>
      <c r="VZR86"/>
      <c r="VZS86"/>
      <c r="VZT86"/>
      <c r="VZU86"/>
      <c r="VZV86"/>
      <c r="VZW86"/>
      <c r="VZX86"/>
      <c r="VZY86"/>
      <c r="VZZ86"/>
      <c r="WAA86"/>
      <c r="WAB86"/>
      <c r="WAC86"/>
      <c r="WAD86"/>
      <c r="WAE86"/>
      <c r="WAF86"/>
      <c r="WAG86"/>
      <c r="WAH86"/>
      <c r="WAI86"/>
      <c r="WAJ86"/>
      <c r="WAK86"/>
      <c r="WAL86"/>
      <c r="WAM86"/>
      <c r="WAN86"/>
      <c r="WAO86"/>
      <c r="WAP86"/>
      <c r="WAQ86"/>
      <c r="WAR86"/>
      <c r="WAS86"/>
      <c r="WAT86"/>
      <c r="WAU86"/>
      <c r="WAV86"/>
      <c r="WAW86"/>
      <c r="WAX86"/>
      <c r="WAY86"/>
      <c r="WAZ86"/>
      <c r="WBA86"/>
      <c r="WBB86"/>
      <c r="WBC86"/>
      <c r="WBD86"/>
      <c r="WBE86"/>
      <c r="WBF86"/>
      <c r="WBG86"/>
      <c r="WBH86"/>
      <c r="WBI86"/>
      <c r="WBJ86"/>
      <c r="WBK86"/>
      <c r="WBL86"/>
      <c r="WBM86"/>
      <c r="WBN86"/>
      <c r="WBO86"/>
      <c r="WBP86"/>
      <c r="WBQ86"/>
      <c r="WBR86"/>
      <c r="WBS86"/>
      <c r="WBT86"/>
      <c r="WBU86"/>
      <c r="WBV86"/>
      <c r="WBW86"/>
      <c r="WBX86"/>
      <c r="WBY86"/>
      <c r="WBZ86"/>
      <c r="WCA86"/>
      <c r="WCB86"/>
      <c r="WCC86"/>
      <c r="WCD86"/>
      <c r="WCE86"/>
      <c r="WCF86"/>
      <c r="WCG86"/>
      <c r="WCH86"/>
      <c r="WCI86"/>
      <c r="WCJ86"/>
      <c r="WCK86"/>
      <c r="WCL86"/>
      <c r="WCM86"/>
      <c r="WCN86"/>
      <c r="WCO86"/>
      <c r="WCP86"/>
      <c r="WCQ86"/>
      <c r="WCR86"/>
      <c r="WCS86"/>
      <c r="WCT86"/>
      <c r="WCU86"/>
      <c r="WCV86"/>
      <c r="WCW86"/>
      <c r="WCX86"/>
      <c r="WCY86"/>
      <c r="WCZ86"/>
      <c r="WDA86"/>
      <c r="WDB86"/>
      <c r="WDC86"/>
      <c r="WDD86"/>
      <c r="WDE86"/>
      <c r="WDF86"/>
      <c r="WDG86"/>
      <c r="WDH86"/>
      <c r="WDI86"/>
      <c r="WDJ86"/>
      <c r="WDK86"/>
      <c r="WDL86"/>
      <c r="WDM86"/>
      <c r="WDN86"/>
      <c r="WDO86"/>
      <c r="WDP86"/>
      <c r="WDQ86"/>
      <c r="WDR86"/>
      <c r="WDS86"/>
      <c r="WDT86"/>
      <c r="WDU86"/>
      <c r="WDV86"/>
      <c r="WDW86"/>
      <c r="WDX86"/>
      <c r="WDY86"/>
      <c r="WDZ86"/>
      <c r="WEA86"/>
      <c r="WEB86"/>
      <c r="WEC86"/>
      <c r="WED86"/>
      <c r="WEE86"/>
      <c r="WEF86"/>
      <c r="WEG86"/>
      <c r="WEH86"/>
      <c r="WEI86"/>
      <c r="WEJ86"/>
      <c r="WEK86"/>
      <c r="WEL86"/>
      <c r="WEM86"/>
      <c r="WEN86"/>
      <c r="WEO86"/>
      <c r="WEP86"/>
      <c r="WEQ86"/>
      <c r="WER86"/>
      <c r="WES86"/>
      <c r="WET86"/>
      <c r="WEU86"/>
      <c r="WEV86"/>
      <c r="WEW86"/>
      <c r="WEX86"/>
      <c r="WEY86"/>
      <c r="WEZ86"/>
      <c r="WFA86"/>
      <c r="WFB86"/>
      <c r="WFC86"/>
      <c r="WFD86"/>
      <c r="WFE86"/>
      <c r="WFF86"/>
      <c r="WFG86"/>
      <c r="WFH86"/>
      <c r="WFI86"/>
      <c r="WFJ86"/>
      <c r="WFK86"/>
      <c r="WFL86"/>
      <c r="WFM86"/>
      <c r="WFN86"/>
      <c r="WFO86"/>
      <c r="WFP86"/>
      <c r="WFQ86"/>
      <c r="WFR86"/>
      <c r="WFS86"/>
      <c r="WFT86"/>
      <c r="WFU86"/>
      <c r="WFV86"/>
      <c r="WFW86"/>
      <c r="WFX86"/>
      <c r="WFY86"/>
      <c r="WFZ86"/>
      <c r="WGA86"/>
      <c r="WGB86"/>
      <c r="WGC86"/>
      <c r="WGD86"/>
      <c r="WGE86"/>
      <c r="WGF86"/>
      <c r="WGG86"/>
      <c r="WGH86"/>
      <c r="WGI86"/>
      <c r="WGJ86"/>
      <c r="WGK86"/>
      <c r="WGL86"/>
      <c r="WGM86"/>
      <c r="WGN86"/>
      <c r="WGO86"/>
      <c r="WGP86"/>
      <c r="WGQ86"/>
      <c r="WGR86"/>
      <c r="WGS86"/>
      <c r="WGT86"/>
      <c r="WGU86"/>
      <c r="WGV86"/>
      <c r="WGW86"/>
      <c r="WGX86"/>
      <c r="WGY86"/>
      <c r="WGZ86"/>
      <c r="WHA86"/>
      <c r="WHB86"/>
      <c r="WHC86"/>
      <c r="WHD86"/>
      <c r="WHE86"/>
      <c r="WHF86"/>
      <c r="WHG86"/>
      <c r="WHH86"/>
      <c r="WHI86"/>
      <c r="WHJ86"/>
      <c r="WHK86"/>
      <c r="WHL86"/>
      <c r="WHM86"/>
      <c r="WHN86"/>
      <c r="WHO86"/>
      <c r="WHP86"/>
      <c r="WHQ86"/>
      <c r="WHR86"/>
      <c r="WHS86"/>
      <c r="WHT86"/>
      <c r="WHU86"/>
      <c r="WHV86"/>
      <c r="WHW86"/>
      <c r="WHX86"/>
      <c r="WHY86"/>
      <c r="WHZ86"/>
      <c r="WIA86"/>
      <c r="WIB86"/>
      <c r="WIC86"/>
      <c r="WID86"/>
      <c r="WIE86"/>
      <c r="WIF86"/>
      <c r="WIG86"/>
      <c r="WIH86"/>
      <c r="WII86"/>
      <c r="WIJ86"/>
      <c r="WIK86"/>
      <c r="WIL86"/>
      <c r="WIM86"/>
      <c r="WIN86"/>
      <c r="WIO86"/>
      <c r="WIP86"/>
      <c r="WIQ86"/>
      <c r="WIR86"/>
      <c r="WIS86"/>
      <c r="WIT86"/>
      <c r="WIU86"/>
      <c r="WIV86"/>
      <c r="WIW86"/>
      <c r="WIX86"/>
      <c r="WIY86"/>
      <c r="WIZ86"/>
      <c r="WJA86"/>
      <c r="WJB86"/>
      <c r="WJC86"/>
      <c r="WJD86"/>
      <c r="WJE86"/>
      <c r="WJF86"/>
      <c r="WJG86"/>
      <c r="WJH86"/>
      <c r="WJI86"/>
      <c r="WJJ86"/>
      <c r="WJK86"/>
      <c r="WJL86"/>
      <c r="WJM86"/>
      <c r="WJN86"/>
      <c r="WJO86"/>
      <c r="WJP86"/>
      <c r="WJQ86"/>
      <c r="WJR86"/>
      <c r="WJS86"/>
      <c r="WJT86"/>
      <c r="WJU86"/>
      <c r="WJV86"/>
      <c r="WJW86"/>
      <c r="WJX86"/>
      <c r="WJY86"/>
      <c r="WJZ86"/>
      <c r="WKA86"/>
      <c r="WKB86"/>
      <c r="WKC86"/>
      <c r="WKD86"/>
      <c r="WKE86"/>
      <c r="WKF86"/>
      <c r="WKG86"/>
      <c r="WKH86"/>
      <c r="WKI86"/>
      <c r="WKJ86"/>
      <c r="WKK86"/>
      <c r="WKL86"/>
      <c r="WKM86"/>
      <c r="WKN86"/>
      <c r="WKO86"/>
      <c r="WKP86"/>
      <c r="WKQ86"/>
      <c r="WKR86"/>
      <c r="WKS86"/>
      <c r="WKT86"/>
      <c r="WKU86"/>
      <c r="WKV86"/>
      <c r="WKW86"/>
      <c r="WKX86"/>
      <c r="WKY86"/>
      <c r="WKZ86"/>
      <c r="WLA86"/>
      <c r="WLB86"/>
      <c r="WLC86"/>
      <c r="WLD86"/>
      <c r="WLE86"/>
      <c r="WLF86"/>
      <c r="WLG86"/>
      <c r="WLH86"/>
      <c r="WLI86"/>
      <c r="WLJ86"/>
      <c r="WLK86"/>
      <c r="WLL86"/>
      <c r="WLM86"/>
      <c r="WLN86"/>
      <c r="WLO86"/>
      <c r="WLP86"/>
      <c r="WLQ86"/>
      <c r="WLR86"/>
      <c r="WLS86"/>
      <c r="WLT86"/>
      <c r="WLU86"/>
      <c r="WLV86"/>
      <c r="WLW86"/>
      <c r="WLX86"/>
      <c r="WLY86"/>
      <c r="WLZ86"/>
      <c r="WMA86"/>
      <c r="WMB86"/>
      <c r="WMC86"/>
      <c r="WMD86"/>
      <c r="WME86"/>
      <c r="WMF86"/>
      <c r="WMG86"/>
      <c r="WMH86"/>
      <c r="WMI86"/>
      <c r="WMJ86"/>
      <c r="WMK86"/>
      <c r="WML86"/>
      <c r="WMM86"/>
      <c r="WMN86"/>
      <c r="WMO86"/>
      <c r="WMP86"/>
      <c r="WMQ86"/>
      <c r="WMR86"/>
      <c r="WMS86"/>
      <c r="WMT86"/>
      <c r="WMU86"/>
      <c r="WMV86"/>
      <c r="WMW86"/>
      <c r="WMX86"/>
      <c r="WMY86"/>
      <c r="WMZ86"/>
      <c r="WNA86"/>
      <c r="WNB86"/>
      <c r="WNC86"/>
      <c r="WND86"/>
      <c r="WNE86"/>
      <c r="WNF86"/>
      <c r="WNG86"/>
      <c r="WNH86"/>
      <c r="WNI86"/>
      <c r="WNJ86"/>
      <c r="WNK86"/>
      <c r="WNL86"/>
      <c r="WNM86"/>
      <c r="WNN86"/>
      <c r="WNO86"/>
      <c r="WNP86"/>
      <c r="WNQ86"/>
      <c r="WNR86"/>
      <c r="WNS86"/>
      <c r="WNT86"/>
      <c r="WNU86"/>
      <c r="WNV86"/>
      <c r="WNW86"/>
      <c r="WNX86"/>
      <c r="WNY86"/>
      <c r="WNZ86"/>
      <c r="WOA86"/>
      <c r="WOB86"/>
      <c r="WOC86"/>
      <c r="WOD86"/>
      <c r="WOE86"/>
      <c r="WOF86"/>
      <c r="WOG86"/>
      <c r="WOH86"/>
      <c r="WOI86"/>
      <c r="WOJ86"/>
      <c r="WOK86"/>
      <c r="WOL86"/>
      <c r="WOM86"/>
      <c r="WON86"/>
      <c r="WOO86"/>
      <c r="WOP86"/>
      <c r="WOQ86"/>
      <c r="WOR86"/>
      <c r="WOS86"/>
      <c r="WOT86"/>
      <c r="WOU86"/>
      <c r="WOV86"/>
      <c r="WOW86"/>
      <c r="WOX86"/>
      <c r="WOY86"/>
      <c r="WOZ86"/>
      <c r="WPA86"/>
      <c r="WPB86"/>
      <c r="WPC86"/>
      <c r="WPD86"/>
      <c r="WPE86"/>
      <c r="WPF86"/>
      <c r="WPG86"/>
      <c r="WPH86"/>
      <c r="WPI86"/>
      <c r="WPJ86"/>
      <c r="WPK86"/>
      <c r="WPL86"/>
      <c r="WPM86"/>
      <c r="WPN86"/>
      <c r="WPO86"/>
      <c r="WPP86"/>
      <c r="WPQ86"/>
      <c r="WPR86"/>
      <c r="WPS86"/>
      <c r="WPT86"/>
      <c r="WPU86"/>
      <c r="WPV86"/>
      <c r="WPW86"/>
      <c r="WPX86"/>
      <c r="WPY86"/>
      <c r="WPZ86"/>
      <c r="WQA86"/>
      <c r="WQB86"/>
      <c r="WQC86"/>
      <c r="WQD86"/>
      <c r="WQE86"/>
      <c r="WQF86"/>
      <c r="WQG86"/>
      <c r="WQH86"/>
      <c r="WQI86"/>
      <c r="WQJ86"/>
      <c r="WQK86"/>
      <c r="WQL86"/>
      <c r="WQM86"/>
      <c r="WQN86"/>
      <c r="WQO86"/>
      <c r="WQP86"/>
      <c r="WQQ86"/>
      <c r="WQR86"/>
      <c r="WQS86"/>
      <c r="WQT86"/>
      <c r="WQU86"/>
      <c r="WQV86"/>
      <c r="WQW86"/>
      <c r="WQX86"/>
      <c r="WQY86"/>
      <c r="WQZ86"/>
      <c r="WRA86"/>
      <c r="WRB86"/>
      <c r="WRC86"/>
      <c r="WRD86"/>
      <c r="WRE86"/>
      <c r="WRF86"/>
      <c r="WRG86"/>
      <c r="WRH86"/>
      <c r="WRI86"/>
      <c r="WRJ86"/>
      <c r="WRK86"/>
      <c r="WRL86"/>
      <c r="WRM86"/>
      <c r="WRN86"/>
      <c r="WRO86"/>
      <c r="WRP86"/>
      <c r="WRQ86"/>
      <c r="WRR86"/>
      <c r="WRS86"/>
      <c r="WRT86"/>
      <c r="WRU86"/>
      <c r="WRV86"/>
      <c r="WRW86"/>
      <c r="WRX86"/>
      <c r="WRY86"/>
      <c r="WRZ86"/>
      <c r="WSA86"/>
      <c r="WSB86"/>
      <c r="WSC86"/>
      <c r="WSD86"/>
      <c r="WSE86"/>
      <c r="WSF86"/>
      <c r="WSG86"/>
      <c r="WSH86"/>
      <c r="WSI86"/>
      <c r="WSJ86"/>
      <c r="WSK86"/>
      <c r="WSL86"/>
      <c r="WSM86"/>
      <c r="WSN86"/>
      <c r="WSO86"/>
      <c r="WSP86"/>
      <c r="WSQ86"/>
      <c r="WSR86"/>
      <c r="WSS86"/>
      <c r="WST86"/>
      <c r="WSU86"/>
      <c r="WSV86"/>
      <c r="WSW86"/>
      <c r="WSX86"/>
      <c r="WSY86"/>
      <c r="WSZ86"/>
      <c r="WTA86"/>
      <c r="WTB86"/>
      <c r="WTC86"/>
      <c r="WTD86"/>
      <c r="WTE86"/>
      <c r="WTF86"/>
      <c r="WTG86"/>
      <c r="WTH86"/>
      <c r="WTI86"/>
      <c r="WTJ86"/>
      <c r="WTK86"/>
      <c r="WTL86"/>
      <c r="WTM86"/>
      <c r="WTN86"/>
      <c r="WTO86"/>
      <c r="WTP86"/>
      <c r="WTQ86"/>
      <c r="WTR86"/>
      <c r="WTS86"/>
      <c r="WTT86"/>
      <c r="WTU86"/>
      <c r="WTV86"/>
      <c r="WTW86"/>
      <c r="WTX86"/>
      <c r="WTY86"/>
      <c r="WTZ86"/>
      <c r="WUA86"/>
      <c r="WUB86"/>
      <c r="WUC86"/>
      <c r="WUD86"/>
      <c r="WUE86"/>
      <c r="WUF86"/>
      <c r="WUG86"/>
      <c r="WUH86"/>
      <c r="WUI86"/>
      <c r="WUJ86"/>
      <c r="WUK86"/>
      <c r="WUL86"/>
      <c r="WUM86"/>
      <c r="WUN86"/>
      <c r="WUO86"/>
      <c r="WUP86"/>
      <c r="WUQ86"/>
      <c r="WUR86"/>
      <c r="WUS86"/>
      <c r="WUT86"/>
      <c r="WUU86"/>
      <c r="WUV86"/>
      <c r="WUW86"/>
      <c r="WUX86"/>
      <c r="WUY86"/>
      <c r="WUZ86"/>
      <c r="WVA86"/>
      <c r="WVB86"/>
      <c r="WVC86"/>
      <c r="WVD86"/>
      <c r="WVE86"/>
      <c r="WVF86"/>
      <c r="WVG86"/>
      <c r="WVH86"/>
      <c r="WVI86"/>
      <c r="WVJ86"/>
      <c r="WVK86"/>
      <c r="WVL86"/>
      <c r="WVM86"/>
      <c r="WVN86"/>
      <c r="WVO86"/>
      <c r="WVP86"/>
      <c r="WVQ86"/>
      <c r="WVR86"/>
      <c r="WVS86"/>
      <c r="WVT86"/>
      <c r="WVU86"/>
      <c r="WVV86"/>
      <c r="WVW86"/>
      <c r="WVX86"/>
      <c r="WVY86"/>
    </row>
    <row r="87" spans="1:16145" x14ac:dyDescent="0.25">
      <c r="A87" s="139" t="s">
        <v>972</v>
      </c>
    </row>
    <row r="88" spans="1:16145" x14ac:dyDescent="0.25"/>
    <row r="89" spans="1:16145" x14ac:dyDescent="0.25"/>
    <row r="90" spans="1:16145" x14ac:dyDescent="0.25"/>
    <row r="91" spans="1:16145" x14ac:dyDescent="0.25"/>
    <row r="92" spans="1:16145" x14ac:dyDescent="0.25"/>
    <row r="93" spans="1:16145" x14ac:dyDescent="0.25"/>
    <row r="94" spans="1:16145" x14ac:dyDescent="0.25"/>
    <row r="95" spans="1:16145" x14ac:dyDescent="0.25"/>
    <row r="96" spans="1:16145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</sheetData>
  <mergeCells count="11">
    <mergeCell ref="O5:O6"/>
    <mergeCell ref="P5:P6"/>
    <mergeCell ref="A7:N7"/>
    <mergeCell ref="A46:N46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848"/>
  <sheetViews>
    <sheetView topLeftCell="A13" workbookViewId="0">
      <selection activeCell="A17" sqref="A17"/>
    </sheetView>
  </sheetViews>
  <sheetFormatPr baseColWidth="10" defaultColWidth="0" defaultRowHeight="15" zeroHeight="1" x14ac:dyDescent="0.25"/>
  <cols>
    <col min="1" max="8" width="14" customWidth="1"/>
    <col min="9" max="13" width="10.7109375" style="284" hidden="1" customWidth="1"/>
    <col min="14" max="14" width="10.5703125" style="284" hidden="1" customWidth="1"/>
    <col min="15" max="27" width="9.140625" style="284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27" ht="18" x14ac:dyDescent="0.25">
      <c r="A1" s="715" t="s">
        <v>1010</v>
      </c>
      <c r="B1" s="716"/>
      <c r="C1" s="716"/>
      <c r="D1" s="716"/>
      <c r="E1" s="716"/>
      <c r="F1" s="716"/>
      <c r="G1" s="716"/>
      <c r="H1" s="717"/>
      <c r="I1" s="282"/>
      <c r="J1" s="282"/>
      <c r="K1" s="282"/>
      <c r="L1" s="282"/>
      <c r="M1" s="282"/>
      <c r="N1" s="283"/>
    </row>
    <row r="2" spans="1:27" ht="18.75" x14ac:dyDescent="0.25">
      <c r="A2" s="718" t="s">
        <v>1176</v>
      </c>
      <c r="B2" s="719"/>
      <c r="C2" s="719"/>
      <c r="D2" s="719"/>
      <c r="E2" s="719"/>
      <c r="F2" s="719"/>
      <c r="G2" s="719"/>
      <c r="H2" s="720"/>
      <c r="I2" s="283"/>
      <c r="J2" s="283"/>
      <c r="K2" s="283"/>
      <c r="L2" s="283"/>
      <c r="M2" s="283"/>
      <c r="N2" s="283"/>
    </row>
    <row r="3" spans="1:27" ht="10.5" customHeight="1" x14ac:dyDescent="0.25">
      <c r="A3" s="721"/>
      <c r="B3" s="722"/>
      <c r="C3" s="722"/>
      <c r="D3" s="722"/>
      <c r="E3" s="722"/>
      <c r="F3" s="722"/>
      <c r="G3" s="722"/>
      <c r="H3" s="723"/>
      <c r="I3" s="282"/>
      <c r="J3" s="282"/>
      <c r="K3" s="282"/>
      <c r="L3" s="282"/>
      <c r="M3" s="282"/>
      <c r="N3" s="283"/>
    </row>
    <row r="4" spans="1:27" ht="5.25" customHeight="1" thickBot="1" x14ac:dyDescent="0.3">
      <c r="A4" s="704"/>
      <c r="B4" s="685"/>
      <c r="C4" s="685"/>
      <c r="D4" s="685"/>
      <c r="E4" s="685"/>
      <c r="F4" s="263"/>
      <c r="G4" s="263"/>
      <c r="H4" s="285"/>
    </row>
    <row r="5" spans="1:27" x14ac:dyDescent="0.25">
      <c r="A5" s="724" t="s">
        <v>988</v>
      </c>
      <c r="B5" s="726" t="s">
        <v>989</v>
      </c>
      <c r="C5" s="728" t="s">
        <v>990</v>
      </c>
      <c r="D5" s="729"/>
      <c r="E5" s="729"/>
      <c r="F5" s="729"/>
      <c r="G5" s="729"/>
      <c r="H5" s="730"/>
      <c r="I5" s="283"/>
      <c r="J5" s="283"/>
      <c r="K5" s="283"/>
      <c r="L5" s="283"/>
      <c r="M5" s="283"/>
      <c r="N5" s="286"/>
      <c r="O5" s="669"/>
      <c r="P5" s="669"/>
    </row>
    <row r="6" spans="1:27" x14ac:dyDescent="0.25">
      <c r="A6" s="725"/>
      <c r="B6" s="727"/>
      <c r="C6" s="287" t="s">
        <v>1011</v>
      </c>
      <c r="D6" s="287" t="s">
        <v>1012</v>
      </c>
      <c r="E6" s="287" t="s">
        <v>1013</v>
      </c>
      <c r="F6" s="287" t="s">
        <v>1014</v>
      </c>
      <c r="G6" s="287" t="s">
        <v>1015</v>
      </c>
      <c r="H6" s="288" t="s">
        <v>1016</v>
      </c>
      <c r="I6" s="289"/>
      <c r="J6" s="289"/>
      <c r="K6" s="289"/>
      <c r="L6" s="289"/>
      <c r="M6" s="289"/>
      <c r="N6" s="289"/>
      <c r="O6" s="669"/>
      <c r="P6" s="669"/>
    </row>
    <row r="7" spans="1:27" ht="15.75" thickBot="1" x14ac:dyDescent="0.3">
      <c r="A7" s="712" t="s">
        <v>1000</v>
      </c>
      <c r="B7" s="713"/>
      <c r="C7" s="713"/>
      <c r="D7" s="713"/>
      <c r="E7" s="713"/>
      <c r="F7" s="713"/>
      <c r="G7" s="713"/>
      <c r="H7" s="714"/>
      <c r="I7" s="290"/>
      <c r="J7" s="290"/>
      <c r="K7" s="290"/>
      <c r="L7" s="290"/>
      <c r="M7" s="290"/>
      <c r="N7" s="291"/>
    </row>
    <row r="8" spans="1:27" x14ac:dyDescent="0.25">
      <c r="A8" s="513" t="s">
        <v>1006</v>
      </c>
      <c r="B8" s="514" t="s">
        <v>674</v>
      </c>
      <c r="C8" s="454"/>
      <c r="D8" s="454"/>
      <c r="E8" s="454">
        <v>3</v>
      </c>
      <c r="F8" s="454">
        <v>4</v>
      </c>
      <c r="G8" s="454"/>
      <c r="H8" s="459">
        <v>3.09</v>
      </c>
      <c r="I8" s="292"/>
      <c r="J8" s="292"/>
      <c r="K8" s="292"/>
      <c r="L8" s="292"/>
      <c r="M8" s="292"/>
      <c r="N8" s="292"/>
      <c r="O8" s="293"/>
      <c r="P8" s="293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</row>
    <row r="9" spans="1:27" x14ac:dyDescent="0.25">
      <c r="A9" s="515" t="s">
        <v>1006</v>
      </c>
      <c r="B9" s="516" t="s">
        <v>678</v>
      </c>
      <c r="C9" s="452"/>
      <c r="D9" s="452"/>
      <c r="E9" s="452"/>
      <c r="F9" s="452"/>
      <c r="G9" s="452">
        <v>4.5</v>
      </c>
      <c r="H9" s="460">
        <v>4</v>
      </c>
      <c r="I9" s="295"/>
      <c r="J9" s="295"/>
      <c r="K9" s="295"/>
      <c r="L9" s="295"/>
      <c r="M9" s="295"/>
      <c r="N9" s="295"/>
      <c r="O9" s="293"/>
      <c r="P9" s="293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</row>
    <row r="10" spans="1:27" x14ac:dyDescent="0.25">
      <c r="A10" s="515" t="s">
        <v>1006</v>
      </c>
      <c r="B10" s="516" t="s">
        <v>679</v>
      </c>
      <c r="C10" s="452"/>
      <c r="D10" s="452"/>
      <c r="E10" s="452"/>
      <c r="F10" s="452"/>
      <c r="G10" s="452">
        <v>4.26</v>
      </c>
      <c r="H10" s="460">
        <v>3.88</v>
      </c>
      <c r="I10" s="295"/>
      <c r="J10" s="295"/>
      <c r="K10" s="295"/>
      <c r="L10" s="295"/>
      <c r="M10" s="295"/>
      <c r="N10" s="295"/>
      <c r="O10" s="293"/>
      <c r="P10" s="293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</row>
    <row r="11" spans="1:27" x14ac:dyDescent="0.25">
      <c r="A11" s="515" t="s">
        <v>1006</v>
      </c>
      <c r="B11" s="516" t="s">
        <v>684</v>
      </c>
      <c r="C11" s="452"/>
      <c r="D11" s="452"/>
      <c r="E11" s="452"/>
      <c r="F11" s="452"/>
      <c r="G11" s="452"/>
      <c r="H11" s="460">
        <v>3.87</v>
      </c>
      <c r="I11" s="295"/>
      <c r="J11" s="295"/>
      <c r="K11" s="295"/>
      <c r="L11" s="295"/>
      <c r="M11" s="295"/>
      <c r="N11" s="295"/>
      <c r="O11" s="293"/>
      <c r="P11" s="293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</row>
    <row r="12" spans="1:27" x14ac:dyDescent="0.25">
      <c r="A12" s="515" t="s">
        <v>1006</v>
      </c>
      <c r="B12" s="516" t="s">
        <v>697</v>
      </c>
      <c r="C12" s="452"/>
      <c r="D12" s="452">
        <v>4</v>
      </c>
      <c r="E12" s="452">
        <v>4</v>
      </c>
      <c r="F12" s="452">
        <v>4</v>
      </c>
      <c r="G12" s="452"/>
      <c r="H12" s="460">
        <v>4.24</v>
      </c>
      <c r="I12" s="295"/>
      <c r="J12" s="295"/>
      <c r="K12" s="295"/>
      <c r="L12" s="295"/>
      <c r="M12" s="295"/>
      <c r="N12" s="295"/>
      <c r="O12" s="293"/>
      <c r="P12" s="293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</row>
    <row r="13" spans="1:27" x14ac:dyDescent="0.25">
      <c r="A13" s="515" t="s">
        <v>1006</v>
      </c>
      <c r="B13" s="516" t="s">
        <v>698</v>
      </c>
      <c r="C13" s="452"/>
      <c r="D13" s="452"/>
      <c r="E13" s="452">
        <v>4.1100000000000003</v>
      </c>
      <c r="F13" s="452"/>
      <c r="G13" s="452">
        <v>4.18</v>
      </c>
      <c r="H13" s="460">
        <v>4.5</v>
      </c>
      <c r="I13" s="295"/>
      <c r="J13" s="295"/>
      <c r="K13" s="295"/>
      <c r="L13" s="295"/>
      <c r="M13" s="295"/>
      <c r="N13" s="295"/>
      <c r="O13" s="293"/>
      <c r="P13" s="293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</row>
    <row r="14" spans="1:27" x14ac:dyDescent="0.25">
      <c r="A14" s="515" t="s">
        <v>1006</v>
      </c>
      <c r="B14" s="516" t="s">
        <v>699</v>
      </c>
      <c r="C14" s="452"/>
      <c r="D14" s="452">
        <v>4.47</v>
      </c>
      <c r="E14" s="452">
        <v>4.5</v>
      </c>
      <c r="F14" s="452">
        <v>4.0999999999999996</v>
      </c>
      <c r="G14" s="452">
        <v>4.21</v>
      </c>
      <c r="H14" s="460">
        <v>4.07</v>
      </c>
      <c r="I14" s="295"/>
      <c r="J14" s="295"/>
      <c r="K14" s="295"/>
      <c r="L14" s="295"/>
      <c r="M14" s="295"/>
      <c r="N14" s="295"/>
      <c r="O14" s="293"/>
      <c r="P14" s="293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</row>
    <row r="15" spans="1:27" x14ac:dyDescent="0.25">
      <c r="A15" s="515" t="s">
        <v>1001</v>
      </c>
      <c r="B15" s="516" t="s">
        <v>676</v>
      </c>
      <c r="C15" s="452"/>
      <c r="D15" s="452"/>
      <c r="E15" s="452"/>
      <c r="F15" s="452"/>
      <c r="G15" s="452">
        <v>4.5</v>
      </c>
      <c r="H15" s="460"/>
      <c r="I15" s="295"/>
      <c r="J15" s="295"/>
      <c r="K15" s="295"/>
      <c r="L15" s="295"/>
      <c r="M15" s="295"/>
      <c r="N15" s="295"/>
      <c r="O15" s="293"/>
      <c r="P15" s="293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</row>
    <row r="16" spans="1:27" s="476" customFormat="1" x14ac:dyDescent="0.25">
      <c r="A16" s="515" t="s">
        <v>1001</v>
      </c>
      <c r="B16" s="516" t="s">
        <v>680</v>
      </c>
      <c r="C16" s="452">
        <v>3.5</v>
      </c>
      <c r="D16" s="452"/>
      <c r="E16" s="452">
        <v>3.01</v>
      </c>
      <c r="F16" s="452"/>
      <c r="G16" s="452"/>
      <c r="H16" s="460">
        <v>4.0999999999999996</v>
      </c>
      <c r="I16" s="295"/>
      <c r="J16" s="295"/>
      <c r="K16" s="295"/>
      <c r="L16" s="295"/>
      <c r="M16" s="295"/>
      <c r="N16" s="295"/>
      <c r="O16" s="293"/>
      <c r="P16" s="293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</row>
    <row r="17" spans="1:27" s="476" customFormat="1" x14ac:dyDescent="0.25">
      <c r="A17" s="515" t="s">
        <v>1001</v>
      </c>
      <c r="B17" s="516" t="s">
        <v>681</v>
      </c>
      <c r="C17" s="452"/>
      <c r="D17" s="452"/>
      <c r="E17" s="452"/>
      <c r="F17" s="452"/>
      <c r="G17" s="452"/>
      <c r="H17" s="460">
        <v>4.5</v>
      </c>
      <c r="I17" s="295"/>
      <c r="J17" s="295"/>
      <c r="K17" s="295"/>
      <c r="L17" s="295"/>
      <c r="M17" s="295"/>
      <c r="N17" s="295"/>
      <c r="O17" s="293"/>
      <c r="P17" s="293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</row>
    <row r="18" spans="1:27" s="476" customFormat="1" x14ac:dyDescent="0.25">
      <c r="A18" s="515" t="s">
        <v>1001</v>
      </c>
      <c r="B18" s="516" t="s">
        <v>688</v>
      </c>
      <c r="C18" s="452"/>
      <c r="D18" s="452"/>
      <c r="E18" s="452"/>
      <c r="F18" s="452">
        <v>4.5</v>
      </c>
      <c r="G18" s="452">
        <v>4.5</v>
      </c>
      <c r="H18" s="460"/>
      <c r="I18" s="295"/>
      <c r="J18" s="295"/>
      <c r="K18" s="295"/>
      <c r="L18" s="295"/>
      <c r="M18" s="295"/>
      <c r="N18" s="295"/>
      <c r="O18" s="293"/>
      <c r="P18" s="293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</row>
    <row r="19" spans="1:27" s="476" customFormat="1" x14ac:dyDescent="0.25">
      <c r="A19" s="515" t="s">
        <v>1001</v>
      </c>
      <c r="B19" s="516" t="s">
        <v>691</v>
      </c>
      <c r="C19" s="452"/>
      <c r="D19" s="452"/>
      <c r="E19" s="452"/>
      <c r="F19" s="452"/>
      <c r="G19" s="452"/>
      <c r="H19" s="460">
        <v>4</v>
      </c>
      <c r="I19" s="295"/>
      <c r="J19" s="295"/>
      <c r="K19" s="295"/>
      <c r="L19" s="295"/>
      <c r="M19" s="295"/>
      <c r="N19" s="295"/>
      <c r="O19" s="293"/>
      <c r="P19" s="293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</row>
    <row r="20" spans="1:27" s="476" customFormat="1" x14ac:dyDescent="0.25">
      <c r="A20" s="515" t="s">
        <v>1001</v>
      </c>
      <c r="B20" s="516" t="s">
        <v>706</v>
      </c>
      <c r="C20" s="452"/>
      <c r="D20" s="452"/>
      <c r="E20" s="452"/>
      <c r="F20" s="452"/>
      <c r="G20" s="452"/>
      <c r="H20" s="460">
        <v>4.8</v>
      </c>
      <c r="I20" s="295"/>
      <c r="J20" s="295"/>
      <c r="K20" s="295"/>
      <c r="L20" s="295"/>
      <c r="M20" s="295"/>
      <c r="N20" s="295"/>
      <c r="O20" s="293"/>
      <c r="P20" s="293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</row>
    <row r="21" spans="1:27" s="476" customFormat="1" x14ac:dyDescent="0.25">
      <c r="A21" s="515" t="s">
        <v>1001</v>
      </c>
      <c r="B21" s="516" t="s">
        <v>708</v>
      </c>
      <c r="C21" s="452"/>
      <c r="D21" s="452"/>
      <c r="E21" s="452"/>
      <c r="F21" s="452"/>
      <c r="G21" s="452"/>
      <c r="H21" s="460">
        <v>3</v>
      </c>
      <c r="I21" s="295"/>
      <c r="J21" s="295"/>
      <c r="K21" s="295"/>
      <c r="L21" s="295"/>
      <c r="M21" s="295"/>
      <c r="N21" s="295"/>
      <c r="O21" s="293"/>
      <c r="P21" s="293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</row>
    <row r="22" spans="1:27" s="476" customFormat="1" x14ac:dyDescent="0.25">
      <c r="A22" s="515" t="s">
        <v>1001</v>
      </c>
      <c r="B22" s="516" t="s">
        <v>715</v>
      </c>
      <c r="C22" s="452"/>
      <c r="D22" s="452"/>
      <c r="E22" s="452">
        <v>3.29</v>
      </c>
      <c r="F22" s="452"/>
      <c r="G22" s="452"/>
      <c r="H22" s="460">
        <v>3.14</v>
      </c>
      <c r="I22" s="295"/>
      <c r="J22" s="295"/>
      <c r="K22" s="295"/>
      <c r="L22" s="295"/>
      <c r="M22" s="295"/>
      <c r="N22" s="295"/>
      <c r="O22" s="293"/>
      <c r="P22" s="293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</row>
    <row r="23" spans="1:27" x14ac:dyDescent="0.25">
      <c r="A23" s="515" t="s">
        <v>1001</v>
      </c>
      <c r="B23" s="516" t="s">
        <v>716</v>
      </c>
      <c r="C23" s="452"/>
      <c r="D23" s="452"/>
      <c r="E23" s="452"/>
      <c r="F23" s="452"/>
      <c r="G23" s="452"/>
      <c r="H23" s="460">
        <v>4.49</v>
      </c>
      <c r="I23" s="295"/>
      <c r="J23" s="295"/>
      <c r="K23" s="295"/>
      <c r="L23" s="295"/>
      <c r="M23" s="295"/>
      <c r="N23" s="295"/>
      <c r="O23" s="293"/>
      <c r="P23" s="293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</row>
    <row r="24" spans="1:27" s="421" customFormat="1" x14ac:dyDescent="0.25">
      <c r="A24" s="515" t="s">
        <v>1001</v>
      </c>
      <c r="B24" s="516" t="s">
        <v>730</v>
      </c>
      <c r="C24" s="452"/>
      <c r="D24" s="452"/>
      <c r="E24" s="452"/>
      <c r="F24" s="452"/>
      <c r="G24" s="452"/>
      <c r="H24" s="460">
        <v>4.93</v>
      </c>
      <c r="I24" s="295"/>
      <c r="J24" s="295"/>
      <c r="K24" s="295"/>
      <c r="L24" s="295"/>
      <c r="M24" s="295"/>
      <c r="N24" s="295"/>
      <c r="O24" s="293"/>
      <c r="P24" s="293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</row>
    <row r="25" spans="1:27" s="421" customFormat="1" x14ac:dyDescent="0.25">
      <c r="A25" s="515" t="s">
        <v>1001</v>
      </c>
      <c r="B25" s="516" t="s">
        <v>736</v>
      </c>
      <c r="C25" s="452"/>
      <c r="D25" s="452"/>
      <c r="E25" s="452"/>
      <c r="F25" s="452"/>
      <c r="G25" s="452"/>
      <c r="H25" s="460">
        <v>3.5</v>
      </c>
      <c r="I25" s="295"/>
      <c r="J25" s="295"/>
      <c r="K25" s="295"/>
      <c r="L25" s="295"/>
      <c r="M25" s="295"/>
      <c r="N25" s="295"/>
      <c r="O25" s="293"/>
      <c r="P25" s="293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</row>
    <row r="26" spans="1:27" s="421" customFormat="1" x14ac:dyDescent="0.25">
      <c r="A26" s="515" t="s">
        <v>1001</v>
      </c>
      <c r="B26" s="516" t="s">
        <v>737</v>
      </c>
      <c r="C26" s="452"/>
      <c r="D26" s="452"/>
      <c r="E26" s="452"/>
      <c r="F26" s="452">
        <v>4.5</v>
      </c>
      <c r="G26" s="452">
        <v>4.34</v>
      </c>
      <c r="H26" s="460">
        <v>4.5</v>
      </c>
      <c r="I26" s="295"/>
      <c r="J26" s="295"/>
      <c r="K26" s="295"/>
      <c r="L26" s="295"/>
      <c r="M26" s="295"/>
      <c r="N26" s="295"/>
      <c r="O26" s="293"/>
      <c r="P26" s="293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</row>
    <row r="27" spans="1:27" s="421" customFormat="1" x14ac:dyDescent="0.25">
      <c r="A27" s="515" t="s">
        <v>1017</v>
      </c>
      <c r="B27" s="516" t="s">
        <v>738</v>
      </c>
      <c r="C27" s="452"/>
      <c r="D27" s="452">
        <v>5</v>
      </c>
      <c r="E27" s="452">
        <v>5</v>
      </c>
      <c r="F27" s="452">
        <v>5</v>
      </c>
      <c r="G27" s="452">
        <v>5</v>
      </c>
      <c r="H27" s="460">
        <v>4.67</v>
      </c>
      <c r="I27" s="295"/>
      <c r="J27" s="295"/>
      <c r="K27" s="295"/>
      <c r="L27" s="295"/>
      <c r="M27" s="295"/>
      <c r="N27" s="295"/>
      <c r="O27" s="293"/>
      <c r="P27" s="293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</row>
    <row r="28" spans="1:27" s="421" customFormat="1" x14ac:dyDescent="0.25">
      <c r="A28" s="515" t="s">
        <v>1007</v>
      </c>
      <c r="B28" s="516" t="s">
        <v>738</v>
      </c>
      <c r="C28" s="452"/>
      <c r="D28" s="452">
        <v>4.62</v>
      </c>
      <c r="E28" s="452">
        <v>2.82</v>
      </c>
      <c r="F28" s="452">
        <v>4.7300000000000004</v>
      </c>
      <c r="G28" s="452">
        <v>3.53</v>
      </c>
      <c r="H28" s="460">
        <v>4.7</v>
      </c>
      <c r="I28" s="295"/>
      <c r="J28" s="295"/>
      <c r="K28" s="295"/>
      <c r="L28" s="295"/>
      <c r="M28" s="295"/>
      <c r="N28" s="295"/>
      <c r="O28" s="293"/>
      <c r="P28" s="293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</row>
    <row r="29" spans="1:27" s="421" customFormat="1" x14ac:dyDescent="0.25">
      <c r="A29" s="515" t="s">
        <v>1008</v>
      </c>
      <c r="B29" s="516" t="s">
        <v>674</v>
      </c>
      <c r="C29" s="452">
        <v>3.3</v>
      </c>
      <c r="D29" s="452">
        <v>4.2</v>
      </c>
      <c r="E29" s="452">
        <v>4</v>
      </c>
      <c r="F29" s="452">
        <v>3.09</v>
      </c>
      <c r="G29" s="452">
        <v>4.25</v>
      </c>
      <c r="H29" s="460">
        <v>3.43</v>
      </c>
      <c r="I29" s="295"/>
      <c r="J29" s="295"/>
      <c r="K29" s="295"/>
      <c r="L29" s="295"/>
      <c r="M29" s="295"/>
      <c r="N29" s="295"/>
      <c r="O29" s="293"/>
      <c r="P29" s="293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</row>
    <row r="30" spans="1:27" x14ac:dyDescent="0.25">
      <c r="A30" s="515" t="s">
        <v>1008</v>
      </c>
      <c r="B30" s="516" t="s">
        <v>675</v>
      </c>
      <c r="C30" s="452">
        <v>5.7</v>
      </c>
      <c r="D30" s="452">
        <v>4.97</v>
      </c>
      <c r="E30" s="452">
        <v>4.8899999999999997</v>
      </c>
      <c r="F30" s="452">
        <v>5.12</v>
      </c>
      <c r="G30" s="452">
        <v>4.34</v>
      </c>
      <c r="H30" s="460">
        <v>3.88</v>
      </c>
      <c r="I30" s="295"/>
      <c r="J30" s="295"/>
      <c r="K30" s="295"/>
      <c r="L30" s="295"/>
      <c r="M30" s="295"/>
      <c r="N30" s="295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</row>
    <row r="31" spans="1:27" x14ac:dyDescent="0.25">
      <c r="A31" s="515" t="s">
        <v>1008</v>
      </c>
      <c r="B31" s="516" t="s">
        <v>677</v>
      </c>
      <c r="C31" s="452">
        <v>3.42</v>
      </c>
      <c r="D31" s="452">
        <v>3.37</v>
      </c>
      <c r="E31" s="452">
        <v>4.05</v>
      </c>
      <c r="F31" s="452">
        <v>4.18</v>
      </c>
      <c r="G31" s="452">
        <v>4.3899999999999997</v>
      </c>
      <c r="H31" s="460">
        <v>4.03</v>
      </c>
      <c r="I31" s="295"/>
      <c r="J31" s="295"/>
      <c r="K31" s="295"/>
      <c r="L31" s="295"/>
      <c r="M31" s="295"/>
      <c r="N31" s="295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</row>
    <row r="32" spans="1:27" x14ac:dyDescent="0.25">
      <c r="A32" s="515" t="s">
        <v>1008</v>
      </c>
      <c r="B32" s="516" t="s">
        <v>678</v>
      </c>
      <c r="C32" s="452">
        <v>5.08</v>
      </c>
      <c r="D32" s="452">
        <v>5.0599999999999996</v>
      </c>
      <c r="E32" s="452">
        <v>4.6500000000000004</v>
      </c>
      <c r="F32" s="452">
        <v>4.66</v>
      </c>
      <c r="G32" s="452">
        <v>4.75</v>
      </c>
      <c r="H32" s="460">
        <v>4.53</v>
      </c>
      <c r="I32" s="295"/>
      <c r="J32" s="295"/>
      <c r="K32" s="295"/>
      <c r="L32" s="295"/>
      <c r="M32" s="295"/>
      <c r="N32" s="295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</row>
    <row r="33" spans="1:27" x14ac:dyDescent="0.25">
      <c r="A33" s="515" t="s">
        <v>1008</v>
      </c>
      <c r="B33" s="516" t="s">
        <v>679</v>
      </c>
      <c r="C33" s="452">
        <v>4.28</v>
      </c>
      <c r="D33" s="452">
        <v>3.95</v>
      </c>
      <c r="E33" s="452">
        <v>3.11</v>
      </c>
      <c r="F33" s="452">
        <v>3.46</v>
      </c>
      <c r="G33" s="452">
        <v>4.09</v>
      </c>
      <c r="H33" s="460">
        <v>3.87</v>
      </c>
      <c r="I33" s="295"/>
      <c r="J33" s="295"/>
      <c r="K33" s="295"/>
      <c r="L33" s="295"/>
      <c r="M33" s="295"/>
      <c r="N33" s="295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</row>
    <row r="34" spans="1:27" x14ac:dyDescent="0.25">
      <c r="A34" s="515" t="s">
        <v>1008</v>
      </c>
      <c r="B34" s="516" t="s">
        <v>682</v>
      </c>
      <c r="C34" s="452">
        <v>5.25</v>
      </c>
      <c r="D34" s="452">
        <v>3.65</v>
      </c>
      <c r="E34" s="452">
        <v>3.88</v>
      </c>
      <c r="F34" s="452">
        <v>4.47</v>
      </c>
      <c r="G34" s="452">
        <v>4.12</v>
      </c>
      <c r="H34" s="460">
        <v>3.96</v>
      </c>
      <c r="I34" s="295"/>
      <c r="J34" s="295"/>
      <c r="K34" s="295"/>
      <c r="L34" s="295"/>
      <c r="M34" s="295"/>
      <c r="N34" s="295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</row>
    <row r="35" spans="1:27" x14ac:dyDescent="0.25">
      <c r="A35" s="515" t="s">
        <v>1008</v>
      </c>
      <c r="B35" s="516" t="s">
        <v>683</v>
      </c>
      <c r="C35" s="452">
        <v>4.7300000000000004</v>
      </c>
      <c r="D35" s="452">
        <v>2.9</v>
      </c>
      <c r="E35" s="452">
        <v>4.0999999999999996</v>
      </c>
      <c r="F35" s="452">
        <v>3.9</v>
      </c>
      <c r="G35" s="452">
        <v>4.13</v>
      </c>
      <c r="H35" s="460">
        <v>3.45</v>
      </c>
      <c r="I35" s="295"/>
      <c r="J35" s="295"/>
      <c r="K35" s="295"/>
      <c r="L35" s="295"/>
      <c r="M35" s="295"/>
      <c r="N35" s="295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</row>
    <row r="36" spans="1:27" x14ac:dyDescent="0.25">
      <c r="A36" s="515" t="s">
        <v>1008</v>
      </c>
      <c r="B36" s="516" t="s">
        <v>684</v>
      </c>
      <c r="C36" s="452">
        <v>4.42</v>
      </c>
      <c r="D36" s="452">
        <v>3.12</v>
      </c>
      <c r="E36" s="452">
        <v>2.94</v>
      </c>
      <c r="F36" s="452">
        <v>4.4800000000000004</v>
      </c>
      <c r="G36" s="452">
        <v>4.08</v>
      </c>
      <c r="H36" s="460">
        <v>3.53</v>
      </c>
      <c r="I36" s="295"/>
      <c r="J36" s="295"/>
      <c r="K36" s="295"/>
      <c r="L36" s="295"/>
      <c r="M36" s="295"/>
      <c r="N36" s="295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</row>
    <row r="37" spans="1:27" x14ac:dyDescent="0.25">
      <c r="A37" s="515" t="s">
        <v>1008</v>
      </c>
      <c r="B37" s="516" t="s">
        <v>686</v>
      </c>
      <c r="C37" s="452"/>
      <c r="D37" s="452"/>
      <c r="E37" s="452">
        <v>4.2</v>
      </c>
      <c r="F37" s="452">
        <v>5</v>
      </c>
      <c r="G37" s="452">
        <v>4.87</v>
      </c>
      <c r="H37" s="460">
        <v>4.79</v>
      </c>
      <c r="I37" s="295"/>
      <c r="J37" s="295"/>
      <c r="K37" s="295"/>
      <c r="L37" s="295"/>
      <c r="M37" s="295"/>
      <c r="N37" s="295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</row>
    <row r="38" spans="1:27" x14ac:dyDescent="0.25">
      <c r="A38" s="515" t="s">
        <v>1008</v>
      </c>
      <c r="B38" s="516" t="s">
        <v>697</v>
      </c>
      <c r="C38" s="452">
        <v>3.34</v>
      </c>
      <c r="D38" s="452">
        <v>3.91</v>
      </c>
      <c r="E38" s="452">
        <v>4.18</v>
      </c>
      <c r="F38" s="452">
        <v>3.98</v>
      </c>
      <c r="G38" s="452">
        <v>4.2</v>
      </c>
      <c r="H38" s="460">
        <v>4.3899999999999997</v>
      </c>
      <c r="I38" s="295"/>
      <c r="J38" s="295"/>
      <c r="K38" s="295"/>
      <c r="L38" s="295"/>
      <c r="M38" s="295"/>
      <c r="N38" s="295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</row>
    <row r="39" spans="1:27" x14ac:dyDescent="0.25">
      <c r="A39" s="515" t="s">
        <v>1008</v>
      </c>
      <c r="B39" s="516" t="s">
        <v>698</v>
      </c>
      <c r="C39" s="452">
        <v>0.5</v>
      </c>
      <c r="D39" s="452">
        <v>4.82</v>
      </c>
      <c r="E39" s="452">
        <v>4.3</v>
      </c>
      <c r="F39" s="452">
        <v>4.3</v>
      </c>
      <c r="G39" s="452">
        <v>4.26</v>
      </c>
      <c r="H39" s="460">
        <v>4.0199999999999996</v>
      </c>
      <c r="I39" s="295"/>
      <c r="J39" s="295"/>
      <c r="K39" s="295"/>
      <c r="L39" s="295"/>
      <c r="M39" s="295"/>
      <c r="N39" s="295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</row>
    <row r="40" spans="1:27" x14ac:dyDescent="0.25">
      <c r="A40" s="515" t="s">
        <v>1008</v>
      </c>
      <c r="B40" s="516" t="s">
        <v>699</v>
      </c>
      <c r="C40" s="452">
        <v>3.99</v>
      </c>
      <c r="D40" s="452">
        <v>4.1900000000000004</v>
      </c>
      <c r="E40" s="452">
        <v>4.29</v>
      </c>
      <c r="F40" s="452">
        <v>4.3600000000000003</v>
      </c>
      <c r="G40" s="452">
        <v>4.43</v>
      </c>
      <c r="H40" s="460">
        <v>4.0999999999999996</v>
      </c>
      <c r="I40" s="295"/>
      <c r="J40" s="295"/>
      <c r="K40" s="295"/>
      <c r="L40" s="295"/>
      <c r="M40" s="295"/>
      <c r="N40" s="295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</row>
    <row r="41" spans="1:27" x14ac:dyDescent="0.25">
      <c r="A41" s="515" t="s">
        <v>1008</v>
      </c>
      <c r="B41" s="516" t="s">
        <v>702</v>
      </c>
      <c r="C41" s="452"/>
      <c r="D41" s="452"/>
      <c r="E41" s="452"/>
      <c r="F41" s="452"/>
      <c r="G41" s="452"/>
      <c r="H41" s="460">
        <v>7.58</v>
      </c>
      <c r="I41" s="295"/>
      <c r="J41" s="295"/>
      <c r="K41" s="295"/>
      <c r="L41" s="295"/>
      <c r="M41" s="295"/>
      <c r="N41" s="295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</row>
    <row r="42" spans="1:27" x14ac:dyDescent="0.25">
      <c r="A42" s="515" t="s">
        <v>1008</v>
      </c>
      <c r="B42" s="516" t="s">
        <v>703</v>
      </c>
      <c r="C42" s="452">
        <v>2.74</v>
      </c>
      <c r="D42" s="452">
        <v>5</v>
      </c>
      <c r="E42" s="452"/>
      <c r="F42" s="452">
        <v>5.65</v>
      </c>
      <c r="G42" s="452"/>
      <c r="H42" s="460">
        <v>4.74</v>
      </c>
      <c r="I42" s="295"/>
      <c r="J42" s="295"/>
      <c r="K42" s="295"/>
      <c r="L42" s="295"/>
      <c r="M42" s="295"/>
      <c r="N42" s="295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</row>
    <row r="43" spans="1:27" x14ac:dyDescent="0.25">
      <c r="A43" s="515" t="s">
        <v>1008</v>
      </c>
      <c r="B43" s="516" t="s">
        <v>713</v>
      </c>
      <c r="C43" s="452">
        <v>2.9</v>
      </c>
      <c r="D43" s="452">
        <v>3.08</v>
      </c>
      <c r="E43" s="452">
        <v>2.99</v>
      </c>
      <c r="F43" s="452">
        <v>3.78</v>
      </c>
      <c r="G43" s="452">
        <v>4.24</v>
      </c>
      <c r="H43" s="460">
        <v>3.58</v>
      </c>
      <c r="I43" s="295"/>
      <c r="J43" s="295"/>
      <c r="K43" s="295"/>
      <c r="L43" s="295"/>
      <c r="M43" s="295"/>
      <c r="N43" s="295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</row>
    <row r="44" spans="1:27" x14ac:dyDescent="0.25">
      <c r="A44" s="515" t="s">
        <v>721</v>
      </c>
      <c r="B44" s="516" t="s">
        <v>1066</v>
      </c>
      <c r="C44" s="452"/>
      <c r="D44" s="452">
        <v>4.5999999999999996</v>
      </c>
      <c r="E44" s="452">
        <v>4.5999999999999996</v>
      </c>
      <c r="F44" s="452">
        <v>4</v>
      </c>
      <c r="G44" s="452"/>
      <c r="H44" s="460"/>
      <c r="I44" s="295"/>
      <c r="J44" s="295"/>
      <c r="K44" s="295"/>
      <c r="L44" s="295"/>
      <c r="M44" s="295"/>
      <c r="N44" s="295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</row>
    <row r="45" spans="1:27" x14ac:dyDescent="0.25">
      <c r="A45" s="515" t="s">
        <v>1009</v>
      </c>
      <c r="B45" s="516" t="s">
        <v>689</v>
      </c>
      <c r="C45" s="452"/>
      <c r="D45" s="452">
        <v>7</v>
      </c>
      <c r="E45" s="452">
        <v>7</v>
      </c>
      <c r="F45" s="452"/>
      <c r="G45" s="452"/>
      <c r="H45" s="460">
        <v>7</v>
      </c>
      <c r="I45" s="295"/>
      <c r="J45" s="295"/>
      <c r="K45" s="295"/>
      <c r="L45" s="295"/>
      <c r="M45" s="295"/>
      <c r="N45" s="295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</row>
    <row r="46" spans="1:27" x14ac:dyDescent="0.25">
      <c r="A46" s="515" t="s">
        <v>1009</v>
      </c>
      <c r="B46" s="516" t="s">
        <v>704</v>
      </c>
      <c r="C46" s="452"/>
      <c r="D46" s="452"/>
      <c r="E46" s="452"/>
      <c r="F46" s="452">
        <v>4.5</v>
      </c>
      <c r="G46" s="452">
        <v>4.5</v>
      </c>
      <c r="H46" s="460">
        <v>4.5</v>
      </c>
      <c r="I46" s="295"/>
      <c r="J46" s="295"/>
      <c r="K46" s="295"/>
      <c r="L46" s="295"/>
      <c r="M46" s="295"/>
      <c r="N46" s="295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</row>
    <row r="47" spans="1:27" x14ac:dyDescent="0.25">
      <c r="A47" s="515" t="s">
        <v>1009</v>
      </c>
      <c r="B47" s="516" t="s">
        <v>752</v>
      </c>
      <c r="C47" s="452">
        <v>4</v>
      </c>
      <c r="D47" s="452">
        <v>3.96</v>
      </c>
      <c r="E47" s="452"/>
      <c r="F47" s="452">
        <v>4</v>
      </c>
      <c r="G47" s="452"/>
      <c r="H47" s="460">
        <v>4</v>
      </c>
      <c r="I47" s="295"/>
      <c r="J47" s="295"/>
      <c r="K47" s="295"/>
      <c r="L47" s="295"/>
      <c r="M47" s="295"/>
      <c r="N47" s="295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</row>
    <row r="48" spans="1:27" ht="15.75" thickBot="1" x14ac:dyDescent="0.3">
      <c r="A48" s="515" t="s">
        <v>1009</v>
      </c>
      <c r="B48" s="516" t="s">
        <v>732</v>
      </c>
      <c r="C48" s="452">
        <v>3.5</v>
      </c>
      <c r="D48" s="452"/>
      <c r="E48" s="452">
        <v>3.2</v>
      </c>
      <c r="F48" s="452">
        <v>3.5</v>
      </c>
      <c r="G48" s="452">
        <v>3.5</v>
      </c>
      <c r="H48" s="460">
        <v>3.02</v>
      </c>
      <c r="I48" s="295"/>
      <c r="J48" s="295"/>
      <c r="K48" s="295"/>
      <c r="L48" s="295"/>
      <c r="M48" s="295"/>
      <c r="N48" s="295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</row>
    <row r="49" spans="1:27" ht="15.75" thickBot="1" x14ac:dyDescent="0.3">
      <c r="A49" s="296" t="s">
        <v>1002</v>
      </c>
      <c r="B49" s="297"/>
      <c r="C49" s="297"/>
      <c r="D49" s="297"/>
      <c r="E49" s="297"/>
      <c r="F49" s="297"/>
      <c r="G49" s="297"/>
      <c r="H49" s="298"/>
      <c r="I49" s="299"/>
      <c r="J49" s="299"/>
      <c r="K49" s="299"/>
      <c r="L49" s="299"/>
      <c r="M49" s="299"/>
      <c r="N49" s="291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x14ac:dyDescent="0.25">
      <c r="A50" s="513" t="s">
        <v>1006</v>
      </c>
      <c r="B50" s="514" t="s">
        <v>678</v>
      </c>
      <c r="C50" s="454"/>
      <c r="D50" s="454"/>
      <c r="E50" s="454"/>
      <c r="F50" s="454"/>
      <c r="G50" s="454"/>
      <c r="H50" s="459">
        <v>0.6</v>
      </c>
      <c r="I50" s="299"/>
      <c r="J50" s="299"/>
      <c r="K50" s="299"/>
      <c r="L50" s="299"/>
      <c r="M50" s="299"/>
      <c r="N50" s="291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25">
      <c r="A51" s="515" t="s">
        <v>1006</v>
      </c>
      <c r="B51" s="516" t="s">
        <v>679</v>
      </c>
      <c r="C51" s="452">
        <v>0.1</v>
      </c>
      <c r="D51" s="452">
        <v>0.5</v>
      </c>
      <c r="E51" s="452"/>
      <c r="F51" s="452"/>
      <c r="G51" s="452"/>
      <c r="H51" s="460"/>
      <c r="I51" s="299"/>
      <c r="J51" s="299"/>
      <c r="K51" s="299"/>
      <c r="L51" s="299"/>
      <c r="M51" s="299"/>
      <c r="N51" s="29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5">
      <c r="A52" s="515" t="s">
        <v>1006</v>
      </c>
      <c r="B52" s="516" t="s">
        <v>703</v>
      </c>
      <c r="C52" s="452"/>
      <c r="D52" s="452"/>
      <c r="E52" s="452"/>
      <c r="F52" s="452">
        <v>2</v>
      </c>
      <c r="G52" s="452"/>
      <c r="H52" s="460">
        <v>2</v>
      </c>
      <c r="I52" s="299"/>
      <c r="J52" s="299"/>
      <c r="K52" s="299"/>
      <c r="L52" s="299"/>
      <c r="M52" s="299"/>
      <c r="N52" s="291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x14ac:dyDescent="0.25">
      <c r="A53" s="515" t="s">
        <v>1001</v>
      </c>
      <c r="B53" s="516" t="s">
        <v>730</v>
      </c>
      <c r="C53" s="452"/>
      <c r="D53" s="452"/>
      <c r="E53" s="452"/>
      <c r="F53" s="452"/>
      <c r="G53" s="452">
        <v>0.8</v>
      </c>
      <c r="H53" s="460">
        <v>0.6</v>
      </c>
      <c r="I53" s="299"/>
      <c r="J53" s="299"/>
      <c r="K53" s="299"/>
      <c r="L53" s="299"/>
      <c r="M53" s="299"/>
      <c r="N53" s="291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 s="515" t="s">
        <v>1001</v>
      </c>
      <c r="B54" s="516" t="s">
        <v>741</v>
      </c>
      <c r="C54" s="452">
        <v>0.41</v>
      </c>
      <c r="D54" s="452">
        <v>2</v>
      </c>
      <c r="E54" s="452"/>
      <c r="F54" s="452">
        <v>2</v>
      </c>
      <c r="G54" s="452"/>
      <c r="H54" s="460">
        <v>2.8</v>
      </c>
      <c r="I54" s="299"/>
      <c r="J54" s="299"/>
      <c r="K54" s="299"/>
      <c r="L54" s="299"/>
      <c r="M54" s="299"/>
      <c r="N54" s="291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s="476" customFormat="1" x14ac:dyDescent="0.25">
      <c r="A55" s="515" t="s">
        <v>1008</v>
      </c>
      <c r="B55" s="516" t="s">
        <v>679</v>
      </c>
      <c r="C55" s="452"/>
      <c r="D55" s="452"/>
      <c r="E55" s="452"/>
      <c r="F55" s="452"/>
      <c r="G55" s="452"/>
      <c r="H55" s="460">
        <v>0.7</v>
      </c>
      <c r="I55" s="299"/>
      <c r="J55" s="299"/>
      <c r="K55" s="299"/>
      <c r="L55" s="299"/>
      <c r="M55" s="299"/>
      <c r="N55" s="291"/>
    </row>
    <row r="56" spans="1:27" s="476" customFormat="1" x14ac:dyDescent="0.25">
      <c r="A56" s="515" t="s">
        <v>1008</v>
      </c>
      <c r="B56" s="516" t="s">
        <v>684</v>
      </c>
      <c r="C56" s="452">
        <v>0.1</v>
      </c>
      <c r="D56" s="452"/>
      <c r="E56" s="452">
        <v>0.7</v>
      </c>
      <c r="F56" s="452"/>
      <c r="G56" s="452">
        <v>0.7</v>
      </c>
      <c r="H56" s="460">
        <v>0.68</v>
      </c>
      <c r="I56" s="299"/>
      <c r="J56" s="299"/>
      <c r="K56" s="299"/>
      <c r="L56" s="299"/>
      <c r="M56" s="299"/>
      <c r="N56" s="291"/>
    </row>
    <row r="57" spans="1:27" s="476" customFormat="1" ht="15.75" thickBot="1" x14ac:dyDescent="0.3">
      <c r="A57" s="515" t="s">
        <v>1008</v>
      </c>
      <c r="B57" s="516" t="s">
        <v>699</v>
      </c>
      <c r="C57" s="452">
        <v>0.1</v>
      </c>
      <c r="D57" s="452"/>
      <c r="E57" s="452"/>
      <c r="F57" s="452"/>
      <c r="G57" s="452"/>
      <c r="H57" s="460"/>
      <c r="I57" s="299"/>
      <c r="J57" s="299"/>
      <c r="K57" s="299"/>
      <c r="L57" s="299"/>
      <c r="M57" s="299"/>
      <c r="N57" s="291"/>
    </row>
    <row r="58" spans="1:27" ht="18" customHeight="1" thickBot="1" x14ac:dyDescent="0.3">
      <c r="A58" s="709" t="s">
        <v>1070</v>
      </c>
      <c r="B58" s="710"/>
      <c r="C58" s="710"/>
      <c r="D58" s="710"/>
      <c r="E58" s="710"/>
      <c r="F58" s="710"/>
      <c r="G58" s="710"/>
      <c r="H58" s="711"/>
      <c r="I58" s="299"/>
      <c r="J58" s="299"/>
      <c r="K58" s="299"/>
      <c r="L58" s="299"/>
      <c r="M58" s="299"/>
      <c r="N58" s="291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t="15.75" thickBot="1" x14ac:dyDescent="0.3">
      <c r="A59" s="517" t="s">
        <v>1008</v>
      </c>
      <c r="B59" s="518" t="s">
        <v>697</v>
      </c>
      <c r="C59" s="461"/>
      <c r="D59" s="461">
        <v>1.5</v>
      </c>
      <c r="E59" s="461"/>
      <c r="F59" s="461"/>
      <c r="G59" s="461"/>
      <c r="H59" s="462">
        <v>1.5</v>
      </c>
      <c r="I59" s="299"/>
      <c r="J59" s="299"/>
      <c r="K59" s="299"/>
      <c r="L59" s="299"/>
      <c r="M59" s="299"/>
      <c r="N59" s="291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t="6.75" customHeight="1" x14ac:dyDescent="0.25">
      <c r="A60" s="300"/>
      <c r="B60" s="300"/>
      <c r="C60" s="301"/>
      <c r="D60" s="300"/>
      <c r="E60" s="302"/>
      <c r="F60" s="300"/>
      <c r="G60" s="300"/>
      <c r="H60" s="300"/>
      <c r="I60" s="303"/>
      <c r="J60" s="303"/>
      <c r="K60" s="303"/>
      <c r="L60" s="303"/>
      <c r="M60" s="304"/>
      <c r="N60" s="304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x14ac:dyDescent="0.25">
      <c r="A61" s="305"/>
      <c r="B61" s="305"/>
      <c r="C61" s="305"/>
      <c r="D61" s="305"/>
      <c r="E61" s="305"/>
      <c r="F61" s="305"/>
      <c r="G61" s="305"/>
      <c r="H61" s="305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x14ac:dyDescent="0.25">
      <c r="A62" s="306"/>
      <c r="B62" s="305"/>
      <c r="C62" s="305"/>
      <c r="D62" s="305"/>
      <c r="E62" s="305"/>
      <c r="F62" s="305"/>
      <c r="G62" s="305"/>
      <c r="H62" s="305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25">
      <c r="A63" s="305"/>
      <c r="B63" s="305"/>
      <c r="C63" s="305"/>
      <c r="D63" s="305"/>
      <c r="E63" s="305"/>
      <c r="F63" s="305"/>
      <c r="G63" s="305"/>
      <c r="H63" s="305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305"/>
      <c r="B64" s="305"/>
      <c r="C64" s="305"/>
      <c r="D64" s="305"/>
      <c r="E64" s="305"/>
      <c r="F64" s="305"/>
      <c r="G64" s="305"/>
      <c r="H64" s="305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305"/>
      <c r="B65" s="305"/>
      <c r="C65" s="305"/>
      <c r="D65" s="305"/>
      <c r="E65" s="305"/>
      <c r="F65" s="305"/>
      <c r="G65" s="305"/>
      <c r="H65" s="30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305"/>
      <c r="B66" s="305"/>
      <c r="C66" s="305"/>
      <c r="D66" s="305"/>
      <c r="E66" s="305"/>
      <c r="F66" s="305"/>
      <c r="G66" s="305"/>
      <c r="H66" s="305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305"/>
      <c r="B67" s="305"/>
      <c r="C67" s="305"/>
      <c r="D67" s="305"/>
      <c r="E67" s="305"/>
      <c r="F67" s="305"/>
      <c r="G67" s="305"/>
      <c r="H67" s="305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305"/>
      <c r="B68" s="305"/>
      <c r="C68" s="305"/>
      <c r="D68" s="305"/>
      <c r="E68" s="305"/>
      <c r="F68" s="305"/>
      <c r="G68" s="305"/>
      <c r="H68" s="305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305"/>
      <c r="B69" s="305"/>
      <c r="C69" s="305"/>
      <c r="D69" s="305"/>
      <c r="E69" s="305"/>
      <c r="F69" s="305"/>
      <c r="G69" s="305"/>
      <c r="H69" s="305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305"/>
      <c r="B70" s="305"/>
      <c r="C70" s="305"/>
      <c r="D70" s="305"/>
      <c r="E70" s="305"/>
      <c r="F70" s="305"/>
      <c r="G70" s="305"/>
      <c r="H70" s="305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305"/>
      <c r="B71" s="305"/>
      <c r="C71" s="305"/>
      <c r="D71" s="305"/>
      <c r="E71" s="305"/>
      <c r="F71" s="305"/>
      <c r="G71" s="305"/>
      <c r="H71" s="305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305"/>
      <c r="B72" s="305"/>
      <c r="C72" s="305"/>
      <c r="D72" s="305"/>
      <c r="E72" s="305"/>
      <c r="F72" s="305"/>
      <c r="G72" s="305"/>
      <c r="H72" s="305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305"/>
      <c r="B73" s="305"/>
      <c r="C73" s="305"/>
      <c r="D73" s="305"/>
      <c r="E73" s="305"/>
      <c r="F73" s="305"/>
      <c r="G73" s="305"/>
      <c r="H73" s="305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305"/>
      <c r="B74" s="305"/>
      <c r="C74" s="305"/>
      <c r="D74" s="305"/>
      <c r="E74" s="305"/>
      <c r="F74" s="305"/>
      <c r="G74" s="305"/>
      <c r="H74" s="305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305"/>
      <c r="B75" s="305"/>
      <c r="C75" s="305"/>
      <c r="D75" s="305"/>
      <c r="E75" s="305"/>
      <c r="F75" s="305"/>
      <c r="G75" s="305"/>
      <c r="H75" s="30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305"/>
      <c r="B76" s="305"/>
      <c r="C76" s="305"/>
      <c r="D76" s="305"/>
      <c r="E76" s="305"/>
      <c r="F76" s="305"/>
      <c r="G76" s="305"/>
      <c r="H76" s="305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305"/>
      <c r="B77" s="305"/>
      <c r="C77" s="305"/>
      <c r="D77" s="305"/>
      <c r="E77" s="305"/>
      <c r="F77" s="305"/>
      <c r="G77" s="305"/>
      <c r="H77" s="305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305"/>
      <c r="B78" s="305"/>
      <c r="C78" s="305"/>
      <c r="D78" s="305"/>
      <c r="E78" s="305"/>
      <c r="F78" s="305"/>
      <c r="G78" s="305"/>
      <c r="H78" s="305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305"/>
      <c r="B79" s="305"/>
      <c r="C79" s="305"/>
      <c r="D79" s="305"/>
      <c r="E79" s="305"/>
      <c r="F79" s="305"/>
      <c r="G79" s="305"/>
      <c r="H79" s="305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305"/>
      <c r="B80" s="305"/>
      <c r="C80" s="305"/>
      <c r="D80" s="305"/>
      <c r="E80" s="305"/>
      <c r="F80" s="305"/>
      <c r="G80" s="305"/>
      <c r="H80" s="305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305"/>
      <c r="B81" s="305"/>
      <c r="C81" s="305"/>
      <c r="D81" s="305"/>
      <c r="E81" s="305"/>
      <c r="F81" s="305"/>
      <c r="G81" s="305"/>
      <c r="H81" s="305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305"/>
      <c r="B82" s="305"/>
      <c r="C82" s="305"/>
      <c r="D82" s="305"/>
      <c r="E82" s="305"/>
      <c r="F82" s="305"/>
      <c r="G82" s="305"/>
      <c r="H82" s="305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305"/>
      <c r="B83" s="305"/>
      <c r="C83" s="305"/>
      <c r="D83" s="305"/>
      <c r="E83" s="305"/>
      <c r="F83" s="305"/>
      <c r="G83" s="305"/>
      <c r="H83" s="305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305"/>
      <c r="B84" s="305"/>
      <c r="C84" s="305"/>
      <c r="D84" s="305"/>
      <c r="E84" s="305"/>
      <c r="F84" s="305"/>
      <c r="G84" s="305"/>
      <c r="H84" s="305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305"/>
      <c r="B85" s="305"/>
      <c r="C85" s="305"/>
      <c r="D85" s="305"/>
      <c r="E85" s="305"/>
      <c r="F85" s="305"/>
      <c r="G85" s="305"/>
      <c r="H85" s="30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305"/>
      <c r="B86" s="305"/>
      <c r="C86" s="305"/>
      <c r="D86" s="305"/>
      <c r="E86" s="305"/>
      <c r="F86" s="305"/>
      <c r="G86" s="305"/>
      <c r="H86" s="305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305"/>
      <c r="B87" s="305"/>
      <c r="C87" s="305"/>
      <c r="D87" s="305"/>
      <c r="E87" s="305"/>
      <c r="F87" s="305"/>
      <c r="G87" s="305"/>
      <c r="H87" s="305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305"/>
      <c r="B88" s="305"/>
      <c r="C88" s="305"/>
      <c r="D88" s="305"/>
      <c r="E88" s="305"/>
      <c r="F88" s="305"/>
      <c r="G88" s="305"/>
      <c r="H88" s="305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305"/>
      <c r="B89" s="305"/>
      <c r="C89" s="305"/>
      <c r="D89" s="305"/>
      <c r="E89" s="305"/>
      <c r="F89" s="305"/>
      <c r="G89" s="305"/>
      <c r="H89" s="305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305"/>
      <c r="B90" s="305"/>
      <c r="C90" s="305"/>
      <c r="D90" s="305"/>
      <c r="E90" s="305"/>
      <c r="F90" s="305"/>
      <c r="G90" s="305"/>
      <c r="H90" s="305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305"/>
      <c r="B91" s="305"/>
      <c r="C91" s="305"/>
      <c r="D91" s="305"/>
      <c r="E91" s="305"/>
      <c r="F91" s="305"/>
      <c r="G91" s="305"/>
      <c r="H91" s="305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305"/>
      <c r="B92" s="305"/>
      <c r="C92" s="305"/>
      <c r="D92" s="305"/>
      <c r="E92" s="305"/>
      <c r="F92" s="305"/>
      <c r="G92" s="305"/>
      <c r="H92" s="305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305"/>
      <c r="B93" s="305"/>
      <c r="C93" s="305"/>
      <c r="D93" s="305"/>
      <c r="E93" s="305"/>
      <c r="F93" s="305"/>
      <c r="G93" s="305"/>
      <c r="H93" s="305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idden="1" x14ac:dyDescent="0.25">
      <c r="A94" s="305"/>
      <c r="B94" s="305"/>
      <c r="C94" s="305"/>
      <c r="D94" s="305"/>
      <c r="E94" s="305"/>
      <c r="F94" s="305"/>
      <c r="G94" s="305"/>
      <c r="H94" s="305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hidden="1" x14ac:dyDescent="0.25">
      <c r="A95" s="305"/>
      <c r="B95" s="305"/>
      <c r="C95" s="305"/>
      <c r="D95" s="305"/>
      <c r="E95" s="305"/>
      <c r="F95" s="305"/>
      <c r="G95" s="305"/>
      <c r="H95" s="30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hidden="1" x14ac:dyDescent="0.25">
      <c r="A96" s="305"/>
      <c r="B96" s="305"/>
      <c r="C96" s="305"/>
      <c r="D96" s="305"/>
      <c r="E96" s="305"/>
      <c r="F96" s="305"/>
      <c r="G96" s="305"/>
      <c r="H96" s="305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hidden="1" x14ac:dyDescent="0.25">
      <c r="A97" s="305"/>
      <c r="B97" s="305"/>
      <c r="C97" s="305"/>
      <c r="D97" s="305"/>
      <c r="E97" s="305"/>
      <c r="F97" s="305"/>
      <c r="G97" s="305"/>
      <c r="H97" s="305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hidden="1" x14ac:dyDescent="0.25">
      <c r="A98" s="305"/>
      <c r="B98" s="305"/>
      <c r="C98" s="305"/>
      <c r="D98" s="305"/>
      <c r="E98" s="305"/>
      <c r="F98" s="305"/>
      <c r="G98" s="305"/>
      <c r="H98" s="305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hidden="1" x14ac:dyDescent="0.25">
      <c r="A99" s="305"/>
      <c r="B99" s="305"/>
      <c r="C99" s="305"/>
      <c r="D99" s="305"/>
      <c r="E99" s="305"/>
      <c r="F99" s="305"/>
      <c r="G99" s="305"/>
      <c r="H99" s="305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hidden="1" x14ac:dyDescent="0.25">
      <c r="A100" s="305"/>
      <c r="B100" s="305"/>
      <c r="C100" s="305"/>
      <c r="D100" s="305"/>
      <c r="E100" s="305"/>
      <c r="F100" s="305"/>
      <c r="G100" s="305"/>
      <c r="H100" s="305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305"/>
      <c r="B101" s="305"/>
      <c r="C101" s="305"/>
      <c r="D101" s="305"/>
      <c r="E101" s="305"/>
      <c r="F101" s="305"/>
      <c r="G101" s="305"/>
      <c r="H101" s="305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305"/>
      <c r="B102" s="305"/>
      <c r="C102" s="305"/>
      <c r="D102" s="305"/>
      <c r="E102" s="305"/>
      <c r="F102" s="305"/>
      <c r="G102" s="305"/>
      <c r="H102" s="305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305"/>
      <c r="B103" s="305"/>
      <c r="C103" s="305"/>
      <c r="D103" s="305"/>
      <c r="E103" s="305"/>
      <c r="F103" s="305"/>
      <c r="G103" s="305"/>
      <c r="H103" s="305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305"/>
      <c r="B104" s="305"/>
      <c r="C104" s="305"/>
      <c r="D104" s="305"/>
      <c r="E104" s="305"/>
      <c r="F104" s="305"/>
      <c r="G104" s="305"/>
      <c r="H104" s="305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305"/>
      <c r="B105" s="305"/>
      <c r="C105" s="305"/>
      <c r="D105" s="305"/>
      <c r="E105" s="305"/>
      <c r="F105" s="305"/>
      <c r="G105" s="305"/>
      <c r="H105" s="3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305"/>
      <c r="B106" s="305"/>
      <c r="C106" s="305"/>
      <c r="D106" s="305"/>
      <c r="E106" s="305"/>
      <c r="F106" s="305"/>
      <c r="G106" s="305"/>
      <c r="H106" s="305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305"/>
      <c r="B107" s="305"/>
      <c r="C107" s="305"/>
      <c r="D107" s="305"/>
      <c r="E107" s="305"/>
      <c r="F107" s="305"/>
      <c r="G107" s="305"/>
      <c r="H107" s="305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305"/>
      <c r="B108" s="305"/>
      <c r="C108" s="305"/>
      <c r="D108" s="305"/>
      <c r="E108" s="305"/>
      <c r="F108" s="305"/>
      <c r="G108" s="305"/>
      <c r="H108" s="305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305"/>
      <c r="B109" s="305"/>
      <c r="C109" s="305"/>
      <c r="D109" s="305"/>
      <c r="E109" s="305"/>
      <c r="F109" s="305"/>
      <c r="G109" s="305"/>
      <c r="H109" s="305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305"/>
      <c r="B110" s="305"/>
      <c r="C110" s="305"/>
      <c r="D110" s="305"/>
      <c r="E110" s="305"/>
      <c r="F110" s="305"/>
      <c r="G110" s="305"/>
      <c r="H110" s="305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305"/>
      <c r="B111" s="305"/>
      <c r="C111" s="305"/>
      <c r="D111" s="305"/>
      <c r="E111" s="305"/>
      <c r="F111" s="305"/>
      <c r="G111" s="305"/>
      <c r="H111" s="305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305"/>
      <c r="B112" s="305"/>
      <c r="C112" s="305"/>
      <c r="D112" s="305"/>
      <c r="E112" s="305"/>
      <c r="F112" s="305"/>
      <c r="G112" s="305"/>
      <c r="H112" s="305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305"/>
      <c r="B113" s="305"/>
      <c r="C113" s="305"/>
      <c r="D113" s="305"/>
      <c r="E113" s="305"/>
      <c r="F113" s="305"/>
      <c r="G113" s="305"/>
      <c r="H113" s="305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305"/>
      <c r="B114" s="305"/>
      <c r="C114" s="305"/>
      <c r="D114" s="305"/>
      <c r="E114" s="305"/>
      <c r="F114" s="305"/>
      <c r="G114" s="305"/>
      <c r="H114" s="305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305"/>
      <c r="B115" s="305"/>
      <c r="C115" s="305"/>
      <c r="D115" s="305"/>
      <c r="E115" s="305"/>
      <c r="F115" s="305"/>
      <c r="G115" s="305"/>
      <c r="H115" s="30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305"/>
      <c r="B116" s="305"/>
      <c r="C116" s="305"/>
      <c r="D116" s="305"/>
      <c r="E116" s="305"/>
      <c r="F116" s="305"/>
      <c r="G116" s="305"/>
      <c r="H116" s="305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305"/>
      <c r="B117" s="305"/>
      <c r="C117" s="305"/>
      <c r="D117" s="305"/>
      <c r="E117" s="305"/>
      <c r="F117" s="305"/>
      <c r="G117" s="305"/>
      <c r="H117" s="305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305"/>
      <c r="B118" s="305"/>
      <c r="C118" s="305"/>
      <c r="D118" s="305"/>
      <c r="E118" s="305"/>
      <c r="F118" s="305"/>
      <c r="G118" s="305"/>
      <c r="H118" s="305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305"/>
      <c r="B119" s="305"/>
      <c r="C119" s="305"/>
      <c r="D119" s="305"/>
      <c r="E119" s="305"/>
      <c r="F119" s="305"/>
      <c r="G119" s="305"/>
      <c r="H119" s="305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305"/>
      <c r="B120" s="305"/>
      <c r="C120" s="305"/>
      <c r="D120" s="305"/>
      <c r="E120" s="305"/>
      <c r="F120" s="305"/>
      <c r="G120" s="305"/>
      <c r="H120" s="305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305"/>
      <c r="B121" s="305"/>
      <c r="C121" s="305"/>
      <c r="D121" s="305"/>
      <c r="E121" s="305"/>
      <c r="F121" s="305"/>
      <c r="G121" s="305"/>
      <c r="H121" s="305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305"/>
      <c r="B122" s="305"/>
      <c r="C122" s="305"/>
      <c r="D122" s="305"/>
      <c r="E122" s="305"/>
      <c r="F122" s="305"/>
      <c r="G122" s="305"/>
      <c r="H122" s="305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305"/>
      <c r="B123" s="305"/>
      <c r="C123" s="305"/>
      <c r="D123" s="305"/>
      <c r="E123" s="305"/>
      <c r="F123" s="305"/>
      <c r="G123" s="305"/>
      <c r="H123" s="305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305"/>
      <c r="B124" s="305"/>
      <c r="C124" s="305"/>
      <c r="D124" s="305"/>
      <c r="E124" s="305"/>
      <c r="F124" s="305"/>
      <c r="G124" s="305"/>
      <c r="H124" s="305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 s="305"/>
      <c r="B125" s="305"/>
      <c r="C125" s="305"/>
      <c r="D125" s="305"/>
      <c r="E125" s="305"/>
      <c r="F125" s="305"/>
      <c r="G125" s="305"/>
      <c r="H125" s="30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A126" s="305"/>
      <c r="B126" s="305"/>
      <c r="C126" s="305"/>
      <c r="D126" s="305"/>
      <c r="E126" s="305"/>
      <c r="F126" s="305"/>
      <c r="G126" s="305"/>
      <c r="H126" s="305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A127" s="305"/>
      <c r="B127" s="305"/>
      <c r="C127" s="305"/>
      <c r="D127" s="305"/>
      <c r="E127" s="305"/>
      <c r="F127" s="305"/>
      <c r="G127" s="305"/>
      <c r="H127" s="305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A128" s="305"/>
      <c r="B128" s="305"/>
      <c r="C128" s="305"/>
      <c r="D128" s="305"/>
      <c r="E128" s="305"/>
      <c r="F128" s="305"/>
      <c r="G128" s="305"/>
      <c r="H128" s="305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25">
      <c r="A129" s="305"/>
      <c r="B129" s="305"/>
      <c r="C129" s="305"/>
      <c r="D129" s="305"/>
      <c r="E129" s="305"/>
      <c r="F129" s="305"/>
      <c r="G129" s="305"/>
      <c r="H129" s="305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5">
      <c r="A130" s="305"/>
      <c r="B130" s="305"/>
      <c r="C130" s="305"/>
      <c r="D130" s="305"/>
      <c r="E130" s="305"/>
      <c r="F130" s="305"/>
      <c r="G130" s="305"/>
      <c r="H130" s="305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5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5"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5"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25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5"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5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/>
    <row r="142" spans="1:27" x14ac:dyDescent="0.25"/>
    <row r="143" spans="1:27" x14ac:dyDescent="0.25"/>
    <row r="144" spans="1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</sheetData>
  <mergeCells count="11">
    <mergeCell ref="A58:H58"/>
    <mergeCell ref="O5:O6"/>
    <mergeCell ref="P5:P6"/>
    <mergeCell ref="A7:H7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2" sqref="A22"/>
    </sheetView>
  </sheetViews>
  <sheetFormatPr baseColWidth="10" defaultRowHeight="15" x14ac:dyDescent="0.25"/>
  <cols>
    <col min="1" max="1" width="18.85546875" style="293" customWidth="1"/>
    <col min="2" max="2" width="18.7109375" style="293" customWidth="1"/>
    <col min="3" max="3" width="2" style="293" bestFit="1" customWidth="1"/>
    <col min="4" max="4" width="19.5703125" style="293" bestFit="1" customWidth="1"/>
    <col min="5" max="5" width="2" style="293" bestFit="1" customWidth="1"/>
    <col min="6" max="6" width="18.85546875" style="293" customWidth="1"/>
    <col min="7" max="7" width="11.42578125" style="293"/>
    <col min="8" max="8" width="13.140625" style="293" bestFit="1" customWidth="1"/>
    <col min="9" max="16384" width="11.42578125" style="293"/>
  </cols>
  <sheetData>
    <row r="1" spans="1:6" ht="18.75" x14ac:dyDescent="0.3">
      <c r="A1" s="731" t="s">
        <v>1018</v>
      </c>
      <c r="B1" s="732"/>
      <c r="C1" s="732"/>
      <c r="D1" s="732"/>
      <c r="E1" s="732"/>
      <c r="F1" s="733"/>
    </row>
    <row r="2" spans="1:6" x14ac:dyDescent="0.25">
      <c r="A2" s="734" t="s">
        <v>1175</v>
      </c>
      <c r="B2" s="735"/>
      <c r="C2" s="735"/>
      <c r="D2" s="735"/>
      <c r="E2" s="735"/>
      <c r="F2" s="736"/>
    </row>
    <row r="3" spans="1:6" x14ac:dyDescent="0.25">
      <c r="A3" s="734" t="s">
        <v>986</v>
      </c>
      <c r="B3" s="735"/>
      <c r="C3" s="735"/>
      <c r="D3" s="735"/>
      <c r="E3" s="735"/>
      <c r="F3" s="736"/>
    </row>
    <row r="4" spans="1:6" ht="8.25" customHeight="1" x14ac:dyDescent="0.25">
      <c r="A4" s="368"/>
      <c r="B4" s="369"/>
      <c r="C4" s="369"/>
      <c r="D4" s="370"/>
      <c r="E4" s="370"/>
      <c r="F4" s="371"/>
    </row>
    <row r="5" spans="1:6" x14ac:dyDescent="0.25">
      <c r="A5" s="372" t="s">
        <v>1019</v>
      </c>
      <c r="B5" s="373" t="s">
        <v>1020</v>
      </c>
      <c r="C5" s="374"/>
      <c r="D5" s="373" t="s">
        <v>1021</v>
      </c>
      <c r="E5" s="375"/>
      <c r="F5" s="376" t="s">
        <v>948</v>
      </c>
    </row>
    <row r="6" spans="1:6" x14ac:dyDescent="0.25">
      <c r="A6" s="377" t="s">
        <v>754</v>
      </c>
      <c r="B6" s="378">
        <v>95404.014819399992</v>
      </c>
      <c r="C6" s="379"/>
      <c r="D6" s="378">
        <v>1434862.9968176</v>
      </c>
      <c r="E6" s="379" t="s">
        <v>1022</v>
      </c>
      <c r="F6" s="380">
        <v>1530267.0116369999</v>
      </c>
    </row>
    <row r="7" spans="1:6" x14ac:dyDescent="0.25">
      <c r="A7" s="377" t="s">
        <v>758</v>
      </c>
      <c r="B7" s="378">
        <v>9206.1389336000011</v>
      </c>
      <c r="C7" s="381" t="s">
        <v>1022</v>
      </c>
      <c r="D7" s="378">
        <v>667960.78148660006</v>
      </c>
      <c r="E7" s="379" t="s">
        <v>1022</v>
      </c>
      <c r="F7" s="380">
        <v>677166.9204202001</v>
      </c>
    </row>
    <row r="8" spans="1:6" x14ac:dyDescent="0.25">
      <c r="A8" s="377" t="s">
        <v>760</v>
      </c>
      <c r="B8" s="382">
        <v>12748.601705000001</v>
      </c>
      <c r="C8" s="383"/>
      <c r="D8" s="378">
        <v>3860713.4414170003</v>
      </c>
      <c r="E8" s="383"/>
      <c r="F8" s="380">
        <v>3873462.0431220001</v>
      </c>
    </row>
    <row r="9" spans="1:6" x14ac:dyDescent="0.25">
      <c r="A9" s="377" t="s">
        <v>773</v>
      </c>
      <c r="B9" s="378">
        <v>4117.0178182</v>
      </c>
      <c r="C9" s="379"/>
      <c r="D9" s="378">
        <v>291384.42607960006</v>
      </c>
      <c r="E9" s="379" t="s">
        <v>1022</v>
      </c>
      <c r="F9" s="380">
        <v>295501.44389780005</v>
      </c>
    </row>
    <row r="10" spans="1:6" x14ac:dyDescent="0.25">
      <c r="A10" s="377" t="s">
        <v>762</v>
      </c>
      <c r="B10" s="382">
        <v>9426.9166460000015</v>
      </c>
      <c r="C10" s="379"/>
      <c r="D10" s="378">
        <v>141757.7992292</v>
      </c>
      <c r="E10" s="384"/>
      <c r="F10" s="380">
        <v>151184.7158752</v>
      </c>
    </row>
    <row r="11" spans="1:6" x14ac:dyDescent="0.25">
      <c r="A11" s="377" t="s">
        <v>775</v>
      </c>
      <c r="B11" s="378">
        <v>2806.2629378000001</v>
      </c>
      <c r="C11" s="379"/>
      <c r="D11" s="378">
        <v>993036.66979439999</v>
      </c>
      <c r="E11" s="384"/>
      <c r="F11" s="380">
        <v>995842.93273220002</v>
      </c>
    </row>
    <row r="12" spans="1:6" x14ac:dyDescent="0.25">
      <c r="A12" s="377" t="s">
        <v>764</v>
      </c>
      <c r="B12" s="378">
        <v>7440.4092336000012</v>
      </c>
      <c r="C12" s="379" t="s">
        <v>1022</v>
      </c>
      <c r="D12" s="378">
        <v>3545527.4080057996</v>
      </c>
      <c r="E12" s="379"/>
      <c r="F12" s="380">
        <v>3552967.8172393995</v>
      </c>
    </row>
    <row r="13" spans="1:6" x14ac:dyDescent="0.25">
      <c r="A13" s="377" t="s">
        <v>756</v>
      </c>
      <c r="B13" s="378">
        <v>28048.988748200001</v>
      </c>
      <c r="C13" s="379"/>
      <c r="D13" s="378">
        <v>2853510.6604718002</v>
      </c>
      <c r="E13" s="379"/>
      <c r="F13" s="380">
        <v>2881559.64922</v>
      </c>
    </row>
    <row r="14" spans="1:6" x14ac:dyDescent="0.25">
      <c r="A14" s="377" t="s">
        <v>766</v>
      </c>
      <c r="B14" s="378">
        <v>7577.2819430000009</v>
      </c>
      <c r="C14" s="379" t="s">
        <v>1022</v>
      </c>
      <c r="D14" s="378">
        <v>531134.24153300002</v>
      </c>
      <c r="E14" s="379" t="s">
        <v>1022</v>
      </c>
      <c r="F14" s="380">
        <v>538711.52347600006</v>
      </c>
    </row>
    <row r="15" spans="1:6" x14ac:dyDescent="0.25">
      <c r="A15" s="377" t="s">
        <v>770</v>
      </c>
      <c r="B15" s="378">
        <v>2701.9217204000001</v>
      </c>
      <c r="C15" s="379"/>
      <c r="D15" s="378">
        <v>2986272.4367364002</v>
      </c>
      <c r="E15" s="384"/>
      <c r="F15" s="380">
        <v>2988974.3584568002</v>
      </c>
    </row>
    <row r="16" spans="1:6" x14ac:dyDescent="0.25">
      <c r="A16" s="377" t="s">
        <v>768</v>
      </c>
      <c r="B16" s="378">
        <v>991.83697900000004</v>
      </c>
      <c r="C16" s="379"/>
      <c r="D16" s="378">
        <v>4989849.6662321994</v>
      </c>
      <c r="E16" s="379" t="s">
        <v>1022</v>
      </c>
      <c r="F16" s="380">
        <v>4990841.5032111993</v>
      </c>
    </row>
    <row r="17" spans="1:6" x14ac:dyDescent="0.25">
      <c r="A17" s="377" t="s">
        <v>772</v>
      </c>
      <c r="B17" s="378">
        <v>70886.1418538</v>
      </c>
      <c r="C17" s="379"/>
      <c r="D17" s="378">
        <v>6485995.3966472009</v>
      </c>
      <c r="E17" s="379"/>
      <c r="F17" s="380">
        <v>6556881.538501001</v>
      </c>
    </row>
    <row r="18" spans="1:6" ht="15.75" thickBot="1" x14ac:dyDescent="0.3">
      <c r="A18" s="385" t="s">
        <v>948</v>
      </c>
      <c r="B18" s="351">
        <v>251355.53333800001</v>
      </c>
      <c r="C18" s="351"/>
      <c r="D18" s="351">
        <v>28782005.924450804</v>
      </c>
      <c r="E18" s="351"/>
      <c r="F18" s="386">
        <v>29033361.457788803</v>
      </c>
    </row>
    <row r="19" spans="1:6" ht="6.75" customHeight="1" x14ac:dyDescent="0.25">
      <c r="A19" s="387"/>
      <c r="B19" s="387"/>
      <c r="C19" s="387"/>
      <c r="D19" s="387"/>
      <c r="E19" s="387"/>
      <c r="F19" s="388"/>
    </row>
    <row r="20" spans="1:6" x14ac:dyDescent="0.25">
      <c r="A20" s="389" t="s">
        <v>1023</v>
      </c>
      <c r="B20" s="389"/>
      <c r="C20" s="389"/>
      <c r="D20" s="389"/>
      <c r="E20" s="389"/>
      <c r="F20" s="389"/>
    </row>
    <row r="21" spans="1:6" x14ac:dyDescent="0.25">
      <c r="A21" s="389" t="s">
        <v>1024</v>
      </c>
      <c r="B21" s="389"/>
      <c r="C21" s="389"/>
      <c r="D21" s="389"/>
      <c r="E21" s="389"/>
      <c r="F21" s="389"/>
    </row>
    <row r="22" spans="1:6" x14ac:dyDescent="0.25">
      <c r="A22" s="389"/>
      <c r="B22" s="389"/>
      <c r="C22" s="389"/>
    </row>
    <row r="23" spans="1:6" x14ac:dyDescent="0.25">
      <c r="A23" s="389"/>
      <c r="B23" s="389"/>
      <c r="C23" s="389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A16" sqref="A16"/>
    </sheetView>
  </sheetViews>
  <sheetFormatPr baseColWidth="10" defaultColWidth="11.42578125" defaultRowHeight="15" x14ac:dyDescent="0.25"/>
  <cols>
    <col min="1" max="1" width="44.140625" style="476" customWidth="1"/>
    <col min="2" max="3" width="24.85546875" style="476" customWidth="1"/>
    <col min="4" max="4" width="12.7109375" style="477" bestFit="1" customWidth="1"/>
    <col min="5" max="16384" width="11.42578125" style="477"/>
  </cols>
  <sheetData>
    <row r="1" spans="1:255" ht="15.75" x14ac:dyDescent="0.25">
      <c r="A1" s="741" t="s">
        <v>1025</v>
      </c>
      <c r="B1" s="742"/>
      <c r="C1" s="743"/>
    </row>
    <row r="2" spans="1:255" ht="15.75" x14ac:dyDescent="0.25">
      <c r="A2" s="738" t="s">
        <v>1026</v>
      </c>
      <c r="B2" s="739"/>
      <c r="C2" s="740"/>
      <c r="D2" s="737"/>
      <c r="E2" s="737"/>
      <c r="F2" s="737"/>
      <c r="G2" s="737"/>
      <c r="H2" s="737"/>
      <c r="I2" s="737"/>
      <c r="J2" s="737"/>
      <c r="K2" s="737"/>
      <c r="L2" s="737"/>
      <c r="M2" s="737"/>
      <c r="N2" s="737"/>
      <c r="O2" s="737"/>
      <c r="P2" s="737"/>
      <c r="Q2" s="737"/>
      <c r="R2" s="737"/>
      <c r="S2" s="737"/>
      <c r="T2" s="737"/>
      <c r="U2" s="737"/>
      <c r="V2" s="737"/>
      <c r="W2" s="737"/>
      <c r="X2" s="737"/>
      <c r="Y2" s="737"/>
      <c r="Z2" s="737"/>
      <c r="AA2" s="737"/>
      <c r="AB2" s="737"/>
      <c r="AC2" s="737"/>
      <c r="AD2" s="737"/>
      <c r="AE2" s="737"/>
      <c r="AF2" s="737"/>
      <c r="AG2" s="737"/>
      <c r="AH2" s="737"/>
      <c r="AI2" s="737"/>
      <c r="AJ2" s="737"/>
      <c r="AK2" s="737"/>
      <c r="AL2" s="737"/>
      <c r="AM2" s="737"/>
      <c r="AN2" s="737"/>
      <c r="AO2" s="737"/>
      <c r="AP2" s="737"/>
      <c r="AQ2" s="737"/>
      <c r="AR2" s="737"/>
      <c r="AS2" s="737"/>
      <c r="AT2" s="737"/>
      <c r="AU2" s="737"/>
      <c r="AV2" s="737"/>
      <c r="AW2" s="737"/>
      <c r="AX2" s="737"/>
      <c r="AY2" s="737"/>
      <c r="AZ2" s="737"/>
      <c r="BA2" s="737"/>
      <c r="BB2" s="737"/>
      <c r="BC2" s="737"/>
      <c r="BD2" s="737"/>
      <c r="BE2" s="737"/>
      <c r="BF2" s="737"/>
      <c r="BG2" s="737"/>
      <c r="BH2" s="737"/>
      <c r="BI2" s="737"/>
      <c r="BJ2" s="737"/>
      <c r="BK2" s="737"/>
      <c r="BL2" s="737"/>
      <c r="BM2" s="737"/>
      <c r="BN2" s="737"/>
      <c r="BO2" s="737"/>
      <c r="BP2" s="737"/>
      <c r="BQ2" s="737"/>
      <c r="BR2" s="737"/>
      <c r="BS2" s="737"/>
      <c r="BT2" s="737"/>
      <c r="BU2" s="737"/>
      <c r="BV2" s="737"/>
      <c r="BW2" s="737"/>
      <c r="BX2" s="737"/>
      <c r="BY2" s="737"/>
      <c r="BZ2" s="737"/>
      <c r="CA2" s="737"/>
      <c r="CB2" s="737"/>
      <c r="CC2" s="737"/>
      <c r="CD2" s="737"/>
      <c r="CE2" s="737"/>
      <c r="CF2" s="737"/>
      <c r="CG2" s="737"/>
      <c r="CH2" s="737"/>
      <c r="CI2" s="737"/>
      <c r="CJ2" s="737"/>
      <c r="CK2" s="737"/>
      <c r="CL2" s="737"/>
      <c r="CM2" s="737"/>
      <c r="CN2" s="737"/>
      <c r="CO2" s="737"/>
      <c r="CP2" s="737"/>
      <c r="CQ2" s="737"/>
      <c r="CR2" s="737"/>
      <c r="CS2" s="737"/>
      <c r="CT2" s="737"/>
      <c r="CU2" s="737"/>
      <c r="CV2" s="737"/>
      <c r="CW2" s="737"/>
      <c r="CX2" s="737"/>
      <c r="CY2" s="737"/>
      <c r="CZ2" s="737"/>
      <c r="DA2" s="737"/>
      <c r="DB2" s="737"/>
      <c r="DC2" s="737"/>
      <c r="DD2" s="737"/>
      <c r="DE2" s="737"/>
      <c r="DF2" s="737"/>
      <c r="DG2" s="737"/>
      <c r="DH2" s="737"/>
      <c r="DI2" s="737"/>
      <c r="DJ2" s="737"/>
      <c r="DK2" s="737"/>
      <c r="DL2" s="737"/>
      <c r="DM2" s="737"/>
      <c r="DN2" s="737"/>
      <c r="DO2" s="737"/>
      <c r="DP2" s="737"/>
      <c r="DQ2" s="737"/>
      <c r="DR2" s="737"/>
      <c r="DS2" s="737"/>
      <c r="DT2" s="737"/>
      <c r="DU2" s="737"/>
      <c r="DV2" s="737"/>
      <c r="DW2" s="737"/>
      <c r="DX2" s="737"/>
      <c r="DY2" s="737"/>
      <c r="DZ2" s="737"/>
      <c r="EA2" s="737"/>
      <c r="EB2" s="737"/>
      <c r="EC2" s="737"/>
      <c r="ED2" s="737"/>
      <c r="EE2" s="737"/>
      <c r="EF2" s="737"/>
      <c r="EG2" s="737"/>
      <c r="EH2" s="737"/>
      <c r="EI2" s="737"/>
      <c r="EJ2" s="737"/>
      <c r="EK2" s="737"/>
      <c r="EL2" s="737"/>
      <c r="EM2" s="737"/>
      <c r="EN2" s="737"/>
      <c r="EO2" s="737"/>
      <c r="EP2" s="737"/>
      <c r="EQ2" s="737"/>
      <c r="ER2" s="737"/>
      <c r="ES2" s="737"/>
      <c r="ET2" s="737"/>
      <c r="EU2" s="737"/>
      <c r="EV2" s="737"/>
      <c r="EW2" s="737"/>
      <c r="EX2" s="737"/>
      <c r="EY2" s="737"/>
      <c r="EZ2" s="737"/>
      <c r="FA2" s="737"/>
      <c r="FB2" s="737"/>
      <c r="FC2" s="737"/>
      <c r="FD2" s="737"/>
      <c r="FE2" s="737"/>
      <c r="FF2" s="737"/>
      <c r="FG2" s="737"/>
      <c r="FH2" s="737"/>
      <c r="FI2" s="737"/>
      <c r="FJ2" s="737"/>
      <c r="FK2" s="737"/>
      <c r="FL2" s="737"/>
      <c r="FM2" s="737"/>
      <c r="FN2" s="737"/>
      <c r="FO2" s="737"/>
      <c r="FP2" s="737"/>
      <c r="FQ2" s="737"/>
      <c r="FR2" s="737"/>
      <c r="FS2" s="737"/>
      <c r="FT2" s="737"/>
      <c r="FU2" s="737"/>
      <c r="FV2" s="737"/>
      <c r="FW2" s="737"/>
      <c r="FX2" s="737"/>
      <c r="FY2" s="737"/>
      <c r="FZ2" s="737"/>
      <c r="GA2" s="737"/>
      <c r="GB2" s="737"/>
      <c r="GC2" s="737"/>
      <c r="GD2" s="737"/>
      <c r="GE2" s="737"/>
      <c r="GF2" s="737"/>
      <c r="GG2" s="737"/>
      <c r="GH2" s="737"/>
      <c r="GI2" s="737"/>
      <c r="GJ2" s="737"/>
      <c r="GK2" s="737"/>
      <c r="GL2" s="737"/>
      <c r="GM2" s="737"/>
      <c r="GN2" s="737"/>
      <c r="GO2" s="737"/>
      <c r="GP2" s="737"/>
      <c r="GQ2" s="737"/>
      <c r="GR2" s="737"/>
      <c r="GS2" s="737"/>
      <c r="GT2" s="737"/>
      <c r="GU2" s="737"/>
      <c r="GV2" s="737"/>
      <c r="GW2" s="737"/>
      <c r="GX2" s="737"/>
      <c r="GY2" s="737"/>
      <c r="GZ2" s="737"/>
      <c r="HA2" s="737"/>
      <c r="HB2" s="737"/>
      <c r="HC2" s="737"/>
      <c r="HD2" s="737"/>
      <c r="HE2" s="737"/>
      <c r="HF2" s="737"/>
      <c r="HG2" s="737"/>
      <c r="HH2" s="737"/>
      <c r="HI2" s="737"/>
      <c r="HJ2" s="737"/>
      <c r="HK2" s="737"/>
      <c r="HL2" s="737"/>
      <c r="HM2" s="737"/>
      <c r="HN2" s="737"/>
      <c r="HO2" s="737"/>
      <c r="HP2" s="737"/>
      <c r="HQ2" s="737"/>
      <c r="HR2" s="737"/>
      <c r="HS2" s="737"/>
      <c r="HT2" s="737"/>
      <c r="HU2" s="737"/>
      <c r="HV2" s="737"/>
      <c r="HW2" s="737"/>
      <c r="HX2" s="737"/>
      <c r="HY2" s="737"/>
      <c r="HZ2" s="737"/>
      <c r="IA2" s="737"/>
      <c r="IB2" s="737"/>
      <c r="IC2" s="737"/>
      <c r="ID2" s="737"/>
      <c r="IE2" s="737"/>
      <c r="IF2" s="737"/>
      <c r="IG2" s="737"/>
      <c r="IH2" s="737"/>
      <c r="II2" s="737"/>
      <c r="IJ2" s="737"/>
      <c r="IK2" s="737"/>
      <c r="IL2" s="737"/>
      <c r="IM2" s="737"/>
      <c r="IN2" s="737"/>
      <c r="IO2" s="737"/>
      <c r="IP2" s="737"/>
      <c r="IQ2" s="737"/>
      <c r="IR2" s="737"/>
      <c r="IS2" s="737"/>
      <c r="IT2" s="737"/>
      <c r="IU2" s="737"/>
    </row>
    <row r="3" spans="1:255" ht="15.75" x14ac:dyDescent="0.25">
      <c r="A3" s="734" t="s">
        <v>1175</v>
      </c>
      <c r="B3" s="735"/>
      <c r="C3" s="736"/>
      <c r="D3" s="737"/>
      <c r="E3" s="737"/>
      <c r="F3" s="737"/>
      <c r="G3" s="737"/>
      <c r="H3" s="737"/>
      <c r="I3" s="737"/>
      <c r="J3" s="737"/>
      <c r="K3" s="737"/>
      <c r="L3" s="737"/>
      <c r="M3" s="737"/>
      <c r="N3" s="737"/>
      <c r="O3" s="737"/>
      <c r="P3" s="737"/>
      <c r="Q3" s="737"/>
      <c r="R3" s="737"/>
      <c r="S3" s="737"/>
      <c r="T3" s="737"/>
      <c r="U3" s="737"/>
      <c r="V3" s="737"/>
      <c r="W3" s="737"/>
      <c r="X3" s="737"/>
      <c r="Y3" s="737"/>
      <c r="Z3" s="737"/>
      <c r="AA3" s="737"/>
      <c r="AB3" s="737"/>
      <c r="AC3" s="737"/>
      <c r="AD3" s="737"/>
      <c r="AE3" s="737"/>
      <c r="AF3" s="737"/>
      <c r="AG3" s="737"/>
      <c r="AH3" s="737"/>
      <c r="AI3" s="737"/>
      <c r="AJ3" s="737"/>
      <c r="AK3" s="737"/>
      <c r="AL3" s="737"/>
      <c r="AM3" s="737"/>
      <c r="AN3" s="737"/>
      <c r="AO3" s="737"/>
      <c r="AP3" s="737"/>
      <c r="AQ3" s="737"/>
      <c r="AR3" s="737"/>
      <c r="AS3" s="737"/>
      <c r="AT3" s="737"/>
      <c r="AU3" s="737"/>
      <c r="AV3" s="737"/>
      <c r="AW3" s="737"/>
      <c r="AX3" s="737"/>
      <c r="AY3" s="737"/>
      <c r="AZ3" s="737"/>
      <c r="BA3" s="737"/>
      <c r="BB3" s="737"/>
      <c r="BC3" s="737"/>
      <c r="BD3" s="737"/>
      <c r="BE3" s="737"/>
      <c r="BF3" s="737"/>
      <c r="BG3" s="737"/>
      <c r="BH3" s="737"/>
      <c r="BI3" s="737"/>
      <c r="BJ3" s="737"/>
      <c r="BK3" s="737"/>
      <c r="BL3" s="737"/>
      <c r="BM3" s="737"/>
      <c r="BN3" s="737"/>
      <c r="BO3" s="737"/>
      <c r="BP3" s="737"/>
      <c r="BQ3" s="737"/>
      <c r="BR3" s="737"/>
      <c r="BS3" s="737"/>
      <c r="BT3" s="737"/>
      <c r="BU3" s="737"/>
      <c r="BV3" s="737"/>
      <c r="BW3" s="737"/>
      <c r="BX3" s="737"/>
      <c r="BY3" s="737"/>
      <c r="BZ3" s="737"/>
      <c r="CA3" s="737"/>
      <c r="CB3" s="737"/>
      <c r="CC3" s="737"/>
      <c r="CD3" s="737"/>
      <c r="CE3" s="737"/>
      <c r="CF3" s="737"/>
      <c r="CG3" s="737"/>
      <c r="CH3" s="737"/>
      <c r="CI3" s="737"/>
      <c r="CJ3" s="737"/>
      <c r="CK3" s="737"/>
      <c r="CL3" s="737"/>
      <c r="CM3" s="737"/>
      <c r="CN3" s="737"/>
      <c r="CO3" s="737"/>
      <c r="CP3" s="737"/>
      <c r="CQ3" s="737"/>
      <c r="CR3" s="737"/>
      <c r="CS3" s="737"/>
      <c r="CT3" s="737"/>
      <c r="CU3" s="737"/>
      <c r="CV3" s="737"/>
      <c r="CW3" s="737"/>
      <c r="CX3" s="737"/>
      <c r="CY3" s="737"/>
      <c r="CZ3" s="737"/>
      <c r="DA3" s="737"/>
      <c r="DB3" s="737"/>
      <c r="DC3" s="737"/>
      <c r="DD3" s="737"/>
      <c r="DE3" s="737"/>
      <c r="DF3" s="737"/>
      <c r="DG3" s="737"/>
      <c r="DH3" s="737"/>
      <c r="DI3" s="737"/>
      <c r="DJ3" s="737"/>
      <c r="DK3" s="737"/>
      <c r="DL3" s="737"/>
      <c r="DM3" s="737"/>
      <c r="DN3" s="737"/>
      <c r="DO3" s="737"/>
      <c r="DP3" s="737"/>
      <c r="DQ3" s="737"/>
      <c r="DR3" s="737"/>
      <c r="DS3" s="737"/>
      <c r="DT3" s="737"/>
      <c r="DU3" s="737"/>
      <c r="DV3" s="737"/>
      <c r="DW3" s="737"/>
      <c r="DX3" s="737"/>
      <c r="DY3" s="737"/>
      <c r="DZ3" s="737"/>
      <c r="EA3" s="737"/>
      <c r="EB3" s="737"/>
      <c r="EC3" s="737"/>
      <c r="ED3" s="737"/>
      <c r="EE3" s="737"/>
      <c r="EF3" s="737"/>
      <c r="EG3" s="737"/>
      <c r="EH3" s="737"/>
      <c r="EI3" s="737"/>
      <c r="EJ3" s="737"/>
      <c r="EK3" s="737"/>
      <c r="EL3" s="737"/>
      <c r="EM3" s="737"/>
      <c r="EN3" s="737"/>
      <c r="EO3" s="737"/>
      <c r="EP3" s="737"/>
      <c r="EQ3" s="737"/>
      <c r="ER3" s="737"/>
      <c r="ES3" s="737"/>
      <c r="ET3" s="737"/>
      <c r="EU3" s="737"/>
      <c r="EV3" s="737"/>
      <c r="EW3" s="737"/>
      <c r="EX3" s="737"/>
      <c r="EY3" s="737"/>
      <c r="EZ3" s="737"/>
      <c r="FA3" s="737"/>
      <c r="FB3" s="737"/>
      <c r="FC3" s="737"/>
      <c r="FD3" s="737"/>
      <c r="FE3" s="737"/>
      <c r="FF3" s="737"/>
      <c r="FG3" s="737"/>
      <c r="FH3" s="737"/>
      <c r="FI3" s="737"/>
      <c r="FJ3" s="737"/>
      <c r="FK3" s="737"/>
      <c r="FL3" s="737"/>
      <c r="FM3" s="737"/>
      <c r="FN3" s="737"/>
      <c r="FO3" s="737"/>
      <c r="FP3" s="737"/>
      <c r="FQ3" s="737"/>
      <c r="FR3" s="737"/>
      <c r="FS3" s="737"/>
      <c r="FT3" s="737"/>
      <c r="FU3" s="737"/>
      <c r="FV3" s="737"/>
      <c r="FW3" s="737"/>
      <c r="FX3" s="737"/>
      <c r="FY3" s="737"/>
      <c r="FZ3" s="737"/>
      <c r="GA3" s="737"/>
      <c r="GB3" s="737"/>
      <c r="GC3" s="737"/>
      <c r="GD3" s="737"/>
      <c r="GE3" s="737"/>
      <c r="GF3" s="737"/>
      <c r="GG3" s="737"/>
      <c r="GH3" s="737"/>
      <c r="GI3" s="737"/>
      <c r="GJ3" s="737"/>
      <c r="GK3" s="737"/>
      <c r="GL3" s="737"/>
      <c r="GM3" s="737"/>
      <c r="GN3" s="737"/>
      <c r="GO3" s="737"/>
      <c r="GP3" s="737"/>
      <c r="GQ3" s="737"/>
      <c r="GR3" s="737"/>
      <c r="GS3" s="737"/>
      <c r="GT3" s="737"/>
      <c r="GU3" s="737"/>
      <c r="GV3" s="737"/>
      <c r="GW3" s="737"/>
      <c r="GX3" s="737"/>
      <c r="GY3" s="737"/>
      <c r="GZ3" s="737"/>
      <c r="HA3" s="737"/>
      <c r="HB3" s="737"/>
      <c r="HC3" s="737"/>
      <c r="HD3" s="737"/>
      <c r="HE3" s="737"/>
      <c r="HF3" s="737"/>
      <c r="HG3" s="737"/>
      <c r="HH3" s="737"/>
      <c r="HI3" s="737"/>
      <c r="HJ3" s="737"/>
      <c r="HK3" s="737"/>
      <c r="HL3" s="737"/>
      <c r="HM3" s="737"/>
      <c r="HN3" s="737"/>
      <c r="HO3" s="737"/>
      <c r="HP3" s="737"/>
      <c r="HQ3" s="737"/>
      <c r="HR3" s="737"/>
      <c r="HS3" s="737"/>
      <c r="HT3" s="737"/>
      <c r="HU3" s="737"/>
      <c r="HV3" s="737"/>
      <c r="HW3" s="737"/>
      <c r="HX3" s="737"/>
      <c r="HY3" s="737"/>
      <c r="HZ3" s="737"/>
      <c r="IA3" s="737"/>
      <c r="IB3" s="737"/>
      <c r="IC3" s="737"/>
      <c r="ID3" s="737"/>
      <c r="IE3" s="737"/>
      <c r="IF3" s="737"/>
      <c r="IG3" s="737"/>
      <c r="IH3" s="737"/>
      <c r="II3" s="737"/>
      <c r="IJ3" s="737"/>
      <c r="IK3" s="737"/>
      <c r="IL3" s="737"/>
      <c r="IM3" s="737"/>
      <c r="IN3" s="737"/>
      <c r="IO3" s="737"/>
      <c r="IP3" s="737"/>
      <c r="IQ3" s="737"/>
      <c r="IR3" s="737"/>
      <c r="IS3" s="737"/>
      <c r="IT3" s="737"/>
      <c r="IU3" s="737"/>
    </row>
    <row r="4" spans="1:255" ht="15.75" x14ac:dyDescent="0.25">
      <c r="A4" s="738" t="s">
        <v>564</v>
      </c>
      <c r="B4" s="739"/>
      <c r="C4" s="740"/>
    </row>
    <row r="5" spans="1:255" ht="6" customHeight="1" x14ac:dyDescent="0.25">
      <c r="A5" s="390"/>
      <c r="B5" s="263"/>
      <c r="C5" s="285"/>
    </row>
    <row r="6" spans="1:255" x14ac:dyDescent="0.25">
      <c r="A6" s="372" t="s">
        <v>1027</v>
      </c>
      <c r="B6" s="373" t="s">
        <v>1028</v>
      </c>
      <c r="C6" s="376" t="s">
        <v>1029</v>
      </c>
    </row>
    <row r="7" spans="1:255" x14ac:dyDescent="0.25">
      <c r="A7" s="391" t="s">
        <v>952</v>
      </c>
      <c r="B7" s="392">
        <v>4103.1652144</v>
      </c>
      <c r="C7" s="393">
        <v>1.6324149144082846E-2</v>
      </c>
      <c r="D7" s="391"/>
      <c r="E7" s="391"/>
      <c r="F7" s="392"/>
    </row>
    <row r="8" spans="1:255" x14ac:dyDescent="0.25">
      <c r="A8" s="391" t="s">
        <v>1030</v>
      </c>
      <c r="B8" s="392">
        <v>6020.9660223999999</v>
      </c>
      <c r="C8" s="393">
        <v>2.3953982402701093E-2</v>
      </c>
      <c r="D8" s="391"/>
      <c r="E8" s="391"/>
      <c r="F8" s="392"/>
    </row>
    <row r="9" spans="1:255" x14ac:dyDescent="0.25">
      <c r="A9" s="391" t="s">
        <v>953</v>
      </c>
      <c r="B9" s="392">
        <v>1403.746365</v>
      </c>
      <c r="C9" s="393">
        <v>5.5847044477527769E-3</v>
      </c>
      <c r="D9" s="391"/>
      <c r="E9" s="391"/>
      <c r="F9" s="392"/>
    </row>
    <row r="10" spans="1:255" x14ac:dyDescent="0.25">
      <c r="A10" s="391" t="s">
        <v>954</v>
      </c>
      <c r="B10" s="392">
        <v>34964.941034800002</v>
      </c>
      <c r="C10" s="393">
        <v>0.13910551548424571</v>
      </c>
      <c r="D10" s="391"/>
      <c r="E10" s="391"/>
      <c r="F10" s="392"/>
    </row>
    <row r="11" spans="1:255" x14ac:dyDescent="0.25">
      <c r="A11" s="391" t="s">
        <v>1031</v>
      </c>
      <c r="B11" s="392">
        <v>577.46485299999995</v>
      </c>
      <c r="C11" s="393">
        <v>2.2974025888002946E-3</v>
      </c>
      <c r="D11" s="391"/>
      <c r="E11" s="391"/>
      <c r="F11" s="392"/>
    </row>
    <row r="12" spans="1:255" x14ac:dyDescent="0.25">
      <c r="A12" s="394" t="s">
        <v>1032</v>
      </c>
      <c r="B12" s="392">
        <v>6031.5462004000001</v>
      </c>
      <c r="C12" s="393">
        <v>2.3996074883656238E-2</v>
      </c>
      <c r="D12" s="391"/>
      <c r="E12" s="391"/>
      <c r="F12" s="392"/>
    </row>
    <row r="13" spans="1:255" x14ac:dyDescent="0.25">
      <c r="A13" s="391" t="s">
        <v>958</v>
      </c>
      <c r="B13" s="392">
        <v>106214.7953552</v>
      </c>
      <c r="C13" s="393">
        <v>0.42256796158281512</v>
      </c>
      <c r="D13" s="391"/>
      <c r="E13" s="391"/>
      <c r="F13" s="392"/>
    </row>
    <row r="14" spans="1:255" ht="26.25" x14ac:dyDescent="0.25">
      <c r="A14" s="394" t="s">
        <v>976</v>
      </c>
      <c r="B14" s="392">
        <v>499.98499460000005</v>
      </c>
      <c r="C14" s="393">
        <v>1.9891545173491994E-3</v>
      </c>
      <c r="D14" s="391"/>
      <c r="E14" s="391"/>
      <c r="F14" s="392"/>
    </row>
    <row r="15" spans="1:255" x14ac:dyDescent="0.25">
      <c r="A15" s="395" t="s">
        <v>1355</v>
      </c>
      <c r="B15" s="392">
        <v>201.10618220000001</v>
      </c>
      <c r="C15" s="393">
        <v>8.0008655281748166E-4</v>
      </c>
      <c r="D15" s="391"/>
      <c r="E15" s="391"/>
      <c r="F15" s="392"/>
    </row>
    <row r="16" spans="1:255" x14ac:dyDescent="0.25">
      <c r="A16" s="391" t="s">
        <v>960</v>
      </c>
      <c r="B16" s="392">
        <v>85148.257264</v>
      </c>
      <c r="C16" s="393">
        <v>0.3387562475081875</v>
      </c>
      <c r="D16" s="391"/>
      <c r="E16" s="391"/>
      <c r="F16" s="392"/>
    </row>
    <row r="17" spans="1:15" x14ac:dyDescent="0.25">
      <c r="A17" s="391" t="s">
        <v>1033</v>
      </c>
      <c r="B17" s="392">
        <v>6189.5598520000003</v>
      </c>
      <c r="C17" s="393">
        <v>2.4624720887591697E-2</v>
      </c>
      <c r="D17" s="391"/>
      <c r="E17" s="391"/>
      <c r="F17" s="392"/>
    </row>
    <row r="18" spans="1:15" x14ac:dyDescent="0.25">
      <c r="A18" s="372" t="s">
        <v>948</v>
      </c>
      <c r="B18" s="396">
        <v>251355.53333800001</v>
      </c>
      <c r="C18" s="397">
        <v>0.99999999999999989</v>
      </c>
    </row>
    <row r="19" spans="1:15" ht="5.25" customHeight="1" thickBot="1" x14ac:dyDescent="0.3">
      <c r="A19" s="398"/>
      <c r="B19" s="399"/>
      <c r="C19" s="400"/>
    </row>
    <row r="20" spans="1:15" x14ac:dyDescent="0.25">
      <c r="A20" s="478"/>
      <c r="B20" s="478"/>
      <c r="C20" s="478"/>
    </row>
    <row r="21" spans="1:15" x14ac:dyDescent="0.25">
      <c r="A21" s="391"/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392"/>
    </row>
    <row r="22" spans="1:15" x14ac:dyDescent="0.25">
      <c r="A22" s="391"/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1"/>
      <c r="M22" s="401"/>
      <c r="N22" s="392"/>
    </row>
    <row r="23" spans="1:15" x14ac:dyDescent="0.25">
      <c r="A23" s="39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392"/>
    </row>
    <row r="24" spans="1:15" x14ac:dyDescent="0.25">
      <c r="A24" s="39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392"/>
    </row>
    <row r="25" spans="1:15" x14ac:dyDescent="0.25">
      <c r="A25" s="39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392"/>
    </row>
    <row r="26" spans="1:15" x14ac:dyDescent="0.25">
      <c r="A26" s="391"/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392"/>
    </row>
    <row r="27" spans="1:15" x14ac:dyDescent="0.25">
      <c r="A27" s="391"/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392"/>
    </row>
    <row r="28" spans="1:15" x14ac:dyDescent="0.25">
      <c r="A28" s="391"/>
      <c r="B28" s="401"/>
      <c r="C28" s="401"/>
      <c r="D28" s="401"/>
      <c r="E28" s="401"/>
      <c r="F28" s="401"/>
      <c r="G28" s="401"/>
      <c r="H28" s="401"/>
      <c r="I28" s="401"/>
      <c r="J28" s="401"/>
      <c r="K28" s="401"/>
      <c r="L28" s="401"/>
      <c r="M28" s="401"/>
      <c r="N28" s="392"/>
    </row>
    <row r="29" spans="1:15" x14ac:dyDescent="0.25">
      <c r="A29" s="391"/>
      <c r="B29" s="401"/>
      <c r="C29" s="401"/>
      <c r="D29" s="401"/>
      <c r="E29" s="401"/>
      <c r="F29" s="401"/>
      <c r="G29" s="401"/>
      <c r="H29" s="401"/>
      <c r="I29" s="401"/>
      <c r="J29" s="401"/>
      <c r="K29" s="401"/>
      <c r="L29" s="401"/>
      <c r="M29" s="401"/>
      <c r="N29" s="392"/>
    </row>
    <row r="30" spans="1:15" x14ac:dyDescent="0.25">
      <c r="A30" s="391"/>
      <c r="B30" s="401"/>
      <c r="C30" s="401"/>
      <c r="D30" s="401"/>
      <c r="E30" s="401"/>
      <c r="F30" s="401"/>
      <c r="G30" s="401"/>
      <c r="H30" s="401"/>
      <c r="I30" s="401"/>
      <c r="J30" s="401"/>
      <c r="K30" s="401"/>
      <c r="L30" s="401"/>
      <c r="M30" s="401"/>
      <c r="N30" s="392"/>
    </row>
    <row r="31" spans="1:15" x14ac:dyDescent="0.25">
      <c r="A31" s="391"/>
      <c r="B31" s="391"/>
      <c r="C31" s="391"/>
      <c r="D31" s="391"/>
      <c r="E31" s="391"/>
      <c r="F31" s="391"/>
      <c r="G31" s="391"/>
      <c r="H31" s="391"/>
      <c r="I31" s="391"/>
      <c r="J31" s="391"/>
      <c r="K31" s="391"/>
      <c r="L31" s="391"/>
      <c r="M31" s="391"/>
      <c r="N31" s="391"/>
      <c r="O31" s="391"/>
    </row>
    <row r="32" spans="1:15" x14ac:dyDescent="0.25">
      <c r="A32" s="391"/>
      <c r="B32" s="391"/>
      <c r="C32" s="391"/>
      <c r="D32" s="391"/>
      <c r="E32" s="391"/>
      <c r="F32" s="391"/>
      <c r="G32" s="391"/>
      <c r="H32" s="391"/>
      <c r="I32" s="391"/>
      <c r="J32" s="391"/>
      <c r="K32" s="391"/>
      <c r="L32" s="391"/>
      <c r="M32" s="391"/>
      <c r="N32" s="391"/>
      <c r="O32" s="391"/>
    </row>
    <row r="33" spans="1:3" x14ac:dyDescent="0.25">
      <c r="A33" s="477"/>
      <c r="B33" s="477"/>
      <c r="C33" s="477"/>
    </row>
    <row r="34" spans="1:3" x14ac:dyDescent="0.25">
      <c r="A34" s="477"/>
      <c r="B34" s="477"/>
      <c r="C34" s="477"/>
    </row>
    <row r="35" spans="1:3" x14ac:dyDescent="0.25">
      <c r="A35" s="305"/>
      <c r="B35" s="305"/>
    </row>
    <row r="36" spans="1:3" x14ac:dyDescent="0.25">
      <c r="A36" s="305"/>
      <c r="B36" s="305"/>
    </row>
    <row r="37" spans="1:3" x14ac:dyDescent="0.25">
      <c r="A37" s="305"/>
      <c r="B37" s="305"/>
    </row>
    <row r="38" spans="1:3" x14ac:dyDescent="0.25">
      <c r="A38" s="305"/>
      <c r="B38" s="305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F21" sqref="F21"/>
    </sheetView>
  </sheetViews>
  <sheetFormatPr baseColWidth="10" defaultColWidth="11.42578125" defaultRowHeight="15" x14ac:dyDescent="0.25"/>
  <cols>
    <col min="1" max="1" width="48.140625" style="476" customWidth="1"/>
    <col min="2" max="3" width="24.85546875" style="476" customWidth="1"/>
    <col min="4" max="4" width="15.140625" style="477" bestFit="1" customWidth="1"/>
    <col min="5" max="5" width="12.7109375" style="477" bestFit="1" customWidth="1"/>
    <col min="6" max="6" width="16.85546875" style="477" bestFit="1" customWidth="1"/>
    <col min="7" max="13" width="11.42578125" style="477"/>
    <col min="14" max="14" width="14" style="477" customWidth="1"/>
    <col min="15" max="16384" width="11.42578125" style="477"/>
  </cols>
  <sheetData>
    <row r="1" spans="1:255" ht="15.75" x14ac:dyDescent="0.25">
      <c r="A1" s="741" t="s">
        <v>1025</v>
      </c>
      <c r="B1" s="742"/>
      <c r="C1" s="743"/>
    </row>
    <row r="2" spans="1:255" ht="15.75" x14ac:dyDescent="0.25">
      <c r="A2" s="738" t="s">
        <v>1034</v>
      </c>
      <c r="B2" s="739"/>
      <c r="C2" s="740"/>
      <c r="D2" s="737"/>
      <c r="E2" s="737"/>
      <c r="F2" s="737"/>
      <c r="G2" s="737"/>
      <c r="H2" s="737"/>
      <c r="I2" s="737"/>
      <c r="J2" s="737"/>
      <c r="K2" s="737"/>
      <c r="L2" s="737"/>
      <c r="M2" s="737"/>
      <c r="N2" s="737"/>
      <c r="O2" s="737"/>
      <c r="P2" s="737"/>
      <c r="Q2" s="737"/>
      <c r="R2" s="737"/>
      <c r="S2" s="737"/>
      <c r="T2" s="737"/>
      <c r="U2" s="737"/>
      <c r="V2" s="737"/>
      <c r="W2" s="737"/>
      <c r="X2" s="737"/>
      <c r="Y2" s="737"/>
      <c r="Z2" s="737"/>
      <c r="AA2" s="737"/>
      <c r="AB2" s="737"/>
      <c r="AC2" s="737"/>
      <c r="AD2" s="737"/>
      <c r="AE2" s="737"/>
      <c r="AF2" s="737"/>
      <c r="AG2" s="737"/>
      <c r="AH2" s="737"/>
      <c r="AI2" s="737"/>
      <c r="AJ2" s="737"/>
      <c r="AK2" s="737"/>
      <c r="AL2" s="737"/>
      <c r="AM2" s="737"/>
      <c r="AN2" s="737"/>
      <c r="AO2" s="737"/>
      <c r="AP2" s="737"/>
      <c r="AQ2" s="737"/>
      <c r="AR2" s="737"/>
      <c r="AS2" s="737"/>
      <c r="AT2" s="737"/>
      <c r="AU2" s="737"/>
      <c r="AV2" s="737"/>
      <c r="AW2" s="737"/>
      <c r="AX2" s="737"/>
      <c r="AY2" s="737"/>
      <c r="AZ2" s="737"/>
      <c r="BA2" s="737"/>
      <c r="BB2" s="737"/>
      <c r="BC2" s="737"/>
      <c r="BD2" s="737"/>
      <c r="BE2" s="737"/>
      <c r="BF2" s="737"/>
      <c r="BG2" s="737"/>
      <c r="BH2" s="737"/>
      <c r="BI2" s="737"/>
      <c r="BJ2" s="737"/>
      <c r="BK2" s="737"/>
      <c r="BL2" s="737"/>
      <c r="BM2" s="737"/>
      <c r="BN2" s="737"/>
      <c r="BO2" s="737"/>
      <c r="BP2" s="737"/>
      <c r="BQ2" s="737"/>
      <c r="BR2" s="737"/>
      <c r="BS2" s="737"/>
      <c r="BT2" s="737"/>
      <c r="BU2" s="737"/>
      <c r="BV2" s="737"/>
      <c r="BW2" s="737"/>
      <c r="BX2" s="737"/>
      <c r="BY2" s="737"/>
      <c r="BZ2" s="737"/>
      <c r="CA2" s="737"/>
      <c r="CB2" s="737"/>
      <c r="CC2" s="737"/>
      <c r="CD2" s="737"/>
      <c r="CE2" s="737"/>
      <c r="CF2" s="737"/>
      <c r="CG2" s="737"/>
      <c r="CH2" s="737"/>
      <c r="CI2" s="737"/>
      <c r="CJ2" s="737"/>
      <c r="CK2" s="737"/>
      <c r="CL2" s="737"/>
      <c r="CM2" s="737"/>
      <c r="CN2" s="737"/>
      <c r="CO2" s="737"/>
      <c r="CP2" s="737"/>
      <c r="CQ2" s="737"/>
      <c r="CR2" s="737"/>
      <c r="CS2" s="737"/>
      <c r="CT2" s="737"/>
      <c r="CU2" s="737"/>
      <c r="CV2" s="737"/>
      <c r="CW2" s="737"/>
      <c r="CX2" s="737"/>
      <c r="CY2" s="737"/>
      <c r="CZ2" s="737"/>
      <c r="DA2" s="737"/>
      <c r="DB2" s="737"/>
      <c r="DC2" s="737"/>
      <c r="DD2" s="737"/>
      <c r="DE2" s="737"/>
      <c r="DF2" s="737"/>
      <c r="DG2" s="737"/>
      <c r="DH2" s="737"/>
      <c r="DI2" s="737"/>
      <c r="DJ2" s="737"/>
      <c r="DK2" s="737"/>
      <c r="DL2" s="737"/>
      <c r="DM2" s="737"/>
      <c r="DN2" s="737"/>
      <c r="DO2" s="737"/>
      <c r="DP2" s="737"/>
      <c r="DQ2" s="737"/>
      <c r="DR2" s="737"/>
      <c r="DS2" s="737"/>
      <c r="DT2" s="737"/>
      <c r="DU2" s="737"/>
      <c r="DV2" s="737"/>
      <c r="DW2" s="737"/>
      <c r="DX2" s="737"/>
      <c r="DY2" s="737"/>
      <c r="DZ2" s="737"/>
      <c r="EA2" s="737"/>
      <c r="EB2" s="737"/>
      <c r="EC2" s="737"/>
      <c r="ED2" s="737"/>
      <c r="EE2" s="737"/>
      <c r="EF2" s="737"/>
      <c r="EG2" s="737"/>
      <c r="EH2" s="737"/>
      <c r="EI2" s="737"/>
      <c r="EJ2" s="737"/>
      <c r="EK2" s="737"/>
      <c r="EL2" s="737"/>
      <c r="EM2" s="737"/>
      <c r="EN2" s="737"/>
      <c r="EO2" s="737"/>
      <c r="EP2" s="737"/>
      <c r="EQ2" s="737"/>
      <c r="ER2" s="737"/>
      <c r="ES2" s="737"/>
      <c r="ET2" s="737"/>
      <c r="EU2" s="737"/>
      <c r="EV2" s="737"/>
      <c r="EW2" s="737"/>
      <c r="EX2" s="737"/>
      <c r="EY2" s="737"/>
      <c r="EZ2" s="737"/>
      <c r="FA2" s="737"/>
      <c r="FB2" s="737"/>
      <c r="FC2" s="737"/>
      <c r="FD2" s="737"/>
      <c r="FE2" s="737"/>
      <c r="FF2" s="737"/>
      <c r="FG2" s="737"/>
      <c r="FH2" s="737"/>
      <c r="FI2" s="737"/>
      <c r="FJ2" s="737"/>
      <c r="FK2" s="737"/>
      <c r="FL2" s="737"/>
      <c r="FM2" s="737"/>
      <c r="FN2" s="737"/>
      <c r="FO2" s="737"/>
      <c r="FP2" s="737"/>
      <c r="FQ2" s="737"/>
      <c r="FR2" s="737"/>
      <c r="FS2" s="737"/>
      <c r="FT2" s="737"/>
      <c r="FU2" s="737"/>
      <c r="FV2" s="737"/>
      <c r="FW2" s="737"/>
      <c r="FX2" s="737"/>
      <c r="FY2" s="737"/>
      <c r="FZ2" s="737"/>
      <c r="GA2" s="737"/>
      <c r="GB2" s="737"/>
      <c r="GC2" s="737"/>
      <c r="GD2" s="737"/>
      <c r="GE2" s="737"/>
      <c r="GF2" s="737"/>
      <c r="GG2" s="737"/>
      <c r="GH2" s="737"/>
      <c r="GI2" s="737"/>
      <c r="GJ2" s="737"/>
      <c r="GK2" s="737"/>
      <c r="GL2" s="737"/>
      <c r="GM2" s="737"/>
      <c r="GN2" s="737"/>
      <c r="GO2" s="737"/>
      <c r="GP2" s="737"/>
      <c r="GQ2" s="737"/>
      <c r="GR2" s="737"/>
      <c r="GS2" s="737"/>
      <c r="GT2" s="737"/>
      <c r="GU2" s="737"/>
      <c r="GV2" s="737"/>
      <c r="GW2" s="737"/>
      <c r="GX2" s="737"/>
      <c r="GY2" s="737"/>
      <c r="GZ2" s="737"/>
      <c r="HA2" s="737"/>
      <c r="HB2" s="737"/>
      <c r="HC2" s="737"/>
      <c r="HD2" s="737"/>
      <c r="HE2" s="737"/>
      <c r="HF2" s="737"/>
      <c r="HG2" s="737"/>
      <c r="HH2" s="737"/>
      <c r="HI2" s="737"/>
      <c r="HJ2" s="737"/>
      <c r="HK2" s="737"/>
      <c r="HL2" s="737"/>
      <c r="HM2" s="737"/>
      <c r="HN2" s="737"/>
      <c r="HO2" s="737"/>
      <c r="HP2" s="737"/>
      <c r="HQ2" s="737"/>
      <c r="HR2" s="737"/>
      <c r="HS2" s="737"/>
      <c r="HT2" s="737"/>
      <c r="HU2" s="737"/>
      <c r="HV2" s="737"/>
      <c r="HW2" s="737"/>
      <c r="HX2" s="737"/>
      <c r="HY2" s="737"/>
      <c r="HZ2" s="737"/>
      <c r="IA2" s="737"/>
      <c r="IB2" s="737"/>
      <c r="IC2" s="737"/>
      <c r="ID2" s="737"/>
      <c r="IE2" s="737"/>
      <c r="IF2" s="737"/>
      <c r="IG2" s="737"/>
      <c r="IH2" s="737"/>
      <c r="II2" s="737"/>
      <c r="IJ2" s="737"/>
      <c r="IK2" s="737"/>
      <c r="IL2" s="737"/>
      <c r="IM2" s="737"/>
      <c r="IN2" s="737"/>
      <c r="IO2" s="737"/>
      <c r="IP2" s="737"/>
      <c r="IQ2" s="737"/>
      <c r="IR2" s="737"/>
      <c r="IS2" s="737"/>
      <c r="IT2" s="737"/>
      <c r="IU2" s="737"/>
    </row>
    <row r="3" spans="1:255" ht="15.75" x14ac:dyDescent="0.25">
      <c r="A3" s="734" t="s">
        <v>1175</v>
      </c>
      <c r="B3" s="735"/>
      <c r="C3" s="736"/>
      <c r="D3" s="737"/>
      <c r="E3" s="737"/>
      <c r="F3" s="737"/>
      <c r="G3" s="737"/>
      <c r="H3" s="737"/>
      <c r="I3" s="737"/>
      <c r="J3" s="737"/>
      <c r="K3" s="737"/>
      <c r="L3" s="737"/>
      <c r="M3" s="737"/>
      <c r="N3" s="737"/>
      <c r="O3" s="737"/>
      <c r="P3" s="737"/>
      <c r="Q3" s="737"/>
      <c r="R3" s="737"/>
      <c r="S3" s="737"/>
      <c r="T3" s="737"/>
      <c r="U3" s="737"/>
      <c r="V3" s="737"/>
      <c r="W3" s="737"/>
      <c r="X3" s="737"/>
      <c r="Y3" s="737"/>
      <c r="Z3" s="737"/>
      <c r="AA3" s="737"/>
      <c r="AB3" s="737"/>
      <c r="AC3" s="737"/>
      <c r="AD3" s="737"/>
      <c r="AE3" s="737"/>
      <c r="AF3" s="737"/>
      <c r="AG3" s="737"/>
      <c r="AH3" s="737"/>
      <c r="AI3" s="737"/>
      <c r="AJ3" s="737"/>
      <c r="AK3" s="737"/>
      <c r="AL3" s="737"/>
      <c r="AM3" s="737"/>
      <c r="AN3" s="737"/>
      <c r="AO3" s="737"/>
      <c r="AP3" s="737"/>
      <c r="AQ3" s="737"/>
      <c r="AR3" s="737"/>
      <c r="AS3" s="737"/>
      <c r="AT3" s="737"/>
      <c r="AU3" s="737"/>
      <c r="AV3" s="737"/>
      <c r="AW3" s="737"/>
      <c r="AX3" s="737"/>
      <c r="AY3" s="737"/>
      <c r="AZ3" s="737"/>
      <c r="BA3" s="737"/>
      <c r="BB3" s="737"/>
      <c r="BC3" s="737"/>
      <c r="BD3" s="737"/>
      <c r="BE3" s="737"/>
      <c r="BF3" s="737"/>
      <c r="BG3" s="737"/>
      <c r="BH3" s="737"/>
      <c r="BI3" s="737"/>
      <c r="BJ3" s="737"/>
      <c r="BK3" s="737"/>
      <c r="BL3" s="737"/>
      <c r="BM3" s="737"/>
      <c r="BN3" s="737"/>
      <c r="BO3" s="737"/>
      <c r="BP3" s="737"/>
      <c r="BQ3" s="737"/>
      <c r="BR3" s="737"/>
      <c r="BS3" s="737"/>
      <c r="BT3" s="737"/>
      <c r="BU3" s="737"/>
      <c r="BV3" s="737"/>
      <c r="BW3" s="737"/>
      <c r="BX3" s="737"/>
      <c r="BY3" s="737"/>
      <c r="BZ3" s="737"/>
      <c r="CA3" s="737"/>
      <c r="CB3" s="737"/>
      <c r="CC3" s="737"/>
      <c r="CD3" s="737"/>
      <c r="CE3" s="737"/>
      <c r="CF3" s="737"/>
      <c r="CG3" s="737"/>
      <c r="CH3" s="737"/>
      <c r="CI3" s="737"/>
      <c r="CJ3" s="737"/>
      <c r="CK3" s="737"/>
      <c r="CL3" s="737"/>
      <c r="CM3" s="737"/>
      <c r="CN3" s="737"/>
      <c r="CO3" s="737"/>
      <c r="CP3" s="737"/>
      <c r="CQ3" s="737"/>
      <c r="CR3" s="737"/>
      <c r="CS3" s="737"/>
      <c r="CT3" s="737"/>
      <c r="CU3" s="737"/>
      <c r="CV3" s="737"/>
      <c r="CW3" s="737"/>
      <c r="CX3" s="737"/>
      <c r="CY3" s="737"/>
      <c r="CZ3" s="737"/>
      <c r="DA3" s="737"/>
      <c r="DB3" s="737"/>
      <c r="DC3" s="737"/>
      <c r="DD3" s="737"/>
      <c r="DE3" s="737"/>
      <c r="DF3" s="737"/>
      <c r="DG3" s="737"/>
      <c r="DH3" s="737"/>
      <c r="DI3" s="737"/>
      <c r="DJ3" s="737"/>
      <c r="DK3" s="737"/>
      <c r="DL3" s="737"/>
      <c r="DM3" s="737"/>
      <c r="DN3" s="737"/>
      <c r="DO3" s="737"/>
      <c r="DP3" s="737"/>
      <c r="DQ3" s="737"/>
      <c r="DR3" s="737"/>
      <c r="DS3" s="737"/>
      <c r="DT3" s="737"/>
      <c r="DU3" s="737"/>
      <c r="DV3" s="737"/>
      <c r="DW3" s="737"/>
      <c r="DX3" s="737"/>
      <c r="DY3" s="737"/>
      <c r="DZ3" s="737"/>
      <c r="EA3" s="737"/>
      <c r="EB3" s="737"/>
      <c r="EC3" s="737"/>
      <c r="ED3" s="737"/>
      <c r="EE3" s="737"/>
      <c r="EF3" s="737"/>
      <c r="EG3" s="737"/>
      <c r="EH3" s="737"/>
      <c r="EI3" s="737"/>
      <c r="EJ3" s="737"/>
      <c r="EK3" s="737"/>
      <c r="EL3" s="737"/>
      <c r="EM3" s="737"/>
      <c r="EN3" s="737"/>
      <c r="EO3" s="737"/>
      <c r="EP3" s="737"/>
      <c r="EQ3" s="737"/>
      <c r="ER3" s="737"/>
      <c r="ES3" s="737"/>
      <c r="ET3" s="737"/>
      <c r="EU3" s="737"/>
      <c r="EV3" s="737"/>
      <c r="EW3" s="737"/>
      <c r="EX3" s="737"/>
      <c r="EY3" s="737"/>
      <c r="EZ3" s="737"/>
      <c r="FA3" s="737"/>
      <c r="FB3" s="737"/>
      <c r="FC3" s="737"/>
      <c r="FD3" s="737"/>
      <c r="FE3" s="737"/>
      <c r="FF3" s="737"/>
      <c r="FG3" s="737"/>
      <c r="FH3" s="737"/>
      <c r="FI3" s="737"/>
      <c r="FJ3" s="737"/>
      <c r="FK3" s="737"/>
      <c r="FL3" s="737"/>
      <c r="FM3" s="737"/>
      <c r="FN3" s="737"/>
      <c r="FO3" s="737"/>
      <c r="FP3" s="737"/>
      <c r="FQ3" s="737"/>
      <c r="FR3" s="737"/>
      <c r="FS3" s="737"/>
      <c r="FT3" s="737"/>
      <c r="FU3" s="737"/>
      <c r="FV3" s="737"/>
      <c r="FW3" s="737"/>
      <c r="FX3" s="737"/>
      <c r="FY3" s="737"/>
      <c r="FZ3" s="737"/>
      <c r="GA3" s="737"/>
      <c r="GB3" s="737"/>
      <c r="GC3" s="737"/>
      <c r="GD3" s="737"/>
      <c r="GE3" s="737"/>
      <c r="GF3" s="737"/>
      <c r="GG3" s="737"/>
      <c r="GH3" s="737"/>
      <c r="GI3" s="737"/>
      <c r="GJ3" s="737"/>
      <c r="GK3" s="737"/>
      <c r="GL3" s="737"/>
      <c r="GM3" s="737"/>
      <c r="GN3" s="737"/>
      <c r="GO3" s="737"/>
      <c r="GP3" s="737"/>
      <c r="GQ3" s="737"/>
      <c r="GR3" s="737"/>
      <c r="GS3" s="737"/>
      <c r="GT3" s="737"/>
      <c r="GU3" s="737"/>
      <c r="GV3" s="737"/>
      <c r="GW3" s="737"/>
      <c r="GX3" s="737"/>
      <c r="GY3" s="737"/>
      <c r="GZ3" s="737"/>
      <c r="HA3" s="737"/>
      <c r="HB3" s="737"/>
      <c r="HC3" s="737"/>
      <c r="HD3" s="737"/>
      <c r="HE3" s="737"/>
      <c r="HF3" s="737"/>
      <c r="HG3" s="737"/>
      <c r="HH3" s="737"/>
      <c r="HI3" s="737"/>
      <c r="HJ3" s="737"/>
      <c r="HK3" s="737"/>
      <c r="HL3" s="737"/>
      <c r="HM3" s="737"/>
      <c r="HN3" s="737"/>
      <c r="HO3" s="737"/>
      <c r="HP3" s="737"/>
      <c r="HQ3" s="737"/>
      <c r="HR3" s="737"/>
      <c r="HS3" s="737"/>
      <c r="HT3" s="737"/>
      <c r="HU3" s="737"/>
      <c r="HV3" s="737"/>
      <c r="HW3" s="737"/>
      <c r="HX3" s="737"/>
      <c r="HY3" s="737"/>
      <c r="HZ3" s="737"/>
      <c r="IA3" s="737"/>
      <c r="IB3" s="737"/>
      <c r="IC3" s="737"/>
      <c r="ID3" s="737"/>
      <c r="IE3" s="737"/>
      <c r="IF3" s="737"/>
      <c r="IG3" s="737"/>
      <c r="IH3" s="737"/>
      <c r="II3" s="737"/>
      <c r="IJ3" s="737"/>
      <c r="IK3" s="737"/>
      <c r="IL3" s="737"/>
      <c r="IM3" s="737"/>
      <c r="IN3" s="737"/>
      <c r="IO3" s="737"/>
      <c r="IP3" s="737"/>
      <c r="IQ3" s="737"/>
      <c r="IR3" s="737"/>
      <c r="IS3" s="737"/>
      <c r="IT3" s="737"/>
      <c r="IU3" s="737"/>
    </row>
    <row r="4" spans="1:255" ht="15.75" x14ac:dyDescent="0.25">
      <c r="A4" s="738" t="s">
        <v>564</v>
      </c>
      <c r="B4" s="739"/>
      <c r="C4" s="740"/>
    </row>
    <row r="5" spans="1:255" ht="5.25" customHeight="1" x14ac:dyDescent="0.25">
      <c r="A5" s="390"/>
      <c r="B5" s="263"/>
      <c r="C5" s="285"/>
    </row>
    <row r="6" spans="1:255" x14ac:dyDescent="0.25">
      <c r="A6" s="372" t="s">
        <v>1027</v>
      </c>
      <c r="B6" s="373" t="s">
        <v>1028</v>
      </c>
      <c r="C6" s="376" t="s">
        <v>1029</v>
      </c>
    </row>
    <row r="7" spans="1:255" x14ac:dyDescent="0.25">
      <c r="A7" s="395" t="s">
        <v>952</v>
      </c>
      <c r="B7" s="475">
        <v>4739741.664574001</v>
      </c>
      <c r="C7" s="474">
        <v>0.16467725276046555</v>
      </c>
      <c r="D7" s="391"/>
      <c r="E7" s="391"/>
      <c r="F7" s="402"/>
    </row>
    <row r="8" spans="1:255" x14ac:dyDescent="0.25">
      <c r="A8" s="395" t="s">
        <v>1030</v>
      </c>
      <c r="B8" s="475">
        <v>264560.51280120004</v>
      </c>
      <c r="C8" s="474">
        <v>9.1918719458135983E-3</v>
      </c>
      <c r="D8" s="391"/>
      <c r="E8" s="391"/>
      <c r="F8" s="402"/>
    </row>
    <row r="9" spans="1:255" x14ac:dyDescent="0.25">
      <c r="A9" s="395" t="s">
        <v>953</v>
      </c>
      <c r="B9" s="475">
        <v>599783.80146580003</v>
      </c>
      <c r="C9" s="474">
        <v>2.0838846432043628E-2</v>
      </c>
      <c r="D9" s="391"/>
      <c r="E9" s="391"/>
      <c r="F9" s="402"/>
    </row>
    <row r="10" spans="1:255" x14ac:dyDescent="0.25">
      <c r="A10" s="395" t="s">
        <v>954</v>
      </c>
      <c r="B10" s="475">
        <v>1041414.4150900003</v>
      </c>
      <c r="C10" s="474">
        <v>3.6182829571489362E-2</v>
      </c>
      <c r="D10" s="391"/>
      <c r="E10" s="391"/>
      <c r="F10" s="402"/>
    </row>
    <row r="11" spans="1:255" x14ac:dyDescent="0.25">
      <c r="A11" s="395" t="s">
        <v>955</v>
      </c>
      <c r="B11" s="475">
        <v>40255.441497600004</v>
      </c>
      <c r="C11" s="474">
        <v>1.3986322427722918E-3</v>
      </c>
      <c r="D11" s="391"/>
      <c r="E11" s="391"/>
      <c r="F11" s="402"/>
    </row>
    <row r="12" spans="1:255" ht="25.5" x14ac:dyDescent="0.25">
      <c r="A12" s="403" t="s">
        <v>1035</v>
      </c>
      <c r="B12" s="475">
        <v>751.14235420000011</v>
      </c>
      <c r="C12" s="473">
        <v>2.6097637397881713E-5</v>
      </c>
      <c r="D12" s="391"/>
      <c r="E12" s="391"/>
      <c r="F12" s="402"/>
    </row>
    <row r="13" spans="1:255" x14ac:dyDescent="0.25">
      <c r="A13" s="395" t="s">
        <v>1031</v>
      </c>
      <c r="B13" s="475">
        <v>748554.63597599999</v>
      </c>
      <c r="C13" s="474">
        <v>2.6007729896966293E-2</v>
      </c>
      <c r="D13" s="391"/>
      <c r="E13" s="391"/>
      <c r="F13" s="402"/>
    </row>
    <row r="14" spans="1:255" x14ac:dyDescent="0.25">
      <c r="A14" s="403" t="s">
        <v>1032</v>
      </c>
      <c r="B14" s="475">
        <v>2090693.9208162003</v>
      </c>
      <c r="C14" s="474">
        <v>7.26389233017328E-2</v>
      </c>
      <c r="D14" s="391"/>
      <c r="E14" s="391"/>
      <c r="F14" s="402"/>
    </row>
    <row r="15" spans="1:255" x14ac:dyDescent="0.25">
      <c r="A15" s="395" t="s">
        <v>957</v>
      </c>
      <c r="B15" s="475">
        <v>525390.42067679996</v>
      </c>
      <c r="C15" s="474">
        <v>1.8254128015117669E-2</v>
      </c>
      <c r="D15" s="391"/>
      <c r="E15" s="391"/>
      <c r="F15" s="402"/>
    </row>
    <row r="16" spans="1:255" x14ac:dyDescent="0.25">
      <c r="A16" s="395" t="s">
        <v>958</v>
      </c>
      <c r="B16" s="475">
        <v>17600544.696015399</v>
      </c>
      <c r="C16" s="474">
        <v>0.61151209343138391</v>
      </c>
      <c r="D16" s="391"/>
      <c r="E16" s="391"/>
      <c r="F16" s="402"/>
    </row>
    <row r="17" spans="1:14" x14ac:dyDescent="0.25">
      <c r="A17" s="395" t="s">
        <v>976</v>
      </c>
      <c r="B17" s="475">
        <v>199.9720184</v>
      </c>
      <c r="C17" s="473">
        <v>6.9478138155103505E-6</v>
      </c>
      <c r="D17" s="391"/>
      <c r="E17" s="391"/>
      <c r="F17" s="402"/>
    </row>
    <row r="18" spans="1:14" x14ac:dyDescent="0.25">
      <c r="A18" s="395" t="s">
        <v>959</v>
      </c>
      <c r="B18" s="475">
        <v>29336.1942776</v>
      </c>
      <c r="C18" s="474">
        <v>1.0192546813659854E-3</v>
      </c>
      <c r="D18" s="391"/>
      <c r="E18" s="391"/>
      <c r="F18" s="402"/>
    </row>
    <row r="19" spans="1:14" x14ac:dyDescent="0.25">
      <c r="A19" s="395" t="s">
        <v>1036</v>
      </c>
      <c r="B19" s="475">
        <v>3288.0900612</v>
      </c>
      <c r="C19" s="474">
        <v>1.1424117102299365E-4</v>
      </c>
      <c r="D19" s="391"/>
      <c r="E19" s="391"/>
      <c r="F19" s="402"/>
    </row>
    <row r="20" spans="1:14" x14ac:dyDescent="0.25">
      <c r="A20" s="395" t="s">
        <v>960</v>
      </c>
      <c r="B20" s="475">
        <v>173876.06424300003</v>
      </c>
      <c r="C20" s="474">
        <v>6.0411378101791506E-3</v>
      </c>
      <c r="D20" s="391"/>
      <c r="E20" s="391"/>
      <c r="F20" s="402"/>
    </row>
    <row r="21" spans="1:14" ht="15.75" thickBot="1" x14ac:dyDescent="0.3">
      <c r="A21" s="395" t="s">
        <v>1033</v>
      </c>
      <c r="B21" s="475">
        <v>923614.95258340007</v>
      </c>
      <c r="C21" s="474">
        <v>3.2090013288433583E-2</v>
      </c>
      <c r="D21" s="391"/>
      <c r="E21" s="391"/>
    </row>
    <row r="22" spans="1:14" ht="15.75" customHeight="1" thickBot="1" x14ac:dyDescent="0.3">
      <c r="A22" s="307" t="s">
        <v>948</v>
      </c>
      <c r="B22" s="308">
        <v>28782005.924450796</v>
      </c>
      <c r="C22" s="404">
        <v>1.0000000000000002</v>
      </c>
      <c r="E22" s="391"/>
    </row>
    <row r="23" spans="1:14" ht="5.25" customHeight="1" x14ac:dyDescent="0.25">
      <c r="A23" s="387"/>
      <c r="B23" s="387"/>
      <c r="C23" s="387"/>
    </row>
    <row r="24" spans="1:14" x14ac:dyDescent="0.25">
      <c r="A24" s="478" t="s">
        <v>1037</v>
      </c>
      <c r="B24" s="478"/>
      <c r="C24" s="478"/>
    </row>
    <row r="25" spans="1:14" x14ac:dyDescent="0.25">
      <c r="A25" s="478"/>
    </row>
    <row r="26" spans="1:14" x14ac:dyDescent="0.25">
      <c r="A26" s="391"/>
    </row>
    <row r="27" spans="1:14" x14ac:dyDescent="0.25">
      <c r="A27" s="391"/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392"/>
    </row>
    <row r="28" spans="1:14" x14ac:dyDescent="0.25">
      <c r="A28" s="391"/>
      <c r="B28" s="401"/>
      <c r="C28" s="401"/>
      <c r="D28" s="401"/>
      <c r="E28" s="401"/>
      <c r="F28" s="401"/>
      <c r="G28" s="401"/>
      <c r="H28" s="401"/>
      <c r="I28" s="401"/>
      <c r="J28" s="401"/>
      <c r="K28" s="401"/>
      <c r="L28" s="401"/>
      <c r="M28" s="401"/>
      <c r="N28" s="392"/>
    </row>
    <row r="29" spans="1:14" x14ac:dyDescent="0.25">
      <c r="A29" s="391"/>
      <c r="B29" s="401"/>
      <c r="C29" s="401"/>
      <c r="D29" s="401"/>
      <c r="E29" s="401"/>
      <c r="F29" s="401"/>
      <c r="G29" s="401"/>
      <c r="H29" s="401"/>
      <c r="I29" s="401"/>
      <c r="J29" s="401"/>
      <c r="K29" s="401"/>
      <c r="L29" s="401"/>
      <c r="M29" s="401"/>
      <c r="N29" s="392"/>
    </row>
    <row r="30" spans="1:14" x14ac:dyDescent="0.25">
      <c r="A30" s="391"/>
      <c r="B30" s="401"/>
      <c r="C30" s="401"/>
      <c r="D30" s="401"/>
      <c r="E30" s="401"/>
      <c r="F30" s="401"/>
      <c r="G30" s="401"/>
      <c r="H30" s="401"/>
      <c r="I30" s="401"/>
      <c r="J30" s="401"/>
      <c r="K30" s="401"/>
      <c r="L30" s="401"/>
      <c r="M30" s="401"/>
      <c r="N30" s="392"/>
    </row>
    <row r="31" spans="1:14" x14ac:dyDescent="0.25">
      <c r="A31" s="391"/>
      <c r="B31" s="401"/>
      <c r="C31" s="401"/>
      <c r="D31" s="401"/>
      <c r="E31" s="401"/>
      <c r="F31" s="401"/>
      <c r="G31" s="401"/>
      <c r="H31" s="401"/>
      <c r="I31" s="401"/>
      <c r="J31" s="401"/>
      <c r="K31" s="401"/>
      <c r="L31" s="401"/>
      <c r="M31" s="401"/>
      <c r="N31" s="392"/>
    </row>
    <row r="32" spans="1:14" x14ac:dyDescent="0.25">
      <c r="A32" s="391"/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392"/>
    </row>
    <row r="33" spans="1:15" x14ac:dyDescent="0.25">
      <c r="A33" s="391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392"/>
    </row>
    <row r="34" spans="1:15" x14ac:dyDescent="0.25">
      <c r="A34" s="391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392"/>
    </row>
    <row r="35" spans="1:15" x14ac:dyDescent="0.25">
      <c r="A35" s="39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392"/>
    </row>
    <row r="36" spans="1:15" x14ac:dyDescent="0.25">
      <c r="A36" s="39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392"/>
    </row>
    <row r="37" spans="1:15" x14ac:dyDescent="0.25">
      <c r="A37" s="39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392"/>
    </row>
    <row r="38" spans="1:15" x14ac:dyDescent="0.25">
      <c r="A38" s="391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392"/>
    </row>
    <row r="39" spans="1:15" x14ac:dyDescent="0.25">
      <c r="A39" s="39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392"/>
    </row>
    <row r="40" spans="1:15" x14ac:dyDescent="0.25">
      <c r="A40" s="39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392"/>
    </row>
    <row r="41" spans="1:15" x14ac:dyDescent="0.25">
      <c r="A41" s="39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392"/>
    </row>
    <row r="42" spans="1:15" x14ac:dyDescent="0.25">
      <c r="A42" s="391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392"/>
    </row>
    <row r="43" spans="1:15" x14ac:dyDescent="0.25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01"/>
      <c r="O43" s="401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205"/>
  <sheetViews>
    <sheetView workbookViewId="0">
      <selection activeCell="A111" sqref="A111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14.4257812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9" ht="21" customHeight="1" x14ac:dyDescent="0.25">
      <c r="A1" s="644" t="s">
        <v>1038</v>
      </c>
      <c r="B1" s="646"/>
    </row>
    <row r="2" spans="1:259" x14ac:dyDescent="0.25">
      <c r="A2" s="632" t="s">
        <v>1175</v>
      </c>
      <c r="B2" s="636"/>
    </row>
    <row r="3" spans="1:259" ht="6" customHeight="1" x14ac:dyDescent="0.25">
      <c r="A3" s="309"/>
      <c r="B3" s="310"/>
    </row>
    <row r="4" spans="1:259" x14ac:dyDescent="0.25">
      <c r="A4" s="744" t="s">
        <v>1039</v>
      </c>
      <c r="B4" s="745" t="s">
        <v>1040</v>
      </c>
    </row>
    <row r="5" spans="1:259" ht="15.75" thickBot="1" x14ac:dyDescent="0.3">
      <c r="A5" s="744"/>
      <c r="B5" s="745"/>
    </row>
    <row r="6" spans="1:259" x14ac:dyDescent="0.25">
      <c r="A6" s="311" t="s">
        <v>69</v>
      </c>
      <c r="B6" s="519">
        <v>91</v>
      </c>
      <c r="IW6" s="312"/>
      <c r="IX6" s="312"/>
      <c r="IY6" s="313">
        <v>92</v>
      </c>
    </row>
    <row r="7" spans="1:259" x14ac:dyDescent="0.25">
      <c r="A7" s="314" t="s">
        <v>86</v>
      </c>
      <c r="B7" s="520">
        <v>1334</v>
      </c>
      <c r="IW7" s="312"/>
      <c r="IX7" s="312"/>
      <c r="IY7" s="313">
        <v>1285</v>
      </c>
    </row>
    <row r="8" spans="1:259" x14ac:dyDescent="0.25">
      <c r="A8" s="314" t="s">
        <v>98</v>
      </c>
      <c r="B8" s="520">
        <v>123</v>
      </c>
      <c r="IW8" s="312"/>
      <c r="IX8" s="312"/>
      <c r="IY8" s="313">
        <v>120</v>
      </c>
    </row>
    <row r="9" spans="1:259" x14ac:dyDescent="0.25">
      <c r="A9" s="314" t="s">
        <v>79</v>
      </c>
      <c r="B9" s="520">
        <v>19</v>
      </c>
      <c r="IW9" s="312"/>
      <c r="IX9" s="312"/>
      <c r="IY9" s="313">
        <v>21</v>
      </c>
    </row>
    <row r="10" spans="1:259" x14ac:dyDescent="0.25">
      <c r="A10" s="314" t="s">
        <v>103</v>
      </c>
      <c r="B10" s="520">
        <v>39</v>
      </c>
      <c r="IW10" s="312"/>
      <c r="IX10" s="312"/>
      <c r="IY10" s="313">
        <v>32</v>
      </c>
    </row>
    <row r="11" spans="1:259" x14ac:dyDescent="0.25">
      <c r="A11" s="314" t="s">
        <v>1041</v>
      </c>
      <c r="B11" s="520">
        <v>11</v>
      </c>
      <c r="IW11" s="312"/>
      <c r="IX11" s="312"/>
      <c r="IY11" s="313">
        <v>14</v>
      </c>
    </row>
    <row r="12" spans="1:259" x14ac:dyDescent="0.25">
      <c r="A12" s="314" t="s">
        <v>1042</v>
      </c>
      <c r="B12" s="520">
        <v>58</v>
      </c>
      <c r="IW12" s="312"/>
      <c r="IX12" s="312"/>
      <c r="IY12" s="313">
        <v>47</v>
      </c>
    </row>
    <row r="13" spans="1:259" x14ac:dyDescent="0.25">
      <c r="A13" s="314" t="s">
        <v>1043</v>
      </c>
      <c r="B13" s="520">
        <v>20</v>
      </c>
      <c r="IW13" s="312"/>
      <c r="IX13" s="312"/>
      <c r="IY13" s="313">
        <v>23</v>
      </c>
    </row>
    <row r="14" spans="1:259" x14ac:dyDescent="0.25">
      <c r="A14" s="314" t="s">
        <v>66</v>
      </c>
      <c r="B14" s="520">
        <v>105</v>
      </c>
      <c r="IW14" s="312"/>
      <c r="IX14" s="312"/>
      <c r="IY14" s="313">
        <v>100</v>
      </c>
    </row>
    <row r="15" spans="1:259" x14ac:dyDescent="0.25">
      <c r="A15" s="314" t="s">
        <v>518</v>
      </c>
      <c r="B15" s="520">
        <v>18</v>
      </c>
      <c r="IW15" s="312"/>
      <c r="IX15" s="312"/>
      <c r="IY15" s="313">
        <v>17</v>
      </c>
    </row>
    <row r="16" spans="1:259" x14ac:dyDescent="0.25">
      <c r="A16" s="314" t="s">
        <v>62</v>
      </c>
      <c r="B16" s="520">
        <v>27</v>
      </c>
      <c r="IW16" s="312"/>
      <c r="IX16" s="312"/>
      <c r="IY16" s="313">
        <v>24</v>
      </c>
    </row>
    <row r="17" spans="1:259" ht="15.75" thickBot="1" x14ac:dyDescent="0.3">
      <c r="A17" s="315" t="s">
        <v>362</v>
      </c>
      <c r="B17" s="521">
        <v>37</v>
      </c>
      <c r="IW17" s="312"/>
      <c r="IX17" s="312"/>
      <c r="IY17" s="313">
        <v>41</v>
      </c>
    </row>
    <row r="18" spans="1:259" ht="0" hidden="1" customHeight="1" x14ac:dyDescent="0.3">
      <c r="A18" s="316"/>
      <c r="B18" s="522"/>
    </row>
    <row r="19" spans="1:259" ht="0" hidden="1" customHeight="1" x14ac:dyDescent="0.3">
      <c r="A19" s="316"/>
      <c r="B19" s="522"/>
    </row>
    <row r="20" spans="1:259" ht="0" hidden="1" customHeight="1" x14ac:dyDescent="0.3">
      <c r="A20" s="316"/>
      <c r="B20" s="522"/>
    </row>
    <row r="21" spans="1:259" ht="0" hidden="1" customHeight="1" x14ac:dyDescent="0.3">
      <c r="A21" s="316"/>
      <c r="B21" s="522"/>
    </row>
    <row r="22" spans="1:259" ht="0" hidden="1" customHeight="1" x14ac:dyDescent="0.3">
      <c r="A22" s="316"/>
      <c r="B22" s="522"/>
    </row>
    <row r="23" spans="1:259" ht="0" hidden="1" customHeight="1" x14ac:dyDescent="0.3">
      <c r="A23" s="316"/>
      <c r="B23" s="522"/>
    </row>
    <row r="24" spans="1:259" ht="0" hidden="1" customHeight="1" x14ac:dyDescent="0.3">
      <c r="A24" s="316"/>
      <c r="B24" s="522"/>
    </row>
    <row r="25" spans="1:259" ht="0" hidden="1" customHeight="1" x14ac:dyDescent="0.3">
      <c r="A25" s="316"/>
      <c r="B25" s="522"/>
    </row>
    <row r="26" spans="1:259" ht="0" hidden="1" customHeight="1" x14ac:dyDescent="0.3">
      <c r="A26" s="316"/>
      <c r="B26" s="522"/>
    </row>
    <row r="27" spans="1:259" ht="0" hidden="1" customHeight="1" x14ac:dyDescent="0.3">
      <c r="A27" s="316"/>
      <c r="B27" s="522"/>
    </row>
    <row r="28" spans="1:259" ht="0" hidden="1" customHeight="1" x14ac:dyDescent="0.3">
      <c r="A28" s="316"/>
      <c r="B28" s="522"/>
    </row>
    <row r="29" spans="1:259" ht="0" hidden="1" customHeight="1" x14ac:dyDescent="0.3">
      <c r="A29" s="316"/>
      <c r="B29" s="522"/>
    </row>
    <row r="30" spans="1:259" ht="0" hidden="1" customHeight="1" x14ac:dyDescent="0.3">
      <c r="A30" s="316"/>
      <c r="B30" s="522"/>
    </row>
    <row r="31" spans="1:259" ht="0" hidden="1" customHeight="1" x14ac:dyDescent="0.3">
      <c r="A31" s="316"/>
      <c r="B31" s="522"/>
    </row>
    <row r="32" spans="1:259" ht="0" hidden="1" customHeight="1" x14ac:dyDescent="0.3">
      <c r="A32" s="316"/>
      <c r="B32" s="522"/>
    </row>
    <row r="33" spans="1:2" ht="0" hidden="1" customHeight="1" x14ac:dyDescent="0.3">
      <c r="A33" s="316"/>
      <c r="B33" s="522"/>
    </row>
    <row r="34" spans="1:2" ht="0" hidden="1" customHeight="1" x14ac:dyDescent="0.3">
      <c r="A34" s="316"/>
      <c r="B34" s="522"/>
    </row>
    <row r="35" spans="1:2" ht="0" hidden="1" customHeight="1" x14ac:dyDescent="0.3">
      <c r="A35" s="316"/>
      <c r="B35" s="522"/>
    </row>
    <row r="36" spans="1:2" ht="0" hidden="1" customHeight="1" x14ac:dyDescent="0.3">
      <c r="A36" s="316"/>
      <c r="B36" s="522"/>
    </row>
    <row r="37" spans="1:2" ht="0" hidden="1" customHeight="1" x14ac:dyDescent="0.3">
      <c r="A37" s="316"/>
      <c r="B37" s="522"/>
    </row>
    <row r="38" spans="1:2" ht="0" hidden="1" customHeight="1" x14ac:dyDescent="0.3">
      <c r="A38" s="316"/>
      <c r="B38" s="522"/>
    </row>
    <row r="39" spans="1:2" ht="0" hidden="1" customHeight="1" x14ac:dyDescent="0.3">
      <c r="A39" s="316"/>
      <c r="B39" s="522"/>
    </row>
    <row r="40" spans="1:2" ht="0" hidden="1" customHeight="1" x14ac:dyDescent="0.3">
      <c r="A40" s="316"/>
      <c r="B40" s="522"/>
    </row>
    <row r="41" spans="1:2" ht="0" hidden="1" customHeight="1" x14ac:dyDescent="0.3">
      <c r="A41" s="316"/>
      <c r="B41" s="522"/>
    </row>
    <row r="42" spans="1:2" ht="0" hidden="1" customHeight="1" x14ac:dyDescent="0.3">
      <c r="A42" s="316"/>
      <c r="B42" s="522"/>
    </row>
    <row r="43" spans="1:2" ht="0" hidden="1" customHeight="1" x14ac:dyDescent="0.3">
      <c r="A43" s="316"/>
      <c r="B43" s="522"/>
    </row>
    <row r="44" spans="1:2" ht="0" hidden="1" customHeight="1" x14ac:dyDescent="0.3">
      <c r="A44" s="316"/>
      <c r="B44" s="522"/>
    </row>
    <row r="45" spans="1:2" ht="0" hidden="1" customHeight="1" x14ac:dyDescent="0.3">
      <c r="A45" s="316"/>
      <c r="B45" s="522"/>
    </row>
    <row r="46" spans="1:2" ht="0" hidden="1" customHeight="1" x14ac:dyDescent="0.3">
      <c r="A46" s="316"/>
      <c r="B46" s="522"/>
    </row>
    <row r="47" spans="1:2" ht="0" hidden="1" customHeight="1" x14ac:dyDescent="0.3">
      <c r="A47" s="316"/>
      <c r="B47" s="522"/>
    </row>
    <row r="48" spans="1:2" ht="0" hidden="1" customHeight="1" x14ac:dyDescent="0.3">
      <c r="A48" s="316"/>
      <c r="B48" s="522"/>
    </row>
    <row r="49" spans="1:2" ht="0" hidden="1" customHeight="1" x14ac:dyDescent="0.3">
      <c r="A49" s="316"/>
      <c r="B49" s="522"/>
    </row>
    <row r="50" spans="1:2" ht="0" hidden="1" customHeight="1" x14ac:dyDescent="0.3">
      <c r="A50" s="316"/>
      <c r="B50" s="522"/>
    </row>
    <row r="51" spans="1:2" ht="0" hidden="1" customHeight="1" x14ac:dyDescent="0.3">
      <c r="A51" s="316"/>
      <c r="B51" s="522"/>
    </row>
    <row r="52" spans="1:2" ht="0" hidden="1" customHeight="1" x14ac:dyDescent="0.3">
      <c r="A52" s="316"/>
      <c r="B52" s="522"/>
    </row>
    <row r="53" spans="1:2" ht="0" hidden="1" customHeight="1" x14ac:dyDescent="0.3">
      <c r="A53" s="316"/>
      <c r="B53" s="522"/>
    </row>
    <row r="54" spans="1:2" ht="0" hidden="1" customHeight="1" x14ac:dyDescent="0.3">
      <c r="A54" s="316"/>
      <c r="B54" s="522"/>
    </row>
    <row r="55" spans="1:2" ht="0" hidden="1" customHeight="1" x14ac:dyDescent="0.3">
      <c r="A55" s="316"/>
      <c r="B55" s="522"/>
    </row>
    <row r="56" spans="1:2" ht="0" hidden="1" customHeight="1" x14ac:dyDescent="0.3">
      <c r="A56" s="316"/>
      <c r="B56" s="522"/>
    </row>
    <row r="57" spans="1:2" ht="0" hidden="1" customHeight="1" x14ac:dyDescent="0.3">
      <c r="A57" s="316"/>
      <c r="B57" s="522"/>
    </row>
    <row r="58" spans="1:2" ht="0" hidden="1" customHeight="1" x14ac:dyDescent="0.3">
      <c r="A58" s="316"/>
      <c r="B58" s="522"/>
    </row>
    <row r="59" spans="1:2" ht="0" hidden="1" customHeight="1" x14ac:dyDescent="0.3">
      <c r="A59" s="316"/>
      <c r="B59" s="522"/>
    </row>
    <row r="60" spans="1:2" ht="0" hidden="1" customHeight="1" x14ac:dyDescent="0.3">
      <c r="A60" s="71"/>
      <c r="B60" s="522"/>
    </row>
    <row r="61" spans="1:2" ht="0" hidden="1" customHeight="1" x14ac:dyDescent="0.3">
      <c r="A61" s="71"/>
      <c r="B61" s="522"/>
    </row>
    <row r="62" spans="1:2" ht="0" hidden="1" customHeight="1" x14ac:dyDescent="0.3">
      <c r="A62" s="71"/>
      <c r="B62" s="522"/>
    </row>
    <row r="63" spans="1:2" ht="0" hidden="1" customHeight="1" x14ac:dyDescent="0.3">
      <c r="A63" s="71"/>
      <c r="B63" s="522"/>
    </row>
    <row r="64" spans="1:2" ht="0" hidden="1" customHeight="1" x14ac:dyDescent="0.3">
      <c r="A64" s="71"/>
      <c r="B64" s="522"/>
    </row>
    <row r="65" spans="1:2" ht="0" hidden="1" customHeight="1" x14ac:dyDescent="0.3">
      <c r="A65" s="71"/>
      <c r="B65" s="522"/>
    </row>
    <row r="66" spans="1:2" ht="0" hidden="1" customHeight="1" x14ac:dyDescent="0.3">
      <c r="A66" s="71"/>
      <c r="B66" s="522"/>
    </row>
    <row r="67" spans="1:2" ht="0" hidden="1" customHeight="1" x14ac:dyDescent="0.3">
      <c r="A67" s="71"/>
      <c r="B67" s="522"/>
    </row>
    <row r="68" spans="1:2" ht="0" hidden="1" customHeight="1" x14ac:dyDescent="0.3">
      <c r="A68" s="71"/>
      <c r="B68" s="522"/>
    </row>
    <row r="69" spans="1:2" ht="0" hidden="1" customHeight="1" x14ac:dyDescent="0.3">
      <c r="A69" s="71"/>
      <c r="B69" s="522"/>
    </row>
    <row r="70" spans="1:2" ht="0" hidden="1" customHeight="1" x14ac:dyDescent="0.3">
      <c r="A70" s="71"/>
      <c r="B70" s="522"/>
    </row>
    <row r="71" spans="1:2" ht="0" hidden="1" customHeight="1" x14ac:dyDescent="0.3">
      <c r="A71" s="71"/>
      <c r="B71" s="522"/>
    </row>
    <row r="72" spans="1:2" ht="0" hidden="1" customHeight="1" x14ac:dyDescent="0.3">
      <c r="A72" s="71"/>
      <c r="B72" s="522"/>
    </row>
    <row r="73" spans="1:2" ht="0" hidden="1" customHeight="1" x14ac:dyDescent="0.3">
      <c r="A73" s="71"/>
      <c r="B73" s="522"/>
    </row>
    <row r="74" spans="1:2" ht="0" hidden="1" customHeight="1" x14ac:dyDescent="0.3">
      <c r="A74" s="71"/>
      <c r="B74" s="522"/>
    </row>
    <row r="75" spans="1:2" ht="0" hidden="1" customHeight="1" x14ac:dyDescent="0.3">
      <c r="A75" s="71"/>
      <c r="B75" s="522"/>
    </row>
    <row r="76" spans="1:2" ht="0" hidden="1" customHeight="1" x14ac:dyDescent="0.3">
      <c r="A76" s="317"/>
      <c r="B76" s="523"/>
    </row>
    <row r="77" spans="1:2" ht="0" hidden="1" customHeight="1" x14ac:dyDescent="0.3">
      <c r="A77" s="317"/>
      <c r="B77" s="523"/>
    </row>
    <row r="78" spans="1:2" ht="0" hidden="1" customHeight="1" x14ac:dyDescent="0.3">
      <c r="A78" s="317"/>
      <c r="B78" s="523"/>
    </row>
    <row r="79" spans="1:2" ht="0" hidden="1" customHeight="1" x14ac:dyDescent="0.3">
      <c r="A79" s="317"/>
      <c r="B79" s="523"/>
    </row>
    <row r="80" spans="1:2" ht="0" hidden="1" customHeight="1" x14ac:dyDescent="0.3">
      <c r="A80" s="317"/>
      <c r="B80" s="523"/>
    </row>
    <row r="81" spans="1:2" ht="0" hidden="1" customHeight="1" x14ac:dyDescent="0.3">
      <c r="A81" s="317"/>
      <c r="B81" s="523"/>
    </row>
    <row r="82" spans="1:2" ht="0" hidden="1" customHeight="1" x14ac:dyDescent="0.3">
      <c r="A82" s="317"/>
      <c r="B82" s="523"/>
    </row>
    <row r="83" spans="1:2" ht="0" hidden="1" customHeight="1" x14ac:dyDescent="0.3">
      <c r="A83" s="317"/>
      <c r="B83" s="523"/>
    </row>
    <row r="84" spans="1:2" ht="0" hidden="1" customHeight="1" x14ac:dyDescent="0.3">
      <c r="A84" s="317"/>
      <c r="B84" s="523"/>
    </row>
    <row r="85" spans="1:2" ht="0" hidden="1" customHeight="1" x14ac:dyDescent="0.3">
      <c r="A85" s="317"/>
      <c r="B85" s="523"/>
    </row>
    <row r="86" spans="1:2" ht="0" hidden="1" customHeight="1" x14ac:dyDescent="0.3">
      <c r="A86" s="317"/>
      <c r="B86" s="523"/>
    </row>
    <row r="87" spans="1:2" ht="0" hidden="1" customHeight="1" x14ac:dyDescent="0.3">
      <c r="A87" s="317"/>
      <c r="B87" s="523"/>
    </row>
    <row r="88" spans="1:2" ht="0" hidden="1" customHeight="1" x14ac:dyDescent="0.3">
      <c r="A88" s="317"/>
      <c r="B88" s="523"/>
    </row>
    <row r="89" spans="1:2" ht="0" hidden="1" customHeight="1" x14ac:dyDescent="0.3">
      <c r="A89" s="317"/>
      <c r="B89" s="523"/>
    </row>
    <row r="90" spans="1:2" ht="0" hidden="1" customHeight="1" x14ac:dyDescent="0.3">
      <c r="A90" s="317"/>
      <c r="B90" s="523"/>
    </row>
    <row r="91" spans="1:2" ht="0" hidden="1" customHeight="1" x14ac:dyDescent="0.3">
      <c r="A91" s="317"/>
      <c r="B91" s="523"/>
    </row>
    <row r="92" spans="1:2" ht="0" hidden="1" customHeight="1" x14ac:dyDescent="0.3">
      <c r="A92" s="317"/>
      <c r="B92" s="523"/>
    </row>
    <row r="93" spans="1:2" ht="0" hidden="1" customHeight="1" x14ac:dyDescent="0.3">
      <c r="A93" s="317"/>
      <c r="B93" s="523"/>
    </row>
    <row r="94" spans="1:2" ht="0" hidden="1" customHeight="1" x14ac:dyDescent="0.3">
      <c r="A94" s="317"/>
      <c r="B94" s="523"/>
    </row>
    <row r="95" spans="1:2" ht="0" hidden="1" customHeight="1" x14ac:dyDescent="0.3">
      <c r="A95" s="317"/>
      <c r="B95" s="523"/>
    </row>
    <row r="96" spans="1:2" ht="0" hidden="1" customHeight="1" x14ac:dyDescent="0.3">
      <c r="A96" s="317"/>
      <c r="B96" s="523"/>
    </row>
    <row r="97" spans="1:2" ht="0" hidden="1" customHeight="1" x14ac:dyDescent="0.3">
      <c r="A97" s="317"/>
      <c r="B97" s="523"/>
    </row>
    <row r="98" spans="1:2" ht="0" hidden="1" customHeight="1" x14ac:dyDescent="0.3">
      <c r="A98" s="317"/>
      <c r="B98" s="523"/>
    </row>
    <row r="99" spans="1:2" ht="0" hidden="1" customHeight="1" x14ac:dyDescent="0.3">
      <c r="A99" s="317"/>
      <c r="B99" s="523"/>
    </row>
    <row r="100" spans="1:2" ht="3.75" customHeight="1" x14ac:dyDescent="0.25">
      <c r="A100" s="318"/>
      <c r="B100" s="524"/>
    </row>
    <row r="101" spans="1:2" ht="15.75" thickBot="1" x14ac:dyDescent="0.3">
      <c r="A101" s="174" t="s">
        <v>970</v>
      </c>
      <c r="B101" s="353">
        <f>SUM(B6:B17)</f>
        <v>1882</v>
      </c>
    </row>
    <row r="102" spans="1:2" ht="5.25" customHeight="1" x14ac:dyDescent="0.25">
      <c r="A102" s="255"/>
      <c r="B102" s="255"/>
    </row>
    <row r="103" spans="1:2" x14ac:dyDescent="0.25">
      <c r="A103" s="139"/>
    </row>
    <row r="108" spans="1:2" x14ac:dyDescent="0.25">
      <c r="A108" s="422"/>
      <c r="B108" s="423"/>
    </row>
    <row r="109" spans="1:2" x14ac:dyDescent="0.25">
      <c r="A109" s="422"/>
      <c r="B109" s="423"/>
    </row>
    <row r="110" spans="1:2" x14ac:dyDescent="0.25">
      <c r="A110" s="422"/>
      <c r="B110" s="423"/>
    </row>
    <row r="111" spans="1:2" x14ac:dyDescent="0.25">
      <c r="A111" s="422"/>
      <c r="B111" s="423"/>
    </row>
    <row r="112" spans="1:2" x14ac:dyDescent="0.25">
      <c r="A112" s="422"/>
      <c r="B112" s="423"/>
    </row>
    <row r="113" spans="1:2" x14ac:dyDescent="0.25">
      <c r="A113" s="422"/>
      <c r="B113" s="423"/>
    </row>
    <row r="114" spans="1:2" x14ac:dyDescent="0.25">
      <c r="A114" s="422"/>
      <c r="B114" s="423"/>
    </row>
    <row r="115" spans="1:2" x14ac:dyDescent="0.25">
      <c r="A115" s="422"/>
      <c r="B115" s="423"/>
    </row>
    <row r="116" spans="1:2" x14ac:dyDescent="0.25">
      <c r="A116" s="422"/>
      <c r="B116" s="423"/>
    </row>
    <row r="117" spans="1:2" x14ac:dyDescent="0.25">
      <c r="A117" s="422"/>
      <c r="B117" s="423"/>
    </row>
    <row r="118" spans="1:2" x14ac:dyDescent="0.25">
      <c r="A118" s="422"/>
      <c r="B118" s="423"/>
    </row>
    <row r="119" spans="1:2" x14ac:dyDescent="0.25">
      <c r="A119" s="422"/>
      <c r="B119" s="423"/>
    </row>
    <row r="120" spans="1:2" x14ac:dyDescent="0.25">
      <c r="A120" s="422"/>
      <c r="B120" s="423"/>
    </row>
    <row r="121" spans="1:2" x14ac:dyDescent="0.25">
      <c r="A121" s="422"/>
      <c r="B121" s="423"/>
    </row>
    <row r="122" spans="1:2" x14ac:dyDescent="0.25">
      <c r="A122" s="422"/>
      <c r="B122" s="423"/>
    </row>
    <row r="123" spans="1:2" x14ac:dyDescent="0.25">
      <c r="A123" s="422"/>
      <c r="B123" s="423"/>
    </row>
    <row r="124" spans="1:2" x14ac:dyDescent="0.25">
      <c r="A124" s="422"/>
      <c r="B124" s="423"/>
    </row>
    <row r="125" spans="1:2" x14ac:dyDescent="0.25">
      <c r="A125" s="312"/>
      <c r="B125" s="199"/>
    </row>
    <row r="126" spans="1:2" x14ac:dyDescent="0.25">
      <c r="A126" s="312"/>
      <c r="B126" s="199"/>
    </row>
    <row r="127" spans="1:2" x14ac:dyDescent="0.25">
      <c r="A127" s="312"/>
      <c r="B127" s="199"/>
    </row>
    <row r="128" spans="1:2" x14ac:dyDescent="0.25">
      <c r="A128" s="312"/>
      <c r="B128" s="199"/>
    </row>
    <row r="129" spans="1:2" x14ac:dyDescent="0.25">
      <c r="A129" s="312"/>
      <c r="B129" s="199"/>
    </row>
    <row r="130" spans="1:2" x14ac:dyDescent="0.25">
      <c r="A130" s="312"/>
      <c r="B130" s="199"/>
    </row>
    <row r="131" spans="1:2" x14ac:dyDescent="0.25">
      <c r="A131" s="312"/>
      <c r="B131" s="199"/>
    </row>
    <row r="132" spans="1:2" x14ac:dyDescent="0.25">
      <c r="A132" s="312"/>
      <c r="B132" s="199"/>
    </row>
    <row r="133" spans="1:2" x14ac:dyDescent="0.25">
      <c r="A133" s="312"/>
      <c r="B133" s="199"/>
    </row>
    <row r="134" spans="1:2" x14ac:dyDescent="0.25">
      <c r="A134" s="312"/>
      <c r="B134" s="199"/>
    </row>
    <row r="135" spans="1:2" x14ac:dyDescent="0.25">
      <c r="A135" s="312"/>
      <c r="B135" s="199"/>
    </row>
    <row r="136" spans="1:2" x14ac:dyDescent="0.25">
      <c r="A136" s="312"/>
      <c r="B136" s="199"/>
    </row>
    <row r="137" spans="1:2" x14ac:dyDescent="0.25">
      <c r="A137" s="312"/>
      <c r="B137" s="199"/>
    </row>
    <row r="138" spans="1:2" x14ac:dyDescent="0.25">
      <c r="A138" s="312"/>
      <c r="B138" s="199"/>
    </row>
    <row r="139" spans="1:2" x14ac:dyDescent="0.25">
      <c r="A139" s="312"/>
      <c r="B139" s="199"/>
    </row>
    <row r="140" spans="1:2" x14ac:dyDescent="0.25">
      <c r="A140" s="312"/>
      <c r="B140" s="199"/>
    </row>
    <row r="141" spans="1:2" x14ac:dyDescent="0.25">
      <c r="A141" s="312"/>
      <c r="B141" s="199"/>
    </row>
    <row r="142" spans="1:2" x14ac:dyDescent="0.25">
      <c r="A142" s="312"/>
      <c r="B142" s="199"/>
    </row>
    <row r="143" spans="1:2" x14ac:dyDescent="0.25">
      <c r="A143" s="312"/>
      <c r="B143" s="199"/>
    </row>
    <row r="144" spans="1:2" x14ac:dyDescent="0.25">
      <c r="A144" s="312"/>
      <c r="B144" s="199"/>
    </row>
    <row r="145" spans="1:2" x14ac:dyDescent="0.25">
      <c r="A145" s="312"/>
      <c r="B145" s="199"/>
    </row>
    <row r="146" spans="1:2" x14ac:dyDescent="0.25">
      <c r="A146" s="312"/>
      <c r="B146" s="199"/>
    </row>
    <row r="147" spans="1:2" x14ac:dyDescent="0.25">
      <c r="A147" s="312"/>
      <c r="B147" s="199"/>
    </row>
    <row r="148" spans="1:2" hidden="1" x14ac:dyDescent="0.25">
      <c r="A148" s="312"/>
      <c r="B148" s="199"/>
    </row>
    <row r="149" spans="1:2" hidden="1" x14ac:dyDescent="0.25">
      <c r="A149" s="312"/>
      <c r="B149" s="199"/>
    </row>
    <row r="150" spans="1:2" hidden="1" x14ac:dyDescent="0.25">
      <c r="A150" s="312"/>
      <c r="B150" s="199"/>
    </row>
    <row r="151" spans="1:2" hidden="1" x14ac:dyDescent="0.25">
      <c r="A151" s="312"/>
      <c r="B151" s="199"/>
    </row>
    <row r="152" spans="1:2" hidden="1" x14ac:dyDescent="0.25">
      <c r="A152" s="312"/>
      <c r="B152" s="199"/>
    </row>
    <row r="153" spans="1:2" hidden="1" x14ac:dyDescent="0.25">
      <c r="A153" s="312"/>
      <c r="B153" s="199"/>
    </row>
    <row r="154" spans="1:2" hidden="1" x14ac:dyDescent="0.25">
      <c r="A154" s="312"/>
      <c r="B154" s="199"/>
    </row>
    <row r="155" spans="1:2" hidden="1" x14ac:dyDescent="0.25">
      <c r="A155" s="312"/>
      <c r="B155" s="199"/>
    </row>
    <row r="156" spans="1:2" hidden="1" x14ac:dyDescent="0.25">
      <c r="A156" s="312"/>
      <c r="B156" s="199"/>
    </row>
    <row r="157" spans="1:2" hidden="1" x14ac:dyDescent="0.25">
      <c r="A157" s="312"/>
      <c r="B157" s="199"/>
    </row>
    <row r="158" spans="1:2" hidden="1" x14ac:dyDescent="0.25">
      <c r="A158" s="312"/>
      <c r="B158" s="199"/>
    </row>
    <row r="159" spans="1:2" hidden="1" x14ac:dyDescent="0.25">
      <c r="A159" s="312"/>
      <c r="B159" s="199"/>
    </row>
    <row r="160" spans="1:2" hidden="1" x14ac:dyDescent="0.25">
      <c r="A160" s="312"/>
      <c r="B160" s="199"/>
    </row>
    <row r="161" spans="1:2" hidden="1" x14ac:dyDescent="0.25">
      <c r="A161" s="312"/>
      <c r="B161" s="199"/>
    </row>
    <row r="162" spans="1:2" hidden="1" x14ac:dyDescent="0.25">
      <c r="A162" s="312"/>
      <c r="B162" s="199"/>
    </row>
    <row r="163" spans="1:2" hidden="1" x14ac:dyDescent="0.25">
      <c r="A163" s="312"/>
      <c r="B163" s="199"/>
    </row>
    <row r="164" spans="1:2" hidden="1" x14ac:dyDescent="0.25">
      <c r="A164" s="312"/>
      <c r="B164" s="199"/>
    </row>
    <row r="165" spans="1:2" hidden="1" x14ac:dyDescent="0.25">
      <c r="A165" s="319"/>
      <c r="B165" s="199"/>
    </row>
    <row r="166" spans="1:2" hidden="1" x14ac:dyDescent="0.25">
      <c r="A166" s="319"/>
      <c r="B166" s="199"/>
    </row>
    <row r="167" spans="1:2" hidden="1" x14ac:dyDescent="0.25">
      <c r="A167" s="319"/>
      <c r="B167" s="199"/>
    </row>
    <row r="168" spans="1:2" hidden="1" x14ac:dyDescent="0.25">
      <c r="A168" s="319"/>
      <c r="B168" s="199"/>
    </row>
    <row r="169" spans="1:2" hidden="1" x14ac:dyDescent="0.25">
      <c r="A169" s="319"/>
      <c r="B169" s="199"/>
    </row>
    <row r="170" spans="1:2" hidden="1" x14ac:dyDescent="0.25">
      <c r="A170" s="319"/>
      <c r="B170" s="199"/>
    </row>
    <row r="171" spans="1:2" hidden="1" x14ac:dyDescent="0.25">
      <c r="A171" s="319"/>
      <c r="B171" s="199"/>
    </row>
    <row r="172" spans="1:2" hidden="1" x14ac:dyDescent="0.25">
      <c r="A172" s="319"/>
      <c r="B172" s="199"/>
    </row>
    <row r="173" spans="1:2" hidden="1" x14ac:dyDescent="0.25">
      <c r="A173" s="319"/>
      <c r="B173" s="199"/>
    </row>
    <row r="174" spans="1:2" hidden="1" x14ac:dyDescent="0.25">
      <c r="A174" s="319"/>
      <c r="B174" s="199"/>
    </row>
    <row r="175" spans="1:2" hidden="1" x14ac:dyDescent="0.25">
      <c r="A175" s="319"/>
      <c r="B175" s="199"/>
    </row>
    <row r="176" spans="1:2" hidden="1" x14ac:dyDescent="0.25">
      <c r="A176" s="319"/>
      <c r="B176" s="199"/>
    </row>
    <row r="177" spans="1:2" hidden="1" x14ac:dyDescent="0.25">
      <c r="A177" s="319"/>
      <c r="B177" s="199"/>
    </row>
    <row r="178" spans="1:2" hidden="1" x14ac:dyDescent="0.25">
      <c r="A178" s="319"/>
      <c r="B178" s="199"/>
    </row>
    <row r="179" spans="1:2" hidden="1" x14ac:dyDescent="0.25">
      <c r="A179" s="319"/>
      <c r="B179" s="199"/>
    </row>
    <row r="180" spans="1:2" hidden="1" x14ac:dyDescent="0.25">
      <c r="A180" s="319"/>
      <c r="B180" s="199"/>
    </row>
    <row r="181" spans="1:2" hidden="1" x14ac:dyDescent="0.25">
      <c r="A181" s="178"/>
      <c r="B181" s="180"/>
    </row>
    <row r="182" spans="1:2" hidden="1" x14ac:dyDescent="0.25">
      <c r="A182" s="178"/>
      <c r="B182" s="180"/>
    </row>
    <row r="183" spans="1:2" hidden="1" x14ac:dyDescent="0.25">
      <c r="A183" s="178"/>
      <c r="B183" s="180"/>
    </row>
    <row r="184" spans="1:2" hidden="1" x14ac:dyDescent="0.25">
      <c r="A184" s="178"/>
      <c r="B184" s="180"/>
    </row>
    <row r="185" spans="1:2" hidden="1" x14ac:dyDescent="0.25">
      <c r="A185" s="178"/>
      <c r="B185" s="180"/>
    </row>
    <row r="186" spans="1:2" hidden="1" x14ac:dyDescent="0.25">
      <c r="A186" s="178"/>
      <c r="B186" s="180"/>
    </row>
    <row r="187" spans="1:2" hidden="1" x14ac:dyDescent="0.25">
      <c r="A187" s="178"/>
      <c r="B187" s="180"/>
    </row>
    <row r="188" spans="1:2" hidden="1" x14ac:dyDescent="0.25">
      <c r="A188" s="178"/>
      <c r="B188" s="180"/>
    </row>
    <row r="189" spans="1:2" hidden="1" x14ac:dyDescent="0.25">
      <c r="A189" s="178"/>
      <c r="B189" s="180"/>
    </row>
    <row r="190" spans="1:2" hidden="1" x14ac:dyDescent="0.25">
      <c r="A190" s="178"/>
      <c r="B190" s="180"/>
    </row>
    <row r="191" spans="1:2" hidden="1" x14ac:dyDescent="0.25">
      <c r="A191" s="178"/>
      <c r="B191" s="180"/>
    </row>
    <row r="192" spans="1:2" hidden="1" x14ac:dyDescent="0.25">
      <c r="A192" s="178"/>
      <c r="B192" s="180"/>
    </row>
    <row r="193" spans="1:2" hidden="1" x14ac:dyDescent="0.25">
      <c r="A193" s="178"/>
      <c r="B193" s="180"/>
    </row>
    <row r="194" spans="1:2" hidden="1" x14ac:dyDescent="0.25">
      <c r="A194" s="178"/>
      <c r="B194" s="180"/>
    </row>
    <row r="195" spans="1:2" hidden="1" x14ac:dyDescent="0.25">
      <c r="A195" s="178"/>
      <c r="B195" s="180"/>
    </row>
    <row r="196" spans="1:2" hidden="1" x14ac:dyDescent="0.25">
      <c r="A196" s="178"/>
      <c r="B196" s="180"/>
    </row>
    <row r="197" spans="1:2" hidden="1" x14ac:dyDescent="0.25">
      <c r="A197" s="178"/>
      <c r="B197" s="180"/>
    </row>
    <row r="198" spans="1:2" hidden="1" x14ac:dyDescent="0.25">
      <c r="A198" s="178"/>
      <c r="B198" s="180"/>
    </row>
    <row r="199" spans="1:2" hidden="1" x14ac:dyDescent="0.25">
      <c r="A199" s="178"/>
      <c r="B199" s="180"/>
    </row>
    <row r="200" spans="1:2" hidden="1" x14ac:dyDescent="0.25">
      <c r="A200" s="178"/>
      <c r="B200" s="180"/>
    </row>
    <row r="201" spans="1:2" hidden="1" x14ac:dyDescent="0.25">
      <c r="A201" s="178"/>
      <c r="B201" s="180"/>
    </row>
    <row r="202" spans="1:2" hidden="1" x14ac:dyDescent="0.25">
      <c r="A202" s="178"/>
      <c r="B202" s="180"/>
    </row>
    <row r="203" spans="1:2" hidden="1" x14ac:dyDescent="0.25">
      <c r="A203" s="178"/>
      <c r="B203" s="180"/>
    </row>
    <row r="204" spans="1:2" hidden="1" x14ac:dyDescent="0.25">
      <c r="A204" s="178"/>
      <c r="B204" s="180"/>
    </row>
    <row r="205" spans="1:2" hidden="1" x14ac:dyDescent="0.25">
      <c r="A205" s="320"/>
      <c r="B205" s="321"/>
    </row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1"/>
  <sheetViews>
    <sheetView zoomScaleNormal="100" workbookViewId="0">
      <selection activeCell="G24" sqref="G24"/>
    </sheetView>
  </sheetViews>
  <sheetFormatPr baseColWidth="10" defaultColWidth="0" defaultRowHeight="15" zeroHeight="1" x14ac:dyDescent="0.25"/>
  <cols>
    <col min="1" max="1" width="54.7109375" style="12" customWidth="1"/>
    <col min="2" max="2" width="15.5703125" style="12" customWidth="1"/>
    <col min="3" max="3" width="18.42578125" style="12" customWidth="1"/>
    <col min="4" max="4" width="16.42578125" style="12" customWidth="1"/>
    <col min="5" max="5" width="10.42578125" style="12" customWidth="1"/>
    <col min="6" max="6" width="15.140625" style="12" customWidth="1"/>
    <col min="7" max="7" width="19.85546875" style="12" customWidth="1"/>
    <col min="8" max="8" width="19.7109375" style="12" customWidth="1"/>
    <col min="9" max="9" width="13.28515625" style="12" customWidth="1"/>
    <col min="10" max="10" width="19.7109375" style="12" customWidth="1"/>
    <col min="11" max="11" width="18.85546875" style="12" customWidth="1"/>
    <col min="12" max="256" width="11.42578125" style="12" hidden="1"/>
    <col min="257" max="257" width="63.85546875" style="12" customWidth="1"/>
    <col min="258" max="259" width="15.5703125" style="12" customWidth="1"/>
    <col min="260" max="260" width="16.42578125" style="12" customWidth="1"/>
    <col min="261" max="261" width="10.42578125" style="12" customWidth="1"/>
    <col min="262" max="262" width="17.42578125" style="12" customWidth="1"/>
    <col min="263" max="263" width="19.85546875" style="12" customWidth="1"/>
    <col min="264" max="264" width="19.7109375" style="12" customWidth="1"/>
    <col min="265" max="265" width="20.28515625" style="12" customWidth="1"/>
    <col min="266" max="266" width="22.5703125" style="12" customWidth="1"/>
    <col min="267" max="267" width="24.42578125" style="12" customWidth="1"/>
    <col min="268" max="512" width="11.42578125" style="12" hidden="1"/>
    <col min="513" max="513" width="63.85546875" style="12" customWidth="1"/>
    <col min="514" max="515" width="15.5703125" style="12" customWidth="1"/>
    <col min="516" max="516" width="16.42578125" style="12" customWidth="1"/>
    <col min="517" max="517" width="10.42578125" style="12" customWidth="1"/>
    <col min="518" max="518" width="17.42578125" style="12" customWidth="1"/>
    <col min="519" max="519" width="19.85546875" style="12" customWidth="1"/>
    <col min="520" max="520" width="19.7109375" style="12" customWidth="1"/>
    <col min="521" max="521" width="20.28515625" style="12" customWidth="1"/>
    <col min="522" max="522" width="22.5703125" style="12" customWidth="1"/>
    <col min="523" max="523" width="24.42578125" style="12" customWidth="1"/>
    <col min="524" max="768" width="11.42578125" style="12" hidden="1"/>
    <col min="769" max="769" width="63.85546875" style="12" customWidth="1"/>
    <col min="770" max="771" width="15.5703125" style="12" customWidth="1"/>
    <col min="772" max="772" width="16.42578125" style="12" customWidth="1"/>
    <col min="773" max="773" width="10.42578125" style="12" customWidth="1"/>
    <col min="774" max="774" width="17.42578125" style="12" customWidth="1"/>
    <col min="775" max="775" width="19.85546875" style="12" customWidth="1"/>
    <col min="776" max="776" width="19.7109375" style="12" customWidth="1"/>
    <col min="777" max="777" width="20.28515625" style="12" customWidth="1"/>
    <col min="778" max="778" width="22.5703125" style="12" customWidth="1"/>
    <col min="779" max="779" width="24.42578125" style="12" customWidth="1"/>
    <col min="780" max="1024" width="11.42578125" style="12" hidden="1"/>
    <col min="1025" max="1025" width="63.85546875" style="12" customWidth="1"/>
    <col min="1026" max="1027" width="15.5703125" style="12" customWidth="1"/>
    <col min="1028" max="1028" width="16.42578125" style="12" customWidth="1"/>
    <col min="1029" max="1029" width="10.42578125" style="12" customWidth="1"/>
    <col min="1030" max="1030" width="17.42578125" style="12" customWidth="1"/>
    <col min="1031" max="1031" width="19.85546875" style="12" customWidth="1"/>
    <col min="1032" max="1032" width="19.7109375" style="12" customWidth="1"/>
    <col min="1033" max="1033" width="20.28515625" style="12" customWidth="1"/>
    <col min="1034" max="1034" width="22.5703125" style="12" customWidth="1"/>
    <col min="1035" max="1035" width="24.42578125" style="12" customWidth="1"/>
    <col min="1036" max="1280" width="11.42578125" style="12" hidden="1"/>
    <col min="1281" max="1281" width="63.85546875" style="12" customWidth="1"/>
    <col min="1282" max="1283" width="15.5703125" style="12" customWidth="1"/>
    <col min="1284" max="1284" width="16.42578125" style="12" customWidth="1"/>
    <col min="1285" max="1285" width="10.42578125" style="12" customWidth="1"/>
    <col min="1286" max="1286" width="17.42578125" style="12" customWidth="1"/>
    <col min="1287" max="1287" width="19.85546875" style="12" customWidth="1"/>
    <col min="1288" max="1288" width="19.7109375" style="12" customWidth="1"/>
    <col min="1289" max="1289" width="20.28515625" style="12" customWidth="1"/>
    <col min="1290" max="1290" width="22.5703125" style="12" customWidth="1"/>
    <col min="1291" max="1291" width="24.42578125" style="12" customWidth="1"/>
    <col min="1292" max="1536" width="11.42578125" style="12" hidden="1"/>
    <col min="1537" max="1537" width="63.85546875" style="12" customWidth="1"/>
    <col min="1538" max="1539" width="15.5703125" style="12" customWidth="1"/>
    <col min="1540" max="1540" width="16.42578125" style="12" customWidth="1"/>
    <col min="1541" max="1541" width="10.42578125" style="12" customWidth="1"/>
    <col min="1542" max="1542" width="17.42578125" style="12" customWidth="1"/>
    <col min="1543" max="1543" width="19.85546875" style="12" customWidth="1"/>
    <col min="1544" max="1544" width="19.7109375" style="12" customWidth="1"/>
    <col min="1545" max="1545" width="20.28515625" style="12" customWidth="1"/>
    <col min="1546" max="1546" width="22.5703125" style="12" customWidth="1"/>
    <col min="1547" max="1547" width="24.42578125" style="12" customWidth="1"/>
    <col min="1548" max="1792" width="11.42578125" style="12" hidden="1"/>
    <col min="1793" max="1793" width="63.85546875" style="12" customWidth="1"/>
    <col min="1794" max="1795" width="15.5703125" style="12" customWidth="1"/>
    <col min="1796" max="1796" width="16.42578125" style="12" customWidth="1"/>
    <col min="1797" max="1797" width="10.42578125" style="12" customWidth="1"/>
    <col min="1798" max="1798" width="17.42578125" style="12" customWidth="1"/>
    <col min="1799" max="1799" width="19.85546875" style="12" customWidth="1"/>
    <col min="1800" max="1800" width="19.7109375" style="12" customWidth="1"/>
    <col min="1801" max="1801" width="20.28515625" style="12" customWidth="1"/>
    <col min="1802" max="1802" width="22.5703125" style="12" customWidth="1"/>
    <col min="1803" max="1803" width="24.42578125" style="12" customWidth="1"/>
    <col min="1804" max="2048" width="11.42578125" style="12" hidden="1"/>
    <col min="2049" max="2049" width="63.85546875" style="12" customWidth="1"/>
    <col min="2050" max="2051" width="15.5703125" style="12" customWidth="1"/>
    <col min="2052" max="2052" width="16.42578125" style="12" customWidth="1"/>
    <col min="2053" max="2053" width="10.42578125" style="12" customWidth="1"/>
    <col min="2054" max="2054" width="17.42578125" style="12" customWidth="1"/>
    <col min="2055" max="2055" width="19.85546875" style="12" customWidth="1"/>
    <col min="2056" max="2056" width="19.7109375" style="12" customWidth="1"/>
    <col min="2057" max="2057" width="20.28515625" style="12" customWidth="1"/>
    <col min="2058" max="2058" width="22.5703125" style="12" customWidth="1"/>
    <col min="2059" max="2059" width="24.42578125" style="12" customWidth="1"/>
    <col min="2060" max="2304" width="11.42578125" style="12" hidden="1"/>
    <col min="2305" max="2305" width="63.85546875" style="12" customWidth="1"/>
    <col min="2306" max="2307" width="15.5703125" style="12" customWidth="1"/>
    <col min="2308" max="2308" width="16.42578125" style="12" customWidth="1"/>
    <col min="2309" max="2309" width="10.42578125" style="12" customWidth="1"/>
    <col min="2310" max="2310" width="17.42578125" style="12" customWidth="1"/>
    <col min="2311" max="2311" width="19.85546875" style="12" customWidth="1"/>
    <col min="2312" max="2312" width="19.7109375" style="12" customWidth="1"/>
    <col min="2313" max="2313" width="20.28515625" style="12" customWidth="1"/>
    <col min="2314" max="2314" width="22.5703125" style="12" customWidth="1"/>
    <col min="2315" max="2315" width="24.42578125" style="12" customWidth="1"/>
    <col min="2316" max="2560" width="11.42578125" style="12" hidden="1"/>
    <col min="2561" max="2561" width="63.85546875" style="12" customWidth="1"/>
    <col min="2562" max="2563" width="15.5703125" style="12" customWidth="1"/>
    <col min="2564" max="2564" width="16.42578125" style="12" customWidth="1"/>
    <col min="2565" max="2565" width="10.42578125" style="12" customWidth="1"/>
    <col min="2566" max="2566" width="17.42578125" style="12" customWidth="1"/>
    <col min="2567" max="2567" width="19.85546875" style="12" customWidth="1"/>
    <col min="2568" max="2568" width="19.7109375" style="12" customWidth="1"/>
    <col min="2569" max="2569" width="20.28515625" style="12" customWidth="1"/>
    <col min="2570" max="2570" width="22.5703125" style="12" customWidth="1"/>
    <col min="2571" max="2571" width="24.42578125" style="12" customWidth="1"/>
    <col min="2572" max="2816" width="11.42578125" style="12" hidden="1"/>
    <col min="2817" max="2817" width="63.85546875" style="12" customWidth="1"/>
    <col min="2818" max="2819" width="15.5703125" style="12" customWidth="1"/>
    <col min="2820" max="2820" width="16.42578125" style="12" customWidth="1"/>
    <col min="2821" max="2821" width="10.42578125" style="12" customWidth="1"/>
    <col min="2822" max="2822" width="17.42578125" style="12" customWidth="1"/>
    <col min="2823" max="2823" width="19.85546875" style="12" customWidth="1"/>
    <col min="2824" max="2824" width="19.7109375" style="12" customWidth="1"/>
    <col min="2825" max="2825" width="20.28515625" style="12" customWidth="1"/>
    <col min="2826" max="2826" width="22.5703125" style="12" customWidth="1"/>
    <col min="2827" max="2827" width="24.42578125" style="12" customWidth="1"/>
    <col min="2828" max="3072" width="11.42578125" style="12" hidden="1"/>
    <col min="3073" max="3073" width="63.85546875" style="12" customWidth="1"/>
    <col min="3074" max="3075" width="15.5703125" style="12" customWidth="1"/>
    <col min="3076" max="3076" width="16.42578125" style="12" customWidth="1"/>
    <col min="3077" max="3077" width="10.42578125" style="12" customWidth="1"/>
    <col min="3078" max="3078" width="17.42578125" style="12" customWidth="1"/>
    <col min="3079" max="3079" width="19.85546875" style="12" customWidth="1"/>
    <col min="3080" max="3080" width="19.7109375" style="12" customWidth="1"/>
    <col min="3081" max="3081" width="20.28515625" style="12" customWidth="1"/>
    <col min="3082" max="3082" width="22.5703125" style="12" customWidth="1"/>
    <col min="3083" max="3083" width="24.42578125" style="12" customWidth="1"/>
    <col min="3084" max="3328" width="11.42578125" style="12" hidden="1"/>
    <col min="3329" max="3329" width="63.85546875" style="12" customWidth="1"/>
    <col min="3330" max="3331" width="15.5703125" style="12" customWidth="1"/>
    <col min="3332" max="3332" width="16.42578125" style="12" customWidth="1"/>
    <col min="3333" max="3333" width="10.42578125" style="12" customWidth="1"/>
    <col min="3334" max="3334" width="17.42578125" style="12" customWidth="1"/>
    <col min="3335" max="3335" width="19.85546875" style="12" customWidth="1"/>
    <col min="3336" max="3336" width="19.7109375" style="12" customWidth="1"/>
    <col min="3337" max="3337" width="20.28515625" style="12" customWidth="1"/>
    <col min="3338" max="3338" width="22.5703125" style="12" customWidth="1"/>
    <col min="3339" max="3339" width="24.42578125" style="12" customWidth="1"/>
    <col min="3340" max="3584" width="11.42578125" style="12" hidden="1"/>
    <col min="3585" max="3585" width="63.85546875" style="12" customWidth="1"/>
    <col min="3586" max="3587" width="15.5703125" style="12" customWidth="1"/>
    <col min="3588" max="3588" width="16.42578125" style="12" customWidth="1"/>
    <col min="3589" max="3589" width="10.42578125" style="12" customWidth="1"/>
    <col min="3590" max="3590" width="17.42578125" style="12" customWidth="1"/>
    <col min="3591" max="3591" width="19.85546875" style="12" customWidth="1"/>
    <col min="3592" max="3592" width="19.7109375" style="12" customWidth="1"/>
    <col min="3593" max="3593" width="20.28515625" style="12" customWidth="1"/>
    <col min="3594" max="3594" width="22.5703125" style="12" customWidth="1"/>
    <col min="3595" max="3595" width="24.42578125" style="12" customWidth="1"/>
    <col min="3596" max="3840" width="11.42578125" style="12" hidden="1"/>
    <col min="3841" max="3841" width="63.85546875" style="12" customWidth="1"/>
    <col min="3842" max="3843" width="15.5703125" style="12" customWidth="1"/>
    <col min="3844" max="3844" width="16.42578125" style="12" customWidth="1"/>
    <col min="3845" max="3845" width="10.42578125" style="12" customWidth="1"/>
    <col min="3846" max="3846" width="17.42578125" style="12" customWidth="1"/>
    <col min="3847" max="3847" width="19.85546875" style="12" customWidth="1"/>
    <col min="3848" max="3848" width="19.7109375" style="12" customWidth="1"/>
    <col min="3849" max="3849" width="20.28515625" style="12" customWidth="1"/>
    <col min="3850" max="3850" width="22.5703125" style="12" customWidth="1"/>
    <col min="3851" max="3851" width="24.42578125" style="12" customWidth="1"/>
    <col min="3852" max="4096" width="11.42578125" style="12" hidden="1"/>
    <col min="4097" max="4097" width="63.85546875" style="12" customWidth="1"/>
    <col min="4098" max="4099" width="15.5703125" style="12" customWidth="1"/>
    <col min="4100" max="4100" width="16.42578125" style="12" customWidth="1"/>
    <col min="4101" max="4101" width="10.42578125" style="12" customWidth="1"/>
    <col min="4102" max="4102" width="17.42578125" style="12" customWidth="1"/>
    <col min="4103" max="4103" width="19.85546875" style="12" customWidth="1"/>
    <col min="4104" max="4104" width="19.7109375" style="12" customWidth="1"/>
    <col min="4105" max="4105" width="20.28515625" style="12" customWidth="1"/>
    <col min="4106" max="4106" width="22.5703125" style="12" customWidth="1"/>
    <col min="4107" max="4107" width="24.42578125" style="12" customWidth="1"/>
    <col min="4108" max="4352" width="11.42578125" style="12" hidden="1"/>
    <col min="4353" max="4353" width="63.85546875" style="12" customWidth="1"/>
    <col min="4354" max="4355" width="15.5703125" style="12" customWidth="1"/>
    <col min="4356" max="4356" width="16.42578125" style="12" customWidth="1"/>
    <col min="4357" max="4357" width="10.42578125" style="12" customWidth="1"/>
    <col min="4358" max="4358" width="17.42578125" style="12" customWidth="1"/>
    <col min="4359" max="4359" width="19.85546875" style="12" customWidth="1"/>
    <col min="4360" max="4360" width="19.7109375" style="12" customWidth="1"/>
    <col min="4361" max="4361" width="20.28515625" style="12" customWidth="1"/>
    <col min="4362" max="4362" width="22.5703125" style="12" customWidth="1"/>
    <col min="4363" max="4363" width="24.42578125" style="12" customWidth="1"/>
    <col min="4364" max="4608" width="11.42578125" style="12" hidden="1"/>
    <col min="4609" max="4609" width="63.85546875" style="12" customWidth="1"/>
    <col min="4610" max="4611" width="15.5703125" style="12" customWidth="1"/>
    <col min="4612" max="4612" width="16.42578125" style="12" customWidth="1"/>
    <col min="4613" max="4613" width="10.42578125" style="12" customWidth="1"/>
    <col min="4614" max="4614" width="17.42578125" style="12" customWidth="1"/>
    <col min="4615" max="4615" width="19.85546875" style="12" customWidth="1"/>
    <col min="4616" max="4616" width="19.7109375" style="12" customWidth="1"/>
    <col min="4617" max="4617" width="20.28515625" style="12" customWidth="1"/>
    <col min="4618" max="4618" width="22.5703125" style="12" customWidth="1"/>
    <col min="4619" max="4619" width="24.42578125" style="12" customWidth="1"/>
    <col min="4620" max="4864" width="11.42578125" style="12" hidden="1"/>
    <col min="4865" max="4865" width="63.85546875" style="12" customWidth="1"/>
    <col min="4866" max="4867" width="15.5703125" style="12" customWidth="1"/>
    <col min="4868" max="4868" width="16.42578125" style="12" customWidth="1"/>
    <col min="4869" max="4869" width="10.42578125" style="12" customWidth="1"/>
    <col min="4870" max="4870" width="17.42578125" style="12" customWidth="1"/>
    <col min="4871" max="4871" width="19.85546875" style="12" customWidth="1"/>
    <col min="4872" max="4872" width="19.7109375" style="12" customWidth="1"/>
    <col min="4873" max="4873" width="20.28515625" style="12" customWidth="1"/>
    <col min="4874" max="4874" width="22.5703125" style="12" customWidth="1"/>
    <col min="4875" max="4875" width="24.42578125" style="12" customWidth="1"/>
    <col min="4876" max="5120" width="11.42578125" style="12" hidden="1"/>
    <col min="5121" max="5121" width="63.85546875" style="12" customWidth="1"/>
    <col min="5122" max="5123" width="15.5703125" style="12" customWidth="1"/>
    <col min="5124" max="5124" width="16.42578125" style="12" customWidth="1"/>
    <col min="5125" max="5125" width="10.42578125" style="12" customWidth="1"/>
    <col min="5126" max="5126" width="17.42578125" style="12" customWidth="1"/>
    <col min="5127" max="5127" width="19.85546875" style="12" customWidth="1"/>
    <col min="5128" max="5128" width="19.7109375" style="12" customWidth="1"/>
    <col min="5129" max="5129" width="20.28515625" style="12" customWidth="1"/>
    <col min="5130" max="5130" width="22.5703125" style="12" customWidth="1"/>
    <col min="5131" max="5131" width="24.42578125" style="12" customWidth="1"/>
    <col min="5132" max="5376" width="11.42578125" style="12" hidden="1"/>
    <col min="5377" max="5377" width="63.85546875" style="12" customWidth="1"/>
    <col min="5378" max="5379" width="15.5703125" style="12" customWidth="1"/>
    <col min="5380" max="5380" width="16.42578125" style="12" customWidth="1"/>
    <col min="5381" max="5381" width="10.42578125" style="12" customWidth="1"/>
    <col min="5382" max="5382" width="17.42578125" style="12" customWidth="1"/>
    <col min="5383" max="5383" width="19.85546875" style="12" customWidth="1"/>
    <col min="5384" max="5384" width="19.7109375" style="12" customWidth="1"/>
    <col min="5385" max="5385" width="20.28515625" style="12" customWidth="1"/>
    <col min="5386" max="5386" width="22.5703125" style="12" customWidth="1"/>
    <col min="5387" max="5387" width="24.42578125" style="12" customWidth="1"/>
    <col min="5388" max="5632" width="11.42578125" style="12" hidden="1"/>
    <col min="5633" max="5633" width="63.85546875" style="12" customWidth="1"/>
    <col min="5634" max="5635" width="15.5703125" style="12" customWidth="1"/>
    <col min="5636" max="5636" width="16.42578125" style="12" customWidth="1"/>
    <col min="5637" max="5637" width="10.42578125" style="12" customWidth="1"/>
    <col min="5638" max="5638" width="17.42578125" style="12" customWidth="1"/>
    <col min="5639" max="5639" width="19.85546875" style="12" customWidth="1"/>
    <col min="5640" max="5640" width="19.7109375" style="12" customWidth="1"/>
    <col min="5641" max="5641" width="20.28515625" style="12" customWidth="1"/>
    <col min="5642" max="5642" width="22.5703125" style="12" customWidth="1"/>
    <col min="5643" max="5643" width="24.42578125" style="12" customWidth="1"/>
    <col min="5644" max="5888" width="11.42578125" style="12" hidden="1"/>
    <col min="5889" max="5889" width="63.85546875" style="12" customWidth="1"/>
    <col min="5890" max="5891" width="15.5703125" style="12" customWidth="1"/>
    <col min="5892" max="5892" width="16.42578125" style="12" customWidth="1"/>
    <col min="5893" max="5893" width="10.42578125" style="12" customWidth="1"/>
    <col min="5894" max="5894" width="17.42578125" style="12" customWidth="1"/>
    <col min="5895" max="5895" width="19.85546875" style="12" customWidth="1"/>
    <col min="5896" max="5896" width="19.7109375" style="12" customWidth="1"/>
    <col min="5897" max="5897" width="20.28515625" style="12" customWidth="1"/>
    <col min="5898" max="5898" width="22.5703125" style="12" customWidth="1"/>
    <col min="5899" max="5899" width="24.42578125" style="12" customWidth="1"/>
    <col min="5900" max="6144" width="11.42578125" style="12" hidden="1"/>
    <col min="6145" max="6145" width="63.85546875" style="12" customWidth="1"/>
    <col min="6146" max="6147" width="15.5703125" style="12" customWidth="1"/>
    <col min="6148" max="6148" width="16.42578125" style="12" customWidth="1"/>
    <col min="6149" max="6149" width="10.42578125" style="12" customWidth="1"/>
    <col min="6150" max="6150" width="17.42578125" style="12" customWidth="1"/>
    <col min="6151" max="6151" width="19.85546875" style="12" customWidth="1"/>
    <col min="6152" max="6152" width="19.7109375" style="12" customWidth="1"/>
    <col min="6153" max="6153" width="20.28515625" style="12" customWidth="1"/>
    <col min="6154" max="6154" width="22.5703125" style="12" customWidth="1"/>
    <col min="6155" max="6155" width="24.42578125" style="12" customWidth="1"/>
    <col min="6156" max="6400" width="11.42578125" style="12" hidden="1"/>
    <col min="6401" max="6401" width="63.85546875" style="12" customWidth="1"/>
    <col min="6402" max="6403" width="15.5703125" style="12" customWidth="1"/>
    <col min="6404" max="6404" width="16.42578125" style="12" customWidth="1"/>
    <col min="6405" max="6405" width="10.42578125" style="12" customWidth="1"/>
    <col min="6406" max="6406" width="17.42578125" style="12" customWidth="1"/>
    <col min="6407" max="6407" width="19.85546875" style="12" customWidth="1"/>
    <col min="6408" max="6408" width="19.7109375" style="12" customWidth="1"/>
    <col min="6409" max="6409" width="20.28515625" style="12" customWidth="1"/>
    <col min="6410" max="6410" width="22.5703125" style="12" customWidth="1"/>
    <col min="6411" max="6411" width="24.42578125" style="12" customWidth="1"/>
    <col min="6412" max="6656" width="11.42578125" style="12" hidden="1"/>
    <col min="6657" max="6657" width="63.85546875" style="12" customWidth="1"/>
    <col min="6658" max="6659" width="15.5703125" style="12" customWidth="1"/>
    <col min="6660" max="6660" width="16.42578125" style="12" customWidth="1"/>
    <col min="6661" max="6661" width="10.42578125" style="12" customWidth="1"/>
    <col min="6662" max="6662" width="17.42578125" style="12" customWidth="1"/>
    <col min="6663" max="6663" width="19.85546875" style="12" customWidth="1"/>
    <col min="6664" max="6664" width="19.7109375" style="12" customWidth="1"/>
    <col min="6665" max="6665" width="20.28515625" style="12" customWidth="1"/>
    <col min="6666" max="6666" width="22.5703125" style="12" customWidth="1"/>
    <col min="6667" max="6667" width="24.42578125" style="12" customWidth="1"/>
    <col min="6668" max="6912" width="11.42578125" style="12" hidden="1"/>
    <col min="6913" max="6913" width="63.85546875" style="12" customWidth="1"/>
    <col min="6914" max="6915" width="15.5703125" style="12" customWidth="1"/>
    <col min="6916" max="6916" width="16.42578125" style="12" customWidth="1"/>
    <col min="6917" max="6917" width="10.42578125" style="12" customWidth="1"/>
    <col min="6918" max="6918" width="17.42578125" style="12" customWidth="1"/>
    <col min="6919" max="6919" width="19.85546875" style="12" customWidth="1"/>
    <col min="6920" max="6920" width="19.7109375" style="12" customWidth="1"/>
    <col min="6921" max="6921" width="20.28515625" style="12" customWidth="1"/>
    <col min="6922" max="6922" width="22.5703125" style="12" customWidth="1"/>
    <col min="6923" max="6923" width="24.42578125" style="12" customWidth="1"/>
    <col min="6924" max="7168" width="11.42578125" style="12" hidden="1"/>
    <col min="7169" max="7169" width="63.85546875" style="12" customWidth="1"/>
    <col min="7170" max="7171" width="15.5703125" style="12" customWidth="1"/>
    <col min="7172" max="7172" width="16.42578125" style="12" customWidth="1"/>
    <col min="7173" max="7173" width="10.42578125" style="12" customWidth="1"/>
    <col min="7174" max="7174" width="17.42578125" style="12" customWidth="1"/>
    <col min="7175" max="7175" width="19.85546875" style="12" customWidth="1"/>
    <col min="7176" max="7176" width="19.7109375" style="12" customWidth="1"/>
    <col min="7177" max="7177" width="20.28515625" style="12" customWidth="1"/>
    <col min="7178" max="7178" width="22.5703125" style="12" customWidth="1"/>
    <col min="7179" max="7179" width="24.42578125" style="12" customWidth="1"/>
    <col min="7180" max="7424" width="11.42578125" style="12" hidden="1"/>
    <col min="7425" max="7425" width="63.85546875" style="12" customWidth="1"/>
    <col min="7426" max="7427" width="15.5703125" style="12" customWidth="1"/>
    <col min="7428" max="7428" width="16.42578125" style="12" customWidth="1"/>
    <col min="7429" max="7429" width="10.42578125" style="12" customWidth="1"/>
    <col min="7430" max="7430" width="17.42578125" style="12" customWidth="1"/>
    <col min="7431" max="7431" width="19.85546875" style="12" customWidth="1"/>
    <col min="7432" max="7432" width="19.7109375" style="12" customWidth="1"/>
    <col min="7433" max="7433" width="20.28515625" style="12" customWidth="1"/>
    <col min="7434" max="7434" width="22.5703125" style="12" customWidth="1"/>
    <col min="7435" max="7435" width="24.42578125" style="12" customWidth="1"/>
    <col min="7436" max="7680" width="11.42578125" style="12" hidden="1"/>
    <col min="7681" max="7681" width="63.85546875" style="12" customWidth="1"/>
    <col min="7682" max="7683" width="15.5703125" style="12" customWidth="1"/>
    <col min="7684" max="7684" width="16.42578125" style="12" customWidth="1"/>
    <col min="7685" max="7685" width="10.42578125" style="12" customWidth="1"/>
    <col min="7686" max="7686" width="17.42578125" style="12" customWidth="1"/>
    <col min="7687" max="7687" width="19.85546875" style="12" customWidth="1"/>
    <col min="7688" max="7688" width="19.7109375" style="12" customWidth="1"/>
    <col min="7689" max="7689" width="20.28515625" style="12" customWidth="1"/>
    <col min="7690" max="7690" width="22.5703125" style="12" customWidth="1"/>
    <col min="7691" max="7691" width="24.42578125" style="12" customWidth="1"/>
    <col min="7692" max="7936" width="11.42578125" style="12" hidden="1"/>
    <col min="7937" max="7937" width="63.85546875" style="12" customWidth="1"/>
    <col min="7938" max="7939" width="15.5703125" style="12" customWidth="1"/>
    <col min="7940" max="7940" width="16.42578125" style="12" customWidth="1"/>
    <col min="7941" max="7941" width="10.42578125" style="12" customWidth="1"/>
    <col min="7942" max="7942" width="17.42578125" style="12" customWidth="1"/>
    <col min="7943" max="7943" width="19.85546875" style="12" customWidth="1"/>
    <col min="7944" max="7944" width="19.7109375" style="12" customWidth="1"/>
    <col min="7945" max="7945" width="20.28515625" style="12" customWidth="1"/>
    <col min="7946" max="7946" width="22.5703125" style="12" customWidth="1"/>
    <col min="7947" max="7947" width="24.42578125" style="12" customWidth="1"/>
    <col min="7948" max="8192" width="11.42578125" style="12" hidden="1"/>
    <col min="8193" max="8193" width="63.85546875" style="12" customWidth="1"/>
    <col min="8194" max="8195" width="15.5703125" style="12" customWidth="1"/>
    <col min="8196" max="8196" width="16.42578125" style="12" customWidth="1"/>
    <col min="8197" max="8197" width="10.42578125" style="12" customWidth="1"/>
    <col min="8198" max="8198" width="17.42578125" style="12" customWidth="1"/>
    <col min="8199" max="8199" width="19.85546875" style="12" customWidth="1"/>
    <col min="8200" max="8200" width="19.7109375" style="12" customWidth="1"/>
    <col min="8201" max="8201" width="20.28515625" style="12" customWidth="1"/>
    <col min="8202" max="8202" width="22.5703125" style="12" customWidth="1"/>
    <col min="8203" max="8203" width="24.42578125" style="12" customWidth="1"/>
    <col min="8204" max="8448" width="11.42578125" style="12" hidden="1"/>
    <col min="8449" max="8449" width="63.85546875" style="12" customWidth="1"/>
    <col min="8450" max="8451" width="15.5703125" style="12" customWidth="1"/>
    <col min="8452" max="8452" width="16.42578125" style="12" customWidth="1"/>
    <col min="8453" max="8453" width="10.42578125" style="12" customWidth="1"/>
    <col min="8454" max="8454" width="17.42578125" style="12" customWidth="1"/>
    <col min="8455" max="8455" width="19.85546875" style="12" customWidth="1"/>
    <col min="8456" max="8456" width="19.7109375" style="12" customWidth="1"/>
    <col min="8457" max="8457" width="20.28515625" style="12" customWidth="1"/>
    <col min="8458" max="8458" width="22.5703125" style="12" customWidth="1"/>
    <col min="8459" max="8459" width="24.42578125" style="12" customWidth="1"/>
    <col min="8460" max="8704" width="11.42578125" style="12" hidden="1"/>
    <col min="8705" max="8705" width="63.85546875" style="12" customWidth="1"/>
    <col min="8706" max="8707" width="15.5703125" style="12" customWidth="1"/>
    <col min="8708" max="8708" width="16.42578125" style="12" customWidth="1"/>
    <col min="8709" max="8709" width="10.42578125" style="12" customWidth="1"/>
    <col min="8710" max="8710" width="17.42578125" style="12" customWidth="1"/>
    <col min="8711" max="8711" width="19.85546875" style="12" customWidth="1"/>
    <col min="8712" max="8712" width="19.7109375" style="12" customWidth="1"/>
    <col min="8713" max="8713" width="20.28515625" style="12" customWidth="1"/>
    <col min="8714" max="8714" width="22.5703125" style="12" customWidth="1"/>
    <col min="8715" max="8715" width="24.42578125" style="12" customWidth="1"/>
    <col min="8716" max="8960" width="11.42578125" style="12" hidden="1"/>
    <col min="8961" max="8961" width="63.85546875" style="12" customWidth="1"/>
    <col min="8962" max="8963" width="15.5703125" style="12" customWidth="1"/>
    <col min="8964" max="8964" width="16.42578125" style="12" customWidth="1"/>
    <col min="8965" max="8965" width="10.42578125" style="12" customWidth="1"/>
    <col min="8966" max="8966" width="17.42578125" style="12" customWidth="1"/>
    <col min="8967" max="8967" width="19.85546875" style="12" customWidth="1"/>
    <col min="8968" max="8968" width="19.7109375" style="12" customWidth="1"/>
    <col min="8969" max="8969" width="20.28515625" style="12" customWidth="1"/>
    <col min="8970" max="8970" width="22.5703125" style="12" customWidth="1"/>
    <col min="8971" max="8971" width="24.42578125" style="12" customWidth="1"/>
    <col min="8972" max="9216" width="11.42578125" style="12" hidden="1"/>
    <col min="9217" max="9217" width="63.85546875" style="12" customWidth="1"/>
    <col min="9218" max="9219" width="15.5703125" style="12" customWidth="1"/>
    <col min="9220" max="9220" width="16.42578125" style="12" customWidth="1"/>
    <col min="9221" max="9221" width="10.42578125" style="12" customWidth="1"/>
    <col min="9222" max="9222" width="17.42578125" style="12" customWidth="1"/>
    <col min="9223" max="9223" width="19.85546875" style="12" customWidth="1"/>
    <col min="9224" max="9224" width="19.7109375" style="12" customWidth="1"/>
    <col min="9225" max="9225" width="20.28515625" style="12" customWidth="1"/>
    <col min="9226" max="9226" width="22.5703125" style="12" customWidth="1"/>
    <col min="9227" max="9227" width="24.42578125" style="12" customWidth="1"/>
    <col min="9228" max="9472" width="11.42578125" style="12" hidden="1"/>
    <col min="9473" max="9473" width="63.85546875" style="12" customWidth="1"/>
    <col min="9474" max="9475" width="15.5703125" style="12" customWidth="1"/>
    <col min="9476" max="9476" width="16.42578125" style="12" customWidth="1"/>
    <col min="9477" max="9477" width="10.42578125" style="12" customWidth="1"/>
    <col min="9478" max="9478" width="17.42578125" style="12" customWidth="1"/>
    <col min="9479" max="9479" width="19.85546875" style="12" customWidth="1"/>
    <col min="9480" max="9480" width="19.7109375" style="12" customWidth="1"/>
    <col min="9481" max="9481" width="20.28515625" style="12" customWidth="1"/>
    <col min="9482" max="9482" width="22.5703125" style="12" customWidth="1"/>
    <col min="9483" max="9483" width="24.42578125" style="12" customWidth="1"/>
    <col min="9484" max="9728" width="11.42578125" style="12" hidden="1"/>
    <col min="9729" max="9729" width="63.85546875" style="12" customWidth="1"/>
    <col min="9730" max="9731" width="15.5703125" style="12" customWidth="1"/>
    <col min="9732" max="9732" width="16.42578125" style="12" customWidth="1"/>
    <col min="9733" max="9733" width="10.42578125" style="12" customWidth="1"/>
    <col min="9734" max="9734" width="17.42578125" style="12" customWidth="1"/>
    <col min="9735" max="9735" width="19.85546875" style="12" customWidth="1"/>
    <col min="9736" max="9736" width="19.7109375" style="12" customWidth="1"/>
    <col min="9737" max="9737" width="20.28515625" style="12" customWidth="1"/>
    <col min="9738" max="9738" width="22.5703125" style="12" customWidth="1"/>
    <col min="9739" max="9739" width="24.42578125" style="12" customWidth="1"/>
    <col min="9740" max="9984" width="11.42578125" style="12" hidden="1"/>
    <col min="9985" max="9985" width="63.85546875" style="12" customWidth="1"/>
    <col min="9986" max="9987" width="15.5703125" style="12" customWidth="1"/>
    <col min="9988" max="9988" width="16.42578125" style="12" customWidth="1"/>
    <col min="9989" max="9989" width="10.42578125" style="12" customWidth="1"/>
    <col min="9990" max="9990" width="17.42578125" style="12" customWidth="1"/>
    <col min="9991" max="9991" width="19.85546875" style="12" customWidth="1"/>
    <col min="9992" max="9992" width="19.7109375" style="12" customWidth="1"/>
    <col min="9993" max="9993" width="20.28515625" style="12" customWidth="1"/>
    <col min="9994" max="9994" width="22.5703125" style="12" customWidth="1"/>
    <col min="9995" max="9995" width="24.42578125" style="12" customWidth="1"/>
    <col min="9996" max="10240" width="11.42578125" style="12" hidden="1"/>
    <col min="10241" max="10241" width="63.85546875" style="12" customWidth="1"/>
    <col min="10242" max="10243" width="15.5703125" style="12" customWidth="1"/>
    <col min="10244" max="10244" width="16.42578125" style="12" customWidth="1"/>
    <col min="10245" max="10245" width="10.42578125" style="12" customWidth="1"/>
    <col min="10246" max="10246" width="17.42578125" style="12" customWidth="1"/>
    <col min="10247" max="10247" width="19.85546875" style="12" customWidth="1"/>
    <col min="10248" max="10248" width="19.7109375" style="12" customWidth="1"/>
    <col min="10249" max="10249" width="20.28515625" style="12" customWidth="1"/>
    <col min="10250" max="10250" width="22.5703125" style="12" customWidth="1"/>
    <col min="10251" max="10251" width="24.42578125" style="12" customWidth="1"/>
    <col min="10252" max="10496" width="11.42578125" style="12" hidden="1"/>
    <col min="10497" max="10497" width="63.85546875" style="12" customWidth="1"/>
    <col min="10498" max="10499" width="15.5703125" style="12" customWidth="1"/>
    <col min="10500" max="10500" width="16.42578125" style="12" customWidth="1"/>
    <col min="10501" max="10501" width="10.42578125" style="12" customWidth="1"/>
    <col min="10502" max="10502" width="17.42578125" style="12" customWidth="1"/>
    <col min="10503" max="10503" width="19.85546875" style="12" customWidth="1"/>
    <col min="10504" max="10504" width="19.7109375" style="12" customWidth="1"/>
    <col min="10505" max="10505" width="20.28515625" style="12" customWidth="1"/>
    <col min="10506" max="10506" width="22.5703125" style="12" customWidth="1"/>
    <col min="10507" max="10507" width="24.42578125" style="12" customWidth="1"/>
    <col min="10508" max="10752" width="11.42578125" style="12" hidden="1"/>
    <col min="10753" max="10753" width="63.85546875" style="12" customWidth="1"/>
    <col min="10754" max="10755" width="15.5703125" style="12" customWidth="1"/>
    <col min="10756" max="10756" width="16.42578125" style="12" customWidth="1"/>
    <col min="10757" max="10757" width="10.42578125" style="12" customWidth="1"/>
    <col min="10758" max="10758" width="17.42578125" style="12" customWidth="1"/>
    <col min="10759" max="10759" width="19.85546875" style="12" customWidth="1"/>
    <col min="10760" max="10760" width="19.7109375" style="12" customWidth="1"/>
    <col min="10761" max="10761" width="20.28515625" style="12" customWidth="1"/>
    <col min="10762" max="10762" width="22.5703125" style="12" customWidth="1"/>
    <col min="10763" max="10763" width="24.42578125" style="12" customWidth="1"/>
    <col min="10764" max="11008" width="11.42578125" style="12" hidden="1"/>
    <col min="11009" max="11009" width="63.85546875" style="12" customWidth="1"/>
    <col min="11010" max="11011" width="15.5703125" style="12" customWidth="1"/>
    <col min="11012" max="11012" width="16.42578125" style="12" customWidth="1"/>
    <col min="11013" max="11013" width="10.42578125" style="12" customWidth="1"/>
    <col min="11014" max="11014" width="17.42578125" style="12" customWidth="1"/>
    <col min="11015" max="11015" width="19.85546875" style="12" customWidth="1"/>
    <col min="11016" max="11016" width="19.7109375" style="12" customWidth="1"/>
    <col min="11017" max="11017" width="20.28515625" style="12" customWidth="1"/>
    <col min="11018" max="11018" width="22.5703125" style="12" customWidth="1"/>
    <col min="11019" max="11019" width="24.42578125" style="12" customWidth="1"/>
    <col min="11020" max="11264" width="11.42578125" style="12" hidden="1"/>
    <col min="11265" max="11265" width="63.85546875" style="12" customWidth="1"/>
    <col min="11266" max="11267" width="15.5703125" style="12" customWidth="1"/>
    <col min="11268" max="11268" width="16.42578125" style="12" customWidth="1"/>
    <col min="11269" max="11269" width="10.42578125" style="12" customWidth="1"/>
    <col min="11270" max="11270" width="17.42578125" style="12" customWidth="1"/>
    <col min="11271" max="11271" width="19.85546875" style="12" customWidth="1"/>
    <col min="11272" max="11272" width="19.7109375" style="12" customWidth="1"/>
    <col min="11273" max="11273" width="20.28515625" style="12" customWidth="1"/>
    <col min="11274" max="11274" width="22.5703125" style="12" customWidth="1"/>
    <col min="11275" max="11275" width="24.42578125" style="12" customWidth="1"/>
    <col min="11276" max="11520" width="11.42578125" style="12" hidden="1"/>
    <col min="11521" max="11521" width="63.85546875" style="12" customWidth="1"/>
    <col min="11522" max="11523" width="15.5703125" style="12" customWidth="1"/>
    <col min="11524" max="11524" width="16.42578125" style="12" customWidth="1"/>
    <col min="11525" max="11525" width="10.42578125" style="12" customWidth="1"/>
    <col min="11526" max="11526" width="17.42578125" style="12" customWidth="1"/>
    <col min="11527" max="11527" width="19.85546875" style="12" customWidth="1"/>
    <col min="11528" max="11528" width="19.7109375" style="12" customWidth="1"/>
    <col min="11529" max="11529" width="20.28515625" style="12" customWidth="1"/>
    <col min="11530" max="11530" width="22.5703125" style="12" customWidth="1"/>
    <col min="11531" max="11531" width="24.42578125" style="12" customWidth="1"/>
    <col min="11532" max="11776" width="11.42578125" style="12" hidden="1"/>
    <col min="11777" max="11777" width="63.85546875" style="12" customWidth="1"/>
    <col min="11778" max="11779" width="15.5703125" style="12" customWidth="1"/>
    <col min="11780" max="11780" width="16.42578125" style="12" customWidth="1"/>
    <col min="11781" max="11781" width="10.42578125" style="12" customWidth="1"/>
    <col min="11782" max="11782" width="17.42578125" style="12" customWidth="1"/>
    <col min="11783" max="11783" width="19.85546875" style="12" customWidth="1"/>
    <col min="11784" max="11784" width="19.7109375" style="12" customWidth="1"/>
    <col min="11785" max="11785" width="20.28515625" style="12" customWidth="1"/>
    <col min="11786" max="11786" width="22.5703125" style="12" customWidth="1"/>
    <col min="11787" max="11787" width="24.42578125" style="12" customWidth="1"/>
    <col min="11788" max="12032" width="11.42578125" style="12" hidden="1"/>
    <col min="12033" max="12033" width="63.85546875" style="12" customWidth="1"/>
    <col min="12034" max="12035" width="15.5703125" style="12" customWidth="1"/>
    <col min="12036" max="12036" width="16.42578125" style="12" customWidth="1"/>
    <col min="12037" max="12037" width="10.42578125" style="12" customWidth="1"/>
    <col min="12038" max="12038" width="17.42578125" style="12" customWidth="1"/>
    <col min="12039" max="12039" width="19.85546875" style="12" customWidth="1"/>
    <col min="12040" max="12040" width="19.7109375" style="12" customWidth="1"/>
    <col min="12041" max="12041" width="20.28515625" style="12" customWidth="1"/>
    <col min="12042" max="12042" width="22.5703125" style="12" customWidth="1"/>
    <col min="12043" max="12043" width="24.42578125" style="12" customWidth="1"/>
    <col min="12044" max="12288" width="11.42578125" style="12" hidden="1"/>
    <col min="12289" max="12289" width="63.85546875" style="12" customWidth="1"/>
    <col min="12290" max="12291" width="15.5703125" style="12" customWidth="1"/>
    <col min="12292" max="12292" width="16.42578125" style="12" customWidth="1"/>
    <col min="12293" max="12293" width="10.42578125" style="12" customWidth="1"/>
    <col min="12294" max="12294" width="17.42578125" style="12" customWidth="1"/>
    <col min="12295" max="12295" width="19.85546875" style="12" customWidth="1"/>
    <col min="12296" max="12296" width="19.7109375" style="12" customWidth="1"/>
    <col min="12297" max="12297" width="20.28515625" style="12" customWidth="1"/>
    <col min="12298" max="12298" width="22.5703125" style="12" customWidth="1"/>
    <col min="12299" max="12299" width="24.42578125" style="12" customWidth="1"/>
    <col min="12300" max="12544" width="11.42578125" style="12" hidden="1"/>
    <col min="12545" max="12545" width="63.85546875" style="12" customWidth="1"/>
    <col min="12546" max="12547" width="15.5703125" style="12" customWidth="1"/>
    <col min="12548" max="12548" width="16.42578125" style="12" customWidth="1"/>
    <col min="12549" max="12549" width="10.42578125" style="12" customWidth="1"/>
    <col min="12550" max="12550" width="17.42578125" style="12" customWidth="1"/>
    <col min="12551" max="12551" width="19.85546875" style="12" customWidth="1"/>
    <col min="12552" max="12552" width="19.7109375" style="12" customWidth="1"/>
    <col min="12553" max="12553" width="20.28515625" style="12" customWidth="1"/>
    <col min="12554" max="12554" width="22.5703125" style="12" customWidth="1"/>
    <col min="12555" max="12555" width="24.42578125" style="12" customWidth="1"/>
    <col min="12556" max="12800" width="11.42578125" style="12" hidden="1"/>
    <col min="12801" max="12801" width="63.85546875" style="12" customWidth="1"/>
    <col min="12802" max="12803" width="15.5703125" style="12" customWidth="1"/>
    <col min="12804" max="12804" width="16.42578125" style="12" customWidth="1"/>
    <col min="12805" max="12805" width="10.42578125" style="12" customWidth="1"/>
    <col min="12806" max="12806" width="17.42578125" style="12" customWidth="1"/>
    <col min="12807" max="12807" width="19.85546875" style="12" customWidth="1"/>
    <col min="12808" max="12808" width="19.7109375" style="12" customWidth="1"/>
    <col min="12809" max="12809" width="20.28515625" style="12" customWidth="1"/>
    <col min="12810" max="12810" width="22.5703125" style="12" customWidth="1"/>
    <col min="12811" max="12811" width="24.42578125" style="12" customWidth="1"/>
    <col min="12812" max="13056" width="11.42578125" style="12" hidden="1"/>
    <col min="13057" max="13057" width="63.85546875" style="12" customWidth="1"/>
    <col min="13058" max="13059" width="15.5703125" style="12" customWidth="1"/>
    <col min="13060" max="13060" width="16.42578125" style="12" customWidth="1"/>
    <col min="13061" max="13061" width="10.42578125" style="12" customWidth="1"/>
    <col min="13062" max="13062" width="17.42578125" style="12" customWidth="1"/>
    <col min="13063" max="13063" width="19.85546875" style="12" customWidth="1"/>
    <col min="13064" max="13064" width="19.7109375" style="12" customWidth="1"/>
    <col min="13065" max="13065" width="20.28515625" style="12" customWidth="1"/>
    <col min="13066" max="13066" width="22.5703125" style="12" customWidth="1"/>
    <col min="13067" max="13067" width="24.42578125" style="12" customWidth="1"/>
    <col min="13068" max="13312" width="11.42578125" style="12" hidden="1"/>
    <col min="13313" max="13313" width="63.85546875" style="12" customWidth="1"/>
    <col min="13314" max="13315" width="15.5703125" style="12" customWidth="1"/>
    <col min="13316" max="13316" width="16.42578125" style="12" customWidth="1"/>
    <col min="13317" max="13317" width="10.42578125" style="12" customWidth="1"/>
    <col min="13318" max="13318" width="17.42578125" style="12" customWidth="1"/>
    <col min="13319" max="13319" width="19.85546875" style="12" customWidth="1"/>
    <col min="13320" max="13320" width="19.7109375" style="12" customWidth="1"/>
    <col min="13321" max="13321" width="20.28515625" style="12" customWidth="1"/>
    <col min="13322" max="13322" width="22.5703125" style="12" customWidth="1"/>
    <col min="13323" max="13323" width="24.42578125" style="12" customWidth="1"/>
    <col min="13324" max="13568" width="11.42578125" style="12" hidden="1"/>
    <col min="13569" max="13569" width="63.85546875" style="12" customWidth="1"/>
    <col min="13570" max="13571" width="15.5703125" style="12" customWidth="1"/>
    <col min="13572" max="13572" width="16.42578125" style="12" customWidth="1"/>
    <col min="13573" max="13573" width="10.42578125" style="12" customWidth="1"/>
    <col min="13574" max="13574" width="17.42578125" style="12" customWidth="1"/>
    <col min="13575" max="13575" width="19.85546875" style="12" customWidth="1"/>
    <col min="13576" max="13576" width="19.7109375" style="12" customWidth="1"/>
    <col min="13577" max="13577" width="20.28515625" style="12" customWidth="1"/>
    <col min="13578" max="13578" width="22.5703125" style="12" customWidth="1"/>
    <col min="13579" max="13579" width="24.42578125" style="12" customWidth="1"/>
    <col min="13580" max="13824" width="11.42578125" style="12" hidden="1"/>
    <col min="13825" max="13825" width="63.85546875" style="12" customWidth="1"/>
    <col min="13826" max="13827" width="15.5703125" style="12" customWidth="1"/>
    <col min="13828" max="13828" width="16.42578125" style="12" customWidth="1"/>
    <col min="13829" max="13829" width="10.42578125" style="12" customWidth="1"/>
    <col min="13830" max="13830" width="17.42578125" style="12" customWidth="1"/>
    <col min="13831" max="13831" width="19.85546875" style="12" customWidth="1"/>
    <col min="13832" max="13832" width="19.7109375" style="12" customWidth="1"/>
    <col min="13833" max="13833" width="20.28515625" style="12" customWidth="1"/>
    <col min="13834" max="13834" width="22.5703125" style="12" customWidth="1"/>
    <col min="13835" max="13835" width="24.42578125" style="12" customWidth="1"/>
    <col min="13836" max="14080" width="11.42578125" style="12" hidden="1"/>
    <col min="14081" max="14081" width="63.85546875" style="12" customWidth="1"/>
    <col min="14082" max="14083" width="15.5703125" style="12" customWidth="1"/>
    <col min="14084" max="14084" width="16.42578125" style="12" customWidth="1"/>
    <col min="14085" max="14085" width="10.42578125" style="12" customWidth="1"/>
    <col min="14086" max="14086" width="17.42578125" style="12" customWidth="1"/>
    <col min="14087" max="14087" width="19.85546875" style="12" customWidth="1"/>
    <col min="14088" max="14088" width="19.7109375" style="12" customWidth="1"/>
    <col min="14089" max="14089" width="20.28515625" style="12" customWidth="1"/>
    <col min="14090" max="14090" width="22.5703125" style="12" customWidth="1"/>
    <col min="14091" max="14091" width="24.42578125" style="12" customWidth="1"/>
    <col min="14092" max="14336" width="11.42578125" style="12" hidden="1"/>
    <col min="14337" max="14337" width="63.85546875" style="12" customWidth="1"/>
    <col min="14338" max="14339" width="15.5703125" style="12" customWidth="1"/>
    <col min="14340" max="14340" width="16.42578125" style="12" customWidth="1"/>
    <col min="14341" max="14341" width="10.42578125" style="12" customWidth="1"/>
    <col min="14342" max="14342" width="17.42578125" style="12" customWidth="1"/>
    <col min="14343" max="14343" width="19.85546875" style="12" customWidth="1"/>
    <col min="14344" max="14344" width="19.7109375" style="12" customWidth="1"/>
    <col min="14345" max="14345" width="20.28515625" style="12" customWidth="1"/>
    <col min="14346" max="14346" width="22.5703125" style="12" customWidth="1"/>
    <col min="14347" max="14347" width="24.42578125" style="12" customWidth="1"/>
    <col min="14348" max="14592" width="11.42578125" style="12" hidden="1"/>
    <col min="14593" max="14593" width="63.85546875" style="12" customWidth="1"/>
    <col min="14594" max="14595" width="15.5703125" style="12" customWidth="1"/>
    <col min="14596" max="14596" width="16.42578125" style="12" customWidth="1"/>
    <col min="14597" max="14597" width="10.42578125" style="12" customWidth="1"/>
    <col min="14598" max="14598" width="17.42578125" style="12" customWidth="1"/>
    <col min="14599" max="14599" width="19.85546875" style="12" customWidth="1"/>
    <col min="14600" max="14600" width="19.7109375" style="12" customWidth="1"/>
    <col min="14601" max="14601" width="20.28515625" style="12" customWidth="1"/>
    <col min="14602" max="14602" width="22.5703125" style="12" customWidth="1"/>
    <col min="14603" max="14603" width="24.42578125" style="12" customWidth="1"/>
    <col min="14604" max="14848" width="11.42578125" style="12" hidden="1"/>
    <col min="14849" max="14849" width="63.85546875" style="12" customWidth="1"/>
    <col min="14850" max="14851" width="15.5703125" style="12" customWidth="1"/>
    <col min="14852" max="14852" width="16.42578125" style="12" customWidth="1"/>
    <col min="14853" max="14853" width="10.42578125" style="12" customWidth="1"/>
    <col min="14854" max="14854" width="17.42578125" style="12" customWidth="1"/>
    <col min="14855" max="14855" width="19.85546875" style="12" customWidth="1"/>
    <col min="14856" max="14856" width="19.7109375" style="12" customWidth="1"/>
    <col min="14857" max="14857" width="20.28515625" style="12" customWidth="1"/>
    <col min="14858" max="14858" width="22.5703125" style="12" customWidth="1"/>
    <col min="14859" max="14859" width="24.42578125" style="12" customWidth="1"/>
    <col min="14860" max="15104" width="11.42578125" style="12" hidden="1"/>
    <col min="15105" max="15105" width="63.85546875" style="12" customWidth="1"/>
    <col min="15106" max="15107" width="15.5703125" style="12" customWidth="1"/>
    <col min="15108" max="15108" width="16.42578125" style="12" customWidth="1"/>
    <col min="15109" max="15109" width="10.42578125" style="12" customWidth="1"/>
    <col min="15110" max="15110" width="17.42578125" style="12" customWidth="1"/>
    <col min="15111" max="15111" width="19.85546875" style="12" customWidth="1"/>
    <col min="15112" max="15112" width="19.7109375" style="12" customWidth="1"/>
    <col min="15113" max="15113" width="20.28515625" style="12" customWidth="1"/>
    <col min="15114" max="15114" width="22.5703125" style="12" customWidth="1"/>
    <col min="15115" max="15115" width="24.42578125" style="12" customWidth="1"/>
    <col min="15116" max="15360" width="11.42578125" style="12" hidden="1"/>
    <col min="15361" max="15361" width="63.85546875" style="12" customWidth="1"/>
    <col min="15362" max="15363" width="15.5703125" style="12" customWidth="1"/>
    <col min="15364" max="15364" width="16.42578125" style="12" customWidth="1"/>
    <col min="15365" max="15365" width="10.42578125" style="12" customWidth="1"/>
    <col min="15366" max="15366" width="17.42578125" style="12" customWidth="1"/>
    <col min="15367" max="15367" width="19.85546875" style="12" customWidth="1"/>
    <col min="15368" max="15368" width="19.7109375" style="12" customWidth="1"/>
    <col min="15369" max="15369" width="20.28515625" style="12" customWidth="1"/>
    <col min="15370" max="15370" width="22.5703125" style="12" customWidth="1"/>
    <col min="15371" max="15371" width="24.42578125" style="12" customWidth="1"/>
    <col min="15372" max="15616" width="11.42578125" style="12" hidden="1"/>
    <col min="15617" max="15617" width="63.85546875" style="12" customWidth="1"/>
    <col min="15618" max="15619" width="15.5703125" style="12" customWidth="1"/>
    <col min="15620" max="15620" width="16.42578125" style="12" customWidth="1"/>
    <col min="15621" max="15621" width="10.42578125" style="12" customWidth="1"/>
    <col min="15622" max="15622" width="17.42578125" style="12" customWidth="1"/>
    <col min="15623" max="15623" width="19.85546875" style="12" customWidth="1"/>
    <col min="15624" max="15624" width="19.7109375" style="12" customWidth="1"/>
    <col min="15625" max="15625" width="20.28515625" style="12" customWidth="1"/>
    <col min="15626" max="15626" width="22.5703125" style="12" customWidth="1"/>
    <col min="15627" max="15627" width="24.42578125" style="12" customWidth="1"/>
    <col min="15628" max="15872" width="11.42578125" style="12" hidden="1"/>
    <col min="15873" max="15873" width="63.85546875" style="12" customWidth="1"/>
    <col min="15874" max="15875" width="15.5703125" style="12" customWidth="1"/>
    <col min="15876" max="15876" width="16.42578125" style="12" customWidth="1"/>
    <col min="15877" max="15877" width="10.42578125" style="12" customWidth="1"/>
    <col min="15878" max="15878" width="17.42578125" style="12" customWidth="1"/>
    <col min="15879" max="15879" width="19.85546875" style="12" customWidth="1"/>
    <col min="15880" max="15880" width="19.7109375" style="12" customWidth="1"/>
    <col min="15881" max="15881" width="20.28515625" style="12" customWidth="1"/>
    <col min="15882" max="15882" width="22.5703125" style="12" customWidth="1"/>
    <col min="15883" max="15883" width="24.42578125" style="12" customWidth="1"/>
    <col min="15884" max="16128" width="11.42578125" style="12" hidden="1"/>
    <col min="16129" max="16129" width="63.85546875" style="12" customWidth="1"/>
    <col min="16130" max="16131" width="15.5703125" style="12" customWidth="1"/>
    <col min="16132" max="16132" width="16.42578125" style="12" customWidth="1"/>
    <col min="16133" max="16133" width="10.42578125" style="12" customWidth="1"/>
    <col min="16134" max="16134" width="17.42578125" style="12" customWidth="1"/>
    <col min="16135" max="16135" width="19.85546875" style="12" customWidth="1"/>
    <col min="16136" max="16136" width="19.7109375" style="12" customWidth="1"/>
    <col min="16137" max="16137" width="20.28515625" style="12" customWidth="1"/>
    <col min="16138" max="16138" width="22.5703125" style="12" customWidth="1"/>
    <col min="16139" max="16139" width="24.42578125" style="12" customWidth="1"/>
    <col min="16140" max="16384" width="11.42578125" style="12" hidden="1"/>
  </cols>
  <sheetData>
    <row r="1" spans="1:11" ht="15.75" x14ac:dyDescent="0.25">
      <c r="A1" s="526" t="s">
        <v>26</v>
      </c>
      <c r="B1" s="527"/>
      <c r="C1" s="527"/>
      <c r="D1" s="527"/>
      <c r="E1" s="527"/>
      <c r="F1" s="527"/>
      <c r="G1" s="527"/>
      <c r="H1" s="527"/>
      <c r="I1" s="527"/>
      <c r="J1" s="527"/>
      <c r="K1" s="528"/>
    </row>
    <row r="2" spans="1:11" ht="15.75" x14ac:dyDescent="0.25">
      <c r="A2" s="529" t="s">
        <v>1176</v>
      </c>
      <c r="B2" s="530"/>
      <c r="C2" s="530"/>
      <c r="D2" s="530"/>
      <c r="E2" s="530"/>
      <c r="F2" s="530"/>
      <c r="G2" s="530"/>
      <c r="H2" s="530"/>
      <c r="I2" s="530"/>
      <c r="J2" s="530"/>
      <c r="K2" s="531"/>
    </row>
    <row r="3" spans="1:11" ht="15.75" x14ac:dyDescent="0.25">
      <c r="A3" s="532" t="s">
        <v>27</v>
      </c>
      <c r="B3" s="533"/>
      <c r="C3" s="533"/>
      <c r="D3" s="533"/>
      <c r="E3" s="533"/>
      <c r="F3" s="533"/>
      <c r="G3" s="533"/>
      <c r="H3" s="533"/>
      <c r="I3" s="533"/>
      <c r="J3" s="533"/>
      <c r="K3" s="534"/>
    </row>
    <row r="4" spans="1:11" ht="4.5" customHeight="1" thickBot="1" x14ac:dyDescent="0.3">
      <c r="A4" s="13"/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1" ht="21" customHeight="1" thickBot="1" x14ac:dyDescent="0.3">
      <c r="A5" s="535" t="s">
        <v>28</v>
      </c>
      <c r="B5" s="537" t="s">
        <v>29</v>
      </c>
      <c r="C5" s="537"/>
      <c r="D5" s="537"/>
      <c r="E5" s="538"/>
      <c r="F5" s="539" t="s">
        <v>30</v>
      </c>
      <c r="G5" s="537"/>
      <c r="H5" s="537"/>
      <c r="I5" s="537"/>
      <c r="J5" s="540" t="s">
        <v>31</v>
      </c>
      <c r="K5" s="540" t="s">
        <v>32</v>
      </c>
    </row>
    <row r="6" spans="1:11" s="22" customFormat="1" ht="27" customHeight="1" thickBot="1" x14ac:dyDescent="0.3">
      <c r="A6" s="536"/>
      <c r="B6" s="16" t="s">
        <v>33</v>
      </c>
      <c r="C6" s="17" t="s">
        <v>34</v>
      </c>
      <c r="D6" s="17" t="s">
        <v>35</v>
      </c>
      <c r="E6" s="18" t="s">
        <v>36</v>
      </c>
      <c r="F6" s="19" t="s">
        <v>33</v>
      </c>
      <c r="G6" s="20" t="s">
        <v>34</v>
      </c>
      <c r="H6" s="20" t="s">
        <v>35</v>
      </c>
      <c r="I6" s="21" t="s">
        <v>36</v>
      </c>
      <c r="J6" s="541"/>
      <c r="K6" s="541"/>
    </row>
    <row r="7" spans="1:11" s="23" customFormat="1" x14ac:dyDescent="0.25">
      <c r="A7" s="150" t="s">
        <v>37</v>
      </c>
      <c r="B7" s="334">
        <v>1801</v>
      </c>
      <c r="C7" s="335">
        <v>413</v>
      </c>
      <c r="D7" s="753">
        <v>0</v>
      </c>
      <c r="E7" s="756">
        <v>0</v>
      </c>
      <c r="F7" s="336">
        <v>260884863.55000001</v>
      </c>
      <c r="G7" s="336">
        <v>42594067.840000004</v>
      </c>
      <c r="H7" s="754">
        <v>0</v>
      </c>
      <c r="I7" s="758">
        <v>0</v>
      </c>
      <c r="J7" s="337">
        <v>2214</v>
      </c>
      <c r="K7" s="337">
        <v>303478931.38999999</v>
      </c>
    </row>
    <row r="8" spans="1:11" s="23" customFormat="1" x14ac:dyDescent="0.25">
      <c r="A8" s="150" t="s">
        <v>38</v>
      </c>
      <c r="B8" s="338">
        <v>1886</v>
      </c>
      <c r="C8" s="336">
        <v>132</v>
      </c>
      <c r="D8" s="754">
        <v>0</v>
      </c>
      <c r="E8" s="757">
        <v>0</v>
      </c>
      <c r="F8" s="336">
        <v>22974645.57</v>
      </c>
      <c r="G8" s="336">
        <v>9972762.4800000004</v>
      </c>
      <c r="H8" s="754">
        <v>0</v>
      </c>
      <c r="I8" s="758">
        <v>0</v>
      </c>
      <c r="J8" s="339">
        <v>2018</v>
      </c>
      <c r="K8" s="339">
        <v>32947408.050000001</v>
      </c>
    </row>
    <row r="9" spans="1:11" s="23" customFormat="1" x14ac:dyDescent="0.25">
      <c r="A9" s="150" t="s">
        <v>39</v>
      </c>
      <c r="B9" s="338">
        <v>1269</v>
      </c>
      <c r="C9" s="336">
        <v>72</v>
      </c>
      <c r="D9" s="754">
        <v>0</v>
      </c>
      <c r="E9" s="757">
        <v>0</v>
      </c>
      <c r="F9" s="336">
        <v>189500000</v>
      </c>
      <c r="G9" s="336">
        <v>0</v>
      </c>
      <c r="H9" s="754">
        <v>0</v>
      </c>
      <c r="I9" s="758">
        <v>0</v>
      </c>
      <c r="J9" s="339">
        <v>1341</v>
      </c>
      <c r="K9" s="339">
        <v>189500000</v>
      </c>
    </row>
    <row r="10" spans="1:11" s="23" customFormat="1" x14ac:dyDescent="0.25">
      <c r="A10" s="150" t="s">
        <v>40</v>
      </c>
      <c r="B10" s="338">
        <v>1770</v>
      </c>
      <c r="C10" s="336">
        <v>121</v>
      </c>
      <c r="D10" s="754">
        <v>0</v>
      </c>
      <c r="E10" s="757">
        <v>0</v>
      </c>
      <c r="F10" s="336">
        <v>172755508.34</v>
      </c>
      <c r="G10" s="336">
        <v>18689778.690000001</v>
      </c>
      <c r="H10" s="754">
        <v>0</v>
      </c>
      <c r="I10" s="758">
        <v>0</v>
      </c>
      <c r="J10" s="339">
        <v>1891</v>
      </c>
      <c r="K10" s="339">
        <v>191445287.03</v>
      </c>
    </row>
    <row r="11" spans="1:11" s="23" customFormat="1" x14ac:dyDescent="0.25">
      <c r="A11" s="150" t="s">
        <v>41</v>
      </c>
      <c r="B11" s="338">
        <v>22146</v>
      </c>
      <c r="C11" s="336">
        <v>2353</v>
      </c>
      <c r="D11" s="754">
        <v>0</v>
      </c>
      <c r="E11" s="757">
        <v>0</v>
      </c>
      <c r="F11" s="336">
        <v>943750090.38</v>
      </c>
      <c r="G11" s="336">
        <v>92536394.390000001</v>
      </c>
      <c r="H11" s="754">
        <v>0</v>
      </c>
      <c r="I11" s="758">
        <v>0</v>
      </c>
      <c r="J11" s="339">
        <v>24499</v>
      </c>
      <c r="K11" s="339">
        <v>1036286484.77</v>
      </c>
    </row>
    <row r="12" spans="1:11" s="23" customFormat="1" x14ac:dyDescent="0.25">
      <c r="A12" s="150" t="s">
        <v>42</v>
      </c>
      <c r="B12" s="338">
        <v>1944</v>
      </c>
      <c r="C12" s="336">
        <v>109</v>
      </c>
      <c r="D12" s="754">
        <v>0</v>
      </c>
      <c r="E12" s="757">
        <v>0</v>
      </c>
      <c r="F12" s="336">
        <v>60990307.32</v>
      </c>
      <c r="G12" s="336">
        <v>17313331.829999998</v>
      </c>
      <c r="H12" s="754">
        <v>0</v>
      </c>
      <c r="I12" s="758">
        <v>0</v>
      </c>
      <c r="J12" s="339">
        <v>2053</v>
      </c>
      <c r="K12" s="339">
        <v>78303639.150000006</v>
      </c>
    </row>
    <row r="13" spans="1:11" s="23" customFormat="1" x14ac:dyDescent="0.25">
      <c r="A13" s="150" t="s">
        <v>43</v>
      </c>
      <c r="B13" s="338">
        <v>1447</v>
      </c>
      <c r="C13" s="336">
        <v>227</v>
      </c>
      <c r="D13" s="754">
        <v>0</v>
      </c>
      <c r="E13" s="757">
        <v>0</v>
      </c>
      <c r="F13" s="336">
        <v>282968939.30000001</v>
      </c>
      <c r="G13" s="336">
        <v>16370617.01</v>
      </c>
      <c r="H13" s="754">
        <v>0</v>
      </c>
      <c r="I13" s="758">
        <v>0</v>
      </c>
      <c r="J13" s="339">
        <v>1674</v>
      </c>
      <c r="K13" s="339">
        <v>299339556.31</v>
      </c>
    </row>
    <row r="14" spans="1:11" s="23" customFormat="1" x14ac:dyDescent="0.25">
      <c r="A14" s="150" t="s">
        <v>44</v>
      </c>
      <c r="B14" s="338">
        <v>6252</v>
      </c>
      <c r="C14" s="336">
        <v>1225</v>
      </c>
      <c r="D14" s="754">
        <v>0</v>
      </c>
      <c r="E14" s="757">
        <v>2</v>
      </c>
      <c r="F14" s="336">
        <v>615619989.38</v>
      </c>
      <c r="G14" s="336">
        <v>978342.6</v>
      </c>
      <c r="H14" s="754">
        <v>0</v>
      </c>
      <c r="I14" s="758">
        <v>0</v>
      </c>
      <c r="J14" s="339">
        <v>7479</v>
      </c>
      <c r="K14" s="339">
        <v>616598331.98000002</v>
      </c>
    </row>
    <row r="15" spans="1:11" s="23" customFormat="1" x14ac:dyDescent="0.25">
      <c r="A15" s="150" t="s">
        <v>45</v>
      </c>
      <c r="B15" s="338">
        <v>4282</v>
      </c>
      <c r="C15" s="336">
        <v>816</v>
      </c>
      <c r="D15" s="754">
        <v>0</v>
      </c>
      <c r="E15" s="757">
        <v>0</v>
      </c>
      <c r="F15" s="336">
        <v>241365417.37</v>
      </c>
      <c r="G15" s="336">
        <v>217940478.78</v>
      </c>
      <c r="H15" s="754">
        <v>0</v>
      </c>
      <c r="I15" s="758">
        <v>0</v>
      </c>
      <c r="J15" s="339">
        <v>5098</v>
      </c>
      <c r="K15" s="339">
        <v>459305896.14999998</v>
      </c>
    </row>
    <row r="16" spans="1:11" s="23" customFormat="1" x14ac:dyDescent="0.25">
      <c r="A16" s="150" t="s">
        <v>46</v>
      </c>
      <c r="B16" s="338">
        <v>20006</v>
      </c>
      <c r="C16" s="336">
        <v>745</v>
      </c>
      <c r="D16" s="754">
        <v>0</v>
      </c>
      <c r="E16" s="757">
        <v>3</v>
      </c>
      <c r="F16" s="336">
        <v>291798716.54000002</v>
      </c>
      <c r="G16" s="336">
        <v>22135952.48</v>
      </c>
      <c r="H16" s="754">
        <v>0</v>
      </c>
      <c r="I16" s="758">
        <v>1079848.76</v>
      </c>
      <c r="J16" s="339">
        <v>20754</v>
      </c>
      <c r="K16" s="339">
        <v>315014517.77999997</v>
      </c>
    </row>
    <row r="17" spans="1:256" s="23" customFormat="1" x14ac:dyDescent="0.25">
      <c r="A17" s="150" t="s">
        <v>47</v>
      </c>
      <c r="B17" s="338">
        <v>38278</v>
      </c>
      <c r="C17" s="336">
        <v>394</v>
      </c>
      <c r="D17" s="754">
        <v>0</v>
      </c>
      <c r="E17" s="757">
        <v>0</v>
      </c>
      <c r="F17" s="336">
        <v>255685586.36000001</v>
      </c>
      <c r="G17" s="336">
        <v>4998255.3</v>
      </c>
      <c r="H17" s="754">
        <v>0</v>
      </c>
      <c r="I17" s="758">
        <v>0</v>
      </c>
      <c r="J17" s="339">
        <v>38672</v>
      </c>
      <c r="K17" s="339">
        <v>260683841.66</v>
      </c>
    </row>
    <row r="18" spans="1:256" s="23" customFormat="1" x14ac:dyDescent="0.25">
      <c r="A18" s="150" t="s">
        <v>48</v>
      </c>
      <c r="B18" s="338">
        <v>552</v>
      </c>
      <c r="C18" s="336">
        <v>192</v>
      </c>
      <c r="D18" s="754">
        <v>0</v>
      </c>
      <c r="E18" s="757">
        <v>0</v>
      </c>
      <c r="F18" s="336">
        <v>9690079.0600000005</v>
      </c>
      <c r="G18" s="336">
        <v>2597749.12</v>
      </c>
      <c r="H18" s="754">
        <v>0</v>
      </c>
      <c r="I18" s="758">
        <v>0</v>
      </c>
      <c r="J18" s="339">
        <v>744</v>
      </c>
      <c r="K18" s="339">
        <v>12287828.18</v>
      </c>
    </row>
    <row r="19" spans="1:256" s="23" customFormat="1" x14ac:dyDescent="0.25">
      <c r="A19" s="150" t="s">
        <v>49</v>
      </c>
      <c r="B19" s="338">
        <v>16470</v>
      </c>
      <c r="C19" s="336">
        <v>62</v>
      </c>
      <c r="D19" s="754">
        <v>0</v>
      </c>
      <c r="E19" s="757">
        <v>0</v>
      </c>
      <c r="F19" s="336">
        <v>218801694.47999999</v>
      </c>
      <c r="G19" s="336">
        <v>280428.5</v>
      </c>
      <c r="H19" s="754">
        <v>0</v>
      </c>
      <c r="I19" s="758">
        <v>0</v>
      </c>
      <c r="J19" s="339">
        <v>16532</v>
      </c>
      <c r="K19" s="339">
        <v>219082122.97999999</v>
      </c>
    </row>
    <row r="20" spans="1:256" s="23" customFormat="1" x14ac:dyDescent="0.25">
      <c r="A20" s="150" t="s">
        <v>50</v>
      </c>
      <c r="B20" s="338">
        <v>37751</v>
      </c>
      <c r="C20" s="336">
        <v>257</v>
      </c>
      <c r="D20" s="754">
        <v>0</v>
      </c>
      <c r="E20" s="757">
        <v>0</v>
      </c>
      <c r="F20" s="336">
        <v>673368583.88</v>
      </c>
      <c r="G20" s="336">
        <v>4080880.59</v>
      </c>
      <c r="H20" s="754">
        <v>0</v>
      </c>
      <c r="I20" s="758">
        <v>0</v>
      </c>
      <c r="J20" s="339">
        <v>38008</v>
      </c>
      <c r="K20" s="339">
        <v>677449464.47000003</v>
      </c>
    </row>
    <row r="21" spans="1:256" s="23" customFormat="1" x14ac:dyDescent="0.25">
      <c r="A21" s="150" t="s">
        <v>51</v>
      </c>
      <c r="B21" s="338">
        <v>20176</v>
      </c>
      <c r="C21" s="336">
        <v>539</v>
      </c>
      <c r="D21" s="754">
        <v>0</v>
      </c>
      <c r="E21" s="757">
        <v>0</v>
      </c>
      <c r="F21" s="336">
        <v>951509634.64999998</v>
      </c>
      <c r="G21" s="336">
        <v>47054159.149999999</v>
      </c>
      <c r="H21" s="754">
        <v>0</v>
      </c>
      <c r="I21" s="758">
        <v>0</v>
      </c>
      <c r="J21" s="339">
        <v>20715</v>
      </c>
      <c r="K21" s="339">
        <v>998563793.79999995</v>
      </c>
    </row>
    <row r="22" spans="1:256" s="23" customFormat="1" x14ac:dyDescent="0.25">
      <c r="A22" s="150" t="s">
        <v>52</v>
      </c>
      <c r="B22" s="338">
        <v>2805</v>
      </c>
      <c r="C22" s="336">
        <v>1239</v>
      </c>
      <c r="D22" s="754">
        <v>0</v>
      </c>
      <c r="E22" s="757">
        <v>0</v>
      </c>
      <c r="F22" s="336">
        <v>34623780.850000001</v>
      </c>
      <c r="G22" s="336">
        <v>35107133.530000001</v>
      </c>
      <c r="H22" s="754">
        <v>0</v>
      </c>
      <c r="I22" s="758">
        <v>0</v>
      </c>
      <c r="J22" s="339">
        <v>4044</v>
      </c>
      <c r="K22" s="339">
        <v>69730914.379999995</v>
      </c>
    </row>
    <row r="23" spans="1:256" s="23" customFormat="1" x14ac:dyDescent="0.25">
      <c r="A23" s="150" t="s">
        <v>53</v>
      </c>
      <c r="B23" s="338">
        <v>307</v>
      </c>
      <c r="C23" s="336">
        <v>138</v>
      </c>
      <c r="D23" s="754">
        <v>0</v>
      </c>
      <c r="E23" s="757">
        <v>0</v>
      </c>
      <c r="F23" s="336">
        <v>53321120.799999997</v>
      </c>
      <c r="G23" s="336">
        <v>2555264.46</v>
      </c>
      <c r="H23" s="754">
        <v>0</v>
      </c>
      <c r="I23" s="758">
        <v>0</v>
      </c>
      <c r="J23" s="339">
        <v>445</v>
      </c>
      <c r="K23" s="339">
        <v>55876385.259999998</v>
      </c>
    </row>
    <row r="24" spans="1:256" s="23" customFormat="1" ht="15.75" thickBot="1" x14ac:dyDescent="0.3">
      <c r="A24" s="150" t="s">
        <v>54</v>
      </c>
      <c r="B24" s="338">
        <v>671</v>
      </c>
      <c r="C24" s="336">
        <v>6</v>
      </c>
      <c r="D24" s="754">
        <v>0</v>
      </c>
      <c r="E24" s="757">
        <v>0</v>
      </c>
      <c r="F24" s="336">
        <v>3135968.31</v>
      </c>
      <c r="G24" s="336">
        <v>1372000</v>
      </c>
      <c r="H24" s="754">
        <v>0</v>
      </c>
      <c r="I24" s="758">
        <v>0</v>
      </c>
      <c r="J24" s="339">
        <v>677</v>
      </c>
      <c r="K24" s="339">
        <v>4507968.3099999996</v>
      </c>
    </row>
    <row r="25" spans="1:256" s="23" customFormat="1" ht="15.75" thickBot="1" x14ac:dyDescent="0.3">
      <c r="A25" s="24" t="s">
        <v>55</v>
      </c>
      <c r="B25" s="25">
        <v>179813</v>
      </c>
      <c r="C25" s="25">
        <v>9040</v>
      </c>
      <c r="D25" s="755">
        <v>0</v>
      </c>
      <c r="E25" s="25">
        <v>5</v>
      </c>
      <c r="F25" s="25">
        <v>5282744926.1400013</v>
      </c>
      <c r="G25" s="25">
        <v>536577596.74999994</v>
      </c>
      <c r="H25" s="755">
        <v>0</v>
      </c>
      <c r="I25" s="25">
        <v>1079848.76</v>
      </c>
      <c r="J25" s="25">
        <v>188858</v>
      </c>
      <c r="K25" s="25">
        <v>5820402371.6500015</v>
      </c>
      <c r="L25" s="26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 s="25">
        <v>0</v>
      </c>
      <c r="CP25" s="25">
        <v>0</v>
      </c>
      <c r="CQ25" s="25">
        <v>0</v>
      </c>
      <c r="CR25" s="25">
        <v>0</v>
      </c>
      <c r="CS25" s="25">
        <v>0</v>
      </c>
      <c r="CT25" s="25">
        <v>0</v>
      </c>
      <c r="CU25" s="25">
        <v>0</v>
      </c>
      <c r="CV25" s="25">
        <v>0</v>
      </c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0</v>
      </c>
      <c r="DC25" s="25">
        <v>0</v>
      </c>
      <c r="DD25" s="25">
        <v>0</v>
      </c>
      <c r="DE25" s="25">
        <v>0</v>
      </c>
      <c r="DF25" s="25">
        <v>0</v>
      </c>
      <c r="DG25" s="25">
        <v>0</v>
      </c>
      <c r="DH25" s="25">
        <v>0</v>
      </c>
      <c r="DI25" s="25">
        <v>0</v>
      </c>
      <c r="DJ25" s="25">
        <v>0</v>
      </c>
      <c r="DK25" s="25">
        <v>0</v>
      </c>
      <c r="DL25" s="25">
        <v>0</v>
      </c>
      <c r="DM25" s="25">
        <v>0</v>
      </c>
      <c r="DN25" s="25">
        <v>0</v>
      </c>
      <c r="DO25" s="25">
        <v>0</v>
      </c>
      <c r="DP25" s="25">
        <v>0</v>
      </c>
      <c r="DQ25" s="25">
        <v>0</v>
      </c>
      <c r="DR25" s="25">
        <v>0</v>
      </c>
      <c r="DS25" s="25">
        <v>0</v>
      </c>
      <c r="DT25" s="25">
        <v>0</v>
      </c>
      <c r="DU25" s="25">
        <v>0</v>
      </c>
      <c r="DV25" s="25">
        <v>0</v>
      </c>
      <c r="DW25" s="25">
        <v>0</v>
      </c>
      <c r="DX25" s="25">
        <v>0</v>
      </c>
      <c r="DY25" s="25">
        <v>0</v>
      </c>
      <c r="DZ25" s="25">
        <v>0</v>
      </c>
      <c r="EA25" s="25">
        <v>0</v>
      </c>
      <c r="EB25" s="25">
        <v>0</v>
      </c>
      <c r="EC25" s="25">
        <v>0</v>
      </c>
      <c r="ED25" s="25">
        <v>0</v>
      </c>
      <c r="EE25" s="25">
        <v>0</v>
      </c>
      <c r="EF25" s="25">
        <v>0</v>
      </c>
      <c r="EG25" s="25">
        <v>0</v>
      </c>
      <c r="EH25" s="25">
        <v>0</v>
      </c>
      <c r="EI25" s="25">
        <v>0</v>
      </c>
      <c r="EJ25" s="25">
        <v>0</v>
      </c>
      <c r="EK25" s="25">
        <v>0</v>
      </c>
      <c r="EL25" s="25">
        <v>0</v>
      </c>
      <c r="EM25" s="25">
        <v>0</v>
      </c>
      <c r="EN25" s="25">
        <v>0</v>
      </c>
      <c r="EO25" s="25">
        <v>0</v>
      </c>
      <c r="EP25" s="25">
        <v>0</v>
      </c>
      <c r="EQ25" s="25">
        <v>0</v>
      </c>
      <c r="ER25" s="25">
        <v>0</v>
      </c>
      <c r="ES25" s="25">
        <v>0</v>
      </c>
      <c r="ET25" s="25">
        <v>0</v>
      </c>
      <c r="EU25" s="25">
        <v>0</v>
      </c>
      <c r="EV25" s="25">
        <v>0</v>
      </c>
      <c r="EW25" s="25">
        <v>0</v>
      </c>
      <c r="EX25" s="25">
        <v>0</v>
      </c>
      <c r="EY25" s="25">
        <v>0</v>
      </c>
      <c r="EZ25" s="25">
        <v>0</v>
      </c>
      <c r="FA25" s="25">
        <v>0</v>
      </c>
      <c r="FB25" s="25">
        <v>0</v>
      </c>
      <c r="FC25" s="25">
        <v>0</v>
      </c>
      <c r="FD25" s="25">
        <v>0</v>
      </c>
      <c r="FE25" s="25">
        <v>0</v>
      </c>
      <c r="FF25" s="25">
        <v>0</v>
      </c>
      <c r="FG25" s="25">
        <v>0</v>
      </c>
      <c r="FH25" s="25">
        <v>0</v>
      </c>
      <c r="FI25" s="25">
        <v>0</v>
      </c>
      <c r="FJ25" s="25">
        <v>0</v>
      </c>
      <c r="FK25" s="25">
        <v>0</v>
      </c>
      <c r="FL25" s="25">
        <v>0</v>
      </c>
      <c r="FM25" s="25">
        <v>0</v>
      </c>
      <c r="FN25" s="25">
        <v>0</v>
      </c>
      <c r="FO25" s="25">
        <v>0</v>
      </c>
      <c r="FP25" s="25">
        <v>0</v>
      </c>
      <c r="FQ25" s="25">
        <v>0</v>
      </c>
      <c r="FR25" s="25">
        <v>0</v>
      </c>
      <c r="FS25" s="25">
        <v>0</v>
      </c>
      <c r="FT25" s="25">
        <v>0</v>
      </c>
      <c r="FU25" s="25">
        <v>0</v>
      </c>
      <c r="FV25" s="25">
        <v>0</v>
      </c>
      <c r="FW25" s="25">
        <v>0</v>
      </c>
      <c r="FX25" s="25">
        <v>0</v>
      </c>
      <c r="FY25" s="25">
        <v>0</v>
      </c>
      <c r="FZ25" s="25">
        <v>0</v>
      </c>
      <c r="GA25" s="25">
        <v>0</v>
      </c>
      <c r="GB25" s="25">
        <v>0</v>
      </c>
      <c r="GC25" s="25">
        <v>0</v>
      </c>
      <c r="GD25" s="25">
        <v>0</v>
      </c>
      <c r="GE25" s="25">
        <v>0</v>
      </c>
      <c r="GF25" s="25">
        <v>0</v>
      </c>
      <c r="GG25" s="25">
        <v>0</v>
      </c>
      <c r="GH25" s="25">
        <v>0</v>
      </c>
      <c r="GI25" s="25">
        <v>0</v>
      </c>
      <c r="GJ25" s="25">
        <v>0</v>
      </c>
      <c r="GK25" s="25">
        <v>0</v>
      </c>
      <c r="GL25" s="25">
        <v>0</v>
      </c>
      <c r="GM25" s="25">
        <v>0</v>
      </c>
      <c r="GN25" s="25">
        <v>0</v>
      </c>
      <c r="GO25" s="25">
        <v>0</v>
      </c>
      <c r="GP25" s="25">
        <v>0</v>
      </c>
      <c r="GQ25" s="25">
        <v>0</v>
      </c>
      <c r="GR25" s="25">
        <v>0</v>
      </c>
      <c r="GS25" s="25">
        <v>0</v>
      </c>
      <c r="GT25" s="25">
        <v>0</v>
      </c>
      <c r="GU25" s="25">
        <v>0</v>
      </c>
      <c r="GV25" s="25">
        <v>0</v>
      </c>
      <c r="GW25" s="25">
        <v>0</v>
      </c>
      <c r="GX25" s="25">
        <v>0</v>
      </c>
      <c r="GY25" s="25">
        <v>0</v>
      </c>
      <c r="GZ25" s="25">
        <v>0</v>
      </c>
      <c r="HA25" s="25">
        <v>0</v>
      </c>
      <c r="HB25" s="25">
        <v>0</v>
      </c>
      <c r="HC25" s="25">
        <v>0</v>
      </c>
      <c r="HD25" s="25">
        <v>0</v>
      </c>
      <c r="HE25" s="25">
        <v>0</v>
      </c>
      <c r="HF25" s="25">
        <v>0</v>
      </c>
      <c r="HG25" s="25">
        <v>0</v>
      </c>
      <c r="HH25" s="25">
        <v>0</v>
      </c>
      <c r="HI25" s="25">
        <v>0</v>
      </c>
      <c r="HJ25" s="25">
        <v>0</v>
      </c>
      <c r="HK25" s="25">
        <v>0</v>
      </c>
      <c r="HL25" s="25">
        <v>0</v>
      </c>
      <c r="HM25" s="25">
        <v>0</v>
      </c>
      <c r="HN25" s="25">
        <v>0</v>
      </c>
      <c r="HO25" s="25">
        <v>0</v>
      </c>
      <c r="HP25" s="25">
        <v>0</v>
      </c>
      <c r="HQ25" s="25">
        <v>0</v>
      </c>
      <c r="HR25" s="25">
        <v>0</v>
      </c>
      <c r="HS25" s="25">
        <v>0</v>
      </c>
      <c r="HT25" s="25">
        <v>0</v>
      </c>
      <c r="HU25" s="25">
        <v>0</v>
      </c>
      <c r="HV25" s="25">
        <v>0</v>
      </c>
      <c r="HW25" s="25">
        <v>0</v>
      </c>
      <c r="HX25" s="25">
        <v>0</v>
      </c>
      <c r="HY25" s="25">
        <v>0</v>
      </c>
      <c r="HZ25" s="25">
        <v>0</v>
      </c>
      <c r="IA25" s="25">
        <v>0</v>
      </c>
      <c r="IB25" s="25">
        <v>0</v>
      </c>
      <c r="IC25" s="25">
        <v>0</v>
      </c>
      <c r="ID25" s="25">
        <v>0</v>
      </c>
      <c r="IE25" s="25">
        <v>0</v>
      </c>
      <c r="IF25" s="25">
        <v>0</v>
      </c>
      <c r="IG25" s="25">
        <v>0</v>
      </c>
      <c r="IH25" s="25">
        <v>0</v>
      </c>
      <c r="II25" s="25">
        <v>0</v>
      </c>
      <c r="IJ25" s="25">
        <v>0</v>
      </c>
      <c r="IK25" s="25">
        <v>0</v>
      </c>
      <c r="IL25" s="25">
        <v>0</v>
      </c>
      <c r="IM25" s="25">
        <v>0</v>
      </c>
      <c r="IN25" s="25">
        <v>0</v>
      </c>
      <c r="IO25" s="25">
        <v>0</v>
      </c>
      <c r="IP25" s="25">
        <v>0</v>
      </c>
      <c r="IQ25" s="25">
        <v>0</v>
      </c>
      <c r="IR25" s="25">
        <v>0</v>
      </c>
      <c r="IS25" s="25">
        <v>0</v>
      </c>
      <c r="IT25" s="25">
        <v>0</v>
      </c>
      <c r="IU25" s="25">
        <v>0</v>
      </c>
      <c r="IV25" s="25">
        <v>0</v>
      </c>
    </row>
    <row r="26" spans="1:256" ht="3" customHeight="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256" ht="4.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256" ht="5.25" customHeight="1" x14ac:dyDescent="0.25">
      <c r="A28" s="525"/>
      <c r="B28" s="525"/>
      <c r="C28" s="525"/>
      <c r="D28" s="525"/>
      <c r="E28" s="525"/>
      <c r="F28" s="525"/>
      <c r="G28" s="525"/>
    </row>
    <row r="29" spans="1:256" ht="14.25" customHeight="1" x14ac:dyDescent="0.25">
      <c r="A29" s="28"/>
      <c r="B29" s="28"/>
      <c r="C29" s="28"/>
      <c r="D29" s="28"/>
      <c r="E29" s="28"/>
      <c r="F29" s="28"/>
      <c r="G29" s="28"/>
    </row>
    <row r="30" spans="1:256" x14ac:dyDescent="0.25">
      <c r="A30" s="28"/>
      <c r="B30" s="28"/>
      <c r="C30" s="28"/>
      <c r="D30" s="28"/>
      <c r="E30" s="28"/>
      <c r="F30" s="28"/>
      <c r="G30" s="28"/>
    </row>
    <row r="31" spans="1:256" x14ac:dyDescent="0.25"/>
    <row r="32" spans="1:25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9">
    <mergeCell ref="A28:G28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A29" sqref="A29"/>
    </sheetView>
  </sheetViews>
  <sheetFormatPr baseColWidth="10" defaultColWidth="11.42578125" defaultRowHeight="15" x14ac:dyDescent="0.25"/>
  <cols>
    <col min="1" max="1" width="19.140625" style="322" customWidth="1"/>
    <col min="2" max="2" width="28.5703125" style="322" customWidth="1"/>
    <col min="3" max="3" width="22.7109375" style="322" customWidth="1"/>
    <col min="4" max="4" width="28" style="322" customWidth="1"/>
    <col min="5" max="5" width="17.7109375" style="322" customWidth="1"/>
    <col min="6" max="16384" width="11.42578125" style="322"/>
  </cols>
  <sheetData>
    <row r="1" spans="1:8" ht="15.75" x14ac:dyDescent="0.25">
      <c r="A1" s="746" t="s">
        <v>1044</v>
      </c>
      <c r="B1" s="747"/>
      <c r="C1" s="747"/>
      <c r="D1" s="747"/>
      <c r="E1" s="748"/>
    </row>
    <row r="2" spans="1:8" x14ac:dyDescent="0.25">
      <c r="A2" s="749" t="s">
        <v>1176</v>
      </c>
      <c r="B2" s="750"/>
      <c r="C2" s="750"/>
      <c r="D2" s="750"/>
      <c r="E2" s="751"/>
    </row>
    <row r="3" spans="1:8" x14ac:dyDescent="0.25">
      <c r="A3" s="749" t="s">
        <v>1045</v>
      </c>
      <c r="B3" s="750"/>
      <c r="C3" s="750"/>
      <c r="D3" s="750"/>
      <c r="E3" s="751"/>
    </row>
    <row r="4" spans="1:8" ht="3.75" customHeight="1" x14ac:dyDescent="0.25">
      <c r="A4" s="323"/>
      <c r="B4" s="324"/>
      <c r="C4" s="324"/>
      <c r="D4" s="324"/>
      <c r="E4" s="325"/>
    </row>
    <row r="5" spans="1:8" ht="15.75" thickBot="1" x14ac:dyDescent="0.3">
      <c r="A5" s="326" t="s">
        <v>1046</v>
      </c>
      <c r="B5" s="327" t="s">
        <v>1047</v>
      </c>
      <c r="C5" s="327" t="s">
        <v>1048</v>
      </c>
      <c r="D5" s="327" t="s">
        <v>1049</v>
      </c>
      <c r="E5" s="328" t="s">
        <v>970</v>
      </c>
    </row>
    <row r="6" spans="1:8" x14ac:dyDescent="0.25">
      <c r="A6" s="771">
        <v>44837</v>
      </c>
      <c r="B6" s="772">
        <v>104190.23099520001</v>
      </c>
      <c r="C6" s="772">
        <v>323030.37755520002</v>
      </c>
      <c r="D6" s="772">
        <v>311705.24835099996</v>
      </c>
      <c r="E6" s="773">
        <v>738925.85690140002</v>
      </c>
      <c r="G6" s="329"/>
      <c r="H6" s="330"/>
    </row>
    <row r="7" spans="1:8" x14ac:dyDescent="0.25">
      <c r="A7" s="774">
        <v>44838</v>
      </c>
      <c r="B7" s="775">
        <v>116134.9244608</v>
      </c>
      <c r="C7" s="775">
        <v>34563.997495999996</v>
      </c>
      <c r="D7" s="775">
        <v>239978.10754120006</v>
      </c>
      <c r="E7" s="776">
        <v>390677.02949800005</v>
      </c>
      <c r="G7" s="329"/>
      <c r="H7" s="330"/>
    </row>
    <row r="8" spans="1:8" x14ac:dyDescent="0.25">
      <c r="A8" s="774">
        <v>44839</v>
      </c>
      <c r="B8" s="775">
        <v>127270.42700680002</v>
      </c>
      <c r="C8" s="775">
        <v>0</v>
      </c>
      <c r="D8" s="775">
        <v>281911.3399872001</v>
      </c>
      <c r="E8" s="776">
        <v>409181.76699400012</v>
      </c>
      <c r="G8" s="329"/>
      <c r="H8" s="330"/>
    </row>
    <row r="9" spans="1:8" x14ac:dyDescent="0.25">
      <c r="A9" s="774">
        <v>44840</v>
      </c>
      <c r="B9" s="775">
        <v>37100.447715799994</v>
      </c>
      <c r="C9" s="775">
        <v>0</v>
      </c>
      <c r="D9" s="775">
        <v>316409.43805940001</v>
      </c>
      <c r="E9" s="776">
        <v>353509.88577519997</v>
      </c>
      <c r="G9" s="329"/>
      <c r="H9" s="330"/>
    </row>
    <row r="10" spans="1:8" x14ac:dyDescent="0.25">
      <c r="A10" s="774">
        <v>44841</v>
      </c>
      <c r="B10" s="775">
        <v>130037.09786620001</v>
      </c>
      <c r="C10" s="775">
        <v>0</v>
      </c>
      <c r="D10" s="775">
        <v>403748.02636980009</v>
      </c>
      <c r="E10" s="776">
        <v>533785.12423600012</v>
      </c>
      <c r="G10" s="329"/>
      <c r="H10" s="330"/>
    </row>
    <row r="11" spans="1:8" x14ac:dyDescent="0.25">
      <c r="A11" s="774">
        <v>44844</v>
      </c>
      <c r="B11" s="775">
        <v>75339.092362800002</v>
      </c>
      <c r="C11" s="775">
        <v>343.7218092</v>
      </c>
      <c r="D11" s="775">
        <v>307952.56581880007</v>
      </c>
      <c r="E11" s="776">
        <v>383635.37999080005</v>
      </c>
      <c r="G11" s="329"/>
      <c r="H11" s="330"/>
    </row>
    <row r="12" spans="1:8" x14ac:dyDescent="0.25">
      <c r="A12" s="774">
        <v>44845</v>
      </c>
      <c r="B12" s="775">
        <v>64177.631508200015</v>
      </c>
      <c r="C12" s="775">
        <v>0</v>
      </c>
      <c r="D12" s="775">
        <v>381883.781342</v>
      </c>
      <c r="E12" s="776">
        <v>446061.41285020002</v>
      </c>
      <c r="G12" s="329"/>
      <c r="H12" s="330"/>
    </row>
    <row r="13" spans="1:8" x14ac:dyDescent="0.25">
      <c r="A13" s="774">
        <v>44846</v>
      </c>
      <c r="B13" s="775">
        <v>99083.437628</v>
      </c>
      <c r="C13" s="775">
        <v>170292.58806980003</v>
      </c>
      <c r="D13" s="775">
        <v>178869.19193780003</v>
      </c>
      <c r="E13" s="776">
        <v>448245.21763560007</v>
      </c>
      <c r="G13" s="329"/>
      <c r="H13" s="330"/>
    </row>
    <row r="14" spans="1:8" x14ac:dyDescent="0.25">
      <c r="A14" s="774">
        <v>44847</v>
      </c>
      <c r="B14" s="775">
        <v>110233.95760580002</v>
      </c>
      <c r="C14" s="775">
        <v>0</v>
      </c>
      <c r="D14" s="775">
        <v>219880.44299060002</v>
      </c>
      <c r="E14" s="776">
        <v>330114.40059640002</v>
      </c>
      <c r="G14" s="329"/>
      <c r="H14" s="330"/>
    </row>
    <row r="15" spans="1:8" x14ac:dyDescent="0.25">
      <c r="A15" s="774">
        <v>44848</v>
      </c>
      <c r="B15" s="775">
        <v>70937.732140799984</v>
      </c>
      <c r="C15" s="775">
        <v>0</v>
      </c>
      <c r="D15" s="775">
        <v>303369.8040785999</v>
      </c>
      <c r="E15" s="776">
        <v>374307.53621939989</v>
      </c>
      <c r="G15" s="329"/>
      <c r="H15" s="330"/>
    </row>
    <row r="16" spans="1:8" x14ac:dyDescent="0.25">
      <c r="A16" s="774">
        <v>44851</v>
      </c>
      <c r="B16" s="775">
        <v>59253.190386600021</v>
      </c>
      <c r="C16" s="775">
        <v>45.4818</v>
      </c>
      <c r="D16" s="775">
        <v>323044.12245700002</v>
      </c>
      <c r="E16" s="776">
        <v>382342.79464360006</v>
      </c>
      <c r="G16" s="329"/>
      <c r="H16" s="330"/>
    </row>
    <row r="17" spans="1:8" x14ac:dyDescent="0.25">
      <c r="A17" s="774">
        <v>44852</v>
      </c>
      <c r="B17" s="775">
        <v>45994.620809200002</v>
      </c>
      <c r="C17" s="775">
        <v>0</v>
      </c>
      <c r="D17" s="775">
        <v>366719.65818319999</v>
      </c>
      <c r="E17" s="776">
        <v>412714.27899239998</v>
      </c>
      <c r="G17" s="329"/>
      <c r="H17" s="330"/>
    </row>
    <row r="18" spans="1:8" x14ac:dyDescent="0.25">
      <c r="A18" s="774">
        <v>44853</v>
      </c>
      <c r="B18" s="775">
        <v>90924.132773600009</v>
      </c>
      <c r="C18" s="775">
        <v>0</v>
      </c>
      <c r="D18" s="775">
        <v>263997.6755262001</v>
      </c>
      <c r="E18" s="776">
        <v>354921.80829980009</v>
      </c>
      <c r="G18" s="329"/>
      <c r="H18" s="330"/>
    </row>
    <row r="19" spans="1:8" x14ac:dyDescent="0.25">
      <c r="A19" s="774">
        <v>44854</v>
      </c>
      <c r="B19" s="775">
        <v>84683.375987000021</v>
      </c>
      <c r="C19" s="775">
        <v>0</v>
      </c>
      <c r="D19" s="775">
        <v>252957.10172879999</v>
      </c>
      <c r="E19" s="776">
        <v>337640.47771579999</v>
      </c>
      <c r="G19" s="329"/>
      <c r="H19" s="330"/>
    </row>
    <row r="20" spans="1:8" x14ac:dyDescent="0.25">
      <c r="A20" s="774">
        <v>44855</v>
      </c>
      <c r="B20" s="775">
        <v>104505.60735300003</v>
      </c>
      <c r="C20" s="775">
        <v>0</v>
      </c>
      <c r="D20" s="775">
        <v>355351.635114</v>
      </c>
      <c r="E20" s="776">
        <v>459857.24246700003</v>
      </c>
      <c r="G20" s="329"/>
      <c r="H20" s="330"/>
    </row>
    <row r="21" spans="1:8" x14ac:dyDescent="0.25">
      <c r="A21" s="774">
        <v>44858</v>
      </c>
      <c r="B21" s="775">
        <v>120708.96233900001</v>
      </c>
      <c r="C21" s="775">
        <v>297039.29187520006</v>
      </c>
      <c r="D21" s="775">
        <v>381324.02743120003</v>
      </c>
      <c r="E21" s="776">
        <v>799072.2816454001</v>
      </c>
      <c r="G21" s="329"/>
      <c r="H21" s="330"/>
    </row>
    <row r="22" spans="1:8" x14ac:dyDescent="0.25">
      <c r="A22" s="774">
        <v>44859</v>
      </c>
      <c r="B22" s="775">
        <v>84718.145073799998</v>
      </c>
      <c r="C22" s="775">
        <v>0</v>
      </c>
      <c r="D22" s="775">
        <v>443470.21715500008</v>
      </c>
      <c r="E22" s="776">
        <v>528188.36222880008</v>
      </c>
      <c r="G22" s="329"/>
      <c r="H22" s="330"/>
    </row>
    <row r="23" spans="1:8" x14ac:dyDescent="0.25">
      <c r="A23" s="774">
        <v>44860</v>
      </c>
      <c r="B23" s="775">
        <v>107668.58692940001</v>
      </c>
      <c r="C23" s="775">
        <v>0</v>
      </c>
      <c r="D23" s="775">
        <v>232577.07498199999</v>
      </c>
      <c r="E23" s="776">
        <v>340245.66191140004</v>
      </c>
      <c r="G23" s="329"/>
      <c r="H23" s="330"/>
    </row>
    <row r="24" spans="1:8" x14ac:dyDescent="0.25">
      <c r="A24" s="774">
        <v>44861</v>
      </c>
      <c r="B24" s="775">
        <v>300523.22149080009</v>
      </c>
      <c r="C24" s="775">
        <v>0</v>
      </c>
      <c r="D24" s="775">
        <v>343911.04202560009</v>
      </c>
      <c r="E24" s="776">
        <v>644434.26351640024</v>
      </c>
      <c r="G24" s="329"/>
      <c r="H24" s="330"/>
    </row>
    <row r="25" spans="1:8" x14ac:dyDescent="0.25">
      <c r="A25" s="774">
        <v>44862</v>
      </c>
      <c r="B25" s="775">
        <v>115358.2646216</v>
      </c>
      <c r="C25" s="775">
        <v>0</v>
      </c>
      <c r="D25" s="775">
        <v>186110.52959660001</v>
      </c>
      <c r="E25" s="776">
        <v>301468.79421820003</v>
      </c>
      <c r="G25" s="329"/>
      <c r="H25" s="330"/>
    </row>
    <row r="26" spans="1:8" ht="15.75" thickBot="1" x14ac:dyDescent="0.3">
      <c r="A26" s="774">
        <v>44865</v>
      </c>
      <c r="B26" s="775">
        <v>105250.25802060001</v>
      </c>
      <c r="C26" s="775">
        <v>0</v>
      </c>
      <c r="D26" s="775">
        <v>164868.9570276</v>
      </c>
      <c r="E26" s="776">
        <v>270119.21504819999</v>
      </c>
      <c r="G26" s="329"/>
      <c r="H26" s="330"/>
    </row>
    <row r="27" spans="1:8" ht="15.75" thickBot="1" x14ac:dyDescent="0.3">
      <c r="A27" s="777" t="s">
        <v>970</v>
      </c>
      <c r="B27" s="778">
        <f>SUM(B6:B26)</f>
        <v>2154093.3450750005</v>
      </c>
      <c r="C27" s="778">
        <f t="shared" ref="C27:E27" si="0">SUM(C6:C26)</f>
        <v>825315.45860540005</v>
      </c>
      <c r="D27" s="778">
        <f t="shared" si="0"/>
        <v>6260039.9877036009</v>
      </c>
      <c r="E27" s="778">
        <f t="shared" si="0"/>
        <v>9239448.7913839985</v>
      </c>
      <c r="F27" s="331"/>
      <c r="G27" s="330"/>
      <c r="H27" s="330"/>
    </row>
    <row r="28" spans="1:8" ht="6" customHeight="1" thickBot="1" x14ac:dyDescent="0.3">
      <c r="A28" s="752"/>
      <c r="B28" s="752"/>
      <c r="C28" s="752"/>
      <c r="D28" s="752"/>
      <c r="E28" s="752"/>
    </row>
    <row r="29" spans="1:8" ht="15.75" thickTop="1" x14ac:dyDescent="0.25">
      <c r="A29" s="332" t="s">
        <v>972</v>
      </c>
      <c r="B29" s="333"/>
      <c r="C29" s="333"/>
      <c r="D29" s="333"/>
      <c r="E29" s="333"/>
    </row>
    <row r="32" spans="1:8" x14ac:dyDescent="0.25">
      <c r="E32" s="405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showGridLines="0" workbookViewId="0">
      <selection activeCell="F17" sqref="F17"/>
    </sheetView>
  </sheetViews>
  <sheetFormatPr baseColWidth="10" defaultColWidth="11.42578125" defaultRowHeight="12.75" zeroHeight="1" x14ac:dyDescent="0.2"/>
  <cols>
    <col min="1" max="1" width="93.7109375" style="140" bestFit="1" customWidth="1"/>
    <col min="2" max="2" width="11.28515625" style="140" customWidth="1"/>
    <col min="3" max="16384" width="11.42578125" style="140"/>
  </cols>
  <sheetData>
    <row r="1" spans="1:2" ht="20.25" customHeight="1" x14ac:dyDescent="0.2">
      <c r="A1" s="617" t="s">
        <v>25</v>
      </c>
      <c r="B1" s="617"/>
    </row>
    <row r="2" spans="1:2" x14ac:dyDescent="0.2">
      <c r="B2" s="141"/>
    </row>
    <row r="3" spans="1:2" ht="15.75" x14ac:dyDescent="0.25">
      <c r="A3" s="142" t="s">
        <v>753</v>
      </c>
      <c r="B3" s="141"/>
    </row>
    <row r="4" spans="1:2" x14ac:dyDescent="0.2">
      <c r="A4" s="143" t="s">
        <v>69</v>
      </c>
      <c r="B4" s="144" t="s">
        <v>754</v>
      </c>
    </row>
    <row r="5" spans="1:2" x14ac:dyDescent="0.2">
      <c r="A5" s="143" t="s">
        <v>755</v>
      </c>
      <c r="B5" s="144" t="s">
        <v>756</v>
      </c>
    </row>
    <row r="6" spans="1:2" x14ac:dyDescent="0.2">
      <c r="A6" s="143" t="s">
        <v>757</v>
      </c>
      <c r="B6" s="144" t="s">
        <v>758</v>
      </c>
    </row>
    <row r="7" spans="1:2" x14ac:dyDescent="0.2">
      <c r="A7" s="143" t="s">
        <v>759</v>
      </c>
      <c r="B7" s="144" t="s">
        <v>760</v>
      </c>
    </row>
    <row r="8" spans="1:2" x14ac:dyDescent="0.2">
      <c r="A8" s="143" t="s">
        <v>761</v>
      </c>
      <c r="B8" s="144" t="s">
        <v>762</v>
      </c>
    </row>
    <row r="9" spans="1:2" x14ac:dyDescent="0.2">
      <c r="A9" s="143" t="s">
        <v>763</v>
      </c>
      <c r="B9" s="144" t="s">
        <v>764</v>
      </c>
    </row>
    <row r="10" spans="1:2" x14ac:dyDescent="0.2">
      <c r="A10" s="143" t="s">
        <v>765</v>
      </c>
      <c r="B10" s="144" t="s">
        <v>766</v>
      </c>
    </row>
    <row r="11" spans="1:2" x14ac:dyDescent="0.2">
      <c r="A11" s="143" t="s">
        <v>767</v>
      </c>
      <c r="B11" s="144" t="s">
        <v>768</v>
      </c>
    </row>
    <row r="12" spans="1:2" x14ac:dyDescent="0.2">
      <c r="A12" s="143" t="s">
        <v>769</v>
      </c>
      <c r="B12" s="144" t="s">
        <v>770</v>
      </c>
    </row>
    <row r="13" spans="1:2" x14ac:dyDescent="0.2">
      <c r="A13" s="143" t="s">
        <v>771</v>
      </c>
      <c r="B13" s="144" t="s">
        <v>772</v>
      </c>
    </row>
    <row r="14" spans="1:2" x14ac:dyDescent="0.2">
      <c r="A14" s="143" t="s">
        <v>103</v>
      </c>
      <c r="B14" s="144" t="s">
        <v>773</v>
      </c>
    </row>
    <row r="15" spans="1:2" x14ac:dyDescent="0.2">
      <c r="A15" s="145" t="s">
        <v>774</v>
      </c>
      <c r="B15" s="144" t="s">
        <v>775</v>
      </c>
    </row>
    <row r="16" spans="1:2" x14ac:dyDescent="0.2">
      <c r="A16" s="143"/>
      <c r="B16" s="144"/>
    </row>
    <row r="17" spans="1:14" ht="15.75" x14ac:dyDescent="0.25">
      <c r="A17" s="146" t="s">
        <v>776</v>
      </c>
      <c r="B17" s="144"/>
      <c r="H17" s="141"/>
    </row>
    <row r="18" spans="1:14" x14ac:dyDescent="0.2">
      <c r="A18" s="143" t="s">
        <v>777</v>
      </c>
      <c r="B18" s="144" t="s">
        <v>778</v>
      </c>
      <c r="H18" s="141"/>
    </row>
    <row r="19" spans="1:14" x14ac:dyDescent="0.2">
      <c r="A19" s="143"/>
      <c r="B19" s="144"/>
      <c r="H19" s="141"/>
    </row>
    <row r="20" spans="1:14" ht="15.75" x14ac:dyDescent="0.25">
      <c r="A20" s="146" t="s">
        <v>779</v>
      </c>
      <c r="B20" s="144"/>
      <c r="H20" s="141"/>
    </row>
    <row r="21" spans="1:14" x14ac:dyDescent="0.2">
      <c r="A21" s="143" t="s">
        <v>573</v>
      </c>
      <c r="B21" s="144" t="s">
        <v>780</v>
      </c>
      <c r="H21" s="144"/>
      <c r="I21" s="145"/>
    </row>
    <row r="22" spans="1:14" x14ac:dyDescent="0.2">
      <c r="A22" s="143" t="s">
        <v>578</v>
      </c>
      <c r="B22" s="144" t="s">
        <v>781</v>
      </c>
      <c r="H22" s="141"/>
    </row>
    <row r="23" spans="1:14" x14ac:dyDescent="0.2">
      <c r="A23" s="143" t="s">
        <v>638</v>
      </c>
      <c r="B23" s="144" t="s">
        <v>782</v>
      </c>
      <c r="H23" s="141"/>
    </row>
    <row r="24" spans="1:14" x14ac:dyDescent="0.2">
      <c r="A24" s="143" t="s">
        <v>583</v>
      </c>
      <c r="B24" s="144" t="s">
        <v>783</v>
      </c>
      <c r="H24" s="141"/>
    </row>
    <row r="25" spans="1:14" x14ac:dyDescent="0.2">
      <c r="A25" s="143" t="s">
        <v>588</v>
      </c>
      <c r="B25" s="144" t="s">
        <v>784</v>
      </c>
      <c r="H25" s="141"/>
    </row>
    <row r="26" spans="1:14" x14ac:dyDescent="0.2">
      <c r="A26" s="143" t="s">
        <v>785</v>
      </c>
      <c r="B26" s="144" t="s">
        <v>786</v>
      </c>
      <c r="H26" s="141"/>
      <c r="N26" s="463"/>
    </row>
    <row r="27" spans="1:14" x14ac:dyDescent="0.2">
      <c r="A27" s="143" t="s">
        <v>787</v>
      </c>
      <c r="B27" s="144" t="s">
        <v>788</v>
      </c>
      <c r="H27" s="141"/>
      <c r="N27" s="463"/>
    </row>
    <row r="28" spans="1:14" x14ac:dyDescent="0.2">
      <c r="A28" s="143" t="s">
        <v>603</v>
      </c>
      <c r="B28" s="144" t="s">
        <v>789</v>
      </c>
      <c r="H28" s="141"/>
      <c r="N28" s="463"/>
    </row>
    <row r="29" spans="1:14" x14ac:dyDescent="0.2">
      <c r="A29" s="143" t="s">
        <v>790</v>
      </c>
      <c r="B29" s="144" t="s">
        <v>791</v>
      </c>
      <c r="H29" s="141"/>
      <c r="N29" s="463"/>
    </row>
    <row r="30" spans="1:14" x14ac:dyDescent="0.2">
      <c r="A30" s="147" t="s">
        <v>655</v>
      </c>
      <c r="B30" s="144" t="s">
        <v>792</v>
      </c>
      <c r="H30" s="141"/>
      <c r="N30" s="463"/>
    </row>
    <row r="31" spans="1:14" x14ac:dyDescent="0.2">
      <c r="A31" s="145" t="s">
        <v>636</v>
      </c>
      <c r="B31" s="144" t="s">
        <v>793</v>
      </c>
      <c r="H31" s="141"/>
      <c r="N31" s="463"/>
    </row>
    <row r="32" spans="1:14" x14ac:dyDescent="0.2">
      <c r="A32" s="145" t="s">
        <v>649</v>
      </c>
      <c r="B32" s="144" t="s">
        <v>794</v>
      </c>
      <c r="H32" s="141"/>
      <c r="N32" s="463"/>
    </row>
    <row r="33" spans="1:14" x14ac:dyDescent="0.2">
      <c r="A33" s="145" t="s">
        <v>795</v>
      </c>
      <c r="B33" s="144" t="s">
        <v>796</v>
      </c>
      <c r="H33" s="141"/>
      <c r="N33" s="463"/>
    </row>
    <row r="34" spans="1:14" x14ac:dyDescent="0.2">
      <c r="A34" s="145" t="s">
        <v>797</v>
      </c>
      <c r="B34" s="144" t="s">
        <v>798</v>
      </c>
      <c r="H34" s="141"/>
      <c r="N34" s="463"/>
    </row>
    <row r="35" spans="1:14" x14ac:dyDescent="0.2">
      <c r="A35" s="145" t="s">
        <v>799</v>
      </c>
      <c r="B35" s="148" t="s">
        <v>800</v>
      </c>
      <c r="H35" s="141"/>
      <c r="N35" s="463"/>
    </row>
    <row r="36" spans="1:14" x14ac:dyDescent="0.2">
      <c r="A36" s="143"/>
      <c r="B36" s="144"/>
      <c r="H36" s="141"/>
      <c r="N36" s="463"/>
    </row>
    <row r="37" spans="1:14" ht="15.75" x14ac:dyDescent="0.25">
      <c r="A37" s="146" t="s">
        <v>801</v>
      </c>
      <c r="B37" s="144"/>
      <c r="H37" s="144"/>
      <c r="N37" s="463"/>
    </row>
    <row r="38" spans="1:14" x14ac:dyDescent="0.2">
      <c r="A38" s="143" t="s">
        <v>802</v>
      </c>
      <c r="B38" s="144" t="s">
        <v>803</v>
      </c>
      <c r="H38" s="148"/>
      <c r="N38" s="463"/>
    </row>
    <row r="39" spans="1:14" x14ac:dyDescent="0.2">
      <c r="A39" s="143" t="s">
        <v>804</v>
      </c>
      <c r="B39" s="144" t="s">
        <v>805</v>
      </c>
      <c r="H39" s="141"/>
      <c r="N39" s="463"/>
    </row>
    <row r="40" spans="1:14" x14ac:dyDescent="0.2">
      <c r="A40" s="143" t="s">
        <v>806</v>
      </c>
      <c r="B40" s="144" t="s">
        <v>807</v>
      </c>
      <c r="H40" s="141"/>
      <c r="N40" s="463"/>
    </row>
    <row r="41" spans="1:14" x14ac:dyDescent="0.2">
      <c r="A41" s="143"/>
      <c r="B41" s="144"/>
      <c r="H41" s="141"/>
      <c r="N41" s="463"/>
    </row>
    <row r="42" spans="1:14" ht="15.75" x14ac:dyDescent="0.25">
      <c r="A42" s="146" t="s">
        <v>808</v>
      </c>
      <c r="B42" s="144"/>
      <c r="H42" s="141"/>
      <c r="N42" s="463"/>
    </row>
    <row r="43" spans="1:14" x14ac:dyDescent="0.2">
      <c r="A43" s="143" t="s">
        <v>23</v>
      </c>
      <c r="B43" s="144" t="s">
        <v>809</v>
      </c>
      <c r="H43" s="141"/>
      <c r="N43" s="463"/>
    </row>
    <row r="44" spans="1:14" x14ac:dyDescent="0.2">
      <c r="A44" s="143"/>
      <c r="B44" s="144"/>
      <c r="H44" s="141"/>
      <c r="N44" s="463"/>
    </row>
    <row r="45" spans="1:14" ht="15.75" x14ac:dyDescent="0.25">
      <c r="A45" s="146" t="s">
        <v>810</v>
      </c>
      <c r="B45" s="144"/>
      <c r="H45" s="141"/>
      <c r="N45" s="463"/>
    </row>
    <row r="46" spans="1:14" x14ac:dyDescent="0.2">
      <c r="B46" s="141"/>
      <c r="H46" s="141"/>
      <c r="N46" s="463"/>
    </row>
    <row r="47" spans="1:14" x14ac:dyDescent="0.2">
      <c r="A47" s="140" t="s">
        <v>811</v>
      </c>
      <c r="B47" s="141" t="s">
        <v>812</v>
      </c>
      <c r="H47" s="141"/>
      <c r="N47" s="463"/>
    </row>
    <row r="48" spans="1:14" x14ac:dyDescent="0.2">
      <c r="A48" s="140" t="s">
        <v>813</v>
      </c>
      <c r="B48" s="141" t="s">
        <v>814</v>
      </c>
      <c r="H48" s="141"/>
      <c r="N48" s="463"/>
    </row>
    <row r="49" spans="1:14" x14ac:dyDescent="0.2">
      <c r="A49" s="140" t="s">
        <v>815</v>
      </c>
      <c r="B49" s="141" t="s">
        <v>816</v>
      </c>
      <c r="H49" s="141"/>
      <c r="N49" s="463"/>
    </row>
    <row r="50" spans="1:14" x14ac:dyDescent="0.2">
      <c r="A50" s="140" t="s">
        <v>817</v>
      </c>
      <c r="B50" s="141" t="s">
        <v>677</v>
      </c>
      <c r="H50" s="141"/>
      <c r="N50" s="463"/>
    </row>
    <row r="51" spans="1:14" x14ac:dyDescent="0.2">
      <c r="A51" s="145" t="s">
        <v>76</v>
      </c>
      <c r="B51" s="144" t="s">
        <v>745</v>
      </c>
      <c r="E51" s="145"/>
      <c r="H51" s="141"/>
      <c r="N51" s="463"/>
    </row>
    <row r="52" spans="1:14" x14ac:dyDescent="0.2">
      <c r="A52" s="140" t="s">
        <v>38</v>
      </c>
      <c r="B52" s="141" t="s">
        <v>683</v>
      </c>
      <c r="H52" s="141"/>
      <c r="N52" s="463"/>
    </row>
    <row r="53" spans="1:14" x14ac:dyDescent="0.2">
      <c r="A53" s="140" t="s">
        <v>818</v>
      </c>
      <c r="B53" s="141" t="s">
        <v>713</v>
      </c>
      <c r="H53" s="141"/>
      <c r="N53" s="463"/>
    </row>
    <row r="54" spans="1:14" x14ac:dyDescent="0.2">
      <c r="A54" s="140" t="s">
        <v>40</v>
      </c>
      <c r="B54" s="141" t="s">
        <v>674</v>
      </c>
      <c r="H54" s="141"/>
      <c r="N54" s="463"/>
    </row>
    <row r="55" spans="1:14" x14ac:dyDescent="0.2">
      <c r="A55" s="140" t="s">
        <v>43</v>
      </c>
      <c r="B55" s="141" t="s">
        <v>675</v>
      </c>
      <c r="H55" s="141"/>
      <c r="N55" s="463"/>
    </row>
    <row r="56" spans="1:14" x14ac:dyDescent="0.2">
      <c r="A56" s="140" t="s">
        <v>44</v>
      </c>
      <c r="B56" s="141" t="s">
        <v>678</v>
      </c>
      <c r="H56" s="141"/>
      <c r="N56" s="463"/>
    </row>
    <row r="57" spans="1:14" x14ac:dyDescent="0.2">
      <c r="A57" s="140" t="s">
        <v>45</v>
      </c>
      <c r="B57" s="141" t="s">
        <v>679</v>
      </c>
      <c r="H57" s="141"/>
      <c r="N57" s="463"/>
    </row>
    <row r="58" spans="1:14" x14ac:dyDescent="0.2">
      <c r="A58" s="140" t="s">
        <v>46</v>
      </c>
      <c r="B58" s="141" t="s">
        <v>699</v>
      </c>
      <c r="H58" s="141"/>
      <c r="N58" s="463"/>
    </row>
    <row r="59" spans="1:14" x14ac:dyDescent="0.2">
      <c r="A59" s="140" t="s">
        <v>50</v>
      </c>
      <c r="B59" s="141" t="s">
        <v>682</v>
      </c>
      <c r="H59" s="141"/>
    </row>
    <row r="60" spans="1:14" x14ac:dyDescent="0.2">
      <c r="A60" s="140" t="s">
        <v>51</v>
      </c>
      <c r="B60" s="141" t="s">
        <v>684</v>
      </c>
      <c r="H60" s="141"/>
    </row>
    <row r="61" spans="1:14" x14ac:dyDescent="0.2">
      <c r="A61" s="140" t="s">
        <v>41</v>
      </c>
      <c r="B61" s="141" t="s">
        <v>703</v>
      </c>
      <c r="H61" s="141"/>
    </row>
    <row r="62" spans="1:14" x14ac:dyDescent="0.2">
      <c r="A62" s="140" t="s">
        <v>42</v>
      </c>
      <c r="B62" s="141" t="s">
        <v>698</v>
      </c>
      <c r="H62" s="141"/>
    </row>
    <row r="63" spans="1:14" x14ac:dyDescent="0.2">
      <c r="A63" s="140" t="s">
        <v>47</v>
      </c>
      <c r="B63" s="141" t="s">
        <v>702</v>
      </c>
      <c r="H63" s="141"/>
    </row>
    <row r="64" spans="1:14" x14ac:dyDescent="0.2">
      <c r="A64" s="140" t="s">
        <v>175</v>
      </c>
      <c r="B64" s="141" t="s">
        <v>719</v>
      </c>
      <c r="H64" s="141"/>
    </row>
    <row r="65" spans="1:8" x14ac:dyDescent="0.2">
      <c r="A65" s="140" t="s">
        <v>1071</v>
      </c>
      <c r="B65" s="141" t="s">
        <v>696</v>
      </c>
      <c r="H65" s="141"/>
    </row>
    <row r="66" spans="1:8" x14ac:dyDescent="0.2">
      <c r="A66" s="140" t="s">
        <v>819</v>
      </c>
      <c r="B66" s="141" t="s">
        <v>697</v>
      </c>
      <c r="H66" s="141"/>
    </row>
    <row r="67" spans="1:8" x14ac:dyDescent="0.2">
      <c r="A67" s="140" t="s">
        <v>820</v>
      </c>
      <c r="B67" s="144" t="s">
        <v>686</v>
      </c>
      <c r="E67" s="143"/>
      <c r="H67" s="141"/>
    </row>
    <row r="68" spans="1:8" x14ac:dyDescent="0.2">
      <c r="A68" s="140" t="s">
        <v>1090</v>
      </c>
      <c r="B68" s="148" t="s">
        <v>1091</v>
      </c>
      <c r="H68" s="141"/>
    </row>
    <row r="69" spans="1:8" x14ac:dyDescent="0.2">
      <c r="A69" s="140" t="s">
        <v>184</v>
      </c>
      <c r="B69" s="141" t="s">
        <v>676</v>
      </c>
      <c r="H69" s="141"/>
    </row>
    <row r="70" spans="1:8" x14ac:dyDescent="0.2">
      <c r="A70" s="140" t="s">
        <v>821</v>
      </c>
      <c r="B70" s="141" t="s">
        <v>822</v>
      </c>
      <c r="H70" s="141"/>
    </row>
    <row r="71" spans="1:8" x14ac:dyDescent="0.2">
      <c r="A71" s="140" t="s">
        <v>206</v>
      </c>
      <c r="B71" s="141" t="s">
        <v>680</v>
      </c>
      <c r="H71" s="141"/>
    </row>
    <row r="72" spans="1:8" x14ac:dyDescent="0.2">
      <c r="A72" s="140" t="s">
        <v>823</v>
      </c>
      <c r="B72" s="141" t="s">
        <v>738</v>
      </c>
      <c r="H72" s="141"/>
    </row>
    <row r="73" spans="1:8" x14ac:dyDescent="0.2">
      <c r="A73" s="140" t="s">
        <v>824</v>
      </c>
      <c r="B73" s="141" t="s">
        <v>825</v>
      </c>
      <c r="H73" s="141"/>
    </row>
    <row r="74" spans="1:8" x14ac:dyDescent="0.2">
      <c r="A74" s="140" t="s">
        <v>826</v>
      </c>
      <c r="B74" s="141" t="s">
        <v>827</v>
      </c>
      <c r="H74" s="141"/>
    </row>
    <row r="75" spans="1:8" x14ac:dyDescent="0.2">
      <c r="A75" s="140" t="s">
        <v>1092</v>
      </c>
      <c r="B75" s="141" t="s">
        <v>1093</v>
      </c>
      <c r="H75" s="141"/>
    </row>
    <row r="76" spans="1:8" x14ac:dyDescent="0.2">
      <c r="A76" s="140" t="s">
        <v>1094</v>
      </c>
      <c r="B76" s="141" t="s">
        <v>828</v>
      </c>
      <c r="H76" s="141"/>
    </row>
    <row r="77" spans="1:8" x14ac:dyDescent="0.2">
      <c r="A77" s="140" t="s">
        <v>829</v>
      </c>
      <c r="B77" s="141" t="s">
        <v>681</v>
      </c>
      <c r="H77" s="141"/>
    </row>
    <row r="78" spans="1:8" x14ac:dyDescent="0.2">
      <c r="A78" s="140" t="s">
        <v>1095</v>
      </c>
      <c r="B78" s="141" t="s">
        <v>830</v>
      </c>
      <c r="H78" s="141"/>
    </row>
    <row r="79" spans="1:8" x14ac:dyDescent="0.2">
      <c r="A79" s="140" t="s">
        <v>831</v>
      </c>
      <c r="B79" s="141" t="s">
        <v>832</v>
      </c>
      <c r="H79" s="141"/>
    </row>
    <row r="80" spans="1:8" x14ac:dyDescent="0.2">
      <c r="A80" s="140" t="s">
        <v>1096</v>
      </c>
      <c r="B80" s="141" t="s">
        <v>685</v>
      </c>
      <c r="H80" s="141"/>
    </row>
    <row r="81" spans="1:8" x14ac:dyDescent="0.2">
      <c r="A81" s="140" t="s">
        <v>1097</v>
      </c>
      <c r="B81" s="141" t="s">
        <v>1098</v>
      </c>
      <c r="H81" s="141"/>
    </row>
    <row r="82" spans="1:8" x14ac:dyDescent="0.2">
      <c r="A82" s="140" t="s">
        <v>1099</v>
      </c>
      <c r="B82" s="141" t="s">
        <v>1100</v>
      </c>
      <c r="H82" s="141"/>
    </row>
    <row r="83" spans="1:8" x14ac:dyDescent="0.2">
      <c r="A83" s="140" t="s">
        <v>1101</v>
      </c>
      <c r="B83" s="141" t="s">
        <v>1102</v>
      </c>
      <c r="H83" s="141"/>
    </row>
    <row r="84" spans="1:8" x14ac:dyDescent="0.2">
      <c r="A84" s="140" t="s">
        <v>833</v>
      </c>
      <c r="B84" s="141" t="s">
        <v>834</v>
      </c>
      <c r="H84" s="141"/>
    </row>
    <row r="85" spans="1:8" x14ac:dyDescent="0.2">
      <c r="A85" s="140" t="s">
        <v>835</v>
      </c>
      <c r="B85" s="141" t="s">
        <v>691</v>
      </c>
      <c r="H85" s="141"/>
    </row>
    <row r="86" spans="1:8" x14ac:dyDescent="0.2">
      <c r="A86" s="140" t="s">
        <v>836</v>
      </c>
      <c r="B86" s="141" t="s">
        <v>744</v>
      </c>
      <c r="H86" s="141"/>
    </row>
    <row r="87" spans="1:8" x14ac:dyDescent="0.2">
      <c r="A87" s="140" t="s">
        <v>837</v>
      </c>
      <c r="B87" s="141" t="s">
        <v>693</v>
      </c>
      <c r="H87" s="141"/>
    </row>
    <row r="88" spans="1:8" x14ac:dyDescent="0.2">
      <c r="A88" s="140" t="s">
        <v>838</v>
      </c>
      <c r="B88" s="141" t="s">
        <v>839</v>
      </c>
      <c r="H88" s="141"/>
    </row>
    <row r="89" spans="1:8" x14ac:dyDescent="0.2">
      <c r="A89" s="140" t="s">
        <v>840</v>
      </c>
      <c r="B89" s="141" t="s">
        <v>841</v>
      </c>
      <c r="H89" s="141"/>
    </row>
    <row r="90" spans="1:8" x14ac:dyDescent="0.2">
      <c r="A90" s="140" t="s">
        <v>842</v>
      </c>
      <c r="B90" s="141" t="s">
        <v>687</v>
      </c>
      <c r="H90" s="141"/>
    </row>
    <row r="91" spans="1:8" x14ac:dyDescent="0.2">
      <c r="A91" s="140" t="s">
        <v>843</v>
      </c>
      <c r="B91" s="141" t="s">
        <v>844</v>
      </c>
      <c r="H91" s="141"/>
    </row>
    <row r="92" spans="1:8" x14ac:dyDescent="0.2">
      <c r="A92" s="140" t="s">
        <v>1103</v>
      </c>
      <c r="B92" s="141" t="s">
        <v>743</v>
      </c>
      <c r="H92" s="141"/>
    </row>
    <row r="93" spans="1:8" x14ac:dyDescent="0.2">
      <c r="A93" s="140" t="s">
        <v>845</v>
      </c>
      <c r="B93" s="141" t="s">
        <v>846</v>
      </c>
      <c r="H93" s="141"/>
    </row>
    <row r="94" spans="1:8" x14ac:dyDescent="0.2">
      <c r="A94" s="140" t="s">
        <v>847</v>
      </c>
      <c r="B94" s="141" t="s">
        <v>848</v>
      </c>
      <c r="H94" s="141"/>
    </row>
    <row r="95" spans="1:8" x14ac:dyDescent="0.2">
      <c r="A95" s="140" t="s">
        <v>284</v>
      </c>
      <c r="B95" s="141" t="s">
        <v>694</v>
      </c>
      <c r="H95" s="406"/>
    </row>
    <row r="96" spans="1:8" x14ac:dyDescent="0.2">
      <c r="A96" s="140" t="s">
        <v>849</v>
      </c>
      <c r="B96" s="141" t="s">
        <v>695</v>
      </c>
      <c r="H96" s="141"/>
    </row>
    <row r="97" spans="1:9" x14ac:dyDescent="0.2">
      <c r="A97" s="140" t="s">
        <v>850</v>
      </c>
      <c r="B97" s="141" t="s">
        <v>692</v>
      </c>
      <c r="H97" s="141"/>
    </row>
    <row r="98" spans="1:9" x14ac:dyDescent="0.2">
      <c r="A98" s="140" t="s">
        <v>314</v>
      </c>
      <c r="B98" s="141" t="s">
        <v>701</v>
      </c>
      <c r="H98" s="141"/>
    </row>
    <row r="99" spans="1:9" x14ac:dyDescent="0.2">
      <c r="A99" s="140" t="s">
        <v>319</v>
      </c>
      <c r="B99" s="141" t="s">
        <v>706</v>
      </c>
      <c r="H99" s="141"/>
    </row>
    <row r="100" spans="1:9" x14ac:dyDescent="0.2">
      <c r="A100" s="140" t="s">
        <v>331</v>
      </c>
      <c r="B100" s="141" t="s">
        <v>712</v>
      </c>
      <c r="H100" s="141"/>
    </row>
    <row r="101" spans="1:9" x14ac:dyDescent="0.2">
      <c r="A101" s="140" t="s">
        <v>851</v>
      </c>
      <c r="B101" s="141" t="s">
        <v>852</v>
      </c>
      <c r="H101" s="141"/>
    </row>
    <row r="102" spans="1:9" x14ac:dyDescent="0.2">
      <c r="A102" s="140" t="s">
        <v>334</v>
      </c>
      <c r="B102" s="141" t="s">
        <v>736</v>
      </c>
      <c r="H102" s="141"/>
    </row>
    <row r="103" spans="1:9" x14ac:dyDescent="0.2">
      <c r="A103" s="140" t="s">
        <v>853</v>
      </c>
      <c r="B103" s="141" t="s">
        <v>747</v>
      </c>
      <c r="H103" s="141"/>
    </row>
    <row r="104" spans="1:9" x14ac:dyDescent="0.2">
      <c r="A104" s="140" t="s">
        <v>1104</v>
      </c>
      <c r="B104" s="141" t="s">
        <v>1105</v>
      </c>
      <c r="H104" s="141"/>
    </row>
    <row r="105" spans="1:9" x14ac:dyDescent="0.2">
      <c r="A105" s="140" t="s">
        <v>854</v>
      </c>
      <c r="B105" s="141" t="s">
        <v>700</v>
      </c>
      <c r="H105" s="141"/>
    </row>
    <row r="106" spans="1:9" x14ac:dyDescent="0.2">
      <c r="A106" s="140" t="s">
        <v>351</v>
      </c>
      <c r="B106" s="141" t="s">
        <v>709</v>
      </c>
      <c r="H106" s="141"/>
    </row>
    <row r="107" spans="1:9" x14ac:dyDescent="0.2">
      <c r="A107" s="140" t="s">
        <v>359</v>
      </c>
      <c r="B107" s="141" t="s">
        <v>855</v>
      </c>
      <c r="H107" s="141"/>
    </row>
    <row r="108" spans="1:9" x14ac:dyDescent="0.2">
      <c r="A108" s="140" t="s">
        <v>856</v>
      </c>
      <c r="B108" s="141" t="s">
        <v>857</v>
      </c>
      <c r="H108" s="141"/>
    </row>
    <row r="109" spans="1:9" x14ac:dyDescent="0.2">
      <c r="A109" s="140" t="s">
        <v>858</v>
      </c>
      <c r="B109" s="141" t="s">
        <v>859</v>
      </c>
      <c r="H109" s="141"/>
    </row>
    <row r="110" spans="1:9" x14ac:dyDescent="0.2">
      <c r="A110" s="140" t="s">
        <v>1106</v>
      </c>
      <c r="B110" s="141" t="s">
        <v>1107</v>
      </c>
      <c r="H110" s="148"/>
      <c r="I110" s="354"/>
    </row>
    <row r="111" spans="1:9" x14ac:dyDescent="0.2">
      <c r="A111" s="140" t="s">
        <v>860</v>
      </c>
      <c r="B111" s="141" t="s">
        <v>861</v>
      </c>
      <c r="H111" s="141"/>
      <c r="I111" s="354"/>
    </row>
    <row r="112" spans="1:9" x14ac:dyDescent="0.2">
      <c r="A112" s="140" t="s">
        <v>862</v>
      </c>
      <c r="B112" s="141" t="s">
        <v>863</v>
      </c>
      <c r="H112" s="141"/>
    </row>
    <row r="113" spans="1:9" x14ac:dyDescent="0.2">
      <c r="A113" s="140" t="s">
        <v>864</v>
      </c>
      <c r="B113" s="141" t="s">
        <v>865</v>
      </c>
      <c r="H113" s="144"/>
    </row>
    <row r="114" spans="1:9" x14ac:dyDescent="0.2">
      <c r="A114" s="140" t="s">
        <v>866</v>
      </c>
      <c r="B114" s="141" t="s">
        <v>867</v>
      </c>
      <c r="H114" s="144"/>
    </row>
    <row r="115" spans="1:9" x14ac:dyDescent="0.2">
      <c r="A115" s="140" t="s">
        <v>868</v>
      </c>
      <c r="B115" s="141" t="s">
        <v>869</v>
      </c>
      <c r="H115" s="144"/>
    </row>
    <row r="116" spans="1:9" x14ac:dyDescent="0.2">
      <c r="A116" s="140" t="s">
        <v>870</v>
      </c>
      <c r="B116" s="141" t="s">
        <v>871</v>
      </c>
      <c r="H116" s="144"/>
    </row>
    <row r="117" spans="1:9" x14ac:dyDescent="0.2">
      <c r="A117" s="140" t="s">
        <v>389</v>
      </c>
      <c r="B117" s="141" t="s">
        <v>722</v>
      </c>
      <c r="H117" s="144"/>
    </row>
    <row r="118" spans="1:9" x14ac:dyDescent="0.2">
      <c r="A118" s="140" t="s">
        <v>872</v>
      </c>
      <c r="B118" s="141" t="s">
        <v>873</v>
      </c>
      <c r="H118" s="148"/>
      <c r="I118" s="354"/>
    </row>
    <row r="119" spans="1:9" x14ac:dyDescent="0.2">
      <c r="A119" s="140" t="s">
        <v>1108</v>
      </c>
      <c r="B119" s="141" t="s">
        <v>1109</v>
      </c>
      <c r="H119" s="148"/>
    </row>
    <row r="120" spans="1:9" x14ac:dyDescent="0.2">
      <c r="A120" s="140" t="s">
        <v>874</v>
      </c>
      <c r="B120" s="141" t="s">
        <v>723</v>
      </c>
      <c r="H120" s="148"/>
    </row>
    <row r="121" spans="1:9" x14ac:dyDescent="0.2">
      <c r="A121" s="140" t="s">
        <v>875</v>
      </c>
      <c r="B121" s="141" t="s">
        <v>730</v>
      </c>
      <c r="H121" s="148"/>
    </row>
    <row r="122" spans="1:9" x14ac:dyDescent="0.2">
      <c r="A122" s="140" t="s">
        <v>1110</v>
      </c>
      <c r="B122" s="141" t="s">
        <v>1111</v>
      </c>
      <c r="H122" s="148"/>
    </row>
    <row r="123" spans="1:9" x14ac:dyDescent="0.2">
      <c r="A123" s="140" t="s">
        <v>1112</v>
      </c>
      <c r="B123" s="141" t="s">
        <v>1113</v>
      </c>
      <c r="H123" s="148"/>
    </row>
    <row r="124" spans="1:9" x14ac:dyDescent="0.2">
      <c r="A124" s="140" t="s">
        <v>876</v>
      </c>
      <c r="B124" s="141" t="s">
        <v>734</v>
      </c>
      <c r="H124" s="148"/>
    </row>
    <row r="125" spans="1:9" x14ac:dyDescent="0.2">
      <c r="A125" s="140" t="s">
        <v>1114</v>
      </c>
      <c r="B125" s="406" t="s">
        <v>1115</v>
      </c>
      <c r="H125" s="148"/>
    </row>
    <row r="126" spans="1:9" x14ac:dyDescent="0.2">
      <c r="A126" s="140" t="s">
        <v>877</v>
      </c>
      <c r="B126" s="141" t="s">
        <v>715</v>
      </c>
      <c r="H126" s="148"/>
    </row>
    <row r="127" spans="1:9" x14ac:dyDescent="0.2">
      <c r="A127" s="140" t="s">
        <v>878</v>
      </c>
      <c r="B127" s="141" t="s">
        <v>733</v>
      </c>
      <c r="D127" s="224"/>
      <c r="H127" s="144"/>
      <c r="I127" s="143"/>
    </row>
    <row r="128" spans="1:9" x14ac:dyDescent="0.2">
      <c r="A128" s="140" t="s">
        <v>1116</v>
      </c>
      <c r="B128" s="141" t="s">
        <v>1117</v>
      </c>
      <c r="D128" s="224"/>
      <c r="H128" s="144"/>
      <c r="I128" s="145"/>
    </row>
    <row r="129" spans="1:9" x14ac:dyDescent="0.2">
      <c r="A129" s="140" t="s">
        <v>879</v>
      </c>
      <c r="B129" s="141" t="s">
        <v>707</v>
      </c>
      <c r="D129" s="224"/>
      <c r="H129" s="144"/>
      <c r="I129" s="143"/>
    </row>
    <row r="130" spans="1:9" x14ac:dyDescent="0.2">
      <c r="A130" s="140" t="s">
        <v>880</v>
      </c>
      <c r="B130" s="141" t="s">
        <v>737</v>
      </c>
      <c r="D130" s="224"/>
      <c r="H130" s="144"/>
      <c r="I130" s="145"/>
    </row>
    <row r="131" spans="1:9" x14ac:dyDescent="0.2">
      <c r="A131" s="140" t="s">
        <v>549</v>
      </c>
      <c r="B131" s="141" t="s">
        <v>742</v>
      </c>
      <c r="D131" s="224"/>
      <c r="H131" s="144"/>
      <c r="I131" s="145"/>
    </row>
    <row r="132" spans="1:9" x14ac:dyDescent="0.2">
      <c r="A132" s="140" t="s">
        <v>255</v>
      </c>
      <c r="B132" s="141" t="s">
        <v>750</v>
      </c>
      <c r="D132" s="224"/>
      <c r="H132" s="144"/>
    </row>
    <row r="133" spans="1:9" x14ac:dyDescent="0.2">
      <c r="A133" s="140" t="s">
        <v>881</v>
      </c>
      <c r="B133" s="141" t="s">
        <v>882</v>
      </c>
      <c r="D133" s="224"/>
      <c r="H133" s="144"/>
    </row>
    <row r="134" spans="1:9" x14ac:dyDescent="0.2">
      <c r="A134" s="140" t="s">
        <v>883</v>
      </c>
      <c r="B134" s="141" t="s">
        <v>717</v>
      </c>
      <c r="D134" s="224"/>
      <c r="H134" s="144"/>
    </row>
    <row r="135" spans="1:9" x14ac:dyDescent="0.2">
      <c r="A135" s="140" t="s">
        <v>884</v>
      </c>
      <c r="B135" s="141" t="s">
        <v>739</v>
      </c>
      <c r="D135" s="224"/>
      <c r="H135" s="144"/>
    </row>
    <row r="136" spans="1:9" x14ac:dyDescent="0.2">
      <c r="A136" s="140" t="s">
        <v>885</v>
      </c>
      <c r="B136" s="141" t="s">
        <v>740</v>
      </c>
      <c r="D136" s="224"/>
      <c r="H136" s="144"/>
    </row>
    <row r="137" spans="1:9" x14ac:dyDescent="0.2">
      <c r="A137" s="140" t="s">
        <v>886</v>
      </c>
      <c r="B137" s="141" t="s">
        <v>887</v>
      </c>
      <c r="D137" s="224"/>
      <c r="H137" s="144"/>
    </row>
    <row r="138" spans="1:9" x14ac:dyDescent="0.2">
      <c r="A138" s="140" t="s">
        <v>888</v>
      </c>
      <c r="B138" s="141" t="s">
        <v>714</v>
      </c>
      <c r="D138" s="224"/>
      <c r="H138" s="144"/>
    </row>
    <row r="139" spans="1:9" x14ac:dyDescent="0.2">
      <c r="A139" s="140" t="s">
        <v>889</v>
      </c>
      <c r="B139" s="141" t="s">
        <v>741</v>
      </c>
      <c r="D139" s="224"/>
      <c r="H139" s="144"/>
    </row>
    <row r="140" spans="1:9" x14ac:dyDescent="0.2">
      <c r="A140" s="354" t="s">
        <v>530</v>
      </c>
      <c r="B140" s="148" t="s">
        <v>735</v>
      </c>
      <c r="D140" s="224"/>
      <c r="H140" s="144"/>
    </row>
    <row r="141" spans="1:9" x14ac:dyDescent="0.2">
      <c r="A141" s="354" t="s">
        <v>890</v>
      </c>
      <c r="B141" s="141" t="s">
        <v>708</v>
      </c>
      <c r="D141" s="224"/>
      <c r="H141" s="144"/>
      <c r="I141" s="143"/>
    </row>
    <row r="142" spans="1:9" x14ac:dyDescent="0.2">
      <c r="A142" s="140" t="s">
        <v>891</v>
      </c>
      <c r="B142" s="141" t="s">
        <v>892</v>
      </c>
      <c r="D142" s="224"/>
      <c r="H142" s="144"/>
      <c r="I142" s="143"/>
    </row>
    <row r="143" spans="1:9" x14ac:dyDescent="0.2">
      <c r="A143" s="140" t="s">
        <v>1118</v>
      </c>
      <c r="B143" s="144" t="s">
        <v>748</v>
      </c>
      <c r="D143" s="224"/>
      <c r="H143" s="144"/>
      <c r="I143" s="143"/>
    </row>
    <row r="144" spans="1:9" x14ac:dyDescent="0.2">
      <c r="A144" s="140" t="s">
        <v>893</v>
      </c>
      <c r="B144" s="144" t="s">
        <v>894</v>
      </c>
      <c r="D144" s="224"/>
      <c r="H144" s="144"/>
      <c r="I144" s="143"/>
    </row>
    <row r="145" spans="1:9" x14ac:dyDescent="0.2">
      <c r="A145" s="140" t="s">
        <v>895</v>
      </c>
      <c r="B145" s="144" t="s">
        <v>746</v>
      </c>
      <c r="D145" s="224"/>
      <c r="H145" s="144"/>
    </row>
    <row r="146" spans="1:9" x14ac:dyDescent="0.2">
      <c r="A146" s="140" t="s">
        <v>235</v>
      </c>
      <c r="B146" s="144" t="s">
        <v>751</v>
      </c>
      <c r="D146" s="224"/>
      <c r="H146" s="144"/>
    </row>
    <row r="147" spans="1:9" x14ac:dyDescent="0.2">
      <c r="A147" s="140" t="s">
        <v>374</v>
      </c>
      <c r="B147" s="144" t="s">
        <v>711</v>
      </c>
      <c r="D147" s="224"/>
      <c r="H147" s="144"/>
    </row>
    <row r="148" spans="1:9" x14ac:dyDescent="0.2">
      <c r="A148" s="354" t="s">
        <v>896</v>
      </c>
      <c r="B148" s="148" t="s">
        <v>897</v>
      </c>
      <c r="D148" s="224"/>
      <c r="H148" s="144"/>
    </row>
    <row r="149" spans="1:9" x14ac:dyDescent="0.2">
      <c r="A149" s="140" t="s">
        <v>898</v>
      </c>
      <c r="B149" s="148" t="s">
        <v>899</v>
      </c>
      <c r="D149" s="224"/>
      <c r="H149" s="144"/>
    </row>
    <row r="150" spans="1:9" x14ac:dyDescent="0.2">
      <c r="A150" s="140" t="s">
        <v>900</v>
      </c>
      <c r="B150" s="148" t="s">
        <v>731</v>
      </c>
      <c r="D150" s="224"/>
      <c r="H150" s="144"/>
    </row>
    <row r="151" spans="1:9" x14ac:dyDescent="0.2">
      <c r="A151" s="140" t="s">
        <v>901</v>
      </c>
      <c r="B151" s="148" t="s">
        <v>716</v>
      </c>
      <c r="D151" s="224"/>
      <c r="H151" s="144"/>
      <c r="I151" s="143"/>
    </row>
    <row r="152" spans="1:9" x14ac:dyDescent="0.2">
      <c r="A152" s="140" t="s">
        <v>369</v>
      </c>
      <c r="B152" s="148" t="s">
        <v>710</v>
      </c>
      <c r="D152" s="224"/>
      <c r="H152" s="144"/>
    </row>
    <row r="153" spans="1:9" x14ac:dyDescent="0.2">
      <c r="A153" s="140" t="s">
        <v>335</v>
      </c>
      <c r="B153" s="148" t="s">
        <v>705</v>
      </c>
      <c r="D153" s="224"/>
      <c r="H153" s="144"/>
    </row>
    <row r="154" spans="1:9" x14ac:dyDescent="0.2">
      <c r="A154" s="140" t="s">
        <v>53</v>
      </c>
      <c r="B154" s="148" t="s">
        <v>688</v>
      </c>
      <c r="D154" s="224"/>
      <c r="H154" s="144"/>
    </row>
    <row r="155" spans="1:9" x14ac:dyDescent="0.2">
      <c r="A155" s="140" t="s">
        <v>1072</v>
      </c>
      <c r="B155" s="148" t="s">
        <v>1073</v>
      </c>
      <c r="D155" s="224"/>
      <c r="H155" s="144"/>
    </row>
    <row r="156" spans="1:9" x14ac:dyDescent="0.2">
      <c r="A156" s="140" t="s">
        <v>1074</v>
      </c>
      <c r="B156" s="148" t="s">
        <v>1075</v>
      </c>
      <c r="D156" s="224"/>
      <c r="H156" s="144"/>
    </row>
    <row r="157" spans="1:9" x14ac:dyDescent="0.2">
      <c r="A157" s="143" t="s">
        <v>54</v>
      </c>
      <c r="B157" s="144" t="s">
        <v>749</v>
      </c>
      <c r="D157" s="224"/>
      <c r="H157" s="144"/>
    </row>
    <row r="158" spans="1:9" x14ac:dyDescent="0.2">
      <c r="A158" s="145" t="s">
        <v>1057</v>
      </c>
      <c r="B158" s="144" t="s">
        <v>1066</v>
      </c>
      <c r="D158" s="224"/>
      <c r="H158" s="144"/>
    </row>
    <row r="159" spans="1:9" x14ac:dyDescent="0.2">
      <c r="A159" s="143" t="s">
        <v>902</v>
      </c>
      <c r="B159" s="144" t="s">
        <v>903</v>
      </c>
      <c r="D159" s="224"/>
      <c r="H159" s="144"/>
      <c r="I159" s="143"/>
    </row>
    <row r="160" spans="1:9" x14ac:dyDescent="0.2">
      <c r="A160" s="145" t="s">
        <v>656</v>
      </c>
      <c r="B160" s="144" t="s">
        <v>1076</v>
      </c>
      <c r="D160" s="224"/>
      <c r="H160" s="144"/>
      <c r="I160" s="143"/>
    </row>
    <row r="161" spans="1:9" x14ac:dyDescent="0.2">
      <c r="A161" s="145" t="s">
        <v>1119</v>
      </c>
      <c r="B161" s="144" t="s">
        <v>1069</v>
      </c>
      <c r="D161" s="224"/>
      <c r="H161" s="144"/>
      <c r="I161" s="145"/>
    </row>
    <row r="162" spans="1:9" x14ac:dyDescent="0.2">
      <c r="A162" s="145" t="s">
        <v>1174</v>
      </c>
      <c r="B162" s="144" t="s">
        <v>1173</v>
      </c>
      <c r="D162" s="224"/>
      <c r="H162" s="148"/>
    </row>
    <row r="163" spans="1:9" x14ac:dyDescent="0.2">
      <c r="A163" s="145"/>
      <c r="B163" s="144"/>
      <c r="D163" s="224"/>
      <c r="H163" s="148"/>
    </row>
    <row r="164" spans="1:9" ht="15.75" x14ac:dyDescent="0.25">
      <c r="A164" s="146" t="s">
        <v>904</v>
      </c>
      <c r="D164" s="224"/>
    </row>
    <row r="165" spans="1:9" x14ac:dyDescent="0.2">
      <c r="D165" s="224"/>
    </row>
    <row r="166" spans="1:9" x14ac:dyDescent="0.2">
      <c r="A166" s="140" t="s">
        <v>394</v>
      </c>
      <c r="B166" s="144" t="s">
        <v>905</v>
      </c>
      <c r="D166" s="224"/>
    </row>
    <row r="167" spans="1:9" x14ac:dyDescent="0.2">
      <c r="A167" s="140" t="s">
        <v>398</v>
      </c>
      <c r="B167" s="144" t="s">
        <v>718</v>
      </c>
      <c r="D167" s="224"/>
    </row>
    <row r="168" spans="1:9" x14ac:dyDescent="0.2">
      <c r="A168" s="140" t="s">
        <v>402</v>
      </c>
      <c r="B168" s="144" t="s">
        <v>906</v>
      </c>
      <c r="D168" s="224"/>
    </row>
    <row r="169" spans="1:9" x14ac:dyDescent="0.2">
      <c r="A169" s="140" t="s">
        <v>403</v>
      </c>
      <c r="B169" s="144" t="s">
        <v>907</v>
      </c>
      <c r="D169" s="224"/>
    </row>
    <row r="170" spans="1:9" x14ac:dyDescent="0.2">
      <c r="A170" s="140" t="s">
        <v>413</v>
      </c>
      <c r="B170" s="144" t="s">
        <v>908</v>
      </c>
      <c r="D170" s="224"/>
    </row>
    <row r="171" spans="1:9" x14ac:dyDescent="0.2">
      <c r="A171" s="140" t="s">
        <v>414</v>
      </c>
      <c r="B171" s="144" t="s">
        <v>909</v>
      </c>
      <c r="D171" s="224"/>
    </row>
    <row r="172" spans="1:9" x14ac:dyDescent="0.2">
      <c r="A172" s="140" t="s">
        <v>415</v>
      </c>
      <c r="B172" s="144" t="s">
        <v>910</v>
      </c>
      <c r="D172" s="224"/>
    </row>
    <row r="173" spans="1:9" x14ac:dyDescent="0.2">
      <c r="A173" s="140" t="s">
        <v>421</v>
      </c>
      <c r="B173" s="144" t="s">
        <v>721</v>
      </c>
      <c r="D173" s="224"/>
    </row>
    <row r="174" spans="1:9" x14ac:dyDescent="0.2">
      <c r="A174" s="140" t="s">
        <v>425</v>
      </c>
      <c r="B174" s="144" t="s">
        <v>911</v>
      </c>
      <c r="D174" s="224"/>
    </row>
    <row r="175" spans="1:9" x14ac:dyDescent="0.2">
      <c r="A175" s="143" t="s">
        <v>912</v>
      </c>
      <c r="B175" s="144" t="s">
        <v>913</v>
      </c>
      <c r="D175" s="224"/>
    </row>
    <row r="176" spans="1:9" x14ac:dyDescent="0.2">
      <c r="A176" s="143" t="s">
        <v>914</v>
      </c>
      <c r="B176" s="144" t="s">
        <v>915</v>
      </c>
      <c r="D176" s="224"/>
    </row>
    <row r="177" spans="1:4" x14ac:dyDescent="0.2">
      <c r="A177" s="143" t="s">
        <v>916</v>
      </c>
      <c r="B177" s="144" t="s">
        <v>917</v>
      </c>
      <c r="D177" s="224"/>
    </row>
    <row r="178" spans="1:4" x14ac:dyDescent="0.2">
      <c r="A178" s="143" t="s">
        <v>415</v>
      </c>
      <c r="B178" s="144" t="s">
        <v>689</v>
      </c>
      <c r="D178" s="224"/>
    </row>
    <row r="179" spans="1:4" x14ac:dyDescent="0.2">
      <c r="A179" s="140" t="s">
        <v>918</v>
      </c>
      <c r="B179" s="144" t="s">
        <v>919</v>
      </c>
      <c r="D179" s="224"/>
    </row>
    <row r="180" spans="1:4" x14ac:dyDescent="0.2">
      <c r="A180" s="140" t="s">
        <v>920</v>
      </c>
      <c r="B180" s="144" t="s">
        <v>921</v>
      </c>
      <c r="D180" s="224"/>
    </row>
    <row r="181" spans="1:4" x14ac:dyDescent="0.2">
      <c r="A181" s="140" t="s">
        <v>436</v>
      </c>
      <c r="B181" s="144" t="s">
        <v>922</v>
      </c>
      <c r="D181" s="224"/>
    </row>
    <row r="182" spans="1:4" x14ac:dyDescent="0.2">
      <c r="A182" s="140" t="s">
        <v>442</v>
      </c>
      <c r="B182" s="144" t="s">
        <v>923</v>
      </c>
      <c r="D182" s="224"/>
    </row>
    <row r="183" spans="1:4" x14ac:dyDescent="0.2">
      <c r="A183" s="140" t="s">
        <v>446</v>
      </c>
      <c r="B183" s="144" t="s">
        <v>724</v>
      </c>
      <c r="D183" s="224"/>
    </row>
    <row r="184" spans="1:4" x14ac:dyDescent="0.2">
      <c r="A184" s="140" t="s">
        <v>452</v>
      </c>
      <c r="B184" s="144" t="s">
        <v>726</v>
      </c>
      <c r="D184" s="224"/>
    </row>
    <row r="185" spans="1:4" x14ac:dyDescent="0.2">
      <c r="A185" s="143" t="s">
        <v>413</v>
      </c>
      <c r="B185" s="144" t="s">
        <v>725</v>
      </c>
      <c r="D185" s="224"/>
    </row>
    <row r="186" spans="1:4" x14ac:dyDescent="0.2">
      <c r="A186" s="140" t="s">
        <v>456</v>
      </c>
      <c r="B186" s="144" t="s">
        <v>924</v>
      </c>
      <c r="D186" s="224"/>
    </row>
    <row r="187" spans="1:4" x14ac:dyDescent="0.2">
      <c r="A187" s="140" t="s">
        <v>460</v>
      </c>
      <c r="B187" s="144" t="s">
        <v>727</v>
      </c>
      <c r="D187" s="224"/>
    </row>
    <row r="188" spans="1:4" x14ac:dyDescent="0.2">
      <c r="A188" s="140" t="s">
        <v>467</v>
      </c>
      <c r="B188" s="144" t="s">
        <v>925</v>
      </c>
      <c r="D188" s="224"/>
    </row>
    <row r="189" spans="1:4" x14ac:dyDescent="0.2">
      <c r="A189" s="140" t="s">
        <v>473</v>
      </c>
      <c r="B189" s="144" t="s">
        <v>752</v>
      </c>
    </row>
    <row r="190" spans="1:4" x14ac:dyDescent="0.2">
      <c r="A190" s="140" t="s">
        <v>477</v>
      </c>
      <c r="B190" s="144" t="s">
        <v>728</v>
      </c>
    </row>
    <row r="191" spans="1:4" x14ac:dyDescent="0.2">
      <c r="A191" s="140" t="s">
        <v>485</v>
      </c>
      <c r="B191" s="144" t="s">
        <v>732</v>
      </c>
    </row>
    <row r="192" spans="1:4" x14ac:dyDescent="0.2">
      <c r="A192" s="140" t="s">
        <v>926</v>
      </c>
      <c r="B192" s="144" t="s">
        <v>927</v>
      </c>
    </row>
    <row r="193" spans="1:5" x14ac:dyDescent="0.2">
      <c r="A193" s="143" t="s">
        <v>928</v>
      </c>
      <c r="B193" s="144" t="s">
        <v>690</v>
      </c>
    </row>
    <row r="194" spans="1:5" x14ac:dyDescent="0.2">
      <c r="A194" s="143" t="s">
        <v>403</v>
      </c>
      <c r="B194" s="144" t="s">
        <v>704</v>
      </c>
    </row>
    <row r="195" spans="1:5" x14ac:dyDescent="0.2">
      <c r="A195" s="145" t="s">
        <v>407</v>
      </c>
      <c r="B195" s="144" t="s">
        <v>720</v>
      </c>
    </row>
    <row r="196" spans="1:5" x14ac:dyDescent="0.2">
      <c r="A196" s="140" t="s">
        <v>481</v>
      </c>
      <c r="B196" s="148" t="s">
        <v>729</v>
      </c>
    </row>
    <row r="197" spans="1:5" x14ac:dyDescent="0.2">
      <c r="A197" s="140" t="s">
        <v>1144</v>
      </c>
      <c r="B197" s="148" t="s">
        <v>1142</v>
      </c>
      <c r="E197" s="200"/>
    </row>
    <row r="198" spans="1:5" x14ac:dyDescent="0.2">
      <c r="E198" s="200"/>
    </row>
    <row r="199" spans="1:5" x14ac:dyDescent="0.2">
      <c r="E199" s="200"/>
    </row>
    <row r="200" spans="1:5" x14ac:dyDescent="0.2">
      <c r="E200" s="200"/>
    </row>
    <row r="201" spans="1:5" x14ac:dyDescent="0.2">
      <c r="E201" s="200"/>
    </row>
    <row r="202" spans="1:5" x14ac:dyDescent="0.2">
      <c r="E202" s="200"/>
    </row>
    <row r="203" spans="1:5" x14ac:dyDescent="0.2">
      <c r="E203" s="200"/>
    </row>
    <row r="204" spans="1:5" x14ac:dyDescent="0.2">
      <c r="E204" s="200"/>
    </row>
    <row r="205" spans="1:5" x14ac:dyDescent="0.2">
      <c r="E205" s="200"/>
    </row>
    <row r="206" spans="1:5" x14ac:dyDescent="0.2">
      <c r="E206" s="200"/>
    </row>
    <row r="207" spans="1:5" x14ac:dyDescent="0.2">
      <c r="E207" s="200"/>
    </row>
    <row r="208" spans="1:5" x14ac:dyDescent="0.2">
      <c r="E208" s="200"/>
    </row>
    <row r="209" spans="5:14" x14ac:dyDescent="0.2">
      <c r="E209" s="200"/>
    </row>
    <row r="210" spans="5:14" x14ac:dyDescent="0.2">
      <c r="E210" s="200"/>
    </row>
    <row r="211" spans="5:14" x14ac:dyDescent="0.2">
      <c r="E211" s="200"/>
    </row>
    <row r="212" spans="5:14" x14ac:dyDescent="0.2">
      <c r="E212" s="200"/>
    </row>
    <row r="213" spans="5:14" x14ac:dyDescent="0.2">
      <c r="E213" s="200"/>
    </row>
    <row r="214" spans="5:14" x14ac:dyDescent="0.2">
      <c r="E214" s="200"/>
    </row>
    <row r="215" spans="5:14" x14ac:dyDescent="0.2">
      <c r="E215" s="200"/>
    </row>
    <row r="216" spans="5:14" x14ac:dyDescent="0.2">
      <c r="E216" s="200"/>
    </row>
    <row r="217" spans="5:14" x14ac:dyDescent="0.2">
      <c r="E217" s="200"/>
    </row>
    <row r="218" spans="5:14" x14ac:dyDescent="0.2"/>
    <row r="219" spans="5:14" x14ac:dyDescent="0.2"/>
    <row r="220" spans="5:14" x14ac:dyDescent="0.2">
      <c r="N220" s="224"/>
    </row>
    <row r="221" spans="5:14" x14ac:dyDescent="0.2">
      <c r="N221" s="224"/>
    </row>
    <row r="222" spans="5:14" x14ac:dyDescent="0.2">
      <c r="N222" s="224"/>
    </row>
    <row r="223" spans="5:14" x14ac:dyDescent="0.2">
      <c r="N223" s="224"/>
    </row>
    <row r="224" spans="5:14" x14ac:dyDescent="0.2">
      <c r="N224" s="224"/>
    </row>
    <row r="225" spans="14:14" x14ac:dyDescent="0.2">
      <c r="N225" s="224"/>
    </row>
    <row r="226" spans="14:14" x14ac:dyDescent="0.2">
      <c r="N226" s="224"/>
    </row>
    <row r="227" spans="14:14" x14ac:dyDescent="0.2">
      <c r="N227" s="224"/>
    </row>
    <row r="228" spans="14:14" x14ac:dyDescent="0.2">
      <c r="N228" s="224"/>
    </row>
    <row r="229" spans="14:14" x14ac:dyDescent="0.2">
      <c r="N229" s="224"/>
    </row>
    <row r="230" spans="14:14" hidden="1" x14ac:dyDescent="0.2">
      <c r="N230" s="224"/>
    </row>
    <row r="231" spans="14:14" hidden="1" x14ac:dyDescent="0.2">
      <c r="N231" s="224"/>
    </row>
    <row r="232" spans="14:14" hidden="1" x14ac:dyDescent="0.2">
      <c r="N232" s="224"/>
    </row>
    <row r="233" spans="14:14" hidden="1" x14ac:dyDescent="0.2">
      <c r="N233" s="224"/>
    </row>
    <row r="234" spans="14:14" hidden="1" x14ac:dyDescent="0.2">
      <c r="N234" s="224"/>
    </row>
    <row r="235" spans="14:14" hidden="1" x14ac:dyDescent="0.2">
      <c r="N235" s="224"/>
    </row>
    <row r="236" spans="14:14" x14ac:dyDescent="0.2">
      <c r="N236" s="224"/>
    </row>
    <row r="237" spans="14:14" x14ac:dyDescent="0.2">
      <c r="N237" s="224"/>
    </row>
    <row r="238" spans="14:14" x14ac:dyDescent="0.2">
      <c r="N238" s="224"/>
    </row>
    <row r="239" spans="14:14" x14ac:dyDescent="0.2">
      <c r="N239" s="224"/>
    </row>
    <row r="240" spans="14:14" x14ac:dyDescent="0.2">
      <c r="N240" s="224"/>
    </row>
    <row r="241" spans="14:15" x14ac:dyDescent="0.2">
      <c r="N241" s="224"/>
    </row>
    <row r="242" spans="14:15" x14ac:dyDescent="0.2">
      <c r="N242" s="224"/>
    </row>
    <row r="243" spans="14:15" x14ac:dyDescent="0.2">
      <c r="N243" s="224"/>
    </row>
    <row r="244" spans="14:15" x14ac:dyDescent="0.2">
      <c r="N244" s="224"/>
    </row>
    <row r="245" spans="14:15" x14ac:dyDescent="0.2">
      <c r="N245" s="224"/>
    </row>
    <row r="246" spans="14:15" x14ac:dyDescent="0.2">
      <c r="N246" s="224"/>
    </row>
    <row r="247" spans="14:15" x14ac:dyDescent="0.2">
      <c r="N247" s="224"/>
    </row>
    <row r="248" spans="14:15" x14ac:dyDescent="0.2">
      <c r="N248" s="224"/>
    </row>
    <row r="249" spans="14:15" x14ac:dyDescent="0.2">
      <c r="N249" s="224"/>
    </row>
    <row r="250" spans="14:15" x14ac:dyDescent="0.2">
      <c r="N250" s="224"/>
    </row>
    <row r="251" spans="14:15" x14ac:dyDescent="0.2">
      <c r="N251" s="224"/>
    </row>
    <row r="252" spans="14:15" hidden="1" x14ac:dyDescent="0.2">
      <c r="N252" s="224" t="s">
        <v>737</v>
      </c>
      <c r="O252" s="140" t="e">
        <f t="shared" ref="O252:O257" si="0">VLOOKUP(N252,$H$17:$I$162,2,FALSE)</f>
        <v>#N/A</v>
      </c>
    </row>
    <row r="253" spans="14:15" hidden="1" x14ac:dyDescent="0.2">
      <c r="N253" s="224" t="s">
        <v>750</v>
      </c>
      <c r="O253" s="140" t="e">
        <f t="shared" si="0"/>
        <v>#N/A</v>
      </c>
    </row>
    <row r="254" spans="14:15" hidden="1" x14ac:dyDescent="0.2">
      <c r="N254" s="224" t="s">
        <v>738</v>
      </c>
      <c r="O254" s="140" t="e">
        <f t="shared" si="0"/>
        <v>#N/A</v>
      </c>
    </row>
    <row r="255" spans="14:15" hidden="1" x14ac:dyDescent="0.2">
      <c r="N255" s="224" t="s">
        <v>739</v>
      </c>
      <c r="O255" s="140" t="e">
        <f t="shared" si="0"/>
        <v>#N/A</v>
      </c>
    </row>
    <row r="256" spans="14:15" hidden="1" x14ac:dyDescent="0.2">
      <c r="N256" s="224" t="s">
        <v>741</v>
      </c>
      <c r="O256" s="140" t="e">
        <f t="shared" si="0"/>
        <v>#N/A</v>
      </c>
    </row>
    <row r="257" spans="14:15" hidden="1" x14ac:dyDescent="0.2">
      <c r="N257" s="224" t="s">
        <v>742</v>
      </c>
      <c r="O257" s="140" t="e">
        <f t="shared" si="0"/>
        <v>#N/A</v>
      </c>
    </row>
  </sheetData>
  <mergeCells count="1">
    <mergeCell ref="A1:B1"/>
  </mergeCells>
  <conditionalFormatting sqref="B166:B194 B196:B197">
    <cfRule type="duplicateValues" dxfId="7" priority="8"/>
  </conditionalFormatting>
  <conditionalFormatting sqref="B195">
    <cfRule type="duplicateValues" dxfId="6" priority="7"/>
  </conditionalFormatting>
  <conditionalFormatting sqref="B51">
    <cfRule type="duplicateValues" dxfId="5" priority="6"/>
  </conditionalFormatting>
  <conditionalFormatting sqref="B67:B68">
    <cfRule type="duplicateValues" dxfId="4" priority="5"/>
  </conditionalFormatting>
  <conditionalFormatting sqref="H21">
    <cfRule type="duplicateValues" dxfId="3" priority="4"/>
  </conditionalFormatting>
  <conditionalFormatting sqref="H37:H38">
    <cfRule type="duplicateValues" dxfId="2" priority="3"/>
  </conditionalFormatting>
  <conditionalFormatting sqref="H132:H160 H162:H163">
    <cfRule type="duplicateValues" dxfId="1" priority="2"/>
  </conditionalFormatting>
  <conditionalFormatting sqref="H16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9"/>
  <sheetViews>
    <sheetView zoomScale="75" zoomScaleNormal="75" workbookViewId="0">
      <selection activeCell="E96" sqref="E96"/>
    </sheetView>
  </sheetViews>
  <sheetFormatPr baseColWidth="10" defaultColWidth="0" defaultRowHeight="15" zeroHeight="1" x14ac:dyDescent="0.25"/>
  <cols>
    <col min="1" max="1" width="77" style="415" customWidth="1"/>
    <col min="2" max="2" width="72.28515625" style="410" bestFit="1" customWidth="1"/>
    <col min="3" max="3" width="31.42578125" style="410" customWidth="1"/>
    <col min="4" max="4" width="23.28515625" style="410" customWidth="1"/>
    <col min="5" max="5" width="20.5703125" style="410" customWidth="1"/>
    <col min="6" max="6" width="68.42578125" style="410" customWidth="1"/>
    <col min="7" max="256" width="9.140625" style="410" hidden="1"/>
    <col min="257" max="257" width="77" style="410" customWidth="1"/>
    <col min="258" max="258" width="72.28515625" style="410" bestFit="1" customWidth="1"/>
    <col min="259" max="259" width="31.42578125" style="410" customWidth="1"/>
    <col min="260" max="260" width="23.28515625" style="410" customWidth="1"/>
    <col min="261" max="261" width="20.5703125" style="410" customWidth="1"/>
    <col min="262" max="262" width="68.42578125" style="410" customWidth="1"/>
    <col min="263" max="512" width="9.140625" style="410" hidden="1"/>
    <col min="513" max="513" width="77" style="410" customWidth="1"/>
    <col min="514" max="514" width="72.28515625" style="410" bestFit="1" customWidth="1"/>
    <col min="515" max="515" width="31.42578125" style="410" customWidth="1"/>
    <col min="516" max="516" width="23.28515625" style="410" customWidth="1"/>
    <col min="517" max="517" width="20.5703125" style="410" customWidth="1"/>
    <col min="518" max="518" width="68.42578125" style="410" customWidth="1"/>
    <col min="519" max="768" width="9.140625" style="410" hidden="1"/>
    <col min="769" max="769" width="77" style="410" customWidth="1"/>
    <col min="770" max="770" width="72.28515625" style="410" bestFit="1" customWidth="1"/>
    <col min="771" max="771" width="31.42578125" style="410" customWidth="1"/>
    <col min="772" max="772" width="23.28515625" style="410" customWidth="1"/>
    <col min="773" max="773" width="20.5703125" style="410" customWidth="1"/>
    <col min="774" max="774" width="68.42578125" style="410" customWidth="1"/>
    <col min="775" max="1024" width="9.140625" style="410" hidden="1"/>
    <col min="1025" max="1025" width="77" style="410" customWidth="1"/>
    <col min="1026" max="1026" width="72.28515625" style="410" bestFit="1" customWidth="1"/>
    <col min="1027" max="1027" width="31.42578125" style="410" customWidth="1"/>
    <col min="1028" max="1028" width="23.28515625" style="410" customWidth="1"/>
    <col min="1029" max="1029" width="20.5703125" style="410" customWidth="1"/>
    <col min="1030" max="1030" width="68.42578125" style="410" customWidth="1"/>
    <col min="1031" max="1280" width="9.140625" style="410" hidden="1"/>
    <col min="1281" max="1281" width="77" style="410" customWidth="1"/>
    <col min="1282" max="1282" width="72.28515625" style="410" bestFit="1" customWidth="1"/>
    <col min="1283" max="1283" width="31.42578125" style="410" customWidth="1"/>
    <col min="1284" max="1284" width="23.28515625" style="410" customWidth="1"/>
    <col min="1285" max="1285" width="20.5703125" style="410" customWidth="1"/>
    <col min="1286" max="1286" width="68.42578125" style="410" customWidth="1"/>
    <col min="1287" max="1536" width="9.140625" style="410" hidden="1"/>
    <col min="1537" max="1537" width="77" style="410" customWidth="1"/>
    <col min="1538" max="1538" width="72.28515625" style="410" bestFit="1" customWidth="1"/>
    <col min="1539" max="1539" width="31.42578125" style="410" customWidth="1"/>
    <col min="1540" max="1540" width="23.28515625" style="410" customWidth="1"/>
    <col min="1541" max="1541" width="20.5703125" style="410" customWidth="1"/>
    <col min="1542" max="1542" width="68.42578125" style="410" customWidth="1"/>
    <col min="1543" max="1792" width="9.140625" style="410" hidden="1"/>
    <col min="1793" max="1793" width="77" style="410" customWidth="1"/>
    <col min="1794" max="1794" width="72.28515625" style="410" bestFit="1" customWidth="1"/>
    <col min="1795" max="1795" width="31.42578125" style="410" customWidth="1"/>
    <col min="1796" max="1796" width="23.28515625" style="410" customWidth="1"/>
    <col min="1797" max="1797" width="20.5703125" style="410" customWidth="1"/>
    <col min="1798" max="1798" width="68.42578125" style="410" customWidth="1"/>
    <col min="1799" max="2048" width="9.140625" style="410" hidden="1"/>
    <col min="2049" max="2049" width="77" style="410" customWidth="1"/>
    <col min="2050" max="2050" width="72.28515625" style="410" bestFit="1" customWidth="1"/>
    <col min="2051" max="2051" width="31.42578125" style="410" customWidth="1"/>
    <col min="2052" max="2052" width="23.28515625" style="410" customWidth="1"/>
    <col min="2053" max="2053" width="20.5703125" style="410" customWidth="1"/>
    <col min="2054" max="2054" width="68.42578125" style="410" customWidth="1"/>
    <col min="2055" max="2304" width="9.140625" style="410" hidden="1"/>
    <col min="2305" max="2305" width="77" style="410" customWidth="1"/>
    <col min="2306" max="2306" width="72.28515625" style="410" bestFit="1" customWidth="1"/>
    <col min="2307" max="2307" width="31.42578125" style="410" customWidth="1"/>
    <col min="2308" max="2308" width="23.28515625" style="410" customWidth="1"/>
    <col min="2309" max="2309" width="20.5703125" style="410" customWidth="1"/>
    <col min="2310" max="2310" width="68.42578125" style="410" customWidth="1"/>
    <col min="2311" max="2560" width="9.140625" style="410" hidden="1"/>
    <col min="2561" max="2561" width="77" style="410" customWidth="1"/>
    <col min="2562" max="2562" width="72.28515625" style="410" bestFit="1" customWidth="1"/>
    <col min="2563" max="2563" width="31.42578125" style="410" customWidth="1"/>
    <col min="2564" max="2564" width="23.28515625" style="410" customWidth="1"/>
    <col min="2565" max="2565" width="20.5703125" style="410" customWidth="1"/>
    <col min="2566" max="2566" width="68.42578125" style="410" customWidth="1"/>
    <col min="2567" max="2816" width="9.140625" style="410" hidden="1"/>
    <col min="2817" max="2817" width="77" style="410" customWidth="1"/>
    <col min="2818" max="2818" width="72.28515625" style="410" bestFit="1" customWidth="1"/>
    <col min="2819" max="2819" width="31.42578125" style="410" customWidth="1"/>
    <col min="2820" max="2820" width="23.28515625" style="410" customWidth="1"/>
    <col min="2821" max="2821" width="20.5703125" style="410" customWidth="1"/>
    <col min="2822" max="2822" width="68.42578125" style="410" customWidth="1"/>
    <col min="2823" max="3072" width="9.140625" style="410" hidden="1"/>
    <col min="3073" max="3073" width="77" style="410" customWidth="1"/>
    <col min="3074" max="3074" width="72.28515625" style="410" bestFit="1" customWidth="1"/>
    <col min="3075" max="3075" width="31.42578125" style="410" customWidth="1"/>
    <col min="3076" max="3076" width="23.28515625" style="410" customWidth="1"/>
    <col min="3077" max="3077" width="20.5703125" style="410" customWidth="1"/>
    <col min="3078" max="3078" width="68.42578125" style="410" customWidth="1"/>
    <col min="3079" max="3328" width="9.140625" style="410" hidden="1"/>
    <col min="3329" max="3329" width="77" style="410" customWidth="1"/>
    <col min="3330" max="3330" width="72.28515625" style="410" bestFit="1" customWidth="1"/>
    <col min="3331" max="3331" width="31.42578125" style="410" customWidth="1"/>
    <col min="3332" max="3332" width="23.28515625" style="410" customWidth="1"/>
    <col min="3333" max="3333" width="20.5703125" style="410" customWidth="1"/>
    <col min="3334" max="3334" width="68.42578125" style="410" customWidth="1"/>
    <col min="3335" max="3584" width="9.140625" style="410" hidden="1"/>
    <col min="3585" max="3585" width="77" style="410" customWidth="1"/>
    <col min="3586" max="3586" width="72.28515625" style="410" bestFit="1" customWidth="1"/>
    <col min="3587" max="3587" width="31.42578125" style="410" customWidth="1"/>
    <col min="3588" max="3588" width="23.28515625" style="410" customWidth="1"/>
    <col min="3589" max="3589" width="20.5703125" style="410" customWidth="1"/>
    <col min="3590" max="3590" width="68.42578125" style="410" customWidth="1"/>
    <col min="3591" max="3840" width="9.140625" style="410" hidden="1"/>
    <col min="3841" max="3841" width="77" style="410" customWidth="1"/>
    <col min="3842" max="3842" width="72.28515625" style="410" bestFit="1" customWidth="1"/>
    <col min="3843" max="3843" width="31.42578125" style="410" customWidth="1"/>
    <col min="3844" max="3844" width="23.28515625" style="410" customWidth="1"/>
    <col min="3845" max="3845" width="20.5703125" style="410" customWidth="1"/>
    <col min="3846" max="3846" width="68.42578125" style="410" customWidth="1"/>
    <col min="3847" max="4096" width="9.140625" style="410" hidden="1"/>
    <col min="4097" max="4097" width="77" style="410" customWidth="1"/>
    <col min="4098" max="4098" width="72.28515625" style="410" bestFit="1" customWidth="1"/>
    <col min="4099" max="4099" width="31.42578125" style="410" customWidth="1"/>
    <col min="4100" max="4100" width="23.28515625" style="410" customWidth="1"/>
    <col min="4101" max="4101" width="20.5703125" style="410" customWidth="1"/>
    <col min="4102" max="4102" width="68.42578125" style="410" customWidth="1"/>
    <col min="4103" max="4352" width="9.140625" style="410" hidden="1"/>
    <col min="4353" max="4353" width="77" style="410" customWidth="1"/>
    <col min="4354" max="4354" width="72.28515625" style="410" bestFit="1" customWidth="1"/>
    <col min="4355" max="4355" width="31.42578125" style="410" customWidth="1"/>
    <col min="4356" max="4356" width="23.28515625" style="410" customWidth="1"/>
    <col min="4357" max="4357" width="20.5703125" style="410" customWidth="1"/>
    <col min="4358" max="4358" width="68.42578125" style="410" customWidth="1"/>
    <col min="4359" max="4608" width="9.140625" style="410" hidden="1"/>
    <col min="4609" max="4609" width="77" style="410" customWidth="1"/>
    <col min="4610" max="4610" width="72.28515625" style="410" bestFit="1" customWidth="1"/>
    <col min="4611" max="4611" width="31.42578125" style="410" customWidth="1"/>
    <col min="4612" max="4612" width="23.28515625" style="410" customWidth="1"/>
    <col min="4613" max="4613" width="20.5703125" style="410" customWidth="1"/>
    <col min="4614" max="4614" width="68.42578125" style="410" customWidth="1"/>
    <col min="4615" max="4864" width="9.140625" style="410" hidden="1"/>
    <col min="4865" max="4865" width="77" style="410" customWidth="1"/>
    <col min="4866" max="4866" width="72.28515625" style="410" bestFit="1" customWidth="1"/>
    <col min="4867" max="4867" width="31.42578125" style="410" customWidth="1"/>
    <col min="4868" max="4868" width="23.28515625" style="410" customWidth="1"/>
    <col min="4869" max="4869" width="20.5703125" style="410" customWidth="1"/>
    <col min="4870" max="4870" width="68.42578125" style="410" customWidth="1"/>
    <col min="4871" max="5120" width="9.140625" style="410" hidden="1"/>
    <col min="5121" max="5121" width="77" style="410" customWidth="1"/>
    <col min="5122" max="5122" width="72.28515625" style="410" bestFit="1" customWidth="1"/>
    <col min="5123" max="5123" width="31.42578125" style="410" customWidth="1"/>
    <col min="5124" max="5124" width="23.28515625" style="410" customWidth="1"/>
    <col min="5125" max="5125" width="20.5703125" style="410" customWidth="1"/>
    <col min="5126" max="5126" width="68.42578125" style="410" customWidth="1"/>
    <col min="5127" max="5376" width="9.140625" style="410" hidden="1"/>
    <col min="5377" max="5377" width="77" style="410" customWidth="1"/>
    <col min="5378" max="5378" width="72.28515625" style="410" bestFit="1" customWidth="1"/>
    <col min="5379" max="5379" width="31.42578125" style="410" customWidth="1"/>
    <col min="5380" max="5380" width="23.28515625" style="410" customWidth="1"/>
    <col min="5381" max="5381" width="20.5703125" style="410" customWidth="1"/>
    <col min="5382" max="5382" width="68.42578125" style="410" customWidth="1"/>
    <col min="5383" max="5632" width="9.140625" style="410" hidden="1"/>
    <col min="5633" max="5633" width="77" style="410" customWidth="1"/>
    <col min="5634" max="5634" width="72.28515625" style="410" bestFit="1" customWidth="1"/>
    <col min="5635" max="5635" width="31.42578125" style="410" customWidth="1"/>
    <col min="5636" max="5636" width="23.28515625" style="410" customWidth="1"/>
    <col min="5637" max="5637" width="20.5703125" style="410" customWidth="1"/>
    <col min="5638" max="5638" width="68.42578125" style="410" customWidth="1"/>
    <col min="5639" max="5888" width="9.140625" style="410" hidden="1"/>
    <col min="5889" max="5889" width="77" style="410" customWidth="1"/>
    <col min="5890" max="5890" width="72.28515625" style="410" bestFit="1" customWidth="1"/>
    <col min="5891" max="5891" width="31.42578125" style="410" customWidth="1"/>
    <col min="5892" max="5892" width="23.28515625" style="410" customWidth="1"/>
    <col min="5893" max="5893" width="20.5703125" style="410" customWidth="1"/>
    <col min="5894" max="5894" width="68.42578125" style="410" customWidth="1"/>
    <col min="5895" max="6144" width="9.140625" style="410" hidden="1"/>
    <col min="6145" max="6145" width="77" style="410" customWidth="1"/>
    <col min="6146" max="6146" width="72.28515625" style="410" bestFit="1" customWidth="1"/>
    <col min="6147" max="6147" width="31.42578125" style="410" customWidth="1"/>
    <col min="6148" max="6148" width="23.28515625" style="410" customWidth="1"/>
    <col min="6149" max="6149" width="20.5703125" style="410" customWidth="1"/>
    <col min="6150" max="6150" width="68.42578125" style="410" customWidth="1"/>
    <col min="6151" max="6400" width="9.140625" style="410" hidden="1"/>
    <col min="6401" max="6401" width="77" style="410" customWidth="1"/>
    <col min="6402" max="6402" width="72.28515625" style="410" bestFit="1" customWidth="1"/>
    <col min="6403" max="6403" width="31.42578125" style="410" customWidth="1"/>
    <col min="6404" max="6404" width="23.28515625" style="410" customWidth="1"/>
    <col min="6405" max="6405" width="20.5703125" style="410" customWidth="1"/>
    <col min="6406" max="6406" width="68.42578125" style="410" customWidth="1"/>
    <col min="6407" max="6656" width="9.140625" style="410" hidden="1"/>
    <col min="6657" max="6657" width="77" style="410" customWidth="1"/>
    <col min="6658" max="6658" width="72.28515625" style="410" bestFit="1" customWidth="1"/>
    <col min="6659" max="6659" width="31.42578125" style="410" customWidth="1"/>
    <col min="6660" max="6660" width="23.28515625" style="410" customWidth="1"/>
    <col min="6661" max="6661" width="20.5703125" style="410" customWidth="1"/>
    <col min="6662" max="6662" width="68.42578125" style="410" customWidth="1"/>
    <col min="6663" max="6912" width="9.140625" style="410" hidden="1"/>
    <col min="6913" max="6913" width="77" style="410" customWidth="1"/>
    <col min="6914" max="6914" width="72.28515625" style="410" bestFit="1" customWidth="1"/>
    <col min="6915" max="6915" width="31.42578125" style="410" customWidth="1"/>
    <col min="6916" max="6916" width="23.28515625" style="410" customWidth="1"/>
    <col min="6917" max="6917" width="20.5703125" style="410" customWidth="1"/>
    <col min="6918" max="6918" width="68.42578125" style="410" customWidth="1"/>
    <col min="6919" max="7168" width="9.140625" style="410" hidden="1"/>
    <col min="7169" max="7169" width="77" style="410" customWidth="1"/>
    <col min="7170" max="7170" width="72.28515625" style="410" bestFit="1" customWidth="1"/>
    <col min="7171" max="7171" width="31.42578125" style="410" customWidth="1"/>
    <col min="7172" max="7172" width="23.28515625" style="410" customWidth="1"/>
    <col min="7173" max="7173" width="20.5703125" style="410" customWidth="1"/>
    <col min="7174" max="7174" width="68.42578125" style="410" customWidth="1"/>
    <col min="7175" max="7424" width="9.140625" style="410" hidden="1"/>
    <col min="7425" max="7425" width="77" style="410" customWidth="1"/>
    <col min="7426" max="7426" width="72.28515625" style="410" bestFit="1" customWidth="1"/>
    <col min="7427" max="7427" width="31.42578125" style="410" customWidth="1"/>
    <col min="7428" max="7428" width="23.28515625" style="410" customWidth="1"/>
    <col min="7429" max="7429" width="20.5703125" style="410" customWidth="1"/>
    <col min="7430" max="7430" width="68.42578125" style="410" customWidth="1"/>
    <col min="7431" max="7680" width="9.140625" style="410" hidden="1"/>
    <col min="7681" max="7681" width="77" style="410" customWidth="1"/>
    <col min="7682" max="7682" width="72.28515625" style="410" bestFit="1" customWidth="1"/>
    <col min="7683" max="7683" width="31.42578125" style="410" customWidth="1"/>
    <col min="7684" max="7684" width="23.28515625" style="410" customWidth="1"/>
    <col min="7685" max="7685" width="20.5703125" style="410" customWidth="1"/>
    <col min="7686" max="7686" width="68.42578125" style="410" customWidth="1"/>
    <col min="7687" max="7936" width="9.140625" style="410" hidden="1"/>
    <col min="7937" max="7937" width="77" style="410" customWidth="1"/>
    <col min="7938" max="7938" width="72.28515625" style="410" bestFit="1" customWidth="1"/>
    <col min="7939" max="7939" width="31.42578125" style="410" customWidth="1"/>
    <col min="7940" max="7940" width="23.28515625" style="410" customWidth="1"/>
    <col min="7941" max="7941" width="20.5703125" style="410" customWidth="1"/>
    <col min="7942" max="7942" width="68.42578125" style="410" customWidth="1"/>
    <col min="7943" max="8192" width="9.140625" style="410" hidden="1"/>
    <col min="8193" max="8193" width="77" style="410" customWidth="1"/>
    <col min="8194" max="8194" width="72.28515625" style="410" bestFit="1" customWidth="1"/>
    <col min="8195" max="8195" width="31.42578125" style="410" customWidth="1"/>
    <col min="8196" max="8196" width="23.28515625" style="410" customWidth="1"/>
    <col min="8197" max="8197" width="20.5703125" style="410" customWidth="1"/>
    <col min="8198" max="8198" width="68.42578125" style="410" customWidth="1"/>
    <col min="8199" max="8448" width="9.140625" style="410" hidden="1"/>
    <col min="8449" max="8449" width="77" style="410" customWidth="1"/>
    <col min="8450" max="8450" width="72.28515625" style="410" bestFit="1" customWidth="1"/>
    <col min="8451" max="8451" width="31.42578125" style="410" customWidth="1"/>
    <col min="8452" max="8452" width="23.28515625" style="410" customWidth="1"/>
    <col min="8453" max="8453" width="20.5703125" style="410" customWidth="1"/>
    <col min="8454" max="8454" width="68.42578125" style="410" customWidth="1"/>
    <col min="8455" max="8704" width="9.140625" style="410" hidden="1"/>
    <col min="8705" max="8705" width="77" style="410" customWidth="1"/>
    <col min="8706" max="8706" width="72.28515625" style="410" bestFit="1" customWidth="1"/>
    <col min="8707" max="8707" width="31.42578125" style="410" customWidth="1"/>
    <col min="8708" max="8708" width="23.28515625" style="410" customWidth="1"/>
    <col min="8709" max="8709" width="20.5703125" style="410" customWidth="1"/>
    <col min="8710" max="8710" width="68.42578125" style="410" customWidth="1"/>
    <col min="8711" max="8960" width="9.140625" style="410" hidden="1"/>
    <col min="8961" max="8961" width="77" style="410" customWidth="1"/>
    <col min="8962" max="8962" width="72.28515625" style="410" bestFit="1" customWidth="1"/>
    <col min="8963" max="8963" width="31.42578125" style="410" customWidth="1"/>
    <col min="8964" max="8964" width="23.28515625" style="410" customWidth="1"/>
    <col min="8965" max="8965" width="20.5703125" style="410" customWidth="1"/>
    <col min="8966" max="8966" width="68.42578125" style="410" customWidth="1"/>
    <col min="8967" max="9216" width="9.140625" style="410" hidden="1"/>
    <col min="9217" max="9217" width="77" style="410" customWidth="1"/>
    <col min="9218" max="9218" width="72.28515625" style="410" bestFit="1" customWidth="1"/>
    <col min="9219" max="9219" width="31.42578125" style="410" customWidth="1"/>
    <col min="9220" max="9220" width="23.28515625" style="410" customWidth="1"/>
    <col min="9221" max="9221" width="20.5703125" style="410" customWidth="1"/>
    <col min="9222" max="9222" width="68.42578125" style="410" customWidth="1"/>
    <col min="9223" max="9472" width="9.140625" style="410" hidden="1"/>
    <col min="9473" max="9473" width="77" style="410" customWidth="1"/>
    <col min="9474" max="9474" width="72.28515625" style="410" bestFit="1" customWidth="1"/>
    <col min="9475" max="9475" width="31.42578125" style="410" customWidth="1"/>
    <col min="9476" max="9476" width="23.28515625" style="410" customWidth="1"/>
    <col min="9477" max="9477" width="20.5703125" style="410" customWidth="1"/>
    <col min="9478" max="9478" width="68.42578125" style="410" customWidth="1"/>
    <col min="9479" max="9728" width="9.140625" style="410" hidden="1"/>
    <col min="9729" max="9729" width="77" style="410" customWidth="1"/>
    <col min="9730" max="9730" width="72.28515625" style="410" bestFit="1" customWidth="1"/>
    <col min="9731" max="9731" width="31.42578125" style="410" customWidth="1"/>
    <col min="9732" max="9732" width="23.28515625" style="410" customWidth="1"/>
    <col min="9733" max="9733" width="20.5703125" style="410" customWidth="1"/>
    <col min="9734" max="9734" width="68.42578125" style="410" customWidth="1"/>
    <col min="9735" max="9984" width="9.140625" style="410" hidden="1"/>
    <col min="9985" max="9985" width="77" style="410" customWidth="1"/>
    <col min="9986" max="9986" width="72.28515625" style="410" bestFit="1" customWidth="1"/>
    <col min="9987" max="9987" width="31.42578125" style="410" customWidth="1"/>
    <col min="9988" max="9988" width="23.28515625" style="410" customWidth="1"/>
    <col min="9989" max="9989" width="20.5703125" style="410" customWidth="1"/>
    <col min="9990" max="9990" width="68.42578125" style="410" customWidth="1"/>
    <col min="9991" max="10240" width="9.140625" style="410" hidden="1"/>
    <col min="10241" max="10241" width="77" style="410" customWidth="1"/>
    <col min="10242" max="10242" width="72.28515625" style="410" bestFit="1" customWidth="1"/>
    <col min="10243" max="10243" width="31.42578125" style="410" customWidth="1"/>
    <col min="10244" max="10244" width="23.28515625" style="410" customWidth="1"/>
    <col min="10245" max="10245" width="20.5703125" style="410" customWidth="1"/>
    <col min="10246" max="10246" width="68.42578125" style="410" customWidth="1"/>
    <col min="10247" max="10496" width="9.140625" style="410" hidden="1"/>
    <col min="10497" max="10497" width="77" style="410" customWidth="1"/>
    <col min="10498" max="10498" width="72.28515625" style="410" bestFit="1" customWidth="1"/>
    <col min="10499" max="10499" width="31.42578125" style="410" customWidth="1"/>
    <col min="10500" max="10500" width="23.28515625" style="410" customWidth="1"/>
    <col min="10501" max="10501" width="20.5703125" style="410" customWidth="1"/>
    <col min="10502" max="10502" width="68.42578125" style="410" customWidth="1"/>
    <col min="10503" max="10752" width="9.140625" style="410" hidden="1"/>
    <col min="10753" max="10753" width="77" style="410" customWidth="1"/>
    <col min="10754" max="10754" width="72.28515625" style="410" bestFit="1" customWidth="1"/>
    <col min="10755" max="10755" width="31.42578125" style="410" customWidth="1"/>
    <col min="10756" max="10756" width="23.28515625" style="410" customWidth="1"/>
    <col min="10757" max="10757" width="20.5703125" style="410" customWidth="1"/>
    <col min="10758" max="10758" width="68.42578125" style="410" customWidth="1"/>
    <col min="10759" max="11008" width="9.140625" style="410" hidden="1"/>
    <col min="11009" max="11009" width="77" style="410" customWidth="1"/>
    <col min="11010" max="11010" width="72.28515625" style="410" bestFit="1" customWidth="1"/>
    <col min="11011" max="11011" width="31.42578125" style="410" customWidth="1"/>
    <col min="11012" max="11012" width="23.28515625" style="410" customWidth="1"/>
    <col min="11013" max="11013" width="20.5703125" style="410" customWidth="1"/>
    <col min="11014" max="11014" width="68.42578125" style="410" customWidth="1"/>
    <col min="11015" max="11264" width="9.140625" style="410" hidden="1"/>
    <col min="11265" max="11265" width="77" style="410" customWidth="1"/>
    <col min="11266" max="11266" width="72.28515625" style="410" bestFit="1" customWidth="1"/>
    <col min="11267" max="11267" width="31.42578125" style="410" customWidth="1"/>
    <col min="11268" max="11268" width="23.28515625" style="410" customWidth="1"/>
    <col min="11269" max="11269" width="20.5703125" style="410" customWidth="1"/>
    <col min="11270" max="11270" width="68.42578125" style="410" customWidth="1"/>
    <col min="11271" max="11520" width="9.140625" style="410" hidden="1"/>
    <col min="11521" max="11521" width="77" style="410" customWidth="1"/>
    <col min="11522" max="11522" width="72.28515625" style="410" bestFit="1" customWidth="1"/>
    <col min="11523" max="11523" width="31.42578125" style="410" customWidth="1"/>
    <col min="11524" max="11524" width="23.28515625" style="410" customWidth="1"/>
    <col min="11525" max="11525" width="20.5703125" style="410" customWidth="1"/>
    <col min="11526" max="11526" width="68.42578125" style="410" customWidth="1"/>
    <col min="11527" max="11776" width="9.140625" style="410" hidden="1"/>
    <col min="11777" max="11777" width="77" style="410" customWidth="1"/>
    <col min="11778" max="11778" width="72.28515625" style="410" bestFit="1" customWidth="1"/>
    <col min="11779" max="11779" width="31.42578125" style="410" customWidth="1"/>
    <col min="11780" max="11780" width="23.28515625" style="410" customWidth="1"/>
    <col min="11781" max="11781" width="20.5703125" style="410" customWidth="1"/>
    <col min="11782" max="11782" width="68.42578125" style="410" customWidth="1"/>
    <col min="11783" max="12032" width="9.140625" style="410" hidden="1"/>
    <col min="12033" max="12033" width="77" style="410" customWidth="1"/>
    <col min="12034" max="12034" width="72.28515625" style="410" bestFit="1" customWidth="1"/>
    <col min="12035" max="12035" width="31.42578125" style="410" customWidth="1"/>
    <col min="12036" max="12036" width="23.28515625" style="410" customWidth="1"/>
    <col min="12037" max="12037" width="20.5703125" style="410" customWidth="1"/>
    <col min="12038" max="12038" width="68.42578125" style="410" customWidth="1"/>
    <col min="12039" max="12288" width="9.140625" style="410" hidden="1"/>
    <col min="12289" max="12289" width="77" style="410" customWidth="1"/>
    <col min="12290" max="12290" width="72.28515625" style="410" bestFit="1" customWidth="1"/>
    <col min="12291" max="12291" width="31.42578125" style="410" customWidth="1"/>
    <col min="12292" max="12292" width="23.28515625" style="410" customWidth="1"/>
    <col min="12293" max="12293" width="20.5703125" style="410" customWidth="1"/>
    <col min="12294" max="12294" width="68.42578125" style="410" customWidth="1"/>
    <col min="12295" max="12544" width="9.140625" style="410" hidden="1"/>
    <col min="12545" max="12545" width="77" style="410" customWidth="1"/>
    <col min="12546" max="12546" width="72.28515625" style="410" bestFit="1" customWidth="1"/>
    <col min="12547" max="12547" width="31.42578125" style="410" customWidth="1"/>
    <col min="12548" max="12548" width="23.28515625" style="410" customWidth="1"/>
    <col min="12549" max="12549" width="20.5703125" style="410" customWidth="1"/>
    <col min="12550" max="12550" width="68.42578125" style="410" customWidth="1"/>
    <col min="12551" max="12800" width="9.140625" style="410" hidden="1"/>
    <col min="12801" max="12801" width="77" style="410" customWidth="1"/>
    <col min="12802" max="12802" width="72.28515625" style="410" bestFit="1" customWidth="1"/>
    <col min="12803" max="12803" width="31.42578125" style="410" customWidth="1"/>
    <col min="12804" max="12804" width="23.28515625" style="410" customWidth="1"/>
    <col min="12805" max="12805" width="20.5703125" style="410" customWidth="1"/>
    <col min="12806" max="12806" width="68.42578125" style="410" customWidth="1"/>
    <col min="12807" max="13056" width="9.140625" style="410" hidden="1"/>
    <col min="13057" max="13057" width="77" style="410" customWidth="1"/>
    <col min="13058" max="13058" width="72.28515625" style="410" bestFit="1" customWidth="1"/>
    <col min="13059" max="13059" width="31.42578125" style="410" customWidth="1"/>
    <col min="13060" max="13060" width="23.28515625" style="410" customWidth="1"/>
    <col min="13061" max="13061" width="20.5703125" style="410" customWidth="1"/>
    <col min="13062" max="13062" width="68.42578125" style="410" customWidth="1"/>
    <col min="13063" max="13312" width="9.140625" style="410" hidden="1"/>
    <col min="13313" max="13313" width="77" style="410" customWidth="1"/>
    <col min="13314" max="13314" width="72.28515625" style="410" bestFit="1" customWidth="1"/>
    <col min="13315" max="13315" width="31.42578125" style="410" customWidth="1"/>
    <col min="13316" max="13316" width="23.28515625" style="410" customWidth="1"/>
    <col min="13317" max="13317" width="20.5703125" style="410" customWidth="1"/>
    <col min="13318" max="13318" width="68.42578125" style="410" customWidth="1"/>
    <col min="13319" max="13568" width="9.140625" style="410" hidden="1"/>
    <col min="13569" max="13569" width="77" style="410" customWidth="1"/>
    <col min="13570" max="13570" width="72.28515625" style="410" bestFit="1" customWidth="1"/>
    <col min="13571" max="13571" width="31.42578125" style="410" customWidth="1"/>
    <col min="13572" max="13572" width="23.28515625" style="410" customWidth="1"/>
    <col min="13573" max="13573" width="20.5703125" style="410" customWidth="1"/>
    <col min="13574" max="13574" width="68.42578125" style="410" customWidth="1"/>
    <col min="13575" max="13824" width="9.140625" style="410" hidden="1"/>
    <col min="13825" max="13825" width="77" style="410" customWidth="1"/>
    <col min="13826" max="13826" width="72.28515625" style="410" bestFit="1" customWidth="1"/>
    <col min="13827" max="13827" width="31.42578125" style="410" customWidth="1"/>
    <col min="13828" max="13828" width="23.28515625" style="410" customWidth="1"/>
    <col min="13829" max="13829" width="20.5703125" style="410" customWidth="1"/>
    <col min="13830" max="13830" width="68.42578125" style="410" customWidth="1"/>
    <col min="13831" max="14080" width="9.140625" style="410" hidden="1"/>
    <col min="14081" max="14081" width="77" style="410" customWidth="1"/>
    <col min="14082" max="14082" width="72.28515625" style="410" bestFit="1" customWidth="1"/>
    <col min="14083" max="14083" width="31.42578125" style="410" customWidth="1"/>
    <col min="14084" max="14084" width="23.28515625" style="410" customWidth="1"/>
    <col min="14085" max="14085" width="20.5703125" style="410" customWidth="1"/>
    <col min="14086" max="14086" width="68.42578125" style="410" customWidth="1"/>
    <col min="14087" max="14336" width="9.140625" style="410" hidden="1"/>
    <col min="14337" max="14337" width="77" style="410" customWidth="1"/>
    <col min="14338" max="14338" width="72.28515625" style="410" bestFit="1" customWidth="1"/>
    <col min="14339" max="14339" width="31.42578125" style="410" customWidth="1"/>
    <col min="14340" max="14340" width="23.28515625" style="410" customWidth="1"/>
    <col min="14341" max="14341" width="20.5703125" style="410" customWidth="1"/>
    <col min="14342" max="14342" width="68.42578125" style="410" customWidth="1"/>
    <col min="14343" max="14592" width="9.140625" style="410" hidden="1"/>
    <col min="14593" max="14593" width="77" style="410" customWidth="1"/>
    <col min="14594" max="14594" width="72.28515625" style="410" bestFit="1" customWidth="1"/>
    <col min="14595" max="14595" width="31.42578125" style="410" customWidth="1"/>
    <col min="14596" max="14596" width="23.28515625" style="410" customWidth="1"/>
    <col min="14597" max="14597" width="20.5703125" style="410" customWidth="1"/>
    <col min="14598" max="14598" width="68.42578125" style="410" customWidth="1"/>
    <col min="14599" max="14848" width="9.140625" style="410" hidden="1"/>
    <col min="14849" max="14849" width="77" style="410" customWidth="1"/>
    <col min="14850" max="14850" width="72.28515625" style="410" bestFit="1" customWidth="1"/>
    <col min="14851" max="14851" width="31.42578125" style="410" customWidth="1"/>
    <col min="14852" max="14852" width="23.28515625" style="410" customWidth="1"/>
    <col min="14853" max="14853" width="20.5703125" style="410" customWidth="1"/>
    <col min="14854" max="14854" width="68.42578125" style="410" customWidth="1"/>
    <col min="14855" max="15104" width="9.140625" style="410" hidden="1"/>
    <col min="15105" max="15105" width="77" style="410" customWidth="1"/>
    <col min="15106" max="15106" width="72.28515625" style="410" bestFit="1" customWidth="1"/>
    <col min="15107" max="15107" width="31.42578125" style="410" customWidth="1"/>
    <col min="15108" max="15108" width="23.28515625" style="410" customWidth="1"/>
    <col min="15109" max="15109" width="20.5703125" style="410" customWidth="1"/>
    <col min="15110" max="15110" width="68.42578125" style="410" customWidth="1"/>
    <col min="15111" max="15360" width="9.140625" style="410" hidden="1"/>
    <col min="15361" max="15361" width="77" style="410" customWidth="1"/>
    <col min="15362" max="15362" width="72.28515625" style="410" bestFit="1" customWidth="1"/>
    <col min="15363" max="15363" width="31.42578125" style="410" customWidth="1"/>
    <col min="15364" max="15364" width="23.28515625" style="410" customWidth="1"/>
    <col min="15365" max="15365" width="20.5703125" style="410" customWidth="1"/>
    <col min="15366" max="15366" width="68.42578125" style="410" customWidth="1"/>
    <col min="15367" max="15616" width="9.140625" style="410" hidden="1"/>
    <col min="15617" max="15617" width="77" style="410" customWidth="1"/>
    <col min="15618" max="15618" width="72.28515625" style="410" bestFit="1" customWidth="1"/>
    <col min="15619" max="15619" width="31.42578125" style="410" customWidth="1"/>
    <col min="15620" max="15620" width="23.28515625" style="410" customWidth="1"/>
    <col min="15621" max="15621" width="20.5703125" style="410" customWidth="1"/>
    <col min="15622" max="15622" width="68.42578125" style="410" customWidth="1"/>
    <col min="15623" max="15872" width="9.140625" style="410" hidden="1"/>
    <col min="15873" max="15873" width="77" style="410" customWidth="1"/>
    <col min="15874" max="15874" width="72.28515625" style="410" bestFit="1" customWidth="1"/>
    <col min="15875" max="15875" width="31.42578125" style="410" customWidth="1"/>
    <col min="15876" max="15876" width="23.28515625" style="410" customWidth="1"/>
    <col min="15877" max="15877" width="20.5703125" style="410" customWidth="1"/>
    <col min="15878" max="15878" width="68.42578125" style="410" customWidth="1"/>
    <col min="15879" max="16128" width="9.140625" style="410" hidden="1"/>
    <col min="16129" max="16129" width="77" style="410" customWidth="1"/>
    <col min="16130" max="16130" width="72.28515625" style="410" bestFit="1" customWidth="1"/>
    <col min="16131" max="16131" width="31.42578125" style="410" customWidth="1"/>
    <col min="16132" max="16132" width="23.28515625" style="410" customWidth="1"/>
    <col min="16133" max="16133" width="20.5703125" style="410" customWidth="1"/>
    <col min="16134" max="16134" width="68.42578125" style="410" customWidth="1"/>
    <col min="16135" max="16384" width="9.140625" style="410" hidden="1"/>
  </cols>
  <sheetData>
    <row r="1" spans="1:7" ht="24.75" customHeight="1" x14ac:dyDescent="0.25">
      <c r="A1" s="550" t="s">
        <v>1050</v>
      </c>
      <c r="B1" s="551"/>
      <c r="C1" s="551"/>
      <c r="D1" s="551"/>
      <c r="E1" s="551"/>
      <c r="F1" s="552"/>
    </row>
    <row r="2" spans="1:7" ht="18.75" x14ac:dyDescent="0.25">
      <c r="A2" s="553" t="s">
        <v>1175</v>
      </c>
      <c r="B2" s="554"/>
      <c r="C2" s="554"/>
      <c r="D2" s="554"/>
      <c r="E2" s="554"/>
      <c r="F2" s="555"/>
    </row>
    <row r="3" spans="1:7" ht="8.25" customHeight="1" x14ac:dyDescent="0.25">
      <c r="A3" s="556"/>
      <c r="B3" s="557"/>
      <c r="C3" s="557"/>
      <c r="D3" s="557"/>
      <c r="E3" s="557"/>
      <c r="F3" s="558"/>
    </row>
    <row r="4" spans="1:7" ht="32.25" thickBot="1" x14ac:dyDescent="0.3">
      <c r="A4" s="29" t="s">
        <v>56</v>
      </c>
      <c r="B4" s="30" t="s">
        <v>57</v>
      </c>
      <c r="C4" s="31" t="s">
        <v>58</v>
      </c>
      <c r="D4" s="31" t="s">
        <v>59</v>
      </c>
      <c r="E4" s="30" t="s">
        <v>60</v>
      </c>
      <c r="F4" s="32" t="s">
        <v>61</v>
      </c>
    </row>
    <row r="5" spans="1:7" s="412" customFormat="1" x14ac:dyDescent="0.25">
      <c r="A5" s="491" t="s">
        <v>63</v>
      </c>
      <c r="B5" s="481" t="s">
        <v>1177</v>
      </c>
      <c r="C5" s="481" t="s">
        <v>64</v>
      </c>
      <c r="D5" s="481" t="s">
        <v>65</v>
      </c>
      <c r="E5" s="33">
        <v>45446</v>
      </c>
      <c r="F5" s="492" t="s">
        <v>66</v>
      </c>
      <c r="G5" s="411"/>
    </row>
    <row r="6" spans="1:7" s="412" customFormat="1" x14ac:dyDescent="0.25">
      <c r="A6" s="549" t="s">
        <v>37</v>
      </c>
      <c r="B6" s="481" t="s">
        <v>1178</v>
      </c>
      <c r="C6" s="481" t="s">
        <v>67</v>
      </c>
      <c r="D6" s="481" t="s">
        <v>68</v>
      </c>
      <c r="E6" s="33">
        <v>46955</v>
      </c>
      <c r="F6" s="492" t="s">
        <v>69</v>
      </c>
      <c r="G6" s="411"/>
    </row>
    <row r="7" spans="1:7" s="412" customFormat="1" x14ac:dyDescent="0.25">
      <c r="A7" s="549" t="s">
        <v>37</v>
      </c>
      <c r="B7" s="481" t="s">
        <v>1179</v>
      </c>
      <c r="C7" s="481" t="s">
        <v>70</v>
      </c>
      <c r="D7" s="481" t="s">
        <v>71</v>
      </c>
      <c r="E7" s="33">
        <v>45509</v>
      </c>
      <c r="F7" s="492" t="s">
        <v>69</v>
      </c>
      <c r="G7" s="411"/>
    </row>
    <row r="8" spans="1:7" s="412" customFormat="1" x14ac:dyDescent="0.25">
      <c r="A8" s="549" t="s">
        <v>37</v>
      </c>
      <c r="B8" s="481" t="s">
        <v>1179</v>
      </c>
      <c r="C8" s="481" t="s">
        <v>70</v>
      </c>
      <c r="D8" s="481" t="s">
        <v>72</v>
      </c>
      <c r="E8" s="33">
        <v>45869</v>
      </c>
      <c r="F8" s="492" t="s">
        <v>69</v>
      </c>
      <c r="G8" s="411"/>
    </row>
    <row r="9" spans="1:7" s="412" customFormat="1" x14ac:dyDescent="0.25">
      <c r="A9" s="545" t="s">
        <v>37</v>
      </c>
      <c r="B9" s="481" t="s">
        <v>1179</v>
      </c>
      <c r="C9" s="481" t="s">
        <v>70</v>
      </c>
      <c r="D9" s="481" t="s">
        <v>73</v>
      </c>
      <c r="E9" s="33">
        <v>46229</v>
      </c>
      <c r="F9" s="492" t="s">
        <v>69</v>
      </c>
      <c r="G9" s="411"/>
    </row>
    <row r="10" spans="1:7" s="412" customFormat="1" x14ac:dyDescent="0.25">
      <c r="A10" s="545" t="s">
        <v>37</v>
      </c>
      <c r="B10" s="481" t="s">
        <v>1180</v>
      </c>
      <c r="C10" s="481" t="s">
        <v>74</v>
      </c>
      <c r="D10" s="481" t="s">
        <v>75</v>
      </c>
      <c r="E10" s="33">
        <v>45236</v>
      </c>
      <c r="F10" s="492" t="s">
        <v>69</v>
      </c>
      <c r="G10" s="413"/>
    </row>
    <row r="11" spans="1:7" s="412" customFormat="1" x14ac:dyDescent="0.25">
      <c r="A11" s="545" t="s">
        <v>76</v>
      </c>
      <c r="B11" s="481" t="s">
        <v>1181</v>
      </c>
      <c r="C11" s="481" t="s">
        <v>1182</v>
      </c>
      <c r="D11" s="481" t="s">
        <v>1183</v>
      </c>
      <c r="E11" s="33">
        <v>44883</v>
      </c>
      <c r="F11" s="492" t="s">
        <v>76</v>
      </c>
      <c r="G11" s="413"/>
    </row>
    <row r="12" spans="1:7" s="412" customFormat="1" x14ac:dyDescent="0.25">
      <c r="A12" s="545" t="s">
        <v>76</v>
      </c>
      <c r="B12" s="481" t="s">
        <v>1181</v>
      </c>
      <c r="C12" s="481" t="s">
        <v>1182</v>
      </c>
      <c r="D12" s="481" t="s">
        <v>1184</v>
      </c>
      <c r="E12" s="33">
        <v>44890</v>
      </c>
      <c r="F12" s="492" t="s">
        <v>76</v>
      </c>
      <c r="G12" s="413"/>
    </row>
    <row r="13" spans="1:7" s="412" customFormat="1" x14ac:dyDescent="0.25">
      <c r="A13" s="545" t="s">
        <v>76</v>
      </c>
      <c r="B13" s="481" t="s">
        <v>1181</v>
      </c>
      <c r="C13" s="481" t="s">
        <v>1182</v>
      </c>
      <c r="D13" s="481" t="s">
        <v>1185</v>
      </c>
      <c r="E13" s="33">
        <v>44883</v>
      </c>
      <c r="F13" s="492" t="s">
        <v>76</v>
      </c>
      <c r="G13" s="413"/>
    </row>
    <row r="14" spans="1:7" s="412" customFormat="1" x14ac:dyDescent="0.25">
      <c r="A14" s="549" t="s">
        <v>76</v>
      </c>
      <c r="B14" s="481" t="s">
        <v>1181</v>
      </c>
      <c r="C14" s="481" t="s">
        <v>1182</v>
      </c>
      <c r="D14" s="481" t="s">
        <v>1186</v>
      </c>
      <c r="E14" s="33">
        <v>44918</v>
      </c>
      <c r="F14" s="492" t="s">
        <v>76</v>
      </c>
      <c r="G14" s="413"/>
    </row>
    <row r="15" spans="1:7" s="412" customFormat="1" x14ac:dyDescent="0.25">
      <c r="A15" s="549" t="s">
        <v>76</v>
      </c>
      <c r="B15" s="481" t="s">
        <v>1181</v>
      </c>
      <c r="C15" s="481" t="s">
        <v>1182</v>
      </c>
      <c r="D15" s="481" t="s">
        <v>1187</v>
      </c>
      <c r="E15" s="33">
        <v>44925</v>
      </c>
      <c r="F15" s="492" t="s">
        <v>76</v>
      </c>
      <c r="G15" s="413"/>
    </row>
    <row r="16" spans="1:7" s="412" customFormat="1" x14ac:dyDescent="0.25">
      <c r="A16" s="549" t="s">
        <v>76</v>
      </c>
      <c r="B16" s="481" t="s">
        <v>1181</v>
      </c>
      <c r="C16" s="481" t="s">
        <v>1182</v>
      </c>
      <c r="D16" s="481" t="s">
        <v>1188</v>
      </c>
      <c r="E16" s="33">
        <v>44946</v>
      </c>
      <c r="F16" s="492" t="s">
        <v>76</v>
      </c>
      <c r="G16" s="413"/>
    </row>
    <row r="17" spans="1:7" s="412" customFormat="1" x14ac:dyDescent="0.25">
      <c r="A17" s="549" t="s">
        <v>76</v>
      </c>
      <c r="B17" s="481" t="s">
        <v>1181</v>
      </c>
      <c r="C17" s="481" t="s">
        <v>1182</v>
      </c>
      <c r="D17" s="481" t="s">
        <v>1189</v>
      </c>
      <c r="E17" s="33">
        <v>44953</v>
      </c>
      <c r="F17" s="492" t="s">
        <v>76</v>
      </c>
      <c r="G17" s="413"/>
    </row>
    <row r="18" spans="1:7" s="412" customFormat="1" x14ac:dyDescent="0.25">
      <c r="A18" s="545" t="s">
        <v>76</v>
      </c>
      <c r="B18" s="481" t="s">
        <v>77</v>
      </c>
      <c r="C18" s="481" t="s">
        <v>78</v>
      </c>
      <c r="D18" s="481" t="s">
        <v>929</v>
      </c>
      <c r="E18" s="33">
        <v>44890</v>
      </c>
      <c r="F18" s="492" t="s">
        <v>76</v>
      </c>
      <c r="G18" s="413"/>
    </row>
    <row r="19" spans="1:7" s="412" customFormat="1" x14ac:dyDescent="0.25">
      <c r="A19" s="545" t="s">
        <v>76</v>
      </c>
      <c r="B19" s="481" t="s">
        <v>77</v>
      </c>
      <c r="C19" s="481" t="s">
        <v>78</v>
      </c>
      <c r="D19" s="481" t="s">
        <v>1051</v>
      </c>
      <c r="E19" s="33">
        <v>44946</v>
      </c>
      <c r="F19" s="492" t="s">
        <v>76</v>
      </c>
      <c r="G19" s="411"/>
    </row>
    <row r="20" spans="1:7" s="412" customFormat="1" x14ac:dyDescent="0.25">
      <c r="A20" s="545" t="s">
        <v>76</v>
      </c>
      <c r="B20" s="481" t="s">
        <v>77</v>
      </c>
      <c r="C20" s="481" t="s">
        <v>78</v>
      </c>
      <c r="D20" s="481" t="s">
        <v>1052</v>
      </c>
      <c r="E20" s="33">
        <v>44953</v>
      </c>
      <c r="F20" s="492" t="s">
        <v>76</v>
      </c>
      <c r="G20" s="411"/>
    </row>
    <row r="21" spans="1:7" s="412" customFormat="1" x14ac:dyDescent="0.25">
      <c r="A21" s="545" t="s">
        <v>76</v>
      </c>
      <c r="B21" s="481" t="s">
        <v>77</v>
      </c>
      <c r="C21" s="481" t="s">
        <v>78</v>
      </c>
      <c r="D21" s="481" t="s">
        <v>1077</v>
      </c>
      <c r="E21" s="33">
        <v>44967</v>
      </c>
      <c r="F21" s="492" t="s">
        <v>76</v>
      </c>
      <c r="G21" s="413"/>
    </row>
    <row r="22" spans="1:7" s="412" customFormat="1" x14ac:dyDescent="0.25">
      <c r="A22" s="545" t="s">
        <v>76</v>
      </c>
      <c r="B22" s="481" t="s">
        <v>77</v>
      </c>
      <c r="C22" s="481" t="s">
        <v>78</v>
      </c>
      <c r="D22" s="481" t="s">
        <v>1120</v>
      </c>
      <c r="E22" s="33">
        <v>45002</v>
      </c>
      <c r="F22" s="492" t="s">
        <v>76</v>
      </c>
      <c r="G22" s="413"/>
    </row>
    <row r="23" spans="1:7" s="412" customFormat="1" x14ac:dyDescent="0.25">
      <c r="A23" s="545" t="s">
        <v>76</v>
      </c>
      <c r="B23" s="481" t="s">
        <v>77</v>
      </c>
      <c r="C23" s="481" t="s">
        <v>78</v>
      </c>
      <c r="D23" s="481" t="s">
        <v>1121</v>
      </c>
      <c r="E23" s="33">
        <v>45044</v>
      </c>
      <c r="F23" s="492" t="s">
        <v>76</v>
      </c>
      <c r="G23" s="413"/>
    </row>
    <row r="24" spans="1:7" s="412" customFormat="1" x14ac:dyDescent="0.25">
      <c r="A24" s="545" t="s">
        <v>76</v>
      </c>
      <c r="B24" s="481" t="s">
        <v>77</v>
      </c>
      <c r="C24" s="481" t="s">
        <v>78</v>
      </c>
      <c r="D24" s="481" t="s">
        <v>1145</v>
      </c>
      <c r="E24" s="33">
        <v>45058</v>
      </c>
      <c r="F24" s="492" t="s">
        <v>76</v>
      </c>
      <c r="G24" s="413"/>
    </row>
    <row r="25" spans="1:7" s="412" customFormat="1" x14ac:dyDescent="0.25">
      <c r="A25" s="545" t="s">
        <v>76</v>
      </c>
      <c r="B25" s="481" t="s">
        <v>77</v>
      </c>
      <c r="C25" s="481" t="s">
        <v>78</v>
      </c>
      <c r="D25" s="481" t="s">
        <v>1146</v>
      </c>
      <c r="E25" s="33">
        <v>45072</v>
      </c>
      <c r="F25" s="492" t="s">
        <v>76</v>
      </c>
      <c r="G25" s="413"/>
    </row>
    <row r="26" spans="1:7" s="412" customFormat="1" x14ac:dyDescent="0.25">
      <c r="A26" s="545" t="s">
        <v>76</v>
      </c>
      <c r="B26" s="481" t="s">
        <v>77</v>
      </c>
      <c r="C26" s="481" t="s">
        <v>78</v>
      </c>
      <c r="D26" s="481" t="s">
        <v>1190</v>
      </c>
      <c r="E26" s="33">
        <v>45086</v>
      </c>
      <c r="F26" s="492" t="s">
        <v>76</v>
      </c>
    </row>
    <row r="27" spans="1:7" s="412" customFormat="1" x14ac:dyDescent="0.25">
      <c r="A27" s="545" t="s">
        <v>76</v>
      </c>
      <c r="B27" s="481" t="s">
        <v>77</v>
      </c>
      <c r="C27" s="481" t="s">
        <v>78</v>
      </c>
      <c r="D27" s="481" t="s">
        <v>1191</v>
      </c>
      <c r="E27" s="33">
        <v>45093</v>
      </c>
      <c r="F27" s="492" t="s">
        <v>76</v>
      </c>
      <c r="G27" s="413"/>
    </row>
    <row r="28" spans="1:7" s="412" customFormat="1" x14ac:dyDescent="0.25">
      <c r="A28" s="545" t="s">
        <v>76</v>
      </c>
      <c r="B28" s="481" t="s">
        <v>77</v>
      </c>
      <c r="C28" s="481" t="s">
        <v>78</v>
      </c>
      <c r="D28" s="481" t="s">
        <v>1192</v>
      </c>
      <c r="E28" s="33">
        <v>45100</v>
      </c>
      <c r="F28" s="492" t="s">
        <v>76</v>
      </c>
      <c r="G28" s="413"/>
    </row>
    <row r="29" spans="1:7" s="412" customFormat="1" x14ac:dyDescent="0.25">
      <c r="A29" s="545" t="s">
        <v>38</v>
      </c>
      <c r="B29" s="481" t="s">
        <v>1193</v>
      </c>
      <c r="C29" s="481" t="s">
        <v>80</v>
      </c>
      <c r="D29" s="481" t="s">
        <v>81</v>
      </c>
      <c r="E29" s="33">
        <v>47716</v>
      </c>
      <c r="F29" s="492" t="s">
        <v>66</v>
      </c>
      <c r="G29" s="413"/>
    </row>
    <row r="30" spans="1:7" s="412" customFormat="1" x14ac:dyDescent="0.25">
      <c r="A30" s="545" t="s">
        <v>38</v>
      </c>
      <c r="B30" s="481" t="s">
        <v>1194</v>
      </c>
      <c r="C30" s="481" t="s">
        <v>82</v>
      </c>
      <c r="D30" s="481" t="s">
        <v>83</v>
      </c>
      <c r="E30" s="33">
        <v>46984</v>
      </c>
      <c r="F30" s="492" t="s">
        <v>1147</v>
      </c>
      <c r="G30" s="411"/>
    </row>
    <row r="31" spans="1:7" s="412" customFormat="1" x14ac:dyDescent="0.25">
      <c r="A31" s="545" t="s">
        <v>40</v>
      </c>
      <c r="B31" s="481" t="s">
        <v>1195</v>
      </c>
      <c r="C31" s="481" t="s">
        <v>84</v>
      </c>
      <c r="D31" s="481" t="s">
        <v>85</v>
      </c>
      <c r="E31" s="33">
        <v>45630</v>
      </c>
      <c r="F31" s="492" t="s">
        <v>86</v>
      </c>
      <c r="G31" s="411"/>
    </row>
    <row r="32" spans="1:7" s="412" customFormat="1" x14ac:dyDescent="0.25">
      <c r="A32" s="545" t="s">
        <v>40</v>
      </c>
      <c r="B32" s="481" t="s">
        <v>1195</v>
      </c>
      <c r="C32" s="481" t="s">
        <v>84</v>
      </c>
      <c r="D32" s="481" t="s">
        <v>87</v>
      </c>
      <c r="E32" s="33">
        <v>46350</v>
      </c>
      <c r="F32" s="492" t="s">
        <v>86</v>
      </c>
      <c r="G32" s="413"/>
    </row>
    <row r="33" spans="1:7" s="412" customFormat="1" x14ac:dyDescent="0.25">
      <c r="A33" s="545" t="s">
        <v>40</v>
      </c>
      <c r="B33" s="481" t="s">
        <v>1196</v>
      </c>
      <c r="C33" s="481" t="s">
        <v>88</v>
      </c>
      <c r="D33" s="481" t="s">
        <v>89</v>
      </c>
      <c r="E33" s="33">
        <v>45428</v>
      </c>
      <c r="F33" s="492" t="s">
        <v>86</v>
      </c>
      <c r="G33" s="413"/>
    </row>
    <row r="34" spans="1:7" s="412" customFormat="1" x14ac:dyDescent="0.25">
      <c r="A34" s="545" t="s">
        <v>40</v>
      </c>
      <c r="B34" s="481" t="s">
        <v>1197</v>
      </c>
      <c r="C34" s="481" t="s">
        <v>90</v>
      </c>
      <c r="D34" s="481" t="s">
        <v>91</v>
      </c>
      <c r="E34" s="33">
        <v>45521</v>
      </c>
      <c r="F34" s="492" t="s">
        <v>86</v>
      </c>
      <c r="G34" s="413"/>
    </row>
    <row r="35" spans="1:7" s="412" customFormat="1" x14ac:dyDescent="0.25">
      <c r="A35" s="545" t="s">
        <v>40</v>
      </c>
      <c r="B35" s="481" t="s">
        <v>1198</v>
      </c>
      <c r="C35" s="481" t="s">
        <v>92</v>
      </c>
      <c r="D35" s="481" t="s">
        <v>93</v>
      </c>
      <c r="E35" s="33">
        <v>46067</v>
      </c>
      <c r="F35" s="492" t="s">
        <v>86</v>
      </c>
      <c r="G35" s="413"/>
    </row>
    <row r="36" spans="1:7" s="412" customFormat="1" x14ac:dyDescent="0.25">
      <c r="A36" s="545" t="s">
        <v>40</v>
      </c>
      <c r="B36" s="481" t="s">
        <v>1199</v>
      </c>
      <c r="C36" s="481" t="s">
        <v>94</v>
      </c>
      <c r="D36" s="481" t="s">
        <v>95</v>
      </c>
      <c r="E36" s="33">
        <v>47381</v>
      </c>
      <c r="F36" s="492" t="s">
        <v>86</v>
      </c>
      <c r="G36" s="413"/>
    </row>
    <row r="37" spans="1:7" s="412" customFormat="1" x14ac:dyDescent="0.25">
      <c r="A37" s="545" t="s">
        <v>41</v>
      </c>
      <c r="B37" s="481" t="s">
        <v>1200</v>
      </c>
      <c r="C37" s="481" t="s">
        <v>309</v>
      </c>
      <c r="D37" s="481" t="s">
        <v>310</v>
      </c>
      <c r="E37" s="33">
        <v>47689</v>
      </c>
      <c r="F37" s="492" t="s">
        <v>103</v>
      </c>
      <c r="G37" s="413"/>
    </row>
    <row r="38" spans="1:7" s="412" customFormat="1" x14ac:dyDescent="0.25">
      <c r="A38" s="545" t="s">
        <v>41</v>
      </c>
      <c r="B38" s="481" t="s">
        <v>1200</v>
      </c>
      <c r="C38" s="481" t="s">
        <v>309</v>
      </c>
      <c r="D38" s="481" t="s">
        <v>311</v>
      </c>
      <c r="E38" s="33">
        <v>47329</v>
      </c>
      <c r="F38" s="492" t="s">
        <v>103</v>
      </c>
      <c r="G38" s="413"/>
    </row>
    <row r="39" spans="1:7" s="412" customFormat="1" x14ac:dyDescent="0.25">
      <c r="A39" s="545" t="s">
        <v>41</v>
      </c>
      <c r="B39" s="481" t="s">
        <v>1200</v>
      </c>
      <c r="C39" s="481" t="s">
        <v>309</v>
      </c>
      <c r="D39" s="481" t="s">
        <v>312</v>
      </c>
      <c r="E39" s="33">
        <v>46969</v>
      </c>
      <c r="F39" s="492" t="s">
        <v>103</v>
      </c>
      <c r="G39" s="411"/>
    </row>
    <row r="40" spans="1:7" s="412" customFormat="1" x14ac:dyDescent="0.25">
      <c r="A40" s="545" t="s">
        <v>41</v>
      </c>
      <c r="B40" s="481" t="s">
        <v>1200</v>
      </c>
      <c r="C40" s="481" t="s">
        <v>309</v>
      </c>
      <c r="D40" s="481" t="s">
        <v>313</v>
      </c>
      <c r="E40" s="33">
        <v>46609</v>
      </c>
      <c r="F40" s="492" t="s">
        <v>103</v>
      </c>
      <c r="G40" s="411"/>
    </row>
    <row r="41" spans="1:7" s="412" customFormat="1" x14ac:dyDescent="0.25">
      <c r="A41" s="545" t="s">
        <v>42</v>
      </c>
      <c r="B41" s="481" t="s">
        <v>1201</v>
      </c>
      <c r="C41" s="481" t="s">
        <v>96</v>
      </c>
      <c r="D41" s="481" t="s">
        <v>97</v>
      </c>
      <c r="E41" s="33">
        <v>45584</v>
      </c>
      <c r="F41" s="492" t="s">
        <v>98</v>
      </c>
      <c r="G41" s="411"/>
    </row>
    <row r="42" spans="1:7" s="412" customFormat="1" x14ac:dyDescent="0.25">
      <c r="A42" s="545" t="s">
        <v>42</v>
      </c>
      <c r="B42" s="481" t="s">
        <v>1148</v>
      </c>
      <c r="C42" s="481" t="s">
        <v>99</v>
      </c>
      <c r="D42" s="481" t="s">
        <v>100</v>
      </c>
      <c r="E42" s="33">
        <v>47289</v>
      </c>
      <c r="F42" s="492" t="s">
        <v>98</v>
      </c>
      <c r="G42" s="413"/>
    </row>
    <row r="43" spans="1:7" s="412" customFormat="1" x14ac:dyDescent="0.25">
      <c r="A43" s="545" t="s">
        <v>43</v>
      </c>
      <c r="B43" s="481" t="s">
        <v>1202</v>
      </c>
      <c r="C43" s="481" t="s">
        <v>101</v>
      </c>
      <c r="D43" s="481" t="s">
        <v>102</v>
      </c>
      <c r="E43" s="33">
        <v>45857</v>
      </c>
      <c r="F43" s="492" t="s">
        <v>103</v>
      </c>
      <c r="G43" s="413"/>
    </row>
    <row r="44" spans="1:7" s="412" customFormat="1" x14ac:dyDescent="0.25">
      <c r="A44" s="545" t="s">
        <v>43</v>
      </c>
      <c r="B44" s="481" t="s">
        <v>1203</v>
      </c>
      <c r="C44" s="481" t="s">
        <v>104</v>
      </c>
      <c r="D44" s="481" t="s">
        <v>105</v>
      </c>
      <c r="E44" s="33">
        <v>45233</v>
      </c>
      <c r="F44" s="492" t="s">
        <v>103</v>
      </c>
      <c r="G44" s="413"/>
    </row>
    <row r="45" spans="1:7" s="412" customFormat="1" x14ac:dyDescent="0.25">
      <c r="A45" s="545" t="s">
        <v>43</v>
      </c>
      <c r="B45" s="481" t="s">
        <v>1203</v>
      </c>
      <c r="C45" s="481" t="s">
        <v>104</v>
      </c>
      <c r="D45" s="481" t="s">
        <v>106</v>
      </c>
      <c r="E45" s="33">
        <v>45953</v>
      </c>
      <c r="F45" s="492" t="s">
        <v>103</v>
      </c>
      <c r="G45" s="413"/>
    </row>
    <row r="46" spans="1:7" s="412" customFormat="1" x14ac:dyDescent="0.25">
      <c r="A46" s="545" t="s">
        <v>43</v>
      </c>
      <c r="B46" s="481" t="s">
        <v>1149</v>
      </c>
      <c r="C46" s="481" t="s">
        <v>107</v>
      </c>
      <c r="D46" s="481" t="s">
        <v>108</v>
      </c>
      <c r="E46" s="33">
        <v>48124</v>
      </c>
      <c r="F46" s="492" t="s">
        <v>103</v>
      </c>
      <c r="G46" s="413"/>
    </row>
    <row r="47" spans="1:7" s="412" customFormat="1" x14ac:dyDescent="0.25">
      <c r="A47" s="545" t="s">
        <v>43</v>
      </c>
      <c r="B47" s="481" t="s">
        <v>1150</v>
      </c>
      <c r="C47" s="481" t="s">
        <v>109</v>
      </c>
      <c r="D47" s="481" t="s">
        <v>110</v>
      </c>
      <c r="E47" s="33">
        <v>46605</v>
      </c>
      <c r="F47" s="492" t="s">
        <v>111</v>
      </c>
      <c r="G47" s="413"/>
    </row>
    <row r="48" spans="1:7" s="412" customFormat="1" x14ac:dyDescent="0.25">
      <c r="A48" s="545" t="s">
        <v>43</v>
      </c>
      <c r="B48" s="481" t="s">
        <v>1151</v>
      </c>
      <c r="C48" s="481" t="s">
        <v>112</v>
      </c>
      <c r="D48" s="481" t="s">
        <v>113</v>
      </c>
      <c r="E48" s="33">
        <v>47073</v>
      </c>
      <c r="F48" s="492" t="s">
        <v>103</v>
      </c>
      <c r="G48" s="413"/>
    </row>
    <row r="49" spans="1:7" s="412" customFormat="1" x14ac:dyDescent="0.25">
      <c r="A49" s="545" t="s">
        <v>44</v>
      </c>
      <c r="B49" s="481" t="s">
        <v>1204</v>
      </c>
      <c r="C49" s="481" t="s">
        <v>114</v>
      </c>
      <c r="D49" s="481" t="s">
        <v>115</v>
      </c>
      <c r="E49" s="33">
        <v>45058</v>
      </c>
      <c r="F49" s="492" t="s">
        <v>111</v>
      </c>
      <c r="G49" s="413"/>
    </row>
    <row r="50" spans="1:7" s="412" customFormat="1" x14ac:dyDescent="0.25">
      <c r="A50" s="545" t="s">
        <v>44</v>
      </c>
      <c r="B50" s="481" t="s">
        <v>1205</v>
      </c>
      <c r="C50" s="481" t="s">
        <v>116</v>
      </c>
      <c r="D50" s="481" t="s">
        <v>117</v>
      </c>
      <c r="E50" s="33">
        <v>45159</v>
      </c>
      <c r="F50" s="492" t="s">
        <v>111</v>
      </c>
      <c r="G50" s="413"/>
    </row>
    <row r="51" spans="1:7" s="412" customFormat="1" x14ac:dyDescent="0.25">
      <c r="A51" s="545" t="s">
        <v>44</v>
      </c>
      <c r="B51" s="481" t="s">
        <v>1205</v>
      </c>
      <c r="C51" s="481" t="s">
        <v>116</v>
      </c>
      <c r="D51" s="481" t="s">
        <v>118</v>
      </c>
      <c r="E51" s="33">
        <v>45519</v>
      </c>
      <c r="F51" s="492" t="s">
        <v>111</v>
      </c>
      <c r="G51" s="413"/>
    </row>
    <row r="52" spans="1:7" s="412" customFormat="1" x14ac:dyDescent="0.25">
      <c r="A52" s="545" t="s">
        <v>44</v>
      </c>
      <c r="B52" s="481" t="s">
        <v>1206</v>
      </c>
      <c r="C52" s="481" t="s">
        <v>119</v>
      </c>
      <c r="D52" s="481" t="s">
        <v>120</v>
      </c>
      <c r="E52" s="33">
        <v>45164</v>
      </c>
      <c r="F52" s="492" t="s">
        <v>111</v>
      </c>
      <c r="G52" s="413"/>
    </row>
    <row r="53" spans="1:7" s="412" customFormat="1" x14ac:dyDescent="0.25">
      <c r="A53" s="545" t="s">
        <v>44</v>
      </c>
      <c r="B53" s="481" t="s">
        <v>1206</v>
      </c>
      <c r="C53" s="481" t="s">
        <v>119</v>
      </c>
      <c r="D53" s="481" t="s">
        <v>121</v>
      </c>
      <c r="E53" s="33">
        <v>45524</v>
      </c>
      <c r="F53" s="492" t="s">
        <v>111</v>
      </c>
      <c r="G53" s="413"/>
    </row>
    <row r="54" spans="1:7" s="412" customFormat="1" x14ac:dyDescent="0.25">
      <c r="A54" s="545" t="s">
        <v>44</v>
      </c>
      <c r="B54" s="481" t="s">
        <v>1207</v>
      </c>
      <c r="C54" s="481" t="s">
        <v>122</v>
      </c>
      <c r="D54" s="481" t="s">
        <v>123</v>
      </c>
      <c r="E54" s="33">
        <v>45391</v>
      </c>
      <c r="F54" s="492" t="s">
        <v>111</v>
      </c>
      <c r="G54" s="413"/>
    </row>
    <row r="55" spans="1:7" s="412" customFormat="1" x14ac:dyDescent="0.25">
      <c r="A55" s="545" t="s">
        <v>44</v>
      </c>
      <c r="B55" s="481" t="s">
        <v>1207</v>
      </c>
      <c r="C55" s="481" t="s">
        <v>122</v>
      </c>
      <c r="D55" s="481" t="s">
        <v>124</v>
      </c>
      <c r="E55" s="33">
        <v>45751</v>
      </c>
      <c r="F55" s="492" t="s">
        <v>111</v>
      </c>
      <c r="G55" s="413"/>
    </row>
    <row r="56" spans="1:7" s="412" customFormat="1" x14ac:dyDescent="0.25">
      <c r="A56" s="545" t="s">
        <v>44</v>
      </c>
      <c r="B56" s="481" t="s">
        <v>1208</v>
      </c>
      <c r="C56" s="481" t="s">
        <v>125</v>
      </c>
      <c r="D56" s="481" t="s">
        <v>126</v>
      </c>
      <c r="E56" s="33">
        <v>45874</v>
      </c>
      <c r="F56" s="492" t="s">
        <v>111</v>
      </c>
      <c r="G56" s="413"/>
    </row>
    <row r="57" spans="1:7" s="412" customFormat="1" x14ac:dyDescent="0.25">
      <c r="A57" s="545" t="s">
        <v>44</v>
      </c>
      <c r="B57" s="481" t="s">
        <v>1208</v>
      </c>
      <c r="C57" s="481" t="s">
        <v>125</v>
      </c>
      <c r="D57" s="481" t="s">
        <v>127</v>
      </c>
      <c r="E57" s="33">
        <v>46234</v>
      </c>
      <c r="F57" s="492" t="s">
        <v>111</v>
      </c>
      <c r="G57" s="413"/>
    </row>
    <row r="58" spans="1:7" s="412" customFormat="1" x14ac:dyDescent="0.25">
      <c r="A58" s="545" t="s">
        <v>44</v>
      </c>
      <c r="B58" s="481" t="s">
        <v>1209</v>
      </c>
      <c r="C58" s="482" t="s">
        <v>128</v>
      </c>
      <c r="D58" s="481" t="s">
        <v>129</v>
      </c>
      <c r="E58" s="33">
        <v>46461</v>
      </c>
      <c r="F58" s="492" t="s">
        <v>111</v>
      </c>
      <c r="G58" s="413"/>
    </row>
    <row r="59" spans="1:7" s="412" customFormat="1" x14ac:dyDescent="0.25">
      <c r="A59" s="545" t="s">
        <v>44</v>
      </c>
      <c r="B59" s="481" t="s">
        <v>1210</v>
      </c>
      <c r="C59" s="481" t="s">
        <v>130</v>
      </c>
      <c r="D59" s="481" t="s">
        <v>131</v>
      </c>
      <c r="E59" s="33">
        <v>46822</v>
      </c>
      <c r="F59" s="492" t="s">
        <v>111</v>
      </c>
      <c r="G59" s="413"/>
    </row>
    <row r="60" spans="1:7" s="412" customFormat="1" x14ac:dyDescent="0.25">
      <c r="A60" s="549" t="s">
        <v>44</v>
      </c>
      <c r="B60" s="481" t="s">
        <v>1211</v>
      </c>
      <c r="C60" s="481" t="s">
        <v>1212</v>
      </c>
      <c r="D60" s="481" t="s">
        <v>1213</v>
      </c>
      <c r="E60" s="33">
        <v>46633</v>
      </c>
      <c r="F60" s="492" t="s">
        <v>111</v>
      </c>
      <c r="G60" s="411"/>
    </row>
    <row r="61" spans="1:7" s="412" customFormat="1" x14ac:dyDescent="0.25">
      <c r="A61" s="549" t="s">
        <v>44</v>
      </c>
      <c r="B61" s="481" t="s">
        <v>1214</v>
      </c>
      <c r="C61" s="481" t="s">
        <v>132</v>
      </c>
      <c r="D61" s="481" t="s">
        <v>133</v>
      </c>
      <c r="E61" s="33">
        <v>45554</v>
      </c>
      <c r="F61" s="492" t="s">
        <v>111</v>
      </c>
      <c r="G61" s="411"/>
    </row>
    <row r="62" spans="1:7" s="412" customFormat="1" x14ac:dyDescent="0.25">
      <c r="A62" s="549" t="s">
        <v>44</v>
      </c>
      <c r="B62" s="481" t="s">
        <v>1214</v>
      </c>
      <c r="C62" s="481" t="s">
        <v>132</v>
      </c>
      <c r="D62" s="481" t="s">
        <v>134</v>
      </c>
      <c r="E62" s="33">
        <v>45914</v>
      </c>
      <c r="F62" s="492" t="s">
        <v>111</v>
      </c>
      <c r="G62" s="411"/>
    </row>
    <row r="63" spans="1:7" s="412" customFormat="1" x14ac:dyDescent="0.25">
      <c r="A63" s="549" t="s">
        <v>44</v>
      </c>
      <c r="B63" s="481" t="s">
        <v>1215</v>
      </c>
      <c r="C63" s="481" t="s">
        <v>135</v>
      </c>
      <c r="D63" s="481" t="s">
        <v>136</v>
      </c>
      <c r="E63" s="33">
        <v>45914</v>
      </c>
      <c r="F63" s="492" t="s">
        <v>111</v>
      </c>
      <c r="G63" s="411"/>
    </row>
    <row r="64" spans="1:7" s="412" customFormat="1" x14ac:dyDescent="0.25">
      <c r="A64" s="549" t="s">
        <v>44</v>
      </c>
      <c r="B64" s="481" t="s">
        <v>1215</v>
      </c>
      <c r="C64" s="481" t="s">
        <v>135</v>
      </c>
      <c r="D64" s="481" t="s">
        <v>137</v>
      </c>
      <c r="E64" s="33">
        <v>46274</v>
      </c>
      <c r="F64" s="492" t="s">
        <v>111</v>
      </c>
      <c r="G64" s="411"/>
    </row>
    <row r="65" spans="1:7" s="412" customFormat="1" x14ac:dyDescent="0.25">
      <c r="A65" s="549" t="s">
        <v>45</v>
      </c>
      <c r="B65" s="481" t="s">
        <v>1216</v>
      </c>
      <c r="C65" s="481" t="s">
        <v>138</v>
      </c>
      <c r="D65" s="481" t="s">
        <v>139</v>
      </c>
      <c r="E65" s="33">
        <v>46800</v>
      </c>
      <c r="F65" s="492" t="s">
        <v>86</v>
      </c>
      <c r="G65" s="411"/>
    </row>
    <row r="66" spans="1:7" s="412" customFormat="1" x14ac:dyDescent="0.25">
      <c r="A66" s="549" t="s">
        <v>45</v>
      </c>
      <c r="B66" s="481" t="s">
        <v>1217</v>
      </c>
      <c r="C66" s="481" t="s">
        <v>140</v>
      </c>
      <c r="D66" s="481" t="s">
        <v>141</v>
      </c>
      <c r="E66" s="33">
        <v>46081</v>
      </c>
      <c r="F66" s="492" t="s">
        <v>86</v>
      </c>
      <c r="G66" s="411"/>
    </row>
    <row r="67" spans="1:7" s="412" customFormat="1" x14ac:dyDescent="0.25">
      <c r="A67" s="549" t="s">
        <v>45</v>
      </c>
      <c r="B67" s="481" t="s">
        <v>1218</v>
      </c>
      <c r="C67" s="481" t="s">
        <v>142</v>
      </c>
      <c r="D67" s="481" t="s">
        <v>143</v>
      </c>
      <c r="E67" s="33">
        <v>46980</v>
      </c>
      <c r="F67" s="492" t="s">
        <v>86</v>
      </c>
      <c r="G67" s="411"/>
    </row>
    <row r="68" spans="1:7" s="412" customFormat="1" x14ac:dyDescent="0.25">
      <c r="A68" s="549" t="s">
        <v>45</v>
      </c>
      <c r="B68" s="481" t="s">
        <v>1219</v>
      </c>
      <c r="C68" s="481" t="s">
        <v>144</v>
      </c>
      <c r="D68" s="481" t="s">
        <v>145</v>
      </c>
      <c r="E68" s="33">
        <v>46801</v>
      </c>
      <c r="F68" s="492" t="s">
        <v>86</v>
      </c>
      <c r="G68" s="411"/>
    </row>
    <row r="69" spans="1:7" s="412" customFormat="1" x14ac:dyDescent="0.25">
      <c r="A69" s="545" t="s">
        <v>45</v>
      </c>
      <c r="B69" s="481" t="s">
        <v>1220</v>
      </c>
      <c r="C69" s="481" t="s">
        <v>146</v>
      </c>
      <c r="D69" s="481" t="s">
        <v>147</v>
      </c>
      <c r="E69" s="33">
        <v>46621</v>
      </c>
      <c r="F69" s="492" t="s">
        <v>86</v>
      </c>
      <c r="G69" s="411"/>
    </row>
    <row r="70" spans="1:7" s="412" customFormat="1" x14ac:dyDescent="0.25">
      <c r="A70" s="545" t="s">
        <v>45</v>
      </c>
      <c r="B70" s="481" t="s">
        <v>1221</v>
      </c>
      <c r="C70" s="481" t="s">
        <v>148</v>
      </c>
      <c r="D70" s="481" t="s">
        <v>149</v>
      </c>
      <c r="E70" s="33">
        <v>45015</v>
      </c>
      <c r="F70" s="492" t="s">
        <v>86</v>
      </c>
      <c r="G70" s="413"/>
    </row>
    <row r="71" spans="1:7" s="412" customFormat="1" x14ac:dyDescent="0.25">
      <c r="A71" s="545" t="s">
        <v>45</v>
      </c>
      <c r="B71" s="481" t="s">
        <v>1152</v>
      </c>
      <c r="C71" s="481" t="s">
        <v>150</v>
      </c>
      <c r="D71" s="481" t="s">
        <v>151</v>
      </c>
      <c r="E71" s="33">
        <v>45490</v>
      </c>
      <c r="F71" s="492" t="s">
        <v>86</v>
      </c>
      <c r="G71" s="413"/>
    </row>
    <row r="72" spans="1:7" s="412" customFormat="1" x14ac:dyDescent="0.25">
      <c r="A72" s="545" t="s">
        <v>45</v>
      </c>
      <c r="B72" s="481" t="s">
        <v>1152</v>
      </c>
      <c r="C72" s="481" t="s">
        <v>150</v>
      </c>
      <c r="D72" s="481" t="s">
        <v>152</v>
      </c>
      <c r="E72" s="33">
        <v>45850</v>
      </c>
      <c r="F72" s="492" t="s">
        <v>86</v>
      </c>
      <c r="G72" s="413"/>
    </row>
    <row r="73" spans="1:7" s="412" customFormat="1" x14ac:dyDescent="0.25">
      <c r="A73" s="545" t="s">
        <v>45</v>
      </c>
      <c r="B73" s="481" t="s">
        <v>1153</v>
      </c>
      <c r="C73" s="481" t="s">
        <v>153</v>
      </c>
      <c r="D73" s="481" t="s">
        <v>154</v>
      </c>
      <c r="E73" s="33">
        <v>46674</v>
      </c>
      <c r="F73" s="492" t="s">
        <v>86</v>
      </c>
      <c r="G73" s="413"/>
    </row>
    <row r="74" spans="1:7" s="412" customFormat="1" x14ac:dyDescent="0.25">
      <c r="A74" s="549" t="s">
        <v>46</v>
      </c>
      <c r="B74" s="481" t="s">
        <v>1222</v>
      </c>
      <c r="C74" s="481" t="s">
        <v>155</v>
      </c>
      <c r="D74" s="481" t="s">
        <v>156</v>
      </c>
      <c r="E74" s="33">
        <v>45490</v>
      </c>
      <c r="F74" s="492" t="s">
        <v>69</v>
      </c>
      <c r="G74" s="413"/>
    </row>
    <row r="75" spans="1:7" s="412" customFormat="1" x14ac:dyDescent="0.25">
      <c r="A75" s="549" t="s">
        <v>46</v>
      </c>
      <c r="B75" s="481" t="s">
        <v>1223</v>
      </c>
      <c r="C75" s="481" t="s">
        <v>157</v>
      </c>
      <c r="D75" s="481" t="s">
        <v>158</v>
      </c>
      <c r="E75" s="33">
        <v>44891</v>
      </c>
      <c r="F75" s="492" t="s">
        <v>69</v>
      </c>
      <c r="G75" s="413"/>
    </row>
    <row r="76" spans="1:7" s="412" customFormat="1" x14ac:dyDescent="0.25">
      <c r="A76" s="549" t="s">
        <v>46</v>
      </c>
      <c r="B76" s="481" t="s">
        <v>1224</v>
      </c>
      <c r="C76" s="481" t="s">
        <v>159</v>
      </c>
      <c r="D76" s="481" t="s">
        <v>160</v>
      </c>
      <c r="E76" s="33">
        <v>45260</v>
      </c>
      <c r="F76" s="492" t="s">
        <v>69</v>
      </c>
      <c r="G76" s="413"/>
    </row>
    <row r="77" spans="1:7" s="412" customFormat="1" x14ac:dyDescent="0.25">
      <c r="A77" s="549" t="s">
        <v>46</v>
      </c>
      <c r="B77" s="481" t="s">
        <v>1225</v>
      </c>
      <c r="C77" s="481" t="s">
        <v>161</v>
      </c>
      <c r="D77" s="481" t="s">
        <v>162</v>
      </c>
      <c r="E77" s="33">
        <v>45713</v>
      </c>
      <c r="F77" s="492" t="s">
        <v>86</v>
      </c>
      <c r="G77" s="413"/>
    </row>
    <row r="78" spans="1:7" s="412" customFormat="1" x14ac:dyDescent="0.25">
      <c r="A78" s="545" t="s">
        <v>46</v>
      </c>
      <c r="B78" s="481" t="s">
        <v>1226</v>
      </c>
      <c r="C78" s="481" t="s">
        <v>163</v>
      </c>
      <c r="D78" s="481" t="s">
        <v>164</v>
      </c>
      <c r="E78" s="33">
        <v>46702</v>
      </c>
      <c r="F78" s="492" t="s">
        <v>86</v>
      </c>
      <c r="G78" s="413"/>
    </row>
    <row r="79" spans="1:7" s="412" customFormat="1" x14ac:dyDescent="0.25">
      <c r="A79" s="545" t="s">
        <v>46</v>
      </c>
      <c r="B79" s="481" t="s">
        <v>1227</v>
      </c>
      <c r="C79" s="481" t="s">
        <v>165</v>
      </c>
      <c r="D79" s="481" t="s">
        <v>166</v>
      </c>
      <c r="E79" s="33">
        <v>45980</v>
      </c>
      <c r="F79" s="492" t="s">
        <v>86</v>
      </c>
      <c r="G79" s="411"/>
    </row>
    <row r="80" spans="1:7" s="412" customFormat="1" x14ac:dyDescent="0.25">
      <c r="A80" s="545" t="s">
        <v>46</v>
      </c>
      <c r="B80" s="481" t="s">
        <v>1228</v>
      </c>
      <c r="C80" s="481" t="s">
        <v>1122</v>
      </c>
      <c r="D80" s="481" t="s">
        <v>1123</v>
      </c>
      <c r="E80" s="33">
        <v>46031</v>
      </c>
      <c r="F80" s="492" t="s">
        <v>86</v>
      </c>
      <c r="G80" s="411"/>
    </row>
    <row r="81" spans="1:7" s="412" customFormat="1" x14ac:dyDescent="0.25">
      <c r="A81" s="545" t="s">
        <v>46</v>
      </c>
      <c r="B81" s="481" t="s">
        <v>1229</v>
      </c>
      <c r="C81" s="481" t="s">
        <v>1230</v>
      </c>
      <c r="D81" s="481" t="s">
        <v>1231</v>
      </c>
      <c r="E81" s="33">
        <v>46659</v>
      </c>
      <c r="F81" s="492" t="s">
        <v>86</v>
      </c>
      <c r="G81" s="413"/>
    </row>
    <row r="82" spans="1:7" s="412" customFormat="1" x14ac:dyDescent="0.25">
      <c r="A82" s="545" t="s">
        <v>46</v>
      </c>
      <c r="B82" s="481" t="s">
        <v>1154</v>
      </c>
      <c r="C82" s="481" t="s">
        <v>167</v>
      </c>
      <c r="D82" s="481" t="s">
        <v>168</v>
      </c>
      <c r="E82" s="33">
        <v>44985</v>
      </c>
      <c r="F82" s="492" t="s">
        <v>66</v>
      </c>
      <c r="G82" s="413"/>
    </row>
    <row r="83" spans="1:7" s="412" customFormat="1" x14ac:dyDescent="0.25">
      <c r="A83" s="545" t="s">
        <v>46</v>
      </c>
      <c r="B83" s="481" t="s">
        <v>1154</v>
      </c>
      <c r="C83" s="481" t="s">
        <v>167</v>
      </c>
      <c r="D83" s="481" t="s">
        <v>169</v>
      </c>
      <c r="E83" s="33">
        <v>46065</v>
      </c>
      <c r="F83" s="492" t="s">
        <v>66</v>
      </c>
      <c r="G83" s="413"/>
    </row>
    <row r="84" spans="1:7" s="412" customFormat="1" x14ac:dyDescent="0.25">
      <c r="A84" s="545" t="s">
        <v>46</v>
      </c>
      <c r="B84" s="481" t="s">
        <v>1155</v>
      </c>
      <c r="C84" s="481" t="s">
        <v>170</v>
      </c>
      <c r="D84" s="481" t="s">
        <v>171</v>
      </c>
      <c r="E84" s="33">
        <v>46223</v>
      </c>
      <c r="F84" s="492" t="s">
        <v>86</v>
      </c>
      <c r="G84" s="413"/>
    </row>
    <row r="85" spans="1:7" s="412" customFormat="1" x14ac:dyDescent="0.25">
      <c r="A85" s="545" t="s">
        <v>46</v>
      </c>
      <c r="B85" s="481" t="s">
        <v>1155</v>
      </c>
      <c r="C85" s="481" t="s">
        <v>170</v>
      </c>
      <c r="D85" s="481" t="s">
        <v>172</v>
      </c>
      <c r="E85" s="33">
        <v>46583</v>
      </c>
      <c r="F85" s="492" t="s">
        <v>86</v>
      </c>
      <c r="G85" s="413"/>
    </row>
    <row r="86" spans="1:7" s="412" customFormat="1" x14ac:dyDescent="0.25">
      <c r="A86" s="545" t="s">
        <v>46</v>
      </c>
      <c r="B86" s="481" t="s">
        <v>1156</v>
      </c>
      <c r="C86" s="481" t="s">
        <v>173</v>
      </c>
      <c r="D86" s="481" t="s">
        <v>174</v>
      </c>
      <c r="E86" s="33">
        <v>47276</v>
      </c>
      <c r="F86" s="492" t="s">
        <v>86</v>
      </c>
    </row>
    <row r="87" spans="1:7" s="412" customFormat="1" x14ac:dyDescent="0.25">
      <c r="A87" s="545" t="s">
        <v>248</v>
      </c>
      <c r="B87" s="481" t="s">
        <v>1232</v>
      </c>
      <c r="C87" s="481" t="s">
        <v>249</v>
      </c>
      <c r="D87" s="481" t="s">
        <v>250</v>
      </c>
      <c r="E87" s="33">
        <v>45924</v>
      </c>
      <c r="F87" s="492" t="s">
        <v>111</v>
      </c>
      <c r="G87" s="413"/>
    </row>
    <row r="88" spans="1:7" s="412" customFormat="1" x14ac:dyDescent="0.25">
      <c r="A88" s="545" t="s">
        <v>248</v>
      </c>
      <c r="B88" s="481" t="s">
        <v>1157</v>
      </c>
      <c r="C88" s="481" t="s">
        <v>251</v>
      </c>
      <c r="D88" s="481" t="s">
        <v>252</v>
      </c>
      <c r="E88" s="33">
        <v>45569</v>
      </c>
      <c r="F88" s="492" t="s">
        <v>66</v>
      </c>
      <c r="G88" s="413"/>
    </row>
    <row r="89" spans="1:7" s="412" customFormat="1" x14ac:dyDescent="0.25">
      <c r="A89" s="545" t="s">
        <v>248</v>
      </c>
      <c r="B89" s="481" t="s">
        <v>1158</v>
      </c>
      <c r="C89" s="481" t="s">
        <v>253</v>
      </c>
      <c r="D89" s="481" t="s">
        <v>254</v>
      </c>
      <c r="E89" s="33">
        <v>45641</v>
      </c>
      <c r="F89" s="492" t="s">
        <v>66</v>
      </c>
      <c r="G89" s="411"/>
    </row>
    <row r="90" spans="1:7" s="412" customFormat="1" x14ac:dyDescent="0.25">
      <c r="A90" s="545" t="s">
        <v>50</v>
      </c>
      <c r="B90" s="481" t="s">
        <v>1233</v>
      </c>
      <c r="C90" s="481" t="s">
        <v>176</v>
      </c>
      <c r="D90" s="481" t="s">
        <v>177</v>
      </c>
      <c r="E90" s="33">
        <v>45056</v>
      </c>
      <c r="F90" s="492" t="s">
        <v>62</v>
      </c>
      <c r="G90" s="411"/>
    </row>
    <row r="91" spans="1:7" s="412" customFormat="1" x14ac:dyDescent="0.25">
      <c r="A91" s="545" t="s">
        <v>50</v>
      </c>
      <c r="B91" s="481" t="s">
        <v>1234</v>
      </c>
      <c r="C91" s="481" t="s">
        <v>178</v>
      </c>
      <c r="D91" s="481" t="s">
        <v>179</v>
      </c>
      <c r="E91" s="33">
        <v>45409</v>
      </c>
      <c r="F91" s="492" t="s">
        <v>62</v>
      </c>
      <c r="G91" s="413"/>
    </row>
    <row r="92" spans="1:7" s="412" customFormat="1" x14ac:dyDescent="0.25">
      <c r="A92" s="545" t="s">
        <v>50</v>
      </c>
      <c r="B92" s="481" t="s">
        <v>1235</v>
      </c>
      <c r="C92" s="481" t="s">
        <v>180</v>
      </c>
      <c r="D92" s="481" t="s">
        <v>181</v>
      </c>
      <c r="E92" s="33">
        <v>45711</v>
      </c>
      <c r="F92" s="492" t="s">
        <v>62</v>
      </c>
      <c r="G92" s="413"/>
    </row>
    <row r="93" spans="1:7" s="412" customFormat="1" x14ac:dyDescent="0.25">
      <c r="A93" s="545" t="s">
        <v>50</v>
      </c>
      <c r="B93" s="481" t="s">
        <v>1236</v>
      </c>
      <c r="C93" s="481" t="s">
        <v>182</v>
      </c>
      <c r="D93" s="481" t="s">
        <v>183</v>
      </c>
      <c r="E93" s="33">
        <v>46138</v>
      </c>
      <c r="F93" s="492" t="s">
        <v>62</v>
      </c>
      <c r="G93" s="413"/>
    </row>
    <row r="94" spans="1:7" s="412" customFormat="1" x14ac:dyDescent="0.25">
      <c r="A94" s="545" t="s">
        <v>50</v>
      </c>
      <c r="B94" s="481" t="s">
        <v>1237</v>
      </c>
      <c r="C94" s="481" t="s">
        <v>1053</v>
      </c>
      <c r="D94" s="481" t="s">
        <v>1054</v>
      </c>
      <c r="E94" s="33">
        <v>47155</v>
      </c>
      <c r="F94" s="492" t="s">
        <v>62</v>
      </c>
      <c r="G94" s="413"/>
    </row>
    <row r="95" spans="1:7" s="412" customFormat="1" x14ac:dyDescent="0.25">
      <c r="A95" s="545" t="s">
        <v>51</v>
      </c>
      <c r="B95" s="481" t="s">
        <v>1238</v>
      </c>
      <c r="C95" s="481" t="s">
        <v>1078</v>
      </c>
      <c r="D95" s="481" t="s">
        <v>1079</v>
      </c>
      <c r="E95" s="33">
        <v>46493</v>
      </c>
      <c r="F95" s="492" t="s">
        <v>362</v>
      </c>
      <c r="G95" s="413"/>
    </row>
    <row r="96" spans="1:7" s="412" customFormat="1" x14ac:dyDescent="0.25">
      <c r="A96" s="545" t="s">
        <v>51</v>
      </c>
      <c r="B96" s="481" t="s">
        <v>1239</v>
      </c>
      <c r="C96" s="481" t="s">
        <v>1240</v>
      </c>
      <c r="D96" s="481" t="s">
        <v>1241</v>
      </c>
      <c r="E96" s="33">
        <v>46842</v>
      </c>
      <c r="F96" s="492" t="s">
        <v>362</v>
      </c>
      <c r="G96" s="413"/>
    </row>
    <row r="97" spans="1:7" s="412" customFormat="1" x14ac:dyDescent="0.25">
      <c r="A97" s="545" t="s">
        <v>184</v>
      </c>
      <c r="B97" s="481" t="s">
        <v>1159</v>
      </c>
      <c r="C97" s="481" t="s">
        <v>185</v>
      </c>
      <c r="D97" s="481" t="s">
        <v>186</v>
      </c>
      <c r="E97" s="33">
        <v>45033</v>
      </c>
      <c r="F97" s="492" t="s">
        <v>69</v>
      </c>
      <c r="G97" s="413"/>
    </row>
    <row r="98" spans="1:7" s="412" customFormat="1" x14ac:dyDescent="0.25">
      <c r="A98" s="545" t="s">
        <v>184</v>
      </c>
      <c r="B98" s="481" t="s">
        <v>1242</v>
      </c>
      <c r="C98" s="481" t="s">
        <v>187</v>
      </c>
      <c r="D98" s="481" t="s">
        <v>188</v>
      </c>
      <c r="E98" s="33">
        <v>45406</v>
      </c>
      <c r="F98" s="492" t="s">
        <v>69</v>
      </c>
      <c r="G98" s="411"/>
    </row>
    <row r="99" spans="1:7" s="412" customFormat="1" x14ac:dyDescent="0.25">
      <c r="A99" s="545" t="s">
        <v>184</v>
      </c>
      <c r="B99" s="481" t="s">
        <v>1242</v>
      </c>
      <c r="C99" s="481" t="s">
        <v>187</v>
      </c>
      <c r="D99" s="481" t="s">
        <v>189</v>
      </c>
      <c r="E99" s="33">
        <v>45766</v>
      </c>
      <c r="F99" s="492" t="s">
        <v>69</v>
      </c>
      <c r="G99" s="411"/>
    </row>
    <row r="100" spans="1:7" s="412" customFormat="1" x14ac:dyDescent="0.25">
      <c r="A100" s="545" t="s">
        <v>184</v>
      </c>
      <c r="B100" s="481" t="s">
        <v>1243</v>
      </c>
      <c r="C100" s="481" t="s">
        <v>190</v>
      </c>
      <c r="D100" s="481" t="s">
        <v>191</v>
      </c>
      <c r="E100" s="33">
        <v>44957</v>
      </c>
      <c r="F100" s="492" t="s">
        <v>69</v>
      </c>
      <c r="G100" s="411"/>
    </row>
    <row r="101" spans="1:7" s="412" customFormat="1" x14ac:dyDescent="0.25">
      <c r="A101" s="545" t="s">
        <v>184</v>
      </c>
      <c r="B101" s="481" t="s">
        <v>1243</v>
      </c>
      <c r="C101" s="481" t="s">
        <v>190</v>
      </c>
      <c r="D101" s="481" t="s">
        <v>192</v>
      </c>
      <c r="E101" s="33">
        <v>46037</v>
      </c>
      <c r="F101" s="492" t="s">
        <v>69</v>
      </c>
      <c r="G101" s="413"/>
    </row>
    <row r="102" spans="1:7" s="412" customFormat="1" x14ac:dyDescent="0.25">
      <c r="A102" s="545" t="s">
        <v>184</v>
      </c>
      <c r="B102" s="481" t="s">
        <v>1244</v>
      </c>
      <c r="C102" s="481" t="s">
        <v>193</v>
      </c>
      <c r="D102" s="481" t="s">
        <v>194</v>
      </c>
      <c r="E102" s="33">
        <v>45501</v>
      </c>
      <c r="F102" s="492" t="s">
        <v>69</v>
      </c>
      <c r="G102" s="413"/>
    </row>
    <row r="103" spans="1:7" s="412" customFormat="1" x14ac:dyDescent="0.25">
      <c r="A103" s="545" t="s">
        <v>184</v>
      </c>
      <c r="B103" s="481" t="s">
        <v>1245</v>
      </c>
      <c r="C103" s="481" t="s">
        <v>195</v>
      </c>
      <c r="D103" s="481" t="s">
        <v>196</v>
      </c>
      <c r="E103" s="33">
        <v>46658</v>
      </c>
      <c r="F103" s="492" t="s">
        <v>69</v>
      </c>
      <c r="G103" s="413"/>
    </row>
    <row r="104" spans="1:7" s="412" customFormat="1" x14ac:dyDescent="0.25">
      <c r="A104" s="545" t="s">
        <v>184</v>
      </c>
      <c r="B104" s="481" t="s">
        <v>1246</v>
      </c>
      <c r="C104" s="481" t="s">
        <v>197</v>
      </c>
      <c r="D104" s="481" t="s">
        <v>198</v>
      </c>
      <c r="E104" s="33">
        <v>45441</v>
      </c>
      <c r="F104" s="492" t="s">
        <v>69</v>
      </c>
      <c r="G104" s="413"/>
    </row>
    <row r="105" spans="1:7" s="412" customFormat="1" x14ac:dyDescent="0.25">
      <c r="A105" s="545" t="s">
        <v>184</v>
      </c>
      <c r="B105" s="481" t="s">
        <v>1246</v>
      </c>
      <c r="C105" s="481" t="s">
        <v>197</v>
      </c>
      <c r="D105" s="481" t="s">
        <v>199</v>
      </c>
      <c r="E105" s="33">
        <v>46881</v>
      </c>
      <c r="F105" s="492" t="s">
        <v>69</v>
      </c>
      <c r="G105" s="413"/>
    </row>
    <row r="106" spans="1:7" s="412" customFormat="1" x14ac:dyDescent="0.25">
      <c r="A106" s="545" t="s">
        <v>184</v>
      </c>
      <c r="B106" s="481" t="s">
        <v>1247</v>
      </c>
      <c r="C106" s="481" t="s">
        <v>200</v>
      </c>
      <c r="D106" s="481" t="s">
        <v>201</v>
      </c>
      <c r="E106" s="33">
        <v>45182</v>
      </c>
      <c r="F106" s="492" t="s">
        <v>69</v>
      </c>
      <c r="G106" s="413"/>
    </row>
    <row r="107" spans="1:7" s="412" customFormat="1" x14ac:dyDescent="0.25">
      <c r="A107" s="545" t="s">
        <v>184</v>
      </c>
      <c r="B107" s="481" t="s">
        <v>1247</v>
      </c>
      <c r="C107" s="481" t="s">
        <v>200</v>
      </c>
      <c r="D107" s="481" t="s">
        <v>202</v>
      </c>
      <c r="E107" s="33">
        <v>47342</v>
      </c>
      <c r="F107" s="492" t="s">
        <v>69</v>
      </c>
      <c r="G107" s="413"/>
    </row>
    <row r="108" spans="1:7" s="412" customFormat="1" x14ac:dyDescent="0.25">
      <c r="A108" s="545" t="s">
        <v>184</v>
      </c>
      <c r="B108" s="481" t="s">
        <v>1248</v>
      </c>
      <c r="C108" s="481" t="s">
        <v>203</v>
      </c>
      <c r="D108" s="481" t="s">
        <v>204</v>
      </c>
      <c r="E108" s="33">
        <v>45224</v>
      </c>
      <c r="F108" s="492" t="s">
        <v>69</v>
      </c>
      <c r="G108" s="413"/>
    </row>
    <row r="109" spans="1:7" s="412" customFormat="1" x14ac:dyDescent="0.25">
      <c r="A109" s="545" t="s">
        <v>184</v>
      </c>
      <c r="B109" s="481" t="s">
        <v>1248</v>
      </c>
      <c r="C109" s="481" t="s">
        <v>203</v>
      </c>
      <c r="D109" s="481" t="s">
        <v>205</v>
      </c>
      <c r="E109" s="33">
        <v>45944</v>
      </c>
      <c r="F109" s="492" t="s">
        <v>69</v>
      </c>
      <c r="G109" s="413"/>
    </row>
    <row r="110" spans="1:7" s="412" customFormat="1" x14ac:dyDescent="0.25">
      <c r="A110" s="545" t="s">
        <v>206</v>
      </c>
      <c r="B110" s="481" t="s">
        <v>207</v>
      </c>
      <c r="C110" s="481" t="s">
        <v>208</v>
      </c>
      <c r="D110" s="481" t="s">
        <v>209</v>
      </c>
      <c r="E110" s="33">
        <v>45812</v>
      </c>
      <c r="F110" s="492" t="s">
        <v>86</v>
      </c>
      <c r="G110" s="413"/>
    </row>
    <row r="111" spans="1:7" s="412" customFormat="1" x14ac:dyDescent="0.25">
      <c r="A111" s="545" t="s">
        <v>206</v>
      </c>
      <c r="B111" s="481" t="s">
        <v>207</v>
      </c>
      <c r="C111" s="481" t="s">
        <v>208</v>
      </c>
      <c r="D111" s="481" t="s">
        <v>210</v>
      </c>
      <c r="E111" s="33">
        <v>46172</v>
      </c>
      <c r="F111" s="492" t="s">
        <v>86</v>
      </c>
      <c r="G111" s="413"/>
    </row>
    <row r="112" spans="1:7" s="412" customFormat="1" x14ac:dyDescent="0.25">
      <c r="A112" s="545" t="s">
        <v>206</v>
      </c>
      <c r="B112" s="481" t="s">
        <v>1249</v>
      </c>
      <c r="C112" s="481" t="s">
        <v>211</v>
      </c>
      <c r="D112" s="481" t="s">
        <v>212</v>
      </c>
      <c r="E112" s="33">
        <v>47161</v>
      </c>
      <c r="F112" s="492" t="s">
        <v>86</v>
      </c>
      <c r="G112" s="413"/>
    </row>
    <row r="113" spans="1:7" s="412" customFormat="1" x14ac:dyDescent="0.25">
      <c r="A113" s="545" t="s">
        <v>206</v>
      </c>
      <c r="B113" s="481" t="s">
        <v>1250</v>
      </c>
      <c r="C113" s="481" t="s">
        <v>213</v>
      </c>
      <c r="D113" s="481" t="s">
        <v>214</v>
      </c>
      <c r="E113" s="33">
        <v>46084</v>
      </c>
      <c r="F113" s="492" t="s">
        <v>86</v>
      </c>
      <c r="G113" s="413"/>
    </row>
    <row r="114" spans="1:7" s="412" customFormat="1" x14ac:dyDescent="0.25">
      <c r="A114" s="545" t="s">
        <v>206</v>
      </c>
      <c r="B114" s="481" t="s">
        <v>1251</v>
      </c>
      <c r="C114" s="481" t="s">
        <v>215</v>
      </c>
      <c r="D114" s="481" t="s">
        <v>216</v>
      </c>
      <c r="E114" s="33">
        <v>45158</v>
      </c>
      <c r="F114" s="492" t="s">
        <v>86</v>
      </c>
      <c r="G114" s="413"/>
    </row>
    <row r="115" spans="1:7" s="412" customFormat="1" x14ac:dyDescent="0.25">
      <c r="A115" s="545" t="s">
        <v>206</v>
      </c>
      <c r="B115" s="481" t="s">
        <v>1160</v>
      </c>
      <c r="C115" s="481" t="s">
        <v>217</v>
      </c>
      <c r="D115" s="481" t="s">
        <v>218</v>
      </c>
      <c r="E115" s="33">
        <v>45348</v>
      </c>
      <c r="F115" s="492" t="s">
        <v>86</v>
      </c>
      <c r="G115" s="413"/>
    </row>
    <row r="116" spans="1:7" s="412" customFormat="1" x14ac:dyDescent="0.25">
      <c r="A116" s="545" t="s">
        <v>206</v>
      </c>
      <c r="B116" s="481" t="s">
        <v>1160</v>
      </c>
      <c r="C116" s="482" t="s">
        <v>217</v>
      </c>
      <c r="D116" s="481" t="s">
        <v>219</v>
      </c>
      <c r="E116" s="33">
        <v>45708</v>
      </c>
      <c r="F116" s="492" t="s">
        <v>86</v>
      </c>
      <c r="G116" s="413"/>
    </row>
    <row r="117" spans="1:7" s="412" customFormat="1" x14ac:dyDescent="0.25">
      <c r="A117" s="493" t="s">
        <v>220</v>
      </c>
      <c r="B117" s="481" t="s">
        <v>1252</v>
      </c>
      <c r="C117" s="481" t="s">
        <v>221</v>
      </c>
      <c r="D117" s="481" t="s">
        <v>222</v>
      </c>
      <c r="E117" s="33">
        <v>45560</v>
      </c>
      <c r="F117" s="492" t="s">
        <v>66</v>
      </c>
      <c r="G117" s="413"/>
    </row>
    <row r="118" spans="1:7" s="412" customFormat="1" x14ac:dyDescent="0.25">
      <c r="A118" s="491" t="s">
        <v>223</v>
      </c>
      <c r="B118" s="481" t="s">
        <v>1253</v>
      </c>
      <c r="C118" s="481" t="s">
        <v>224</v>
      </c>
      <c r="D118" s="481" t="s">
        <v>225</v>
      </c>
      <c r="E118" s="33">
        <v>48495</v>
      </c>
      <c r="F118" s="492" t="s">
        <v>66</v>
      </c>
      <c r="G118" s="411"/>
    </row>
    <row r="119" spans="1:7" s="412" customFormat="1" x14ac:dyDescent="0.25">
      <c r="A119" s="549" t="s">
        <v>226</v>
      </c>
      <c r="B119" s="481" t="s">
        <v>1254</v>
      </c>
      <c r="C119" s="481" t="s">
        <v>227</v>
      </c>
      <c r="D119" s="481" t="s">
        <v>228</v>
      </c>
      <c r="E119" s="33">
        <v>45296</v>
      </c>
      <c r="F119" s="492" t="s">
        <v>86</v>
      </c>
      <c r="G119" s="411"/>
    </row>
    <row r="120" spans="1:7" s="412" customFormat="1" x14ac:dyDescent="0.25">
      <c r="A120" s="549" t="s">
        <v>226</v>
      </c>
      <c r="B120" s="481" t="s">
        <v>1161</v>
      </c>
      <c r="C120" s="481" t="s">
        <v>229</v>
      </c>
      <c r="D120" s="481" t="s">
        <v>230</v>
      </c>
      <c r="E120" s="33">
        <v>45568</v>
      </c>
      <c r="F120" s="492" t="s">
        <v>86</v>
      </c>
      <c r="G120" s="411"/>
    </row>
    <row r="121" spans="1:7" s="412" customFormat="1" x14ac:dyDescent="0.25">
      <c r="A121" s="549" t="s">
        <v>226</v>
      </c>
      <c r="B121" s="481" t="s">
        <v>1255</v>
      </c>
      <c r="C121" s="481" t="s">
        <v>231</v>
      </c>
      <c r="D121" s="481" t="s">
        <v>232</v>
      </c>
      <c r="E121" s="33">
        <v>46243</v>
      </c>
      <c r="F121" s="492" t="s">
        <v>86</v>
      </c>
      <c r="G121" s="411"/>
    </row>
    <row r="122" spans="1:7" s="412" customFormat="1" x14ac:dyDescent="0.25">
      <c r="A122" s="549" t="s">
        <v>226</v>
      </c>
      <c r="B122" s="481" t="s">
        <v>1256</v>
      </c>
      <c r="C122" s="481" t="s">
        <v>233</v>
      </c>
      <c r="D122" s="481" t="s">
        <v>234</v>
      </c>
      <c r="E122" s="33">
        <v>47555</v>
      </c>
      <c r="F122" s="492" t="s">
        <v>86</v>
      </c>
      <c r="G122" s="411"/>
    </row>
    <row r="123" spans="1:7" s="412" customFormat="1" x14ac:dyDescent="0.25">
      <c r="A123" s="491" t="s">
        <v>1092</v>
      </c>
      <c r="B123" s="481" t="s">
        <v>1124</v>
      </c>
      <c r="C123" s="481" t="s">
        <v>1125</v>
      </c>
      <c r="D123" s="481" t="s">
        <v>1126</v>
      </c>
      <c r="E123" s="33">
        <v>47276</v>
      </c>
      <c r="F123" s="492" t="s">
        <v>66</v>
      </c>
      <c r="G123" s="411"/>
    </row>
    <row r="124" spans="1:7" s="412" customFormat="1" x14ac:dyDescent="0.25">
      <c r="A124" s="545" t="s">
        <v>235</v>
      </c>
      <c r="B124" s="481" t="s">
        <v>1257</v>
      </c>
      <c r="C124" s="481" t="s">
        <v>236</v>
      </c>
      <c r="D124" s="481" t="s">
        <v>237</v>
      </c>
      <c r="E124" s="33">
        <v>45270</v>
      </c>
      <c r="F124" s="492" t="s">
        <v>66</v>
      </c>
      <c r="G124" s="413"/>
    </row>
    <row r="125" spans="1:7" s="412" customFormat="1" x14ac:dyDescent="0.25">
      <c r="A125" s="545" t="s">
        <v>235</v>
      </c>
      <c r="B125" s="481" t="s">
        <v>1257</v>
      </c>
      <c r="C125" s="481" t="s">
        <v>236</v>
      </c>
      <c r="D125" s="481" t="s">
        <v>238</v>
      </c>
      <c r="E125" s="33">
        <v>46710</v>
      </c>
      <c r="F125" s="492" t="s">
        <v>66</v>
      </c>
      <c r="G125" s="413"/>
    </row>
    <row r="126" spans="1:7" s="412" customFormat="1" x14ac:dyDescent="0.25">
      <c r="A126" s="545" t="s">
        <v>235</v>
      </c>
      <c r="B126" s="481" t="s">
        <v>1258</v>
      </c>
      <c r="C126" s="481" t="s">
        <v>1055</v>
      </c>
      <c r="D126" s="481" t="s">
        <v>1056</v>
      </c>
      <c r="E126" s="33">
        <v>46451</v>
      </c>
      <c r="F126" s="492" t="s">
        <v>66</v>
      </c>
      <c r="G126" s="413"/>
    </row>
    <row r="127" spans="1:7" s="412" customFormat="1" x14ac:dyDescent="0.25">
      <c r="A127" s="549" t="s">
        <v>239</v>
      </c>
      <c r="B127" s="481" t="s">
        <v>1259</v>
      </c>
      <c r="C127" s="481" t="s">
        <v>240</v>
      </c>
      <c r="D127" s="481" t="s">
        <v>241</v>
      </c>
      <c r="E127" s="33">
        <v>44876</v>
      </c>
      <c r="F127" s="492" t="s">
        <v>86</v>
      </c>
      <c r="G127" s="413"/>
    </row>
    <row r="128" spans="1:7" s="412" customFormat="1" x14ac:dyDescent="0.25">
      <c r="A128" s="549" t="s">
        <v>239</v>
      </c>
      <c r="B128" s="481" t="s">
        <v>1259</v>
      </c>
      <c r="C128" s="481" t="s">
        <v>240</v>
      </c>
      <c r="D128" s="481" t="s">
        <v>242</v>
      </c>
      <c r="E128" s="33">
        <v>45236</v>
      </c>
      <c r="F128" s="492" t="s">
        <v>86</v>
      </c>
      <c r="G128" s="413"/>
    </row>
    <row r="129" spans="1:7" s="412" customFormat="1" x14ac:dyDescent="0.25">
      <c r="A129" s="549" t="s">
        <v>239</v>
      </c>
      <c r="B129" s="481" t="s">
        <v>1259</v>
      </c>
      <c r="C129" s="481" t="s">
        <v>240</v>
      </c>
      <c r="D129" s="481" t="s">
        <v>243</v>
      </c>
      <c r="E129" s="33">
        <v>45596</v>
      </c>
      <c r="F129" s="492" t="s">
        <v>86</v>
      </c>
      <c r="G129" s="413"/>
    </row>
    <row r="130" spans="1:7" s="412" customFormat="1" x14ac:dyDescent="0.25">
      <c r="A130" s="549" t="s">
        <v>239</v>
      </c>
      <c r="B130" s="481" t="s">
        <v>1259</v>
      </c>
      <c r="C130" s="481" t="s">
        <v>240</v>
      </c>
      <c r="D130" s="481" t="s">
        <v>244</v>
      </c>
      <c r="E130" s="33">
        <v>45956</v>
      </c>
      <c r="F130" s="492" t="s">
        <v>86</v>
      </c>
      <c r="G130" s="413"/>
    </row>
    <row r="131" spans="1:7" s="412" customFormat="1" x14ac:dyDescent="0.25">
      <c r="A131" s="545" t="s">
        <v>239</v>
      </c>
      <c r="B131" s="481" t="s">
        <v>245</v>
      </c>
      <c r="C131" s="481" t="s">
        <v>246</v>
      </c>
      <c r="D131" s="481" t="s">
        <v>247</v>
      </c>
      <c r="E131" s="33">
        <v>46694</v>
      </c>
      <c r="F131" s="492" t="s">
        <v>86</v>
      </c>
      <c r="G131" s="413"/>
    </row>
    <row r="132" spans="1:7" s="412" customFormat="1" x14ac:dyDescent="0.25">
      <c r="A132" s="545" t="s">
        <v>300</v>
      </c>
      <c r="B132" s="481" t="s">
        <v>1260</v>
      </c>
      <c r="C132" s="481" t="s">
        <v>301</v>
      </c>
      <c r="D132" s="481" t="s">
        <v>302</v>
      </c>
      <c r="E132" s="33">
        <v>45419</v>
      </c>
      <c r="F132" s="492" t="s">
        <v>69</v>
      </c>
      <c r="G132" s="411"/>
    </row>
    <row r="133" spans="1:7" s="412" customFormat="1" x14ac:dyDescent="0.25">
      <c r="A133" s="545" t="s">
        <v>300</v>
      </c>
      <c r="B133" s="481" t="s">
        <v>1261</v>
      </c>
      <c r="C133" s="481" t="s">
        <v>303</v>
      </c>
      <c r="D133" s="481" t="s">
        <v>304</v>
      </c>
      <c r="E133" s="33">
        <v>46689</v>
      </c>
      <c r="F133" s="492" t="s">
        <v>86</v>
      </c>
      <c r="G133" s="411"/>
    </row>
    <row r="134" spans="1:7" s="412" customFormat="1" x14ac:dyDescent="0.25">
      <c r="A134" s="545" t="s">
        <v>300</v>
      </c>
      <c r="B134" s="481" t="s">
        <v>1262</v>
      </c>
      <c r="C134" s="481" t="s">
        <v>305</v>
      </c>
      <c r="D134" s="481" t="s">
        <v>306</v>
      </c>
      <c r="E134" s="33">
        <v>47410</v>
      </c>
      <c r="F134" s="492" t="s">
        <v>86</v>
      </c>
      <c r="G134" s="413"/>
    </row>
    <row r="135" spans="1:7" s="412" customFormat="1" x14ac:dyDescent="0.25">
      <c r="A135" s="545" t="s">
        <v>300</v>
      </c>
      <c r="B135" s="481" t="s">
        <v>1263</v>
      </c>
      <c r="C135" s="481" t="s">
        <v>307</v>
      </c>
      <c r="D135" s="481" t="s">
        <v>308</v>
      </c>
      <c r="E135" s="33">
        <v>48048</v>
      </c>
      <c r="F135" s="492" t="s">
        <v>86</v>
      </c>
      <c r="G135" s="413"/>
    </row>
    <row r="136" spans="1:7" s="412" customFormat="1" x14ac:dyDescent="0.25">
      <c r="A136" s="545" t="s">
        <v>255</v>
      </c>
      <c r="B136" s="481" t="s">
        <v>1264</v>
      </c>
      <c r="C136" s="481" t="s">
        <v>256</v>
      </c>
      <c r="D136" s="481" t="s">
        <v>257</v>
      </c>
      <c r="E136" s="33">
        <v>46648</v>
      </c>
      <c r="F136" s="492" t="s">
        <v>86</v>
      </c>
      <c r="G136" s="413"/>
    </row>
    <row r="137" spans="1:7" s="412" customFormat="1" x14ac:dyDescent="0.25">
      <c r="A137" s="545" t="s">
        <v>255</v>
      </c>
      <c r="B137" s="481" t="s">
        <v>1265</v>
      </c>
      <c r="C137" s="481" t="s">
        <v>258</v>
      </c>
      <c r="D137" s="481" t="s">
        <v>259</v>
      </c>
      <c r="E137" s="33">
        <v>48145</v>
      </c>
      <c r="F137" s="492" t="s">
        <v>86</v>
      </c>
      <c r="G137" s="413"/>
    </row>
    <row r="138" spans="1:7" s="412" customFormat="1" x14ac:dyDescent="0.25">
      <c r="A138" s="545" t="s">
        <v>255</v>
      </c>
      <c r="B138" s="481" t="s">
        <v>1266</v>
      </c>
      <c r="C138" s="481" t="s">
        <v>260</v>
      </c>
      <c r="D138" s="481" t="s">
        <v>261</v>
      </c>
      <c r="E138" s="33">
        <v>48520</v>
      </c>
      <c r="F138" s="492" t="s">
        <v>86</v>
      </c>
      <c r="G138" s="413"/>
    </row>
    <row r="139" spans="1:7" s="412" customFormat="1" x14ac:dyDescent="0.25">
      <c r="A139" s="545" t="s">
        <v>255</v>
      </c>
      <c r="B139" s="481" t="s">
        <v>1267</v>
      </c>
      <c r="C139" s="481" t="s">
        <v>262</v>
      </c>
      <c r="D139" s="481" t="s">
        <v>263</v>
      </c>
      <c r="E139" s="33">
        <v>48880</v>
      </c>
      <c r="F139" s="492" t="s">
        <v>86</v>
      </c>
    </row>
    <row r="140" spans="1:7" s="412" customFormat="1" x14ac:dyDescent="0.25">
      <c r="A140" s="545" t="s">
        <v>255</v>
      </c>
      <c r="B140" s="481" t="s">
        <v>1268</v>
      </c>
      <c r="C140" s="481" t="s">
        <v>264</v>
      </c>
      <c r="D140" s="481" t="s">
        <v>265</v>
      </c>
      <c r="E140" s="33">
        <v>48901</v>
      </c>
      <c r="F140" s="492" t="s">
        <v>86</v>
      </c>
      <c r="G140" s="413"/>
    </row>
    <row r="141" spans="1:7" s="412" customFormat="1" x14ac:dyDescent="0.25">
      <c r="A141" s="545" t="s">
        <v>255</v>
      </c>
      <c r="B141" s="481" t="s">
        <v>1269</v>
      </c>
      <c r="C141" s="481" t="s">
        <v>266</v>
      </c>
      <c r="D141" s="481" t="s">
        <v>267</v>
      </c>
      <c r="E141" s="33">
        <v>48901</v>
      </c>
      <c r="F141" s="492" t="s">
        <v>86</v>
      </c>
      <c r="G141" s="413"/>
    </row>
    <row r="142" spans="1:7" s="412" customFormat="1" x14ac:dyDescent="0.25">
      <c r="A142" s="545" t="s">
        <v>255</v>
      </c>
      <c r="B142" s="481" t="s">
        <v>1270</v>
      </c>
      <c r="C142" s="481" t="s">
        <v>268</v>
      </c>
      <c r="D142" s="481" t="s">
        <v>269</v>
      </c>
      <c r="E142" s="33">
        <v>45929</v>
      </c>
      <c r="F142" s="492" t="s">
        <v>86</v>
      </c>
      <c r="G142" s="413"/>
    </row>
    <row r="143" spans="1:7" s="412" customFormat="1" x14ac:dyDescent="0.25">
      <c r="A143" s="545" t="s">
        <v>255</v>
      </c>
      <c r="B143" s="481" t="s">
        <v>1271</v>
      </c>
      <c r="C143" s="481" t="s">
        <v>270</v>
      </c>
      <c r="D143" s="481" t="s">
        <v>271</v>
      </c>
      <c r="E143" s="33">
        <v>47501</v>
      </c>
      <c r="F143" s="492" t="s">
        <v>86</v>
      </c>
      <c r="G143" s="411"/>
    </row>
    <row r="144" spans="1:7" s="412" customFormat="1" x14ac:dyDescent="0.25">
      <c r="A144" s="545" t="s">
        <v>255</v>
      </c>
      <c r="B144" s="481" t="s">
        <v>1272</v>
      </c>
      <c r="C144" s="481" t="s">
        <v>272</v>
      </c>
      <c r="D144" s="481" t="s">
        <v>273</v>
      </c>
      <c r="E144" s="33">
        <v>46782</v>
      </c>
      <c r="F144" s="492" t="s">
        <v>86</v>
      </c>
      <c r="G144" s="411"/>
    </row>
    <row r="145" spans="1:7" s="412" customFormat="1" x14ac:dyDescent="0.25">
      <c r="A145" s="545" t="s">
        <v>255</v>
      </c>
      <c r="B145" s="481" t="s">
        <v>1273</v>
      </c>
      <c r="C145" s="481" t="s">
        <v>274</v>
      </c>
      <c r="D145" s="481" t="s">
        <v>275</v>
      </c>
      <c r="E145" s="33">
        <v>48390</v>
      </c>
      <c r="F145" s="492" t="s">
        <v>86</v>
      </c>
      <c r="G145" s="413"/>
    </row>
    <row r="146" spans="1:7" s="412" customFormat="1" x14ac:dyDescent="0.25">
      <c r="A146" s="545" t="s">
        <v>255</v>
      </c>
      <c r="B146" s="481" t="s">
        <v>1274</v>
      </c>
      <c r="C146" s="481" t="s">
        <v>276</v>
      </c>
      <c r="D146" s="481" t="s">
        <v>277</v>
      </c>
      <c r="E146" s="33">
        <v>47670</v>
      </c>
      <c r="F146" s="492" t="s">
        <v>86</v>
      </c>
      <c r="G146" s="413"/>
    </row>
    <row r="147" spans="1:7" s="412" customFormat="1" x14ac:dyDescent="0.25">
      <c r="A147" s="545" t="s">
        <v>255</v>
      </c>
      <c r="B147" s="481" t="s">
        <v>1275</v>
      </c>
      <c r="C147" s="481" t="s">
        <v>278</v>
      </c>
      <c r="D147" s="481" t="s">
        <v>279</v>
      </c>
      <c r="E147" s="33">
        <v>48062</v>
      </c>
      <c r="F147" s="492" t="s">
        <v>86</v>
      </c>
      <c r="G147" s="413"/>
    </row>
    <row r="148" spans="1:7" s="412" customFormat="1" x14ac:dyDescent="0.25">
      <c r="A148" s="545" t="s">
        <v>255</v>
      </c>
      <c r="B148" s="481" t="s">
        <v>1276</v>
      </c>
      <c r="C148" s="481" t="s">
        <v>280</v>
      </c>
      <c r="D148" s="481" t="s">
        <v>281</v>
      </c>
      <c r="E148" s="33">
        <v>48062</v>
      </c>
      <c r="F148" s="492" t="s">
        <v>86</v>
      </c>
      <c r="G148" s="413"/>
    </row>
    <row r="149" spans="1:7" s="412" customFormat="1" x14ac:dyDescent="0.25">
      <c r="A149" s="545" t="s">
        <v>255</v>
      </c>
      <c r="B149" s="481" t="s">
        <v>1277</v>
      </c>
      <c r="C149" s="481" t="s">
        <v>282</v>
      </c>
      <c r="D149" s="481" t="s">
        <v>283</v>
      </c>
      <c r="E149" s="33">
        <v>48145</v>
      </c>
      <c r="F149" s="492" t="s">
        <v>86</v>
      </c>
      <c r="G149" s="413"/>
    </row>
    <row r="150" spans="1:7" s="412" customFormat="1" x14ac:dyDescent="0.25">
      <c r="A150" s="493" t="s">
        <v>284</v>
      </c>
      <c r="B150" s="481" t="s">
        <v>1278</v>
      </c>
      <c r="C150" s="481" t="s">
        <v>285</v>
      </c>
      <c r="D150" s="481" t="s">
        <v>286</v>
      </c>
      <c r="E150" s="33">
        <v>45095</v>
      </c>
      <c r="F150" s="492" t="s">
        <v>69</v>
      </c>
      <c r="G150" s="413"/>
    </row>
    <row r="151" spans="1:7" s="412" customFormat="1" x14ac:dyDescent="0.25">
      <c r="A151" s="545" t="s">
        <v>287</v>
      </c>
      <c r="B151" s="481" t="s">
        <v>1279</v>
      </c>
      <c r="C151" s="481" t="s">
        <v>288</v>
      </c>
      <c r="D151" s="481" t="s">
        <v>289</v>
      </c>
      <c r="E151" s="33">
        <v>46334</v>
      </c>
      <c r="F151" s="492" t="s">
        <v>69</v>
      </c>
      <c r="G151" s="413"/>
    </row>
    <row r="152" spans="1:7" s="412" customFormat="1" x14ac:dyDescent="0.25">
      <c r="A152" s="545" t="s">
        <v>287</v>
      </c>
      <c r="B152" s="481" t="s">
        <v>1280</v>
      </c>
      <c r="C152" s="481" t="s">
        <v>290</v>
      </c>
      <c r="D152" s="481" t="s">
        <v>291</v>
      </c>
      <c r="E152" s="33">
        <v>45219</v>
      </c>
      <c r="F152" s="492" t="s">
        <v>69</v>
      </c>
      <c r="G152" s="411"/>
    </row>
    <row r="153" spans="1:7" s="412" customFormat="1" x14ac:dyDescent="0.25">
      <c r="A153" s="545" t="s">
        <v>287</v>
      </c>
      <c r="B153" s="481" t="s">
        <v>1280</v>
      </c>
      <c r="C153" s="481" t="s">
        <v>290</v>
      </c>
      <c r="D153" s="481" t="s">
        <v>292</v>
      </c>
      <c r="E153" s="33">
        <v>47399</v>
      </c>
      <c r="F153" s="492" t="s">
        <v>69</v>
      </c>
      <c r="G153" s="411"/>
    </row>
    <row r="154" spans="1:7" s="412" customFormat="1" x14ac:dyDescent="0.25">
      <c r="A154" s="545" t="s">
        <v>293</v>
      </c>
      <c r="B154" s="481" t="s">
        <v>1281</v>
      </c>
      <c r="C154" s="481" t="s">
        <v>294</v>
      </c>
      <c r="D154" s="481" t="s">
        <v>295</v>
      </c>
      <c r="E154" s="33">
        <v>46322</v>
      </c>
      <c r="F154" s="492" t="s">
        <v>79</v>
      </c>
      <c r="G154" s="413"/>
    </row>
    <row r="155" spans="1:7" s="412" customFormat="1" x14ac:dyDescent="0.25">
      <c r="A155" s="545" t="s">
        <v>293</v>
      </c>
      <c r="B155" s="481" t="s">
        <v>1282</v>
      </c>
      <c r="C155" s="481" t="s">
        <v>296</v>
      </c>
      <c r="D155" s="481" t="s">
        <v>297</v>
      </c>
      <c r="E155" s="33">
        <v>46323</v>
      </c>
      <c r="F155" s="492" t="s">
        <v>79</v>
      </c>
      <c r="G155" s="413"/>
    </row>
    <row r="156" spans="1:7" s="412" customFormat="1" x14ac:dyDescent="0.25">
      <c r="A156" s="545" t="s">
        <v>293</v>
      </c>
      <c r="B156" s="481" t="s">
        <v>1283</v>
      </c>
      <c r="C156" s="481" t="s">
        <v>298</v>
      </c>
      <c r="D156" s="481" t="s">
        <v>299</v>
      </c>
      <c r="E156" s="33">
        <v>46684</v>
      </c>
      <c r="F156" s="492" t="s">
        <v>79</v>
      </c>
      <c r="G156" s="413"/>
    </row>
    <row r="157" spans="1:7" s="412" customFormat="1" x14ac:dyDescent="0.25">
      <c r="A157" s="545" t="s">
        <v>293</v>
      </c>
      <c r="B157" s="481" t="s">
        <v>1284</v>
      </c>
      <c r="C157" s="481" t="s">
        <v>1127</v>
      </c>
      <c r="D157" s="481" t="s">
        <v>1128</v>
      </c>
      <c r="E157" s="33">
        <v>46931</v>
      </c>
      <c r="F157" s="492" t="s">
        <v>79</v>
      </c>
      <c r="G157" s="413"/>
    </row>
    <row r="158" spans="1:7" s="412" customFormat="1" x14ac:dyDescent="0.25">
      <c r="A158" s="545" t="s">
        <v>314</v>
      </c>
      <c r="B158" s="481" t="s">
        <v>315</v>
      </c>
      <c r="C158" s="481" t="s">
        <v>316</v>
      </c>
      <c r="D158" s="481" t="s">
        <v>317</v>
      </c>
      <c r="E158" s="33">
        <v>45150</v>
      </c>
      <c r="F158" s="492" t="s">
        <v>98</v>
      </c>
      <c r="G158" s="413"/>
    </row>
    <row r="159" spans="1:7" s="412" customFormat="1" x14ac:dyDescent="0.25">
      <c r="A159" s="545" t="s">
        <v>314</v>
      </c>
      <c r="B159" s="481" t="s">
        <v>315</v>
      </c>
      <c r="C159" s="481" t="s">
        <v>316</v>
      </c>
      <c r="D159" s="481" t="s">
        <v>318</v>
      </c>
      <c r="E159" s="33">
        <v>45870</v>
      </c>
      <c r="F159" s="492" t="s">
        <v>98</v>
      </c>
      <c r="G159" s="413"/>
    </row>
    <row r="160" spans="1:7" s="412" customFormat="1" x14ac:dyDescent="0.25">
      <c r="A160" s="545" t="s">
        <v>319</v>
      </c>
      <c r="B160" s="481" t="s">
        <v>1285</v>
      </c>
      <c r="C160" s="481" t="s">
        <v>320</v>
      </c>
      <c r="D160" s="481" t="s">
        <v>321</v>
      </c>
      <c r="E160" s="33">
        <v>47642</v>
      </c>
      <c r="F160" s="492" t="s">
        <v>69</v>
      </c>
      <c r="G160" s="413"/>
    </row>
    <row r="161" spans="1:7" s="412" customFormat="1" x14ac:dyDescent="0.25">
      <c r="A161" s="545" t="s">
        <v>319</v>
      </c>
      <c r="B161" s="481" t="s">
        <v>1286</v>
      </c>
      <c r="C161" s="481" t="s">
        <v>322</v>
      </c>
      <c r="D161" s="481" t="s">
        <v>323</v>
      </c>
      <c r="E161" s="33">
        <v>45143</v>
      </c>
      <c r="F161" s="492" t="s">
        <v>69</v>
      </c>
      <c r="G161" s="413"/>
    </row>
    <row r="162" spans="1:7" s="412" customFormat="1" x14ac:dyDescent="0.25">
      <c r="A162" s="545" t="s">
        <v>319</v>
      </c>
      <c r="B162" s="481" t="s">
        <v>1286</v>
      </c>
      <c r="C162" s="481" t="s">
        <v>322</v>
      </c>
      <c r="D162" s="481" t="s">
        <v>324</v>
      </c>
      <c r="E162" s="33">
        <v>46943</v>
      </c>
      <c r="F162" s="492" t="s">
        <v>69</v>
      </c>
      <c r="G162" s="413"/>
    </row>
    <row r="163" spans="1:7" s="412" customFormat="1" x14ac:dyDescent="0.25">
      <c r="A163" s="545" t="s">
        <v>319</v>
      </c>
      <c r="B163" s="481" t="s">
        <v>325</v>
      </c>
      <c r="C163" s="481" t="s">
        <v>326</v>
      </c>
      <c r="D163" s="481" t="s">
        <v>327</v>
      </c>
      <c r="E163" s="33">
        <v>46387</v>
      </c>
      <c r="F163" s="492" t="s">
        <v>69</v>
      </c>
      <c r="G163" s="413"/>
    </row>
    <row r="164" spans="1:7" s="412" customFormat="1" x14ac:dyDescent="0.25">
      <c r="A164" s="545" t="s">
        <v>319</v>
      </c>
      <c r="B164" s="481" t="s">
        <v>328</v>
      </c>
      <c r="C164" s="481" t="s">
        <v>329</v>
      </c>
      <c r="D164" s="481" t="s">
        <v>330</v>
      </c>
      <c r="E164" s="33">
        <v>47206</v>
      </c>
      <c r="F164" s="492" t="s">
        <v>69</v>
      </c>
      <c r="G164" s="413"/>
    </row>
    <row r="165" spans="1:7" s="412" customFormat="1" x14ac:dyDescent="0.25">
      <c r="A165" s="493" t="s">
        <v>331</v>
      </c>
      <c r="B165" s="481" t="s">
        <v>1287</v>
      </c>
      <c r="C165" s="481" t="s">
        <v>332</v>
      </c>
      <c r="D165" s="481" t="s">
        <v>333</v>
      </c>
      <c r="E165" s="33">
        <v>46158</v>
      </c>
      <c r="F165" s="492" t="s">
        <v>79</v>
      </c>
      <c r="G165" s="413"/>
    </row>
    <row r="166" spans="1:7" s="412" customFormat="1" x14ac:dyDescent="0.25">
      <c r="A166" s="545" t="s">
        <v>334</v>
      </c>
      <c r="B166" s="481" t="s">
        <v>1162</v>
      </c>
      <c r="C166" s="481" t="s">
        <v>1163</v>
      </c>
      <c r="D166" s="481" t="s">
        <v>1164</v>
      </c>
      <c r="E166" s="33">
        <v>45879</v>
      </c>
      <c r="F166" s="492" t="s">
        <v>98</v>
      </c>
      <c r="G166" s="413"/>
    </row>
    <row r="167" spans="1:7" s="412" customFormat="1" x14ac:dyDescent="0.25">
      <c r="A167" s="545" t="s">
        <v>334</v>
      </c>
      <c r="B167" s="481" t="s">
        <v>1162</v>
      </c>
      <c r="C167" s="482" t="s">
        <v>1163</v>
      </c>
      <c r="D167" s="481" t="s">
        <v>1165</v>
      </c>
      <c r="E167" s="33">
        <v>46599</v>
      </c>
      <c r="F167" s="492" t="s">
        <v>98</v>
      </c>
      <c r="G167" s="413"/>
    </row>
    <row r="168" spans="1:7" s="412" customFormat="1" x14ac:dyDescent="0.25">
      <c r="A168" s="545" t="s">
        <v>334</v>
      </c>
      <c r="B168" s="481" t="s">
        <v>1288</v>
      </c>
      <c r="C168" s="481" t="s">
        <v>1289</v>
      </c>
      <c r="D168" s="481" t="s">
        <v>1290</v>
      </c>
      <c r="E168" s="33">
        <v>47705</v>
      </c>
      <c r="F168" s="492" t="s">
        <v>98</v>
      </c>
      <c r="G168" s="413"/>
    </row>
    <row r="169" spans="1:7" s="412" customFormat="1" x14ac:dyDescent="0.25">
      <c r="A169" s="549" t="s">
        <v>335</v>
      </c>
      <c r="B169" s="481" t="s">
        <v>1291</v>
      </c>
      <c r="C169" s="481" t="s">
        <v>336</v>
      </c>
      <c r="D169" s="481" t="s">
        <v>337</v>
      </c>
      <c r="E169" s="33">
        <v>45353</v>
      </c>
      <c r="F169" s="492" t="s">
        <v>111</v>
      </c>
      <c r="G169" s="411"/>
    </row>
    <row r="170" spans="1:7" s="412" customFormat="1" x14ac:dyDescent="0.25">
      <c r="A170" s="549" t="s">
        <v>335</v>
      </c>
      <c r="B170" s="481" t="s">
        <v>1291</v>
      </c>
      <c r="C170" s="481" t="s">
        <v>336</v>
      </c>
      <c r="D170" s="481" t="s">
        <v>338</v>
      </c>
      <c r="E170" s="33">
        <v>45713</v>
      </c>
      <c r="F170" s="492" t="s">
        <v>111</v>
      </c>
      <c r="G170" s="411"/>
    </row>
    <row r="171" spans="1:7" s="412" customFormat="1" x14ac:dyDescent="0.25">
      <c r="A171" s="549" t="s">
        <v>335</v>
      </c>
      <c r="B171" s="481" t="s">
        <v>1291</v>
      </c>
      <c r="C171" s="481" t="s">
        <v>336</v>
      </c>
      <c r="D171" s="481" t="s">
        <v>339</v>
      </c>
      <c r="E171" s="33">
        <v>46073</v>
      </c>
      <c r="F171" s="492" t="s">
        <v>111</v>
      </c>
      <c r="G171" s="411"/>
    </row>
    <row r="172" spans="1:7" s="412" customFormat="1" x14ac:dyDescent="0.25">
      <c r="A172" s="549" t="s">
        <v>335</v>
      </c>
      <c r="B172" s="481" t="s">
        <v>1292</v>
      </c>
      <c r="C172" s="481" t="s">
        <v>340</v>
      </c>
      <c r="D172" s="481" t="s">
        <v>341</v>
      </c>
      <c r="E172" s="33">
        <v>47362</v>
      </c>
      <c r="F172" s="492" t="s">
        <v>111</v>
      </c>
      <c r="G172" s="411"/>
    </row>
    <row r="173" spans="1:7" s="412" customFormat="1" x14ac:dyDescent="0.25">
      <c r="A173" s="549" t="s">
        <v>342</v>
      </c>
      <c r="B173" s="481" t="s">
        <v>1293</v>
      </c>
      <c r="C173" s="481" t="s">
        <v>343</v>
      </c>
      <c r="D173" s="481" t="s">
        <v>344</v>
      </c>
      <c r="E173" s="33">
        <v>46077</v>
      </c>
      <c r="F173" s="492" t="s">
        <v>86</v>
      </c>
      <c r="G173" s="411"/>
    </row>
    <row r="174" spans="1:7" s="412" customFormat="1" x14ac:dyDescent="0.25">
      <c r="A174" s="549" t="s">
        <v>342</v>
      </c>
      <c r="B174" s="481" t="s">
        <v>1294</v>
      </c>
      <c r="C174" s="481" t="s">
        <v>345</v>
      </c>
      <c r="D174" s="481" t="s">
        <v>346</v>
      </c>
      <c r="E174" s="33">
        <v>46440</v>
      </c>
      <c r="F174" s="492" t="s">
        <v>86</v>
      </c>
      <c r="G174" s="411"/>
    </row>
    <row r="175" spans="1:7" s="412" customFormat="1" x14ac:dyDescent="0.25">
      <c r="A175" s="549" t="s">
        <v>342</v>
      </c>
      <c r="B175" s="481" t="s">
        <v>1295</v>
      </c>
      <c r="C175" s="481" t="s">
        <v>347</v>
      </c>
      <c r="D175" s="481" t="s">
        <v>348</v>
      </c>
      <c r="E175" s="33">
        <v>47103</v>
      </c>
      <c r="F175" s="492" t="s">
        <v>86</v>
      </c>
      <c r="G175" s="411"/>
    </row>
    <row r="176" spans="1:7" s="412" customFormat="1" x14ac:dyDescent="0.25">
      <c r="A176" s="549" t="s">
        <v>342</v>
      </c>
      <c r="B176" s="481" t="s">
        <v>1296</v>
      </c>
      <c r="C176" s="481" t="s">
        <v>349</v>
      </c>
      <c r="D176" s="481" t="s">
        <v>350</v>
      </c>
      <c r="E176" s="33">
        <v>47103</v>
      </c>
      <c r="F176" s="492" t="s">
        <v>86</v>
      </c>
      <c r="G176" s="411"/>
    </row>
    <row r="177" spans="1:7" s="412" customFormat="1" x14ac:dyDescent="0.25">
      <c r="A177" s="545" t="s">
        <v>351</v>
      </c>
      <c r="B177" s="481" t="s">
        <v>1297</v>
      </c>
      <c r="C177" s="481" t="s">
        <v>352</v>
      </c>
      <c r="D177" s="481" t="s">
        <v>353</v>
      </c>
      <c r="E177" s="33">
        <v>45796</v>
      </c>
      <c r="F177" s="492" t="s">
        <v>86</v>
      </c>
      <c r="G177" s="413"/>
    </row>
    <row r="178" spans="1:7" s="412" customFormat="1" x14ac:dyDescent="0.25">
      <c r="A178" s="545" t="s">
        <v>351</v>
      </c>
      <c r="B178" s="481" t="s">
        <v>1297</v>
      </c>
      <c r="C178" s="481" t="s">
        <v>352</v>
      </c>
      <c r="D178" s="481" t="s">
        <v>354</v>
      </c>
      <c r="E178" s="33">
        <v>46516</v>
      </c>
      <c r="F178" s="492" t="s">
        <v>86</v>
      </c>
      <c r="G178" s="413"/>
    </row>
    <row r="179" spans="1:7" s="412" customFormat="1" x14ac:dyDescent="0.25">
      <c r="A179" s="545" t="s">
        <v>351</v>
      </c>
      <c r="B179" s="481" t="s">
        <v>1298</v>
      </c>
      <c r="C179" s="481" t="s">
        <v>355</v>
      </c>
      <c r="D179" s="481" t="s">
        <v>356</v>
      </c>
      <c r="E179" s="33">
        <v>44902</v>
      </c>
      <c r="F179" s="492" t="s">
        <v>86</v>
      </c>
      <c r="G179" s="413"/>
    </row>
    <row r="180" spans="1:7" s="412" customFormat="1" x14ac:dyDescent="0.25">
      <c r="A180" s="549" t="s">
        <v>351</v>
      </c>
      <c r="B180" s="481" t="s">
        <v>1298</v>
      </c>
      <c r="C180" s="481" t="s">
        <v>355</v>
      </c>
      <c r="D180" s="481" t="s">
        <v>357</v>
      </c>
      <c r="E180" s="33">
        <v>45262</v>
      </c>
      <c r="F180" s="492" t="s">
        <v>86</v>
      </c>
      <c r="G180" s="413"/>
    </row>
    <row r="181" spans="1:7" s="412" customFormat="1" x14ac:dyDescent="0.25">
      <c r="A181" s="549" t="s">
        <v>351</v>
      </c>
      <c r="B181" s="481" t="s">
        <v>1298</v>
      </c>
      <c r="C181" s="481" t="s">
        <v>355</v>
      </c>
      <c r="D181" s="481" t="s">
        <v>358</v>
      </c>
      <c r="E181" s="33">
        <v>45982</v>
      </c>
      <c r="F181" s="492" t="s">
        <v>86</v>
      </c>
      <c r="G181" s="413"/>
    </row>
    <row r="182" spans="1:7" s="412" customFormat="1" x14ac:dyDescent="0.25">
      <c r="A182" s="549" t="s">
        <v>359</v>
      </c>
      <c r="B182" s="481" t="s">
        <v>1299</v>
      </c>
      <c r="C182" s="481" t="s">
        <v>360</v>
      </c>
      <c r="D182" s="481" t="s">
        <v>361</v>
      </c>
      <c r="E182" s="33">
        <v>47292</v>
      </c>
      <c r="F182" s="492" t="s">
        <v>362</v>
      </c>
      <c r="G182" s="413"/>
    </row>
    <row r="183" spans="1:7" s="412" customFormat="1" x14ac:dyDescent="0.25">
      <c r="A183" s="549" t="s">
        <v>359</v>
      </c>
      <c r="B183" s="481" t="s">
        <v>1300</v>
      </c>
      <c r="C183" s="481" t="s">
        <v>363</v>
      </c>
      <c r="D183" s="481" t="s">
        <v>364</v>
      </c>
      <c r="E183" s="33">
        <v>47297</v>
      </c>
      <c r="F183" s="492" t="s">
        <v>362</v>
      </c>
      <c r="G183" s="413"/>
    </row>
    <row r="184" spans="1:7" s="412" customFormat="1" x14ac:dyDescent="0.25">
      <c r="A184" s="545" t="s">
        <v>365</v>
      </c>
      <c r="B184" s="481" t="s">
        <v>1301</v>
      </c>
      <c r="C184" s="481" t="s">
        <v>366</v>
      </c>
      <c r="D184" s="481" t="s">
        <v>367</v>
      </c>
      <c r="E184" s="33">
        <v>45001</v>
      </c>
      <c r="F184" s="492" t="s">
        <v>103</v>
      </c>
      <c r="G184" s="413"/>
    </row>
    <row r="185" spans="1:7" s="412" customFormat="1" x14ac:dyDescent="0.25">
      <c r="A185" s="545" t="s">
        <v>365</v>
      </c>
      <c r="B185" s="481" t="s">
        <v>1301</v>
      </c>
      <c r="C185" s="481" t="s">
        <v>366</v>
      </c>
      <c r="D185" s="481" t="s">
        <v>368</v>
      </c>
      <c r="E185" s="33">
        <v>46801</v>
      </c>
      <c r="F185" s="492" t="s">
        <v>103</v>
      </c>
      <c r="G185" s="411"/>
    </row>
    <row r="186" spans="1:7" s="412" customFormat="1" x14ac:dyDescent="0.25">
      <c r="A186" s="545" t="s">
        <v>369</v>
      </c>
      <c r="B186" s="481" t="s">
        <v>1302</v>
      </c>
      <c r="C186" s="481" t="s">
        <v>370</v>
      </c>
      <c r="D186" s="481" t="s">
        <v>371</v>
      </c>
      <c r="E186" s="33">
        <v>45737</v>
      </c>
      <c r="F186" s="492" t="s">
        <v>69</v>
      </c>
      <c r="G186" s="413"/>
    </row>
    <row r="187" spans="1:7" s="412" customFormat="1" x14ac:dyDescent="0.25">
      <c r="A187" s="545" t="s">
        <v>369</v>
      </c>
      <c r="B187" s="481" t="s">
        <v>1303</v>
      </c>
      <c r="C187" s="481" t="s">
        <v>372</v>
      </c>
      <c r="D187" s="481" t="s">
        <v>373</v>
      </c>
      <c r="E187" s="33">
        <v>47152</v>
      </c>
      <c r="F187" s="492" t="s">
        <v>69</v>
      </c>
      <c r="G187" s="413"/>
    </row>
    <row r="188" spans="1:7" s="412" customFormat="1" x14ac:dyDescent="0.25">
      <c r="A188" s="546" t="s">
        <v>1080</v>
      </c>
      <c r="B188" s="481" t="s">
        <v>1081</v>
      </c>
      <c r="C188" s="481" t="s">
        <v>1082</v>
      </c>
      <c r="D188" s="481" t="s">
        <v>1083</v>
      </c>
      <c r="E188" s="33">
        <v>45929</v>
      </c>
      <c r="F188" s="492" t="s">
        <v>1084</v>
      </c>
      <c r="G188" s="413"/>
    </row>
    <row r="189" spans="1:7" s="412" customFormat="1" x14ac:dyDescent="0.25">
      <c r="A189" s="548"/>
      <c r="B189" s="481" t="s">
        <v>1081</v>
      </c>
      <c r="C189" s="481" t="s">
        <v>1082</v>
      </c>
      <c r="D189" s="481" t="s">
        <v>1085</v>
      </c>
      <c r="E189" s="33">
        <v>46649</v>
      </c>
      <c r="F189" s="492" t="s">
        <v>1084</v>
      </c>
      <c r="G189" s="413"/>
    </row>
    <row r="190" spans="1:7" s="412" customFormat="1" x14ac:dyDescent="0.25">
      <c r="A190" s="545" t="s">
        <v>375</v>
      </c>
      <c r="B190" s="481" t="s">
        <v>1304</v>
      </c>
      <c r="C190" s="481" t="s">
        <v>376</v>
      </c>
      <c r="D190" s="481" t="s">
        <v>377</v>
      </c>
      <c r="E190" s="33">
        <v>45164</v>
      </c>
      <c r="F190" s="492" t="s">
        <v>111</v>
      </c>
      <c r="G190" s="413"/>
    </row>
    <row r="191" spans="1:7" s="412" customFormat="1" x14ac:dyDescent="0.25">
      <c r="A191" s="545" t="s">
        <v>375</v>
      </c>
      <c r="B191" s="481" t="s">
        <v>1304</v>
      </c>
      <c r="C191" s="481" t="s">
        <v>376</v>
      </c>
      <c r="D191" s="481" t="s">
        <v>378</v>
      </c>
      <c r="E191" s="33">
        <v>46244</v>
      </c>
      <c r="F191" s="492" t="s">
        <v>111</v>
      </c>
      <c r="G191" s="411"/>
    </row>
    <row r="192" spans="1:7" s="412" customFormat="1" x14ac:dyDescent="0.25">
      <c r="A192" s="545" t="s">
        <v>375</v>
      </c>
      <c r="B192" s="481" t="s">
        <v>1305</v>
      </c>
      <c r="C192" s="481" t="s">
        <v>379</v>
      </c>
      <c r="D192" s="481" t="s">
        <v>380</v>
      </c>
      <c r="E192" s="33">
        <v>46109</v>
      </c>
      <c r="F192" s="492" t="s">
        <v>111</v>
      </c>
      <c r="G192" s="411"/>
    </row>
    <row r="193" spans="1:7" s="412" customFormat="1" x14ac:dyDescent="0.25">
      <c r="A193" s="545" t="s">
        <v>375</v>
      </c>
      <c r="B193" s="481" t="s">
        <v>1305</v>
      </c>
      <c r="C193" s="481" t="s">
        <v>379</v>
      </c>
      <c r="D193" s="481" t="s">
        <v>381</v>
      </c>
      <c r="E193" s="33">
        <v>46829</v>
      </c>
      <c r="F193" s="492" t="s">
        <v>111</v>
      </c>
      <c r="G193" s="413"/>
    </row>
    <row r="194" spans="1:7" s="412" customFormat="1" x14ac:dyDescent="0.25">
      <c r="A194" s="545" t="s">
        <v>382</v>
      </c>
      <c r="B194" s="481" t="s">
        <v>1306</v>
      </c>
      <c r="C194" s="481" t="s">
        <v>383</v>
      </c>
      <c r="D194" s="481" t="s">
        <v>384</v>
      </c>
      <c r="E194" s="33">
        <v>46605</v>
      </c>
      <c r="F194" s="492" t="s">
        <v>86</v>
      </c>
      <c r="G194" s="413"/>
    </row>
    <row r="195" spans="1:7" s="412" customFormat="1" x14ac:dyDescent="0.25">
      <c r="A195" s="545" t="s">
        <v>382</v>
      </c>
      <c r="B195" s="481" t="s">
        <v>1307</v>
      </c>
      <c r="C195" s="481" t="s">
        <v>385</v>
      </c>
      <c r="D195" s="481" t="s">
        <v>386</v>
      </c>
      <c r="E195" s="33">
        <v>44891</v>
      </c>
      <c r="F195" s="492" t="s">
        <v>86</v>
      </c>
      <c r="G195" s="413"/>
    </row>
    <row r="196" spans="1:7" s="412" customFormat="1" x14ac:dyDescent="0.25">
      <c r="A196" s="545" t="s">
        <v>382</v>
      </c>
      <c r="B196" s="481" t="s">
        <v>1307</v>
      </c>
      <c r="C196" s="481" t="s">
        <v>385</v>
      </c>
      <c r="D196" s="481" t="s">
        <v>387</v>
      </c>
      <c r="E196" s="33">
        <v>45791</v>
      </c>
      <c r="F196" s="492" t="s">
        <v>86</v>
      </c>
      <c r="G196" s="413"/>
    </row>
    <row r="197" spans="1:7" s="412" customFormat="1" x14ac:dyDescent="0.25">
      <c r="A197" s="545" t="s">
        <v>382</v>
      </c>
      <c r="B197" s="481" t="s">
        <v>1307</v>
      </c>
      <c r="C197" s="481" t="s">
        <v>385</v>
      </c>
      <c r="D197" s="481" t="s">
        <v>388</v>
      </c>
      <c r="E197" s="33">
        <v>46691</v>
      </c>
      <c r="F197" s="492" t="s">
        <v>86</v>
      </c>
      <c r="G197" s="413"/>
    </row>
    <row r="198" spans="1:7" s="412" customFormat="1" x14ac:dyDescent="0.25">
      <c r="A198" s="545" t="s">
        <v>382</v>
      </c>
      <c r="B198" s="481" t="s">
        <v>1308</v>
      </c>
      <c r="C198" s="481" t="s">
        <v>930</v>
      </c>
      <c r="D198" s="481" t="s">
        <v>931</v>
      </c>
      <c r="E198" s="33">
        <v>44976</v>
      </c>
      <c r="F198" s="492" t="s">
        <v>86</v>
      </c>
      <c r="G198" s="413"/>
    </row>
    <row r="199" spans="1:7" s="412" customFormat="1" x14ac:dyDescent="0.25">
      <c r="A199" s="545" t="s">
        <v>389</v>
      </c>
      <c r="B199" s="481" t="s">
        <v>1309</v>
      </c>
      <c r="C199" s="481" t="s">
        <v>390</v>
      </c>
      <c r="D199" s="481" t="s">
        <v>391</v>
      </c>
      <c r="E199" s="33">
        <v>46049</v>
      </c>
      <c r="F199" s="492" t="s">
        <v>66</v>
      </c>
      <c r="G199" s="411"/>
    </row>
    <row r="200" spans="1:7" s="412" customFormat="1" x14ac:dyDescent="0.25">
      <c r="A200" s="545" t="s">
        <v>389</v>
      </c>
      <c r="B200" s="481" t="s">
        <v>1310</v>
      </c>
      <c r="C200" s="481" t="s">
        <v>392</v>
      </c>
      <c r="D200" s="481" t="s">
        <v>393</v>
      </c>
      <c r="E200" s="33">
        <v>46769</v>
      </c>
      <c r="F200" s="492" t="s">
        <v>66</v>
      </c>
      <c r="G200" s="411"/>
    </row>
    <row r="201" spans="1:7" s="412" customFormat="1" x14ac:dyDescent="0.25">
      <c r="A201" s="493" t="s">
        <v>394</v>
      </c>
      <c r="B201" s="481" t="s">
        <v>395</v>
      </c>
      <c r="C201" s="481" t="s">
        <v>396</v>
      </c>
      <c r="D201" s="481" t="s">
        <v>397</v>
      </c>
      <c r="E201" s="33">
        <v>47102</v>
      </c>
      <c r="F201" s="492" t="s">
        <v>69</v>
      </c>
      <c r="G201" s="413"/>
    </row>
    <row r="202" spans="1:7" s="412" customFormat="1" x14ac:dyDescent="0.25">
      <c r="A202" s="493" t="s">
        <v>1311</v>
      </c>
      <c r="B202" s="481" t="s">
        <v>399</v>
      </c>
      <c r="C202" s="481" t="s">
        <v>400</v>
      </c>
      <c r="D202" s="481" t="s">
        <v>401</v>
      </c>
      <c r="E202" s="33">
        <v>45337</v>
      </c>
      <c r="F202" s="492" t="s">
        <v>69</v>
      </c>
      <c r="G202" s="413"/>
    </row>
    <row r="203" spans="1:7" s="412" customFormat="1" x14ac:dyDescent="0.25">
      <c r="A203" s="545" t="s">
        <v>1129</v>
      </c>
      <c r="B203" s="481" t="s">
        <v>1130</v>
      </c>
      <c r="C203" s="481" t="s">
        <v>1131</v>
      </c>
      <c r="D203" s="481" t="s">
        <v>1132</v>
      </c>
      <c r="E203" s="33">
        <v>45097</v>
      </c>
      <c r="F203" s="492" t="s">
        <v>69</v>
      </c>
      <c r="G203" s="413"/>
    </row>
    <row r="204" spans="1:7" s="412" customFormat="1" x14ac:dyDescent="0.25">
      <c r="A204" s="545" t="s">
        <v>1129</v>
      </c>
      <c r="B204" s="481" t="s">
        <v>1130</v>
      </c>
      <c r="C204" s="481" t="s">
        <v>1131</v>
      </c>
      <c r="D204" s="481" t="s">
        <v>1133</v>
      </c>
      <c r="E204" s="33">
        <v>46223</v>
      </c>
      <c r="F204" s="492" t="s">
        <v>69</v>
      </c>
      <c r="G204" s="413"/>
    </row>
    <row r="205" spans="1:7" s="412" customFormat="1" x14ac:dyDescent="0.25">
      <c r="A205" s="493" t="s">
        <v>403</v>
      </c>
      <c r="B205" s="481" t="s">
        <v>404</v>
      </c>
      <c r="C205" s="481" t="s">
        <v>405</v>
      </c>
      <c r="D205" s="481" t="s">
        <v>406</v>
      </c>
      <c r="E205" s="33">
        <v>45160</v>
      </c>
      <c r="F205" s="492" t="s">
        <v>69</v>
      </c>
      <c r="G205" s="413"/>
    </row>
    <row r="206" spans="1:7" s="412" customFormat="1" x14ac:dyDescent="0.25">
      <c r="A206" s="545" t="s">
        <v>407</v>
      </c>
      <c r="B206" s="481" t="s">
        <v>408</v>
      </c>
      <c r="C206" s="481" t="s">
        <v>409</v>
      </c>
      <c r="D206" s="481" t="s">
        <v>410</v>
      </c>
      <c r="E206" s="33">
        <v>45129</v>
      </c>
      <c r="F206" s="492" t="s">
        <v>69</v>
      </c>
      <c r="G206" s="413"/>
    </row>
    <row r="207" spans="1:7" s="412" customFormat="1" x14ac:dyDescent="0.25">
      <c r="A207" s="545" t="s">
        <v>407</v>
      </c>
      <c r="B207" s="481" t="s">
        <v>408</v>
      </c>
      <c r="C207" s="481" t="s">
        <v>409</v>
      </c>
      <c r="D207" s="481" t="s">
        <v>411</v>
      </c>
      <c r="E207" s="33">
        <v>45495</v>
      </c>
      <c r="F207" s="492" t="s">
        <v>69</v>
      </c>
      <c r="G207" s="413"/>
    </row>
    <row r="208" spans="1:7" s="412" customFormat="1" x14ac:dyDescent="0.25">
      <c r="A208" s="545" t="s">
        <v>407</v>
      </c>
      <c r="B208" s="481" t="s">
        <v>408</v>
      </c>
      <c r="C208" s="481" t="s">
        <v>409</v>
      </c>
      <c r="D208" s="481" t="s">
        <v>412</v>
      </c>
      <c r="E208" s="33">
        <v>45891</v>
      </c>
      <c r="F208" s="492" t="s">
        <v>69</v>
      </c>
      <c r="G208" s="413"/>
    </row>
    <row r="209" spans="1:7" s="412" customFormat="1" x14ac:dyDescent="0.25">
      <c r="A209" s="545" t="s">
        <v>419</v>
      </c>
      <c r="B209" s="481" t="s">
        <v>416</v>
      </c>
      <c r="C209" s="481" t="s">
        <v>417</v>
      </c>
      <c r="D209" s="481" t="s">
        <v>418</v>
      </c>
      <c r="E209" s="33">
        <v>44921</v>
      </c>
      <c r="F209" s="492" t="s">
        <v>362</v>
      </c>
      <c r="G209" s="413"/>
    </row>
    <row r="210" spans="1:7" s="412" customFormat="1" x14ac:dyDescent="0.25">
      <c r="A210" s="545" t="s">
        <v>419</v>
      </c>
      <c r="B210" s="481" t="s">
        <v>416</v>
      </c>
      <c r="C210" s="481" t="s">
        <v>417</v>
      </c>
      <c r="D210" s="481" t="s">
        <v>420</v>
      </c>
      <c r="E210" s="33">
        <v>46472</v>
      </c>
      <c r="F210" s="492" t="s">
        <v>362</v>
      </c>
      <c r="G210" s="413"/>
    </row>
    <row r="211" spans="1:7" s="412" customFormat="1" x14ac:dyDescent="0.25">
      <c r="A211" s="493" t="s">
        <v>421</v>
      </c>
      <c r="B211" s="481" t="s">
        <v>422</v>
      </c>
      <c r="C211" s="481" t="s">
        <v>423</v>
      </c>
      <c r="D211" s="481" t="s">
        <v>424</v>
      </c>
      <c r="E211" s="33">
        <v>47839</v>
      </c>
      <c r="F211" s="492" t="s">
        <v>69</v>
      </c>
      <c r="G211" s="413"/>
    </row>
    <row r="212" spans="1:7" s="412" customFormat="1" x14ac:dyDescent="0.25">
      <c r="A212" s="545" t="s">
        <v>425</v>
      </c>
      <c r="B212" s="481" t="s">
        <v>426</v>
      </c>
      <c r="C212" s="482" t="s">
        <v>427</v>
      </c>
      <c r="D212" s="481" t="s">
        <v>429</v>
      </c>
      <c r="E212" s="33">
        <v>44974</v>
      </c>
      <c r="F212" s="492" t="s">
        <v>428</v>
      </c>
      <c r="G212" s="413"/>
    </row>
    <row r="213" spans="1:7" s="412" customFormat="1" x14ac:dyDescent="0.25">
      <c r="A213" s="545" t="s">
        <v>425</v>
      </c>
      <c r="B213" s="481" t="s">
        <v>426</v>
      </c>
      <c r="C213" s="481" t="s">
        <v>427</v>
      </c>
      <c r="D213" s="481" t="s">
        <v>430</v>
      </c>
      <c r="E213" s="33">
        <v>45339</v>
      </c>
      <c r="F213" s="492" t="s">
        <v>428</v>
      </c>
      <c r="G213" s="413"/>
    </row>
    <row r="214" spans="1:7" s="412" customFormat="1" x14ac:dyDescent="0.25">
      <c r="A214" s="549" t="s">
        <v>425</v>
      </c>
      <c r="B214" s="481" t="s">
        <v>426</v>
      </c>
      <c r="C214" s="481" t="s">
        <v>427</v>
      </c>
      <c r="D214" s="481" t="s">
        <v>431</v>
      </c>
      <c r="E214" s="33">
        <v>45886</v>
      </c>
      <c r="F214" s="492" t="s">
        <v>428</v>
      </c>
      <c r="G214" s="411"/>
    </row>
    <row r="215" spans="1:7" s="412" customFormat="1" x14ac:dyDescent="0.25">
      <c r="A215" s="549" t="s">
        <v>425</v>
      </c>
      <c r="B215" s="481" t="s">
        <v>426</v>
      </c>
      <c r="C215" s="481" t="s">
        <v>427</v>
      </c>
      <c r="D215" s="481" t="s">
        <v>432</v>
      </c>
      <c r="E215" s="33">
        <v>46251</v>
      </c>
      <c r="F215" s="492" t="s">
        <v>428</v>
      </c>
      <c r="G215" s="411"/>
    </row>
    <row r="216" spans="1:7" s="412" customFormat="1" x14ac:dyDescent="0.25">
      <c r="A216" s="549" t="s">
        <v>425</v>
      </c>
      <c r="B216" s="481" t="s">
        <v>426</v>
      </c>
      <c r="C216" s="481" t="s">
        <v>427</v>
      </c>
      <c r="D216" s="481" t="s">
        <v>433</v>
      </c>
      <c r="E216" s="33">
        <v>46616</v>
      </c>
      <c r="F216" s="492" t="s">
        <v>428</v>
      </c>
      <c r="G216" s="411"/>
    </row>
    <row r="217" spans="1:7" s="412" customFormat="1" x14ac:dyDescent="0.25">
      <c r="A217" s="549" t="s">
        <v>425</v>
      </c>
      <c r="B217" s="481" t="s">
        <v>426</v>
      </c>
      <c r="C217" s="481" t="s">
        <v>427</v>
      </c>
      <c r="D217" s="481" t="s">
        <v>434</v>
      </c>
      <c r="E217" s="33">
        <v>46982</v>
      </c>
      <c r="F217" s="492" t="s">
        <v>428</v>
      </c>
      <c r="G217" s="411"/>
    </row>
    <row r="218" spans="1:7" s="412" customFormat="1" x14ac:dyDescent="0.25">
      <c r="A218" s="549" t="s">
        <v>425</v>
      </c>
      <c r="B218" s="481" t="s">
        <v>426</v>
      </c>
      <c r="C218" s="481" t="s">
        <v>427</v>
      </c>
      <c r="D218" s="481" t="s">
        <v>435</v>
      </c>
      <c r="E218" s="33">
        <v>47347</v>
      </c>
      <c r="F218" s="492" t="s">
        <v>428</v>
      </c>
      <c r="G218" s="411"/>
    </row>
    <row r="219" spans="1:7" s="412" customFormat="1" x14ac:dyDescent="0.25">
      <c r="A219" s="549" t="s">
        <v>440</v>
      </c>
      <c r="B219" s="481" t="s">
        <v>437</v>
      </c>
      <c r="C219" s="481" t="s">
        <v>438</v>
      </c>
      <c r="D219" s="481" t="s">
        <v>439</v>
      </c>
      <c r="E219" s="33">
        <v>44943</v>
      </c>
      <c r="F219" s="492" t="s">
        <v>66</v>
      </c>
      <c r="G219" s="411"/>
    </row>
    <row r="220" spans="1:7" s="412" customFormat="1" x14ac:dyDescent="0.25">
      <c r="A220" s="549" t="s">
        <v>440</v>
      </c>
      <c r="B220" s="481" t="s">
        <v>437</v>
      </c>
      <c r="C220" s="481" t="s">
        <v>438</v>
      </c>
      <c r="D220" s="481" t="s">
        <v>441</v>
      </c>
      <c r="E220" s="33">
        <v>45247</v>
      </c>
      <c r="F220" s="492" t="s">
        <v>66</v>
      </c>
      <c r="G220" s="411"/>
    </row>
    <row r="221" spans="1:7" s="412" customFormat="1" x14ac:dyDescent="0.25">
      <c r="A221" s="491" t="s">
        <v>1312</v>
      </c>
      <c r="B221" s="481" t="s">
        <v>443</v>
      </c>
      <c r="C221" s="481" t="s">
        <v>444</v>
      </c>
      <c r="D221" s="481" t="s">
        <v>445</v>
      </c>
      <c r="E221" s="33">
        <v>44879</v>
      </c>
      <c r="F221" s="492" t="s">
        <v>86</v>
      </c>
      <c r="G221" s="411"/>
    </row>
    <row r="222" spans="1:7" s="412" customFormat="1" x14ac:dyDescent="0.25">
      <c r="A222" s="549" t="s">
        <v>449</v>
      </c>
      <c r="B222" s="481" t="s">
        <v>447</v>
      </c>
      <c r="C222" s="481" t="s">
        <v>448</v>
      </c>
      <c r="D222" s="481" t="s">
        <v>450</v>
      </c>
      <c r="E222" s="33">
        <v>45014</v>
      </c>
      <c r="F222" s="492" t="s">
        <v>79</v>
      </c>
      <c r="G222" s="411"/>
    </row>
    <row r="223" spans="1:7" s="412" customFormat="1" x14ac:dyDescent="0.25">
      <c r="A223" s="545" t="s">
        <v>449</v>
      </c>
      <c r="B223" s="481" t="s">
        <v>447</v>
      </c>
      <c r="C223" s="481" t="s">
        <v>448</v>
      </c>
      <c r="D223" s="481" t="s">
        <v>451</v>
      </c>
      <c r="E223" s="33">
        <v>45318</v>
      </c>
      <c r="F223" s="492" t="s">
        <v>79</v>
      </c>
      <c r="G223" s="411"/>
    </row>
    <row r="224" spans="1:7" s="412" customFormat="1" x14ac:dyDescent="0.25">
      <c r="A224" s="493" t="s">
        <v>1313</v>
      </c>
      <c r="B224" s="481" t="s">
        <v>453</v>
      </c>
      <c r="C224" s="481" t="s">
        <v>454</v>
      </c>
      <c r="D224" s="481" t="s">
        <v>455</v>
      </c>
      <c r="E224" s="33">
        <v>44903</v>
      </c>
      <c r="F224" s="492" t="s">
        <v>86</v>
      </c>
      <c r="G224" s="413"/>
    </row>
    <row r="225" spans="1:7" s="412" customFormat="1" x14ac:dyDescent="0.25">
      <c r="A225" s="493" t="s">
        <v>1314</v>
      </c>
      <c r="B225" s="481" t="s">
        <v>457</v>
      </c>
      <c r="C225" s="481" t="s">
        <v>458</v>
      </c>
      <c r="D225" s="481" t="s">
        <v>459</v>
      </c>
      <c r="E225" s="33">
        <v>45126</v>
      </c>
      <c r="F225" s="492" t="s">
        <v>66</v>
      </c>
      <c r="G225" s="413"/>
    </row>
    <row r="226" spans="1:7" s="412" customFormat="1" x14ac:dyDescent="0.25">
      <c r="A226" s="545" t="s">
        <v>464</v>
      </c>
      <c r="B226" s="481" t="s">
        <v>461</v>
      </c>
      <c r="C226" s="481" t="s">
        <v>462</v>
      </c>
      <c r="D226" s="481" t="s">
        <v>463</v>
      </c>
      <c r="E226" s="33">
        <v>44874</v>
      </c>
      <c r="F226" s="492" t="s">
        <v>66</v>
      </c>
      <c r="G226" s="413"/>
    </row>
    <row r="227" spans="1:7" s="412" customFormat="1" x14ac:dyDescent="0.25">
      <c r="A227" s="545" t="s">
        <v>464</v>
      </c>
      <c r="B227" s="481" t="s">
        <v>461</v>
      </c>
      <c r="C227" s="481" t="s">
        <v>462</v>
      </c>
      <c r="D227" s="481" t="s">
        <v>465</v>
      </c>
      <c r="E227" s="33">
        <v>45239</v>
      </c>
      <c r="F227" s="492" t="s">
        <v>66</v>
      </c>
      <c r="G227" s="413"/>
    </row>
    <row r="228" spans="1:7" s="412" customFormat="1" x14ac:dyDescent="0.25">
      <c r="A228" s="549" t="s">
        <v>464</v>
      </c>
      <c r="B228" s="481" t="s">
        <v>461</v>
      </c>
      <c r="C228" s="481" t="s">
        <v>462</v>
      </c>
      <c r="D228" s="481" t="s">
        <v>466</v>
      </c>
      <c r="E228" s="33">
        <v>45544</v>
      </c>
      <c r="F228" s="492" t="s">
        <v>66</v>
      </c>
      <c r="G228" s="413"/>
    </row>
    <row r="229" spans="1:7" s="412" customFormat="1" x14ac:dyDescent="0.25">
      <c r="A229" s="549" t="s">
        <v>471</v>
      </c>
      <c r="B229" s="481" t="s">
        <v>468</v>
      </c>
      <c r="C229" s="481" t="s">
        <v>469</v>
      </c>
      <c r="D229" s="481" t="s">
        <v>470</v>
      </c>
      <c r="E229" s="33">
        <v>44866</v>
      </c>
      <c r="F229" s="492" t="s">
        <v>362</v>
      </c>
      <c r="G229" s="413"/>
    </row>
    <row r="230" spans="1:7" s="412" customFormat="1" x14ac:dyDescent="0.25">
      <c r="A230" s="549" t="s">
        <v>471</v>
      </c>
      <c r="B230" s="481" t="s">
        <v>468</v>
      </c>
      <c r="C230" s="481" t="s">
        <v>469</v>
      </c>
      <c r="D230" s="481" t="s">
        <v>472</v>
      </c>
      <c r="E230" s="33">
        <v>45231</v>
      </c>
      <c r="F230" s="492" t="s">
        <v>362</v>
      </c>
      <c r="G230" s="413"/>
    </row>
    <row r="231" spans="1:7" s="412" customFormat="1" x14ac:dyDescent="0.25">
      <c r="A231" s="491" t="s">
        <v>1315</v>
      </c>
      <c r="B231" s="481" t="s">
        <v>474</v>
      </c>
      <c r="C231" s="481" t="s">
        <v>475</v>
      </c>
      <c r="D231" s="481" t="s">
        <v>476</v>
      </c>
      <c r="E231" s="33">
        <v>45852</v>
      </c>
      <c r="F231" s="492" t="s">
        <v>362</v>
      </c>
      <c r="G231" s="413"/>
    </row>
    <row r="232" spans="1:7" s="412" customFormat="1" x14ac:dyDescent="0.25">
      <c r="A232" s="493" t="s">
        <v>1316</v>
      </c>
      <c r="B232" s="481" t="s">
        <v>478</v>
      </c>
      <c r="C232" s="481" t="s">
        <v>479</v>
      </c>
      <c r="D232" s="481" t="s">
        <v>480</v>
      </c>
      <c r="E232" s="33">
        <v>45630</v>
      </c>
      <c r="F232" s="492" t="s">
        <v>66</v>
      </c>
      <c r="G232" s="413"/>
    </row>
    <row r="233" spans="1:7" s="412" customFormat="1" x14ac:dyDescent="0.25">
      <c r="A233" s="493" t="s">
        <v>1317</v>
      </c>
      <c r="B233" s="481" t="s">
        <v>482</v>
      </c>
      <c r="C233" s="481" t="s">
        <v>483</v>
      </c>
      <c r="D233" s="481" t="s">
        <v>484</v>
      </c>
      <c r="E233" s="33">
        <v>45963</v>
      </c>
      <c r="F233" s="492" t="s">
        <v>69</v>
      </c>
      <c r="G233" s="411"/>
    </row>
    <row r="234" spans="1:7" s="412" customFormat="1" x14ac:dyDescent="0.25">
      <c r="A234" s="545" t="s">
        <v>489</v>
      </c>
      <c r="B234" s="481" t="s">
        <v>486</v>
      </c>
      <c r="C234" s="481" t="s">
        <v>487</v>
      </c>
      <c r="D234" s="481" t="s">
        <v>488</v>
      </c>
      <c r="E234" s="33">
        <v>45874</v>
      </c>
      <c r="F234" s="492" t="s">
        <v>86</v>
      </c>
      <c r="G234" s="411"/>
    </row>
    <row r="235" spans="1:7" s="412" customFormat="1" x14ac:dyDescent="0.25">
      <c r="A235" s="545" t="s">
        <v>489</v>
      </c>
      <c r="B235" s="481" t="s">
        <v>486</v>
      </c>
      <c r="C235" s="481" t="s">
        <v>487</v>
      </c>
      <c r="D235" s="481" t="s">
        <v>490</v>
      </c>
      <c r="E235" s="33">
        <v>46970</v>
      </c>
      <c r="F235" s="492" t="s">
        <v>86</v>
      </c>
      <c r="G235" s="413"/>
    </row>
    <row r="236" spans="1:7" s="412" customFormat="1" x14ac:dyDescent="0.25">
      <c r="A236" s="545" t="s">
        <v>491</v>
      </c>
      <c r="B236" s="481" t="s">
        <v>1318</v>
      </c>
      <c r="C236" s="481" t="s">
        <v>492</v>
      </c>
      <c r="D236" s="481" t="s">
        <v>493</v>
      </c>
      <c r="E236" s="33">
        <v>45154</v>
      </c>
      <c r="F236" s="492" t="s">
        <v>66</v>
      </c>
      <c r="G236" s="413"/>
    </row>
    <row r="237" spans="1:7" s="412" customFormat="1" x14ac:dyDescent="0.25">
      <c r="A237" s="545" t="s">
        <v>491</v>
      </c>
      <c r="B237" s="481" t="s">
        <v>1319</v>
      </c>
      <c r="C237" s="481" t="s">
        <v>494</v>
      </c>
      <c r="D237" s="481" t="s">
        <v>495</v>
      </c>
      <c r="E237" s="33">
        <v>45518</v>
      </c>
      <c r="F237" s="492" t="s">
        <v>66</v>
      </c>
      <c r="G237" s="413"/>
    </row>
    <row r="238" spans="1:7" s="412" customFormat="1" x14ac:dyDescent="0.25">
      <c r="A238" s="545" t="s">
        <v>491</v>
      </c>
      <c r="B238" s="481" t="s">
        <v>1320</v>
      </c>
      <c r="C238" s="481" t="s">
        <v>496</v>
      </c>
      <c r="D238" s="481" t="s">
        <v>497</v>
      </c>
      <c r="E238" s="33">
        <v>45744</v>
      </c>
      <c r="F238" s="492" t="s">
        <v>66</v>
      </c>
      <c r="G238" s="413"/>
    </row>
    <row r="239" spans="1:7" s="412" customFormat="1" x14ac:dyDescent="0.25">
      <c r="A239" s="545" t="s">
        <v>491</v>
      </c>
      <c r="B239" s="481" t="s">
        <v>1321</v>
      </c>
      <c r="C239" s="481" t="s">
        <v>498</v>
      </c>
      <c r="D239" s="481" t="s">
        <v>499</v>
      </c>
      <c r="E239" s="33">
        <v>48149</v>
      </c>
      <c r="F239" s="492" t="s">
        <v>62</v>
      </c>
      <c r="G239" s="413"/>
    </row>
    <row r="240" spans="1:7" s="412" customFormat="1" x14ac:dyDescent="0.25">
      <c r="A240" s="545" t="s">
        <v>491</v>
      </c>
      <c r="B240" s="481" t="s">
        <v>1322</v>
      </c>
      <c r="C240" s="481" t="s">
        <v>500</v>
      </c>
      <c r="D240" s="481" t="s">
        <v>501</v>
      </c>
      <c r="E240" s="33">
        <v>48850</v>
      </c>
      <c r="F240" s="492" t="s">
        <v>62</v>
      </c>
    </row>
    <row r="241" spans="1:7" s="412" customFormat="1" x14ac:dyDescent="0.25">
      <c r="A241" s="493" t="s">
        <v>502</v>
      </c>
      <c r="B241" s="481" t="s">
        <v>1323</v>
      </c>
      <c r="C241" s="481" t="s">
        <v>503</v>
      </c>
      <c r="D241" s="481" t="s">
        <v>504</v>
      </c>
      <c r="E241" s="33">
        <v>46385</v>
      </c>
      <c r="F241" s="492" t="s">
        <v>69</v>
      </c>
      <c r="G241" s="413"/>
    </row>
    <row r="242" spans="1:7" s="412" customFormat="1" x14ac:dyDescent="0.25">
      <c r="A242" s="545" t="s">
        <v>505</v>
      </c>
      <c r="B242" s="481" t="s">
        <v>1324</v>
      </c>
      <c r="C242" s="481" t="s">
        <v>506</v>
      </c>
      <c r="D242" s="481" t="s">
        <v>507</v>
      </c>
      <c r="E242" s="33">
        <v>46333</v>
      </c>
      <c r="F242" s="492" t="s">
        <v>66</v>
      </c>
      <c r="G242" s="413"/>
    </row>
    <row r="243" spans="1:7" s="412" customFormat="1" x14ac:dyDescent="0.25">
      <c r="A243" s="545" t="s">
        <v>505</v>
      </c>
      <c r="B243" s="481" t="s">
        <v>1325</v>
      </c>
      <c r="C243" s="481" t="s">
        <v>508</v>
      </c>
      <c r="D243" s="481" t="s">
        <v>509</v>
      </c>
      <c r="E243" s="33">
        <v>46505</v>
      </c>
      <c r="F243" s="492" t="s">
        <v>66</v>
      </c>
      <c r="G243" s="413"/>
    </row>
    <row r="244" spans="1:7" s="412" customFormat="1" x14ac:dyDescent="0.25">
      <c r="A244" s="545" t="s">
        <v>505</v>
      </c>
      <c r="B244" s="481" t="s">
        <v>1326</v>
      </c>
      <c r="C244" s="481" t="s">
        <v>510</v>
      </c>
      <c r="D244" s="481" t="s">
        <v>511</v>
      </c>
      <c r="E244" s="33">
        <v>47018</v>
      </c>
      <c r="F244" s="492" t="s">
        <v>66</v>
      </c>
      <c r="G244" s="411"/>
    </row>
    <row r="245" spans="1:7" s="412" customFormat="1" x14ac:dyDescent="0.25">
      <c r="A245" s="545" t="s">
        <v>505</v>
      </c>
      <c r="B245" s="481" t="s">
        <v>1327</v>
      </c>
      <c r="C245" s="481" t="s">
        <v>512</v>
      </c>
      <c r="D245" s="481" t="s">
        <v>513</v>
      </c>
      <c r="E245" s="33">
        <v>45527</v>
      </c>
      <c r="F245" s="492" t="s">
        <v>66</v>
      </c>
      <c r="G245" s="411"/>
    </row>
    <row r="246" spans="1:7" s="412" customFormat="1" x14ac:dyDescent="0.25">
      <c r="A246" s="545" t="s">
        <v>505</v>
      </c>
      <c r="B246" s="481" t="s">
        <v>1328</v>
      </c>
      <c r="C246" s="481" t="s">
        <v>514</v>
      </c>
      <c r="D246" s="481" t="s">
        <v>515</v>
      </c>
      <c r="E246" s="33">
        <v>46603</v>
      </c>
      <c r="F246" s="492" t="s">
        <v>86</v>
      </c>
      <c r="G246" s="413"/>
    </row>
    <row r="247" spans="1:7" s="412" customFormat="1" x14ac:dyDescent="0.25">
      <c r="A247" s="545" t="s">
        <v>505</v>
      </c>
      <c r="B247" s="481" t="s">
        <v>1329</v>
      </c>
      <c r="C247" s="481" t="s">
        <v>516</v>
      </c>
      <c r="D247" s="481" t="s">
        <v>517</v>
      </c>
      <c r="E247" s="33">
        <v>47683</v>
      </c>
      <c r="F247" s="492" t="s">
        <v>86</v>
      </c>
      <c r="G247" s="413"/>
    </row>
    <row r="248" spans="1:7" s="412" customFormat="1" x14ac:dyDescent="0.25">
      <c r="A248" s="545" t="s">
        <v>505</v>
      </c>
      <c r="B248" s="481" t="s">
        <v>1330</v>
      </c>
      <c r="C248" s="481" t="s">
        <v>1134</v>
      </c>
      <c r="D248" s="481" t="s">
        <v>1135</v>
      </c>
      <c r="E248" s="33">
        <v>47291</v>
      </c>
      <c r="F248" s="492" t="s">
        <v>86</v>
      </c>
      <c r="G248" s="413"/>
    </row>
    <row r="249" spans="1:7" s="412" customFormat="1" x14ac:dyDescent="0.25">
      <c r="A249" s="493" t="s">
        <v>1166</v>
      </c>
      <c r="B249" s="481" t="s">
        <v>1167</v>
      </c>
      <c r="C249" s="481" t="s">
        <v>1168</v>
      </c>
      <c r="D249" s="481" t="s">
        <v>1169</v>
      </c>
      <c r="E249" s="33">
        <v>47712</v>
      </c>
      <c r="F249" s="492" t="s">
        <v>518</v>
      </c>
      <c r="G249" s="411"/>
    </row>
    <row r="250" spans="1:7" s="412" customFormat="1" x14ac:dyDescent="0.25">
      <c r="A250" s="545" t="s">
        <v>519</v>
      </c>
      <c r="B250" s="481" t="s">
        <v>1331</v>
      </c>
      <c r="C250" s="481" t="s">
        <v>520</v>
      </c>
      <c r="D250" s="481" t="s">
        <v>521</v>
      </c>
      <c r="E250" s="33">
        <v>45492</v>
      </c>
      <c r="F250" s="492" t="s">
        <v>86</v>
      </c>
      <c r="G250" s="413"/>
    </row>
    <row r="251" spans="1:7" s="412" customFormat="1" x14ac:dyDescent="0.25">
      <c r="A251" s="545" t="s">
        <v>519</v>
      </c>
      <c r="B251" s="481" t="s">
        <v>1332</v>
      </c>
      <c r="C251" s="481" t="s">
        <v>522</v>
      </c>
      <c r="D251" s="481" t="s">
        <v>523</v>
      </c>
      <c r="E251" s="33">
        <v>46314</v>
      </c>
      <c r="F251" s="492" t="s">
        <v>86</v>
      </c>
      <c r="G251" s="413"/>
    </row>
    <row r="252" spans="1:7" s="412" customFormat="1" x14ac:dyDescent="0.25">
      <c r="A252" s="545" t="s">
        <v>519</v>
      </c>
      <c r="B252" s="481" t="s">
        <v>1333</v>
      </c>
      <c r="C252" s="481" t="s">
        <v>524</v>
      </c>
      <c r="D252" s="481" t="s">
        <v>525</v>
      </c>
      <c r="E252" s="33">
        <v>46482</v>
      </c>
      <c r="F252" s="492" t="s">
        <v>86</v>
      </c>
      <c r="G252" s="413"/>
    </row>
    <row r="253" spans="1:7" s="412" customFormat="1" x14ac:dyDescent="0.25">
      <c r="A253" s="545" t="s">
        <v>519</v>
      </c>
      <c r="B253" s="481" t="s">
        <v>1334</v>
      </c>
      <c r="C253" s="481" t="s">
        <v>526</v>
      </c>
      <c r="D253" s="481" t="s">
        <v>527</v>
      </c>
      <c r="E253" s="33">
        <v>46485</v>
      </c>
      <c r="F253" s="492" t="s">
        <v>86</v>
      </c>
      <c r="G253" s="413"/>
    </row>
    <row r="254" spans="1:7" s="412" customFormat="1" x14ac:dyDescent="0.25">
      <c r="A254" s="545" t="s">
        <v>519</v>
      </c>
      <c r="B254" s="481" t="s">
        <v>1335</v>
      </c>
      <c r="C254" s="481" t="s">
        <v>528</v>
      </c>
      <c r="D254" s="481" t="s">
        <v>529</v>
      </c>
      <c r="E254" s="33">
        <v>47014</v>
      </c>
      <c r="F254" s="492" t="s">
        <v>86</v>
      </c>
      <c r="G254" s="413"/>
    </row>
    <row r="255" spans="1:7" s="412" customFormat="1" x14ac:dyDescent="0.25">
      <c r="A255" s="545" t="s">
        <v>531</v>
      </c>
      <c r="B255" s="481" t="s">
        <v>1170</v>
      </c>
      <c r="C255" s="481" t="s">
        <v>532</v>
      </c>
      <c r="D255" s="481" t="s">
        <v>533</v>
      </c>
      <c r="E255" s="33">
        <v>45139</v>
      </c>
      <c r="F255" s="492" t="s">
        <v>69</v>
      </c>
      <c r="G255" s="413"/>
    </row>
    <row r="256" spans="1:7" s="412" customFormat="1" x14ac:dyDescent="0.25">
      <c r="A256" s="545" t="s">
        <v>531</v>
      </c>
      <c r="B256" s="481" t="s">
        <v>1336</v>
      </c>
      <c r="C256" s="481" t="s">
        <v>534</v>
      </c>
      <c r="D256" s="481" t="s">
        <v>535</v>
      </c>
      <c r="E256" s="33">
        <v>45538</v>
      </c>
      <c r="F256" s="492" t="s">
        <v>69</v>
      </c>
      <c r="G256" s="413"/>
    </row>
    <row r="257" spans="1:7" s="412" customFormat="1" x14ac:dyDescent="0.25">
      <c r="A257" s="545" t="s">
        <v>531</v>
      </c>
      <c r="B257" s="481" t="s">
        <v>1336</v>
      </c>
      <c r="C257" s="481" t="s">
        <v>534</v>
      </c>
      <c r="D257" s="481" t="s">
        <v>536</v>
      </c>
      <c r="E257" s="33">
        <v>46258</v>
      </c>
      <c r="F257" s="492" t="s">
        <v>69</v>
      </c>
      <c r="G257" s="413"/>
    </row>
    <row r="258" spans="1:7" s="412" customFormat="1" x14ac:dyDescent="0.25">
      <c r="A258" s="545" t="s">
        <v>531</v>
      </c>
      <c r="B258" s="481" t="s">
        <v>1337</v>
      </c>
      <c r="C258" s="481" t="s">
        <v>537</v>
      </c>
      <c r="D258" s="481" t="s">
        <v>538</v>
      </c>
      <c r="E258" s="33">
        <v>45473</v>
      </c>
      <c r="F258" s="492" t="s">
        <v>69</v>
      </c>
      <c r="G258" s="413"/>
    </row>
    <row r="259" spans="1:7" s="412" customFormat="1" x14ac:dyDescent="0.25">
      <c r="A259" s="545" t="s">
        <v>531</v>
      </c>
      <c r="B259" s="481" t="s">
        <v>1337</v>
      </c>
      <c r="C259" s="481" t="s">
        <v>537</v>
      </c>
      <c r="D259" s="481" t="s">
        <v>539</v>
      </c>
      <c r="E259" s="33">
        <v>47273</v>
      </c>
      <c r="F259" s="492" t="s">
        <v>69</v>
      </c>
      <c r="G259" s="413"/>
    </row>
    <row r="260" spans="1:7" s="412" customFormat="1" x14ac:dyDescent="0.25">
      <c r="A260" s="546" t="s">
        <v>531</v>
      </c>
      <c r="B260" s="481" t="s">
        <v>540</v>
      </c>
      <c r="C260" s="481" t="s">
        <v>541</v>
      </c>
      <c r="D260" s="481" t="s">
        <v>542</v>
      </c>
      <c r="E260" s="33">
        <v>46243</v>
      </c>
      <c r="F260" s="492" t="s">
        <v>69</v>
      </c>
      <c r="G260" s="413"/>
    </row>
    <row r="261" spans="1:7" s="412" customFormat="1" x14ac:dyDescent="0.25">
      <c r="A261" s="547"/>
      <c r="B261" s="481" t="s">
        <v>543</v>
      </c>
      <c r="C261" s="481" t="s">
        <v>544</v>
      </c>
      <c r="D261" s="481" t="s">
        <v>545</v>
      </c>
      <c r="E261" s="33">
        <v>45514</v>
      </c>
      <c r="F261" s="492" t="s">
        <v>69</v>
      </c>
      <c r="G261" s="413"/>
    </row>
    <row r="262" spans="1:7" s="412" customFormat="1" x14ac:dyDescent="0.25">
      <c r="A262" s="548"/>
      <c r="B262" s="481" t="s">
        <v>546</v>
      </c>
      <c r="C262" s="481" t="s">
        <v>547</v>
      </c>
      <c r="D262" s="481" t="s">
        <v>548</v>
      </c>
      <c r="E262" s="33">
        <v>46154</v>
      </c>
      <c r="F262" s="492" t="s">
        <v>86</v>
      </c>
      <c r="G262" s="413"/>
    </row>
    <row r="263" spans="1:7" s="412" customFormat="1" x14ac:dyDescent="0.25">
      <c r="A263" s="546" t="s">
        <v>1057</v>
      </c>
      <c r="B263" s="481" t="s">
        <v>1058</v>
      </c>
      <c r="C263" s="482" t="s">
        <v>1059</v>
      </c>
      <c r="D263" s="481" t="s">
        <v>1060</v>
      </c>
      <c r="E263" s="33">
        <v>46300</v>
      </c>
      <c r="F263" s="492" t="s">
        <v>69</v>
      </c>
      <c r="G263" s="413"/>
    </row>
    <row r="264" spans="1:7" s="412" customFormat="1" x14ac:dyDescent="0.25">
      <c r="A264" s="547"/>
      <c r="B264" s="481" t="s">
        <v>1058</v>
      </c>
      <c r="C264" s="481" t="s">
        <v>1059</v>
      </c>
      <c r="D264" s="481" t="s">
        <v>1061</v>
      </c>
      <c r="E264" s="33">
        <v>47560</v>
      </c>
      <c r="F264" s="492" t="s">
        <v>69</v>
      </c>
      <c r="G264" s="413"/>
    </row>
    <row r="265" spans="1:7" s="412" customFormat="1" x14ac:dyDescent="0.25">
      <c r="A265" s="547"/>
      <c r="B265" s="481" t="s">
        <v>1338</v>
      </c>
      <c r="C265" s="481" t="s">
        <v>1062</v>
      </c>
      <c r="D265" s="481" t="s">
        <v>1063</v>
      </c>
      <c r="E265" s="33">
        <v>44991</v>
      </c>
      <c r="F265" s="492" t="s">
        <v>69</v>
      </c>
      <c r="G265" s="413"/>
    </row>
    <row r="266" spans="1:7" s="412" customFormat="1" x14ac:dyDescent="0.25">
      <c r="A266" s="548"/>
      <c r="B266" s="481" t="s">
        <v>1339</v>
      </c>
      <c r="C266" s="481" t="s">
        <v>1340</v>
      </c>
      <c r="D266" s="481" t="s">
        <v>1341</v>
      </c>
      <c r="E266" s="33">
        <v>45184</v>
      </c>
      <c r="F266" s="492" t="s">
        <v>69</v>
      </c>
      <c r="G266" s="413"/>
    </row>
    <row r="267" spans="1:7" s="412" customFormat="1" x14ac:dyDescent="0.25">
      <c r="A267" s="546" t="s">
        <v>549</v>
      </c>
      <c r="B267" s="481" t="s">
        <v>1342</v>
      </c>
      <c r="C267" s="481" t="s">
        <v>550</v>
      </c>
      <c r="D267" s="481" t="s">
        <v>551</v>
      </c>
      <c r="E267" s="33">
        <v>44872</v>
      </c>
      <c r="F267" s="492" t="s">
        <v>86</v>
      </c>
      <c r="G267" s="413"/>
    </row>
    <row r="268" spans="1:7" s="412" customFormat="1" x14ac:dyDescent="0.25">
      <c r="A268" s="547"/>
      <c r="B268" s="481" t="s">
        <v>1343</v>
      </c>
      <c r="C268" s="481" t="s">
        <v>1064</v>
      </c>
      <c r="D268" s="481" t="s">
        <v>1065</v>
      </c>
      <c r="E268" s="33">
        <v>44982</v>
      </c>
      <c r="F268" s="492" t="s">
        <v>86</v>
      </c>
      <c r="G268" s="413"/>
    </row>
    <row r="269" spans="1:7" s="412" customFormat="1" x14ac:dyDescent="0.25">
      <c r="A269" s="547"/>
      <c r="B269" s="481" t="s">
        <v>1344</v>
      </c>
      <c r="C269" s="481" t="s">
        <v>1136</v>
      </c>
      <c r="D269" s="481" t="s">
        <v>1137</v>
      </c>
      <c r="E269" s="33">
        <v>45106</v>
      </c>
      <c r="F269" s="492" t="s">
        <v>86</v>
      </c>
      <c r="G269" s="414"/>
    </row>
    <row r="270" spans="1:7" s="412" customFormat="1" x14ac:dyDescent="0.25">
      <c r="A270" s="548"/>
      <c r="B270" s="481" t="s">
        <v>1345</v>
      </c>
      <c r="C270" s="481" t="s">
        <v>1346</v>
      </c>
      <c r="D270" s="481" t="s">
        <v>1347</v>
      </c>
      <c r="E270" s="33">
        <v>45172</v>
      </c>
      <c r="F270" s="492" t="s">
        <v>86</v>
      </c>
      <c r="G270" s="413"/>
    </row>
    <row r="271" spans="1:7" s="412" customFormat="1" x14ac:dyDescent="0.25">
      <c r="A271" s="542" t="s">
        <v>552</v>
      </c>
      <c r="B271" s="481" t="s">
        <v>553</v>
      </c>
      <c r="C271" s="481" t="s">
        <v>554</v>
      </c>
      <c r="D271" s="481" t="s">
        <v>555</v>
      </c>
      <c r="E271" s="33">
        <v>45850</v>
      </c>
      <c r="F271" s="492" t="s">
        <v>362</v>
      </c>
      <c r="G271" s="411"/>
    </row>
    <row r="272" spans="1:7" s="412" customFormat="1" x14ac:dyDescent="0.25">
      <c r="A272" s="543"/>
      <c r="B272" s="481" t="s">
        <v>556</v>
      </c>
      <c r="C272" s="481" t="s">
        <v>557</v>
      </c>
      <c r="D272" s="481" t="s">
        <v>558</v>
      </c>
      <c r="E272" s="33">
        <v>47607</v>
      </c>
      <c r="F272" s="492" t="s">
        <v>362</v>
      </c>
      <c r="G272" s="411"/>
    </row>
    <row r="273" spans="1:7" s="412" customFormat="1" x14ac:dyDescent="0.25">
      <c r="A273" s="543"/>
      <c r="B273" s="481" t="s">
        <v>1138</v>
      </c>
      <c r="C273" s="481" t="s">
        <v>1139</v>
      </c>
      <c r="D273" s="481" t="s">
        <v>1140</v>
      </c>
      <c r="E273" s="33">
        <v>47651</v>
      </c>
      <c r="F273" s="492" t="s">
        <v>103</v>
      </c>
      <c r="G273" s="411"/>
    </row>
    <row r="274" spans="1:7" s="412" customFormat="1" x14ac:dyDescent="0.25">
      <c r="A274" s="543"/>
      <c r="B274" s="481" t="s">
        <v>1348</v>
      </c>
      <c r="C274" s="481" t="s">
        <v>1086</v>
      </c>
      <c r="D274" s="481" t="s">
        <v>1087</v>
      </c>
      <c r="E274" s="33">
        <v>45047</v>
      </c>
      <c r="F274" s="492" t="s">
        <v>103</v>
      </c>
      <c r="G274" s="411"/>
    </row>
    <row r="275" spans="1:7" s="412" customFormat="1" x14ac:dyDescent="0.25">
      <c r="A275" s="544"/>
      <c r="B275" s="481" t="s">
        <v>1349</v>
      </c>
      <c r="C275" s="481" t="s">
        <v>1088</v>
      </c>
      <c r="D275" s="481" t="s">
        <v>1089</v>
      </c>
      <c r="E275" s="33">
        <v>45047</v>
      </c>
      <c r="F275" s="492" t="s">
        <v>103</v>
      </c>
      <c r="G275" s="411"/>
    </row>
    <row r="276" spans="1:7" s="412" customFormat="1" ht="15.75" thickBot="1" x14ac:dyDescent="0.3">
      <c r="A276" s="494" t="s">
        <v>559</v>
      </c>
      <c r="B276" s="495" t="s">
        <v>1350</v>
      </c>
      <c r="C276" s="495" t="s">
        <v>560</v>
      </c>
      <c r="D276" s="495" t="s">
        <v>561</v>
      </c>
      <c r="E276" s="496">
        <v>44967</v>
      </c>
      <c r="F276" s="497" t="s">
        <v>66</v>
      </c>
      <c r="G276" s="411"/>
    </row>
    <row r="277" spans="1:7" x14ac:dyDescent="0.25"/>
    <row r="278" spans="1:7" x14ac:dyDescent="0.25"/>
    <row r="279" spans="1:7" x14ac:dyDescent="0.25"/>
    <row r="280" spans="1:7" x14ac:dyDescent="0.25"/>
    <row r="281" spans="1:7" x14ac:dyDescent="0.25"/>
    <row r="282" spans="1:7" x14ac:dyDescent="0.25"/>
    <row r="283" spans="1:7" x14ac:dyDescent="0.25"/>
    <row r="284" spans="1:7" x14ac:dyDescent="0.25"/>
    <row r="285" spans="1:7" x14ac:dyDescent="0.25"/>
    <row r="286" spans="1:7" x14ac:dyDescent="0.25"/>
    <row r="287" spans="1:7" x14ac:dyDescent="0.25"/>
    <row r="288" spans="1:7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</sheetData>
  <mergeCells count="55">
    <mergeCell ref="A65:A73"/>
    <mergeCell ref="A1:F1"/>
    <mergeCell ref="A2:F2"/>
    <mergeCell ref="A3:F3"/>
    <mergeCell ref="A6:A10"/>
    <mergeCell ref="A11:A28"/>
    <mergeCell ref="A29:A30"/>
    <mergeCell ref="A31:A36"/>
    <mergeCell ref="A37:A40"/>
    <mergeCell ref="A41:A42"/>
    <mergeCell ref="A43:A48"/>
    <mergeCell ref="A49:A64"/>
    <mergeCell ref="A151:A153"/>
    <mergeCell ref="A74:A86"/>
    <mergeCell ref="A87:A89"/>
    <mergeCell ref="A90:A94"/>
    <mergeCell ref="A95:A96"/>
    <mergeCell ref="A97:A109"/>
    <mergeCell ref="A110:A116"/>
    <mergeCell ref="A119:A122"/>
    <mergeCell ref="A124:A126"/>
    <mergeCell ref="A127:A131"/>
    <mergeCell ref="A132:A135"/>
    <mergeCell ref="A136:A149"/>
    <mergeCell ref="A190:A193"/>
    <mergeCell ref="A154:A157"/>
    <mergeCell ref="A158:A159"/>
    <mergeCell ref="A160:A164"/>
    <mergeCell ref="A166:A168"/>
    <mergeCell ref="A169:A172"/>
    <mergeCell ref="A173:A176"/>
    <mergeCell ref="A177:A181"/>
    <mergeCell ref="A182:A183"/>
    <mergeCell ref="A184:A185"/>
    <mergeCell ref="A186:A187"/>
    <mergeCell ref="A188:A189"/>
    <mergeCell ref="A236:A240"/>
    <mergeCell ref="A194:A198"/>
    <mergeCell ref="A199:A200"/>
    <mergeCell ref="A203:A204"/>
    <mergeCell ref="A206:A208"/>
    <mergeCell ref="A209:A210"/>
    <mergeCell ref="A212:A218"/>
    <mergeCell ref="A219:A220"/>
    <mergeCell ref="A222:A223"/>
    <mergeCell ref="A226:A228"/>
    <mergeCell ref="A229:A230"/>
    <mergeCell ref="A234:A235"/>
    <mergeCell ref="A271:A275"/>
    <mergeCell ref="A242:A248"/>
    <mergeCell ref="A250:A254"/>
    <mergeCell ref="A255:A259"/>
    <mergeCell ref="A260:A262"/>
    <mergeCell ref="A263:A266"/>
    <mergeCell ref="A267:A27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9"/>
  <sheetViews>
    <sheetView zoomScaleNormal="100" workbookViewId="0">
      <selection activeCell="C17" sqref="C17"/>
    </sheetView>
  </sheetViews>
  <sheetFormatPr baseColWidth="10" defaultColWidth="0" defaultRowHeight="15" zeroHeight="1" x14ac:dyDescent="0.25"/>
  <cols>
    <col min="1" max="1" width="65.42578125" style="476" customWidth="1"/>
    <col min="2" max="2" width="60.140625" style="476" customWidth="1"/>
    <col min="3" max="3" width="20" style="476" customWidth="1"/>
    <col min="4" max="4" width="13.140625" style="476" customWidth="1"/>
    <col min="5" max="5" width="11.42578125" style="476" customWidth="1"/>
    <col min="6" max="255" width="11.42578125" style="476" hidden="1"/>
    <col min="256" max="256" width="54.28515625" style="34" customWidth="1"/>
    <col min="257" max="259" width="15.28515625" style="476" customWidth="1"/>
    <col min="260" max="261" width="11.42578125" style="476" customWidth="1"/>
    <col min="262" max="511" width="11.42578125" style="476" hidden="1"/>
    <col min="512" max="512" width="90.7109375" style="476" customWidth="1"/>
    <col min="513" max="513" width="42.28515625" style="476" customWidth="1"/>
    <col min="514" max="514" width="19.140625" style="476" bestFit="1" customWidth="1"/>
    <col min="515" max="515" width="20" style="476" customWidth="1"/>
    <col min="516" max="517" width="11.42578125" style="476" customWidth="1"/>
    <col min="518" max="767" width="11.42578125" style="476" hidden="1"/>
    <col min="768" max="768" width="90.7109375" style="476" customWidth="1"/>
    <col min="769" max="769" width="42.28515625" style="476" customWidth="1"/>
    <col min="770" max="770" width="19.140625" style="476" bestFit="1" customWidth="1"/>
    <col min="771" max="771" width="20" style="476" customWidth="1"/>
    <col min="772" max="773" width="11.42578125" style="476" customWidth="1"/>
    <col min="774" max="1023" width="11.42578125" style="476" hidden="1"/>
    <col min="1024" max="1024" width="90.7109375" style="476" customWidth="1"/>
    <col min="1025" max="1025" width="42.28515625" style="476" customWidth="1"/>
    <col min="1026" max="1026" width="19.140625" style="476" bestFit="1" customWidth="1"/>
    <col min="1027" max="1027" width="20" style="476" customWidth="1"/>
    <col min="1028" max="1029" width="11.42578125" style="476" customWidth="1"/>
    <col min="1030" max="1279" width="11.42578125" style="476" hidden="1"/>
    <col min="1280" max="1280" width="90.7109375" style="476" customWidth="1"/>
    <col min="1281" max="1281" width="42.28515625" style="476" customWidth="1"/>
    <col min="1282" max="1282" width="19.140625" style="476" bestFit="1" customWidth="1"/>
    <col min="1283" max="1283" width="20" style="476" customWidth="1"/>
    <col min="1284" max="1285" width="11.42578125" style="476" customWidth="1"/>
    <col min="1286" max="1535" width="11.42578125" style="476" hidden="1"/>
    <col min="1536" max="1536" width="90.7109375" style="476" customWidth="1"/>
    <col min="1537" max="1537" width="42.28515625" style="476" customWidth="1"/>
    <col min="1538" max="1538" width="19.140625" style="476" bestFit="1" customWidth="1"/>
    <col min="1539" max="1539" width="20" style="476" customWidth="1"/>
    <col min="1540" max="1541" width="11.42578125" style="476" customWidth="1"/>
    <col min="1542" max="1791" width="11.42578125" style="476" hidden="1"/>
    <col min="1792" max="1792" width="90.7109375" style="476" customWidth="1"/>
    <col min="1793" max="1793" width="42.28515625" style="476" customWidth="1"/>
    <col min="1794" max="1794" width="19.140625" style="476" bestFit="1" customWidth="1"/>
    <col min="1795" max="1795" width="20" style="476" customWidth="1"/>
    <col min="1796" max="1797" width="11.42578125" style="476" customWidth="1"/>
    <col min="1798" max="2047" width="11.42578125" style="476" hidden="1"/>
    <col min="2048" max="2048" width="90.7109375" style="476" customWidth="1"/>
    <col min="2049" max="2049" width="42.28515625" style="476" customWidth="1"/>
    <col min="2050" max="2050" width="19.140625" style="476" bestFit="1" customWidth="1"/>
    <col min="2051" max="2051" width="20" style="476" customWidth="1"/>
    <col min="2052" max="2053" width="11.42578125" style="476" customWidth="1"/>
    <col min="2054" max="2303" width="11.42578125" style="476" hidden="1"/>
    <col min="2304" max="2304" width="90.7109375" style="476" customWidth="1"/>
    <col min="2305" max="2305" width="42.28515625" style="476" customWidth="1"/>
    <col min="2306" max="2306" width="19.140625" style="476" bestFit="1" customWidth="1"/>
    <col min="2307" max="2307" width="20" style="476" customWidth="1"/>
    <col min="2308" max="2309" width="11.42578125" style="476" customWidth="1"/>
    <col min="2310" max="2559" width="11.42578125" style="476" hidden="1"/>
    <col min="2560" max="2560" width="90.7109375" style="476" customWidth="1"/>
    <col min="2561" max="2561" width="42.28515625" style="476" customWidth="1"/>
    <col min="2562" max="2562" width="19.140625" style="476" bestFit="1" customWidth="1"/>
    <col min="2563" max="2563" width="20" style="476" customWidth="1"/>
    <col min="2564" max="2565" width="11.42578125" style="476" customWidth="1"/>
    <col min="2566" max="2815" width="11.42578125" style="476" hidden="1"/>
    <col min="2816" max="2816" width="90.7109375" style="476" customWidth="1"/>
    <col min="2817" max="2817" width="42.28515625" style="476" customWidth="1"/>
    <col min="2818" max="2818" width="19.140625" style="476" bestFit="1" customWidth="1"/>
    <col min="2819" max="2819" width="20" style="476" customWidth="1"/>
    <col min="2820" max="2821" width="11.42578125" style="476" customWidth="1"/>
    <col min="2822" max="3071" width="11.42578125" style="476" hidden="1"/>
    <col min="3072" max="3072" width="90.7109375" style="476" customWidth="1"/>
    <col min="3073" max="3073" width="42.28515625" style="476" customWidth="1"/>
    <col min="3074" max="3074" width="19.140625" style="476" bestFit="1" customWidth="1"/>
    <col min="3075" max="3075" width="20" style="476" customWidth="1"/>
    <col min="3076" max="3077" width="11.42578125" style="476" customWidth="1"/>
    <col min="3078" max="3327" width="11.42578125" style="476" hidden="1"/>
    <col min="3328" max="3328" width="90.7109375" style="476" customWidth="1"/>
    <col min="3329" max="3329" width="42.28515625" style="476" customWidth="1"/>
    <col min="3330" max="3330" width="19.140625" style="476" bestFit="1" customWidth="1"/>
    <col min="3331" max="3331" width="20" style="476" customWidth="1"/>
    <col min="3332" max="3333" width="11.42578125" style="476" customWidth="1"/>
    <col min="3334" max="3583" width="11.42578125" style="476" hidden="1"/>
    <col min="3584" max="3584" width="90.7109375" style="476" customWidth="1"/>
    <col min="3585" max="3585" width="42.28515625" style="476" customWidth="1"/>
    <col min="3586" max="3586" width="19.140625" style="476" bestFit="1" customWidth="1"/>
    <col min="3587" max="3587" width="20" style="476" customWidth="1"/>
    <col min="3588" max="3589" width="11.42578125" style="476" customWidth="1"/>
    <col min="3590" max="3839" width="11.42578125" style="476" hidden="1"/>
    <col min="3840" max="3840" width="90.7109375" style="476" customWidth="1"/>
    <col min="3841" max="3841" width="42.28515625" style="476" customWidth="1"/>
    <col min="3842" max="3842" width="19.140625" style="476" bestFit="1" customWidth="1"/>
    <col min="3843" max="3843" width="20" style="476" customWidth="1"/>
    <col min="3844" max="3845" width="11.42578125" style="476" customWidth="1"/>
    <col min="3846" max="4095" width="11.42578125" style="476" hidden="1"/>
    <col min="4096" max="4096" width="90.7109375" style="476" customWidth="1"/>
    <col min="4097" max="4097" width="42.28515625" style="476" customWidth="1"/>
    <col min="4098" max="4098" width="19.140625" style="476" bestFit="1" customWidth="1"/>
    <col min="4099" max="4099" width="20" style="476" customWidth="1"/>
    <col min="4100" max="4101" width="11.42578125" style="476" customWidth="1"/>
    <col min="4102" max="4351" width="11.42578125" style="476" hidden="1"/>
    <col min="4352" max="4352" width="90.7109375" style="476" customWidth="1"/>
    <col min="4353" max="4353" width="42.28515625" style="476" customWidth="1"/>
    <col min="4354" max="4354" width="19.140625" style="476" bestFit="1" customWidth="1"/>
    <col min="4355" max="4355" width="20" style="476" customWidth="1"/>
    <col min="4356" max="4357" width="11.42578125" style="476" customWidth="1"/>
    <col min="4358" max="4607" width="11.42578125" style="476" hidden="1"/>
    <col min="4608" max="4608" width="90.7109375" style="476" customWidth="1"/>
    <col min="4609" max="4609" width="42.28515625" style="476" customWidth="1"/>
    <col min="4610" max="4610" width="19.140625" style="476" bestFit="1" customWidth="1"/>
    <col min="4611" max="4611" width="20" style="476" customWidth="1"/>
    <col min="4612" max="4613" width="11.42578125" style="476" customWidth="1"/>
    <col min="4614" max="4863" width="11.42578125" style="476" hidden="1"/>
    <col min="4864" max="4864" width="90.7109375" style="476" customWidth="1"/>
    <col min="4865" max="4865" width="42.28515625" style="476" customWidth="1"/>
    <col min="4866" max="4866" width="19.140625" style="476" bestFit="1" customWidth="1"/>
    <col min="4867" max="4867" width="20" style="476" customWidth="1"/>
    <col min="4868" max="4869" width="11.42578125" style="476" customWidth="1"/>
    <col min="4870" max="5119" width="11.42578125" style="476" hidden="1"/>
    <col min="5120" max="5120" width="90.7109375" style="476" customWidth="1"/>
    <col min="5121" max="5121" width="42.28515625" style="476" customWidth="1"/>
    <col min="5122" max="5122" width="19.140625" style="476" bestFit="1" customWidth="1"/>
    <col min="5123" max="5123" width="20" style="476" customWidth="1"/>
    <col min="5124" max="5125" width="11.42578125" style="476" customWidth="1"/>
    <col min="5126" max="5375" width="11.42578125" style="476" hidden="1"/>
    <col min="5376" max="5376" width="90.7109375" style="476" customWidth="1"/>
    <col min="5377" max="5377" width="42.28515625" style="476" customWidth="1"/>
    <col min="5378" max="5378" width="19.140625" style="476" bestFit="1" customWidth="1"/>
    <col min="5379" max="5379" width="20" style="476" customWidth="1"/>
    <col min="5380" max="5381" width="11.42578125" style="476" customWidth="1"/>
    <col min="5382" max="5631" width="11.42578125" style="476" hidden="1"/>
    <col min="5632" max="5632" width="90.7109375" style="476" customWidth="1"/>
    <col min="5633" max="5633" width="42.28515625" style="476" customWidth="1"/>
    <col min="5634" max="5634" width="19.140625" style="476" bestFit="1" customWidth="1"/>
    <col min="5635" max="5635" width="20" style="476" customWidth="1"/>
    <col min="5636" max="5637" width="11.42578125" style="476" customWidth="1"/>
    <col min="5638" max="5887" width="11.42578125" style="476" hidden="1"/>
    <col min="5888" max="5888" width="90.7109375" style="476" customWidth="1"/>
    <col min="5889" max="5889" width="42.28515625" style="476" customWidth="1"/>
    <col min="5890" max="5890" width="19.140625" style="476" bestFit="1" customWidth="1"/>
    <col min="5891" max="5891" width="20" style="476" customWidth="1"/>
    <col min="5892" max="5893" width="11.42578125" style="476" customWidth="1"/>
    <col min="5894" max="6143" width="11.42578125" style="476" hidden="1"/>
    <col min="6144" max="6144" width="90.7109375" style="476" customWidth="1"/>
    <col min="6145" max="6145" width="42.28515625" style="476" customWidth="1"/>
    <col min="6146" max="6146" width="19.140625" style="476" bestFit="1" customWidth="1"/>
    <col min="6147" max="6147" width="20" style="476" customWidth="1"/>
    <col min="6148" max="6149" width="11.42578125" style="476" customWidth="1"/>
    <col min="6150" max="6399" width="11.42578125" style="476" hidden="1"/>
    <col min="6400" max="6400" width="90.7109375" style="476" customWidth="1"/>
    <col min="6401" max="6401" width="42.28515625" style="476" customWidth="1"/>
    <col min="6402" max="6402" width="19.140625" style="476" bestFit="1" customWidth="1"/>
    <col min="6403" max="6403" width="20" style="476" customWidth="1"/>
    <col min="6404" max="6405" width="11.42578125" style="476" customWidth="1"/>
    <col min="6406" max="6655" width="11.42578125" style="476" hidden="1"/>
    <col min="6656" max="6656" width="90.7109375" style="476" customWidth="1"/>
    <col min="6657" max="6657" width="42.28515625" style="476" customWidth="1"/>
    <col min="6658" max="6658" width="19.140625" style="476" bestFit="1" customWidth="1"/>
    <col min="6659" max="6659" width="20" style="476" customWidth="1"/>
    <col min="6660" max="6661" width="11.42578125" style="476" customWidth="1"/>
    <col min="6662" max="6911" width="11.42578125" style="476" hidden="1"/>
    <col min="6912" max="6912" width="90.7109375" style="476" customWidth="1"/>
    <col min="6913" max="6913" width="42.28515625" style="476" customWidth="1"/>
    <col min="6914" max="6914" width="19.140625" style="476" bestFit="1" customWidth="1"/>
    <col min="6915" max="6915" width="20" style="476" customWidth="1"/>
    <col min="6916" max="6917" width="11.42578125" style="476" customWidth="1"/>
    <col min="6918" max="7167" width="11.42578125" style="476" hidden="1"/>
    <col min="7168" max="7168" width="90.7109375" style="476" customWidth="1"/>
    <col min="7169" max="7169" width="42.28515625" style="476" customWidth="1"/>
    <col min="7170" max="7170" width="19.140625" style="476" bestFit="1" customWidth="1"/>
    <col min="7171" max="7171" width="20" style="476" customWidth="1"/>
    <col min="7172" max="7173" width="11.42578125" style="476" customWidth="1"/>
    <col min="7174" max="7423" width="11.42578125" style="476" hidden="1"/>
    <col min="7424" max="7424" width="90.7109375" style="476" customWidth="1"/>
    <col min="7425" max="7425" width="42.28515625" style="476" customWidth="1"/>
    <col min="7426" max="7426" width="19.140625" style="476" bestFit="1" customWidth="1"/>
    <col min="7427" max="7427" width="20" style="476" customWidth="1"/>
    <col min="7428" max="7429" width="11.42578125" style="476" customWidth="1"/>
    <col min="7430" max="7679" width="11.42578125" style="476" hidden="1"/>
    <col min="7680" max="7680" width="90.7109375" style="476" customWidth="1"/>
    <col min="7681" max="7681" width="42.28515625" style="476" customWidth="1"/>
    <col min="7682" max="7682" width="19.140625" style="476" bestFit="1" customWidth="1"/>
    <col min="7683" max="7683" width="20" style="476" customWidth="1"/>
    <col min="7684" max="7685" width="11.42578125" style="476" customWidth="1"/>
    <col min="7686" max="7935" width="11.42578125" style="476" hidden="1"/>
    <col min="7936" max="7936" width="90.7109375" style="476" customWidth="1"/>
    <col min="7937" max="7937" width="42.28515625" style="476" customWidth="1"/>
    <col min="7938" max="7938" width="19.140625" style="476" bestFit="1" customWidth="1"/>
    <col min="7939" max="7939" width="20" style="476" customWidth="1"/>
    <col min="7940" max="7941" width="11.42578125" style="476" customWidth="1"/>
    <col min="7942" max="8191" width="11.42578125" style="476" hidden="1"/>
    <col min="8192" max="8192" width="90.7109375" style="476" customWidth="1"/>
    <col min="8193" max="8193" width="42.28515625" style="476" customWidth="1"/>
    <col min="8194" max="8194" width="19.140625" style="476" bestFit="1" customWidth="1"/>
    <col min="8195" max="8195" width="20" style="476" customWidth="1"/>
    <col min="8196" max="8197" width="11.42578125" style="476" customWidth="1"/>
    <col min="8198" max="8447" width="11.42578125" style="476" hidden="1"/>
    <col min="8448" max="8448" width="90.7109375" style="476" customWidth="1"/>
    <col min="8449" max="8449" width="42.28515625" style="476" customWidth="1"/>
    <col min="8450" max="8450" width="19.140625" style="476" bestFit="1" customWidth="1"/>
    <col min="8451" max="8451" width="20" style="476" customWidth="1"/>
    <col min="8452" max="8453" width="11.42578125" style="476" customWidth="1"/>
    <col min="8454" max="8703" width="11.42578125" style="476" hidden="1"/>
    <col min="8704" max="8704" width="90.7109375" style="476" customWidth="1"/>
    <col min="8705" max="8705" width="42.28515625" style="476" customWidth="1"/>
    <col min="8706" max="8706" width="19.140625" style="476" bestFit="1" customWidth="1"/>
    <col min="8707" max="8707" width="20" style="476" customWidth="1"/>
    <col min="8708" max="8709" width="11.42578125" style="476" customWidth="1"/>
    <col min="8710" max="8959" width="11.42578125" style="476" hidden="1"/>
    <col min="8960" max="8960" width="90.7109375" style="476" customWidth="1"/>
    <col min="8961" max="8961" width="42.28515625" style="476" customWidth="1"/>
    <col min="8962" max="8962" width="19.140625" style="476" bestFit="1" customWidth="1"/>
    <col min="8963" max="8963" width="20" style="476" customWidth="1"/>
    <col min="8964" max="8965" width="11.42578125" style="476" customWidth="1"/>
    <col min="8966" max="9215" width="11.42578125" style="476" hidden="1"/>
    <col min="9216" max="9216" width="90.7109375" style="476" customWidth="1"/>
    <col min="9217" max="9217" width="42.28515625" style="476" customWidth="1"/>
    <col min="9218" max="9218" width="19.140625" style="476" bestFit="1" customWidth="1"/>
    <col min="9219" max="9219" width="20" style="476" customWidth="1"/>
    <col min="9220" max="9221" width="11.42578125" style="476" customWidth="1"/>
    <col min="9222" max="9471" width="11.42578125" style="476" hidden="1"/>
    <col min="9472" max="9472" width="90.7109375" style="476" customWidth="1"/>
    <col min="9473" max="9473" width="42.28515625" style="476" customWidth="1"/>
    <col min="9474" max="9474" width="19.140625" style="476" bestFit="1" customWidth="1"/>
    <col min="9475" max="9475" width="20" style="476" customWidth="1"/>
    <col min="9476" max="9477" width="11.42578125" style="476" customWidth="1"/>
    <col min="9478" max="9727" width="11.42578125" style="476" hidden="1"/>
    <col min="9728" max="9728" width="90.7109375" style="476" customWidth="1"/>
    <col min="9729" max="9729" width="42.28515625" style="476" customWidth="1"/>
    <col min="9730" max="9730" width="19.140625" style="476" bestFit="1" customWidth="1"/>
    <col min="9731" max="9731" width="20" style="476" customWidth="1"/>
    <col min="9732" max="9733" width="11.42578125" style="476" customWidth="1"/>
    <col min="9734" max="9983" width="11.42578125" style="476" hidden="1"/>
    <col min="9984" max="9984" width="90.7109375" style="476" customWidth="1"/>
    <col min="9985" max="9985" width="42.28515625" style="476" customWidth="1"/>
    <col min="9986" max="9986" width="19.140625" style="476" bestFit="1" customWidth="1"/>
    <col min="9987" max="9987" width="20" style="476" customWidth="1"/>
    <col min="9988" max="9989" width="11.42578125" style="476" customWidth="1"/>
    <col min="9990" max="10239" width="11.42578125" style="476" hidden="1"/>
    <col min="10240" max="10240" width="90.7109375" style="476" customWidth="1"/>
    <col min="10241" max="10241" width="42.28515625" style="476" customWidth="1"/>
    <col min="10242" max="10242" width="19.140625" style="476" bestFit="1" customWidth="1"/>
    <col min="10243" max="10243" width="20" style="476" customWidth="1"/>
    <col min="10244" max="10245" width="11.42578125" style="476" customWidth="1"/>
    <col min="10246" max="10495" width="11.42578125" style="476" hidden="1"/>
    <col min="10496" max="10496" width="90.7109375" style="476" customWidth="1"/>
    <col min="10497" max="10497" width="42.28515625" style="476" customWidth="1"/>
    <col min="10498" max="10498" width="19.140625" style="476" bestFit="1" customWidth="1"/>
    <col min="10499" max="10499" width="20" style="476" customWidth="1"/>
    <col min="10500" max="10501" width="11.42578125" style="476" customWidth="1"/>
    <col min="10502" max="10751" width="11.42578125" style="476" hidden="1"/>
    <col min="10752" max="10752" width="90.7109375" style="476" customWidth="1"/>
    <col min="10753" max="10753" width="42.28515625" style="476" customWidth="1"/>
    <col min="10754" max="10754" width="19.140625" style="476" bestFit="1" customWidth="1"/>
    <col min="10755" max="10755" width="20" style="476" customWidth="1"/>
    <col min="10756" max="10757" width="11.42578125" style="476" customWidth="1"/>
    <col min="10758" max="11007" width="11.42578125" style="476" hidden="1"/>
    <col min="11008" max="11008" width="90.7109375" style="476" customWidth="1"/>
    <col min="11009" max="11009" width="42.28515625" style="476" customWidth="1"/>
    <col min="11010" max="11010" width="19.140625" style="476" bestFit="1" customWidth="1"/>
    <col min="11011" max="11011" width="20" style="476" customWidth="1"/>
    <col min="11012" max="11013" width="11.42578125" style="476" customWidth="1"/>
    <col min="11014" max="11263" width="11.42578125" style="476" hidden="1"/>
    <col min="11264" max="11264" width="90.7109375" style="476" customWidth="1"/>
    <col min="11265" max="11265" width="42.28515625" style="476" customWidth="1"/>
    <col min="11266" max="11266" width="19.140625" style="476" bestFit="1" customWidth="1"/>
    <col min="11267" max="11267" width="20" style="476" customWidth="1"/>
    <col min="11268" max="11269" width="11.42578125" style="476" customWidth="1"/>
    <col min="11270" max="11519" width="11.42578125" style="476" hidden="1"/>
    <col min="11520" max="11520" width="90.7109375" style="476" customWidth="1"/>
    <col min="11521" max="11521" width="42.28515625" style="476" customWidth="1"/>
    <col min="11522" max="11522" width="19.140625" style="476" bestFit="1" customWidth="1"/>
    <col min="11523" max="11523" width="20" style="476" customWidth="1"/>
    <col min="11524" max="11525" width="11.42578125" style="476" customWidth="1"/>
    <col min="11526" max="11775" width="11.42578125" style="476" hidden="1"/>
    <col min="11776" max="11776" width="90.7109375" style="476" customWidth="1"/>
    <col min="11777" max="11777" width="42.28515625" style="476" customWidth="1"/>
    <col min="11778" max="11778" width="19.140625" style="476" bestFit="1" customWidth="1"/>
    <col min="11779" max="11779" width="20" style="476" customWidth="1"/>
    <col min="11780" max="11781" width="11.42578125" style="476" customWidth="1"/>
    <col min="11782" max="12031" width="11.42578125" style="476" hidden="1"/>
    <col min="12032" max="12032" width="90.7109375" style="476" customWidth="1"/>
    <col min="12033" max="12033" width="42.28515625" style="476" customWidth="1"/>
    <col min="12034" max="12034" width="19.140625" style="476" bestFit="1" customWidth="1"/>
    <col min="12035" max="12035" width="20" style="476" customWidth="1"/>
    <col min="12036" max="12037" width="11.42578125" style="476" customWidth="1"/>
    <col min="12038" max="12287" width="11.42578125" style="476" hidden="1"/>
    <col min="12288" max="12288" width="90.7109375" style="476" customWidth="1"/>
    <col min="12289" max="12289" width="42.28515625" style="476" customWidth="1"/>
    <col min="12290" max="12290" width="19.140625" style="476" bestFit="1" customWidth="1"/>
    <col min="12291" max="12291" width="20" style="476" customWidth="1"/>
    <col min="12292" max="12293" width="11.42578125" style="476" customWidth="1"/>
    <col min="12294" max="12543" width="11.42578125" style="476" hidden="1"/>
    <col min="12544" max="12544" width="90.7109375" style="476" customWidth="1"/>
    <col min="12545" max="12545" width="42.28515625" style="476" customWidth="1"/>
    <col min="12546" max="12546" width="19.140625" style="476" bestFit="1" customWidth="1"/>
    <col min="12547" max="12547" width="20" style="476" customWidth="1"/>
    <col min="12548" max="12549" width="11.42578125" style="476" customWidth="1"/>
    <col min="12550" max="12799" width="11.42578125" style="476" hidden="1"/>
    <col min="12800" max="12800" width="90.7109375" style="476" customWidth="1"/>
    <col min="12801" max="12801" width="42.28515625" style="476" customWidth="1"/>
    <col min="12802" max="12802" width="19.140625" style="476" bestFit="1" customWidth="1"/>
    <col min="12803" max="12803" width="20" style="476" customWidth="1"/>
    <col min="12804" max="12805" width="11.42578125" style="476" customWidth="1"/>
    <col min="12806" max="13055" width="11.42578125" style="476" hidden="1"/>
    <col min="13056" max="13056" width="90.7109375" style="476" customWidth="1"/>
    <col min="13057" max="13057" width="42.28515625" style="476" customWidth="1"/>
    <col min="13058" max="13058" width="19.140625" style="476" bestFit="1" customWidth="1"/>
    <col min="13059" max="13059" width="20" style="476" customWidth="1"/>
    <col min="13060" max="13061" width="11.42578125" style="476" customWidth="1"/>
    <col min="13062" max="13311" width="11.42578125" style="476" hidden="1"/>
    <col min="13312" max="13312" width="90.7109375" style="476" customWidth="1"/>
    <col min="13313" max="13313" width="42.28515625" style="476" customWidth="1"/>
    <col min="13314" max="13314" width="19.140625" style="476" bestFit="1" customWidth="1"/>
    <col min="13315" max="13315" width="20" style="476" customWidth="1"/>
    <col min="13316" max="13317" width="11.42578125" style="476" customWidth="1"/>
    <col min="13318" max="13567" width="11.42578125" style="476" hidden="1"/>
    <col min="13568" max="13568" width="90.7109375" style="476" customWidth="1"/>
    <col min="13569" max="13569" width="42.28515625" style="476" customWidth="1"/>
    <col min="13570" max="13570" width="19.140625" style="476" bestFit="1" customWidth="1"/>
    <col min="13571" max="13571" width="20" style="476" customWidth="1"/>
    <col min="13572" max="13573" width="11.42578125" style="476" customWidth="1"/>
    <col min="13574" max="13823" width="11.42578125" style="476" hidden="1"/>
    <col min="13824" max="13824" width="90.7109375" style="476" customWidth="1"/>
    <col min="13825" max="13825" width="42.28515625" style="476" customWidth="1"/>
    <col min="13826" max="13826" width="19.140625" style="476" bestFit="1" customWidth="1"/>
    <col min="13827" max="13827" width="20" style="476" customWidth="1"/>
    <col min="13828" max="13829" width="11.42578125" style="476" customWidth="1"/>
    <col min="13830" max="14079" width="11.42578125" style="476" hidden="1"/>
    <col min="14080" max="14080" width="90.7109375" style="476" customWidth="1"/>
    <col min="14081" max="14081" width="42.28515625" style="476" customWidth="1"/>
    <col min="14082" max="14082" width="19.140625" style="476" bestFit="1" customWidth="1"/>
    <col min="14083" max="14083" width="20" style="476" customWidth="1"/>
    <col min="14084" max="14085" width="11.42578125" style="476" customWidth="1"/>
    <col min="14086" max="14335" width="11.42578125" style="476" hidden="1"/>
    <col min="14336" max="14336" width="90.7109375" style="476" customWidth="1"/>
    <col min="14337" max="14337" width="42.28515625" style="476" customWidth="1"/>
    <col min="14338" max="14338" width="19.140625" style="476" bestFit="1" customWidth="1"/>
    <col min="14339" max="14339" width="20" style="476" customWidth="1"/>
    <col min="14340" max="14341" width="11.42578125" style="476" customWidth="1"/>
    <col min="14342" max="14591" width="11.42578125" style="476" hidden="1"/>
    <col min="14592" max="14592" width="90.7109375" style="476" customWidth="1"/>
    <col min="14593" max="14593" width="42.28515625" style="476" customWidth="1"/>
    <col min="14594" max="14594" width="19.140625" style="476" bestFit="1" customWidth="1"/>
    <col min="14595" max="14595" width="20" style="476" customWidth="1"/>
    <col min="14596" max="14597" width="11.42578125" style="476" customWidth="1"/>
    <col min="14598" max="14847" width="11.42578125" style="476" hidden="1"/>
    <col min="14848" max="14848" width="90.7109375" style="476" customWidth="1"/>
    <col min="14849" max="14849" width="42.28515625" style="476" customWidth="1"/>
    <col min="14850" max="14850" width="19.140625" style="476" bestFit="1" customWidth="1"/>
    <col min="14851" max="14851" width="20" style="476" customWidth="1"/>
    <col min="14852" max="14853" width="11.42578125" style="476" customWidth="1"/>
    <col min="14854" max="15103" width="11.42578125" style="476" hidden="1"/>
    <col min="15104" max="15104" width="90.7109375" style="476" customWidth="1"/>
    <col min="15105" max="15105" width="42.28515625" style="476" customWidth="1"/>
    <col min="15106" max="15106" width="19.140625" style="476" bestFit="1" customWidth="1"/>
    <col min="15107" max="15107" width="20" style="476" customWidth="1"/>
    <col min="15108" max="15109" width="11.42578125" style="476" customWidth="1"/>
    <col min="15110" max="15359" width="11.42578125" style="476" hidden="1"/>
    <col min="15360" max="15360" width="90.7109375" style="476" customWidth="1"/>
    <col min="15361" max="15361" width="42.28515625" style="476" customWidth="1"/>
    <col min="15362" max="15362" width="19.140625" style="476" bestFit="1" customWidth="1"/>
    <col min="15363" max="15363" width="20" style="476" customWidth="1"/>
    <col min="15364" max="15365" width="11.42578125" style="476" customWidth="1"/>
    <col min="15366" max="15615" width="11.42578125" style="476" hidden="1"/>
    <col min="15616" max="15616" width="90.7109375" style="476" customWidth="1"/>
    <col min="15617" max="15617" width="42.28515625" style="476" customWidth="1"/>
    <col min="15618" max="15618" width="19.140625" style="476" bestFit="1" customWidth="1"/>
    <col min="15619" max="15619" width="20" style="476" customWidth="1"/>
    <col min="15620" max="15621" width="11.42578125" style="476" customWidth="1"/>
    <col min="15622" max="15871" width="11.42578125" style="476" hidden="1"/>
    <col min="15872" max="15872" width="90.7109375" style="476" customWidth="1"/>
    <col min="15873" max="15873" width="42.28515625" style="476" customWidth="1"/>
    <col min="15874" max="15874" width="19.140625" style="476" bestFit="1" customWidth="1"/>
    <col min="15875" max="15875" width="20" style="476" customWidth="1"/>
    <col min="15876" max="15877" width="11.42578125" style="476" customWidth="1"/>
    <col min="15878" max="16127" width="11.42578125" style="476" hidden="1"/>
    <col min="16128" max="16128" width="90.7109375" style="476" customWidth="1"/>
    <col min="16129" max="16129" width="42.28515625" style="476" customWidth="1"/>
    <col min="16130" max="16130" width="19.140625" style="476" bestFit="1" customWidth="1"/>
    <col min="16131" max="16131" width="20" style="476" customWidth="1"/>
    <col min="16132" max="16133" width="11.42578125" style="476" customWidth="1"/>
    <col min="16134" max="16134" width="0" style="476" hidden="1"/>
    <col min="16135" max="16384" width="11.42578125" style="476" hidden="1"/>
  </cols>
  <sheetData>
    <row r="1" spans="1:260" ht="20.25" customHeight="1" x14ac:dyDescent="0.25">
      <c r="A1" s="616" t="s">
        <v>562</v>
      </c>
      <c r="B1" s="617"/>
      <c r="C1" s="617"/>
      <c r="D1" s="617"/>
      <c r="E1" s="618"/>
    </row>
    <row r="2" spans="1:260" ht="18.75" x14ac:dyDescent="0.25">
      <c r="A2" s="619" t="s">
        <v>563</v>
      </c>
      <c r="B2" s="620"/>
      <c r="C2" s="620"/>
      <c r="D2" s="620"/>
      <c r="E2" s="621"/>
    </row>
    <row r="3" spans="1:260" ht="18.75" x14ac:dyDescent="0.25">
      <c r="A3" s="619" t="s">
        <v>1175</v>
      </c>
      <c r="B3" s="620"/>
      <c r="C3" s="620"/>
      <c r="D3" s="620"/>
      <c r="E3" s="621"/>
    </row>
    <row r="4" spans="1:260" ht="18.75" x14ac:dyDescent="0.25">
      <c r="A4" s="619" t="s">
        <v>564</v>
      </c>
      <c r="B4" s="620"/>
      <c r="C4" s="620"/>
      <c r="D4" s="620"/>
      <c r="E4" s="621"/>
    </row>
    <row r="5" spans="1:260" ht="18.75" x14ac:dyDescent="0.25">
      <c r="A5" s="589" t="s">
        <v>565</v>
      </c>
      <c r="B5" s="590"/>
      <c r="C5" s="590"/>
      <c r="D5" s="590"/>
      <c r="E5" s="591"/>
    </row>
    <row r="6" spans="1:260" ht="3" customHeight="1" x14ac:dyDescent="0.25">
      <c r="A6" s="35"/>
      <c r="B6" s="36"/>
      <c r="C6" s="36"/>
      <c r="D6" s="36"/>
      <c r="E6" s="37"/>
    </row>
    <row r="7" spans="1:260" s="40" customFormat="1" ht="16.5" customHeight="1" x14ac:dyDescent="0.25">
      <c r="A7" s="585" t="s">
        <v>566</v>
      </c>
      <c r="B7" s="586"/>
      <c r="C7" s="586"/>
      <c r="D7" s="38"/>
      <c r="E7" s="39"/>
      <c r="IV7" s="41"/>
    </row>
    <row r="8" spans="1:260" ht="15" customHeight="1" x14ac:dyDescent="0.25">
      <c r="A8" s="592" t="s">
        <v>567</v>
      </c>
      <c r="B8" s="594" t="s">
        <v>568</v>
      </c>
      <c r="C8" s="596" t="s">
        <v>569</v>
      </c>
      <c r="D8" s="42" t="s">
        <v>570</v>
      </c>
      <c r="E8" s="43" t="s">
        <v>570</v>
      </c>
    </row>
    <row r="9" spans="1:260" ht="15.75" thickBot="1" x14ac:dyDescent="0.3">
      <c r="A9" s="592"/>
      <c r="B9" s="594"/>
      <c r="C9" s="596"/>
      <c r="D9" s="42" t="s">
        <v>571</v>
      </c>
      <c r="E9" s="43" t="s">
        <v>572</v>
      </c>
    </row>
    <row r="10" spans="1:260" x14ac:dyDescent="0.25">
      <c r="A10" s="615" t="s">
        <v>573</v>
      </c>
      <c r="B10" s="44" t="s">
        <v>574</v>
      </c>
      <c r="C10" s="45">
        <f>('[1]3'!C9*'[1]3'!$IV$2)/'[1]3'!$IV$3</f>
        <v>218792.33572139998</v>
      </c>
      <c r="D10" s="46">
        <f>'[1]3'!D9</f>
        <v>6.5214984118938446E-2</v>
      </c>
      <c r="E10" s="47">
        <f>'[1]3'!E9</f>
        <v>2.8841000000000002E-2</v>
      </c>
      <c r="F10" s="46">
        <f>'[1]3'!F9</f>
        <v>4.2397000000000004E-2</v>
      </c>
      <c r="G10" s="46">
        <f>'[1]3'!G9</f>
        <v>0</v>
      </c>
      <c r="H10" s="46">
        <f>'[1]3'!H9</f>
        <v>0</v>
      </c>
      <c r="I10" s="46">
        <f>'[1]3'!I9</f>
        <v>0</v>
      </c>
      <c r="J10" s="46">
        <f>'[1]3'!J9</f>
        <v>0</v>
      </c>
      <c r="K10" s="46">
        <f>'[1]3'!K9</f>
        <v>0</v>
      </c>
      <c r="L10" s="46">
        <f>'[1]3'!L9</f>
        <v>0</v>
      </c>
      <c r="M10" s="46">
        <f>'[1]3'!M9</f>
        <v>0</v>
      </c>
      <c r="N10" s="46">
        <f>'[1]3'!N9</f>
        <v>0</v>
      </c>
      <c r="O10" s="46">
        <f>'[1]3'!O9</f>
        <v>0</v>
      </c>
      <c r="P10" s="46">
        <f>'[1]3'!P9</f>
        <v>0</v>
      </c>
      <c r="Q10" s="46">
        <f>'[1]3'!Q9</f>
        <v>0</v>
      </c>
      <c r="R10" s="46">
        <f>'[1]3'!R9</f>
        <v>0</v>
      </c>
      <c r="S10" s="46">
        <f>'[1]3'!S9</f>
        <v>0</v>
      </c>
      <c r="T10" s="46">
        <f>'[1]3'!T9</f>
        <v>0</v>
      </c>
      <c r="U10" s="46">
        <f>'[1]3'!U9</f>
        <v>0</v>
      </c>
      <c r="V10" s="46">
        <f>'[1]3'!V9</f>
        <v>0</v>
      </c>
      <c r="W10" s="46">
        <f>'[1]3'!W9</f>
        <v>0</v>
      </c>
      <c r="X10" s="46">
        <f>'[1]3'!X9</f>
        <v>0</v>
      </c>
      <c r="Y10" s="46">
        <f>'[1]3'!Y9</f>
        <v>0</v>
      </c>
      <c r="Z10" s="46">
        <f>'[1]3'!Z9</f>
        <v>0</v>
      </c>
      <c r="AA10" s="46">
        <f>'[1]3'!AA9</f>
        <v>0</v>
      </c>
      <c r="AB10" s="46">
        <f>'[1]3'!AB9</f>
        <v>0</v>
      </c>
      <c r="AC10" s="46">
        <f>'[1]3'!AC9</f>
        <v>0</v>
      </c>
      <c r="AD10" s="46">
        <f>'[1]3'!AD9</f>
        <v>0</v>
      </c>
      <c r="AE10" s="46">
        <f>'[1]3'!AE9</f>
        <v>0</v>
      </c>
      <c r="AF10" s="46">
        <f>'[1]3'!AF9</f>
        <v>0</v>
      </c>
      <c r="AG10" s="46">
        <f>'[1]3'!AG9</f>
        <v>0</v>
      </c>
      <c r="AH10" s="46">
        <f>'[1]3'!AH9</f>
        <v>0</v>
      </c>
      <c r="AI10" s="46">
        <f>'[1]3'!AI9</f>
        <v>0</v>
      </c>
      <c r="AJ10" s="46">
        <f>'[1]3'!AJ9</f>
        <v>0</v>
      </c>
      <c r="AK10" s="46">
        <f>'[1]3'!AK9</f>
        <v>0</v>
      </c>
      <c r="AL10" s="46">
        <f>'[1]3'!AL9</f>
        <v>0</v>
      </c>
      <c r="AM10" s="46">
        <f>'[1]3'!AM9</f>
        <v>0</v>
      </c>
      <c r="AN10" s="46">
        <f>'[1]3'!AN9</f>
        <v>0</v>
      </c>
      <c r="AO10" s="46">
        <f>'[1]3'!AO9</f>
        <v>0</v>
      </c>
      <c r="AP10" s="46">
        <f>'[1]3'!AP9</f>
        <v>0</v>
      </c>
      <c r="AQ10" s="46">
        <f>'[1]3'!AQ9</f>
        <v>0</v>
      </c>
      <c r="AR10" s="46">
        <f>'[1]3'!AR9</f>
        <v>0</v>
      </c>
      <c r="AS10" s="46">
        <f>'[1]3'!AS9</f>
        <v>0</v>
      </c>
      <c r="AT10" s="46">
        <f>'[1]3'!AT9</f>
        <v>0</v>
      </c>
      <c r="AU10" s="46">
        <f>'[1]3'!AU9</f>
        <v>0</v>
      </c>
      <c r="AV10" s="46">
        <f>'[1]3'!AV9</f>
        <v>0</v>
      </c>
      <c r="AW10" s="46">
        <f>'[1]3'!AW9</f>
        <v>0</v>
      </c>
      <c r="AX10" s="46">
        <f>'[1]3'!AX9</f>
        <v>0</v>
      </c>
      <c r="AY10" s="46">
        <f>'[1]3'!AY9</f>
        <v>0</v>
      </c>
      <c r="AZ10" s="46">
        <f>'[1]3'!AZ9</f>
        <v>0</v>
      </c>
      <c r="BA10" s="46">
        <f>'[1]3'!BA9</f>
        <v>0</v>
      </c>
      <c r="BB10" s="46">
        <f>'[1]3'!BB9</f>
        <v>0</v>
      </c>
      <c r="BC10" s="46">
        <f>'[1]3'!BC9</f>
        <v>0</v>
      </c>
      <c r="BD10" s="46">
        <f>'[1]3'!BD9</f>
        <v>0</v>
      </c>
      <c r="BE10" s="46">
        <f>'[1]3'!BE9</f>
        <v>0</v>
      </c>
      <c r="BF10" s="46">
        <f>'[1]3'!BF9</f>
        <v>0</v>
      </c>
      <c r="BG10" s="46">
        <f>'[1]3'!BG9</f>
        <v>0</v>
      </c>
      <c r="BH10" s="46">
        <f>'[1]3'!BH9</f>
        <v>0</v>
      </c>
      <c r="BI10" s="46">
        <f>'[1]3'!BI9</f>
        <v>0</v>
      </c>
      <c r="BJ10" s="46">
        <f>'[1]3'!BJ9</f>
        <v>0</v>
      </c>
      <c r="BK10" s="46">
        <f>'[1]3'!BK9</f>
        <v>0</v>
      </c>
      <c r="BL10" s="46">
        <f>'[1]3'!BL9</f>
        <v>0</v>
      </c>
      <c r="BM10" s="46">
        <f>'[1]3'!BM9</f>
        <v>0</v>
      </c>
      <c r="BN10" s="46">
        <f>'[1]3'!BN9</f>
        <v>0</v>
      </c>
      <c r="BO10" s="46">
        <f>'[1]3'!BO9</f>
        <v>0</v>
      </c>
      <c r="BP10" s="46">
        <f>'[1]3'!BP9</f>
        <v>0</v>
      </c>
      <c r="BQ10" s="46">
        <f>'[1]3'!BQ9</f>
        <v>0</v>
      </c>
      <c r="BR10" s="46">
        <f>'[1]3'!BR9</f>
        <v>0</v>
      </c>
      <c r="BS10" s="46">
        <f>'[1]3'!BS9</f>
        <v>0</v>
      </c>
      <c r="BT10" s="46">
        <f>'[1]3'!BT9</f>
        <v>0</v>
      </c>
      <c r="BU10" s="46">
        <f>'[1]3'!BU9</f>
        <v>0</v>
      </c>
      <c r="BV10" s="46">
        <f>'[1]3'!BV9</f>
        <v>0</v>
      </c>
      <c r="BW10" s="46">
        <f>'[1]3'!BW9</f>
        <v>0</v>
      </c>
      <c r="BX10" s="46">
        <f>'[1]3'!BX9</f>
        <v>0</v>
      </c>
      <c r="BY10" s="46">
        <f>'[1]3'!BY9</f>
        <v>0</v>
      </c>
      <c r="BZ10" s="46">
        <f>'[1]3'!BZ9</f>
        <v>0</v>
      </c>
      <c r="CA10" s="46">
        <f>'[1]3'!CA9</f>
        <v>0</v>
      </c>
      <c r="CB10" s="46">
        <f>'[1]3'!CB9</f>
        <v>0</v>
      </c>
      <c r="CC10" s="46">
        <f>'[1]3'!CC9</f>
        <v>0</v>
      </c>
      <c r="CD10" s="46">
        <f>'[1]3'!CD9</f>
        <v>0</v>
      </c>
      <c r="CE10" s="46">
        <f>'[1]3'!CE9</f>
        <v>0</v>
      </c>
      <c r="CF10" s="46">
        <f>'[1]3'!CF9</f>
        <v>0</v>
      </c>
      <c r="CG10" s="46">
        <f>'[1]3'!CG9</f>
        <v>0</v>
      </c>
      <c r="CH10" s="46">
        <f>'[1]3'!CH9</f>
        <v>0</v>
      </c>
      <c r="CI10" s="46">
        <f>'[1]3'!CI9</f>
        <v>0</v>
      </c>
      <c r="CJ10" s="46">
        <f>'[1]3'!CJ9</f>
        <v>0</v>
      </c>
      <c r="CK10" s="46">
        <f>'[1]3'!CK9</f>
        <v>0</v>
      </c>
      <c r="CL10" s="46">
        <f>'[1]3'!CL9</f>
        <v>0</v>
      </c>
      <c r="CM10" s="46">
        <f>'[1]3'!CM9</f>
        <v>0</v>
      </c>
      <c r="CN10" s="46">
        <f>'[1]3'!CN9</f>
        <v>0</v>
      </c>
      <c r="CO10" s="46">
        <f>'[1]3'!CO9</f>
        <v>0</v>
      </c>
      <c r="CP10" s="46">
        <f>'[1]3'!CP9</f>
        <v>0</v>
      </c>
      <c r="CQ10" s="46">
        <f>'[1]3'!CQ9</f>
        <v>0</v>
      </c>
      <c r="CR10" s="46">
        <f>'[1]3'!CR9</f>
        <v>0</v>
      </c>
      <c r="CS10" s="46">
        <f>'[1]3'!CS9</f>
        <v>0</v>
      </c>
      <c r="CT10" s="46">
        <f>'[1]3'!CT9</f>
        <v>0</v>
      </c>
      <c r="CU10" s="46">
        <f>'[1]3'!CU9</f>
        <v>0</v>
      </c>
      <c r="CV10" s="46">
        <f>'[1]3'!CV9</f>
        <v>0</v>
      </c>
      <c r="CW10" s="46">
        <f>'[1]3'!CW9</f>
        <v>0</v>
      </c>
      <c r="CX10" s="46">
        <f>'[1]3'!CX9</f>
        <v>0</v>
      </c>
      <c r="CY10" s="46">
        <f>'[1]3'!CY9</f>
        <v>0</v>
      </c>
      <c r="CZ10" s="46">
        <f>'[1]3'!CZ9</f>
        <v>0</v>
      </c>
      <c r="DA10" s="46">
        <f>'[1]3'!DA9</f>
        <v>0</v>
      </c>
      <c r="DB10" s="46">
        <f>'[1]3'!DB9</f>
        <v>0</v>
      </c>
      <c r="DC10" s="46">
        <f>'[1]3'!DC9</f>
        <v>0</v>
      </c>
      <c r="DD10" s="46">
        <f>'[1]3'!DD9</f>
        <v>0</v>
      </c>
      <c r="DE10" s="46">
        <f>'[1]3'!DE9</f>
        <v>0</v>
      </c>
      <c r="DF10" s="46">
        <f>'[1]3'!DF9</f>
        <v>0</v>
      </c>
      <c r="DG10" s="46">
        <f>'[1]3'!DG9</f>
        <v>0</v>
      </c>
      <c r="DH10" s="46">
        <f>'[1]3'!DH9</f>
        <v>0</v>
      </c>
      <c r="DI10" s="46">
        <f>'[1]3'!DI9</f>
        <v>0</v>
      </c>
      <c r="DJ10" s="46">
        <f>'[1]3'!DJ9</f>
        <v>0</v>
      </c>
      <c r="DK10" s="46">
        <f>'[1]3'!DK9</f>
        <v>0</v>
      </c>
      <c r="DL10" s="46">
        <f>'[1]3'!DL9</f>
        <v>0</v>
      </c>
      <c r="DM10" s="46">
        <f>'[1]3'!DM9</f>
        <v>0</v>
      </c>
      <c r="DN10" s="46">
        <f>'[1]3'!DN9</f>
        <v>0</v>
      </c>
      <c r="DO10" s="46">
        <f>'[1]3'!DO9</f>
        <v>0</v>
      </c>
      <c r="DP10" s="46">
        <f>'[1]3'!DP9</f>
        <v>0</v>
      </c>
      <c r="DQ10" s="46">
        <f>'[1]3'!DQ9</f>
        <v>0</v>
      </c>
      <c r="DR10" s="46">
        <f>'[1]3'!DR9</f>
        <v>0</v>
      </c>
      <c r="DS10" s="46">
        <f>'[1]3'!DS9</f>
        <v>0</v>
      </c>
      <c r="DT10" s="46">
        <f>'[1]3'!DT9</f>
        <v>0</v>
      </c>
      <c r="DU10" s="46">
        <f>'[1]3'!DU9</f>
        <v>0</v>
      </c>
      <c r="DV10" s="46">
        <f>'[1]3'!DV9</f>
        <v>0</v>
      </c>
      <c r="DW10" s="46">
        <f>'[1]3'!DW9</f>
        <v>0</v>
      </c>
      <c r="DX10" s="46">
        <f>'[1]3'!DX9</f>
        <v>0</v>
      </c>
      <c r="DY10" s="46">
        <f>'[1]3'!DY9</f>
        <v>0</v>
      </c>
      <c r="DZ10" s="46">
        <f>'[1]3'!DZ9</f>
        <v>0</v>
      </c>
      <c r="EA10" s="46">
        <f>'[1]3'!EA9</f>
        <v>0</v>
      </c>
      <c r="EB10" s="46">
        <f>'[1]3'!EB9</f>
        <v>0</v>
      </c>
      <c r="EC10" s="46">
        <f>'[1]3'!EC9</f>
        <v>0</v>
      </c>
      <c r="ED10" s="46">
        <f>'[1]3'!ED9</f>
        <v>0</v>
      </c>
      <c r="EE10" s="46">
        <f>'[1]3'!EE9</f>
        <v>0</v>
      </c>
      <c r="EF10" s="46">
        <f>'[1]3'!EF9</f>
        <v>0</v>
      </c>
      <c r="EG10" s="46">
        <f>'[1]3'!EG9</f>
        <v>0</v>
      </c>
      <c r="EH10" s="46">
        <f>'[1]3'!EH9</f>
        <v>0</v>
      </c>
      <c r="EI10" s="46">
        <f>'[1]3'!EI9</f>
        <v>0</v>
      </c>
      <c r="EJ10" s="46">
        <f>'[1]3'!EJ9</f>
        <v>0</v>
      </c>
      <c r="EK10" s="46">
        <f>'[1]3'!EK9</f>
        <v>0</v>
      </c>
      <c r="EL10" s="46">
        <f>'[1]3'!EL9</f>
        <v>0</v>
      </c>
      <c r="EM10" s="46">
        <f>'[1]3'!EM9</f>
        <v>0</v>
      </c>
      <c r="EN10" s="46">
        <f>'[1]3'!EN9</f>
        <v>0</v>
      </c>
      <c r="EO10" s="46">
        <f>'[1]3'!EO9</f>
        <v>0</v>
      </c>
      <c r="EP10" s="46">
        <f>'[1]3'!EP9</f>
        <v>0</v>
      </c>
      <c r="EQ10" s="46">
        <f>'[1]3'!EQ9</f>
        <v>0</v>
      </c>
      <c r="ER10" s="46">
        <f>'[1]3'!ER9</f>
        <v>0</v>
      </c>
      <c r="ES10" s="46">
        <f>'[1]3'!ES9</f>
        <v>0</v>
      </c>
      <c r="ET10" s="46">
        <f>'[1]3'!ET9</f>
        <v>0</v>
      </c>
      <c r="EU10" s="46">
        <f>'[1]3'!EU9</f>
        <v>0</v>
      </c>
      <c r="EV10" s="46">
        <f>'[1]3'!EV9</f>
        <v>0</v>
      </c>
      <c r="EW10" s="46">
        <f>'[1]3'!EW9</f>
        <v>0</v>
      </c>
      <c r="EX10" s="46">
        <f>'[1]3'!EX9</f>
        <v>0</v>
      </c>
      <c r="EY10" s="46">
        <f>'[1]3'!EY9</f>
        <v>0</v>
      </c>
      <c r="EZ10" s="46">
        <f>'[1]3'!EZ9</f>
        <v>0</v>
      </c>
      <c r="FA10" s="46">
        <f>'[1]3'!FA9</f>
        <v>0</v>
      </c>
      <c r="FB10" s="46">
        <f>'[1]3'!FB9</f>
        <v>0</v>
      </c>
      <c r="FC10" s="46">
        <f>'[1]3'!FC9</f>
        <v>0</v>
      </c>
      <c r="FD10" s="46">
        <f>'[1]3'!FD9</f>
        <v>0</v>
      </c>
      <c r="FE10" s="46">
        <f>'[1]3'!FE9</f>
        <v>0</v>
      </c>
      <c r="FF10" s="46">
        <f>'[1]3'!FF9</f>
        <v>0</v>
      </c>
      <c r="FG10" s="46">
        <f>'[1]3'!FG9</f>
        <v>0</v>
      </c>
      <c r="FH10" s="46">
        <f>'[1]3'!FH9</f>
        <v>0</v>
      </c>
      <c r="FI10" s="46">
        <f>'[1]3'!FI9</f>
        <v>0</v>
      </c>
      <c r="FJ10" s="46">
        <f>'[1]3'!FJ9</f>
        <v>0</v>
      </c>
      <c r="FK10" s="46">
        <f>'[1]3'!FK9</f>
        <v>0</v>
      </c>
      <c r="FL10" s="46">
        <f>'[1]3'!FL9</f>
        <v>0</v>
      </c>
      <c r="FM10" s="46">
        <f>'[1]3'!FM9</f>
        <v>0</v>
      </c>
      <c r="FN10" s="46">
        <f>'[1]3'!FN9</f>
        <v>0</v>
      </c>
      <c r="FO10" s="46">
        <f>'[1]3'!FO9</f>
        <v>0</v>
      </c>
      <c r="FP10" s="46">
        <f>'[1]3'!FP9</f>
        <v>0</v>
      </c>
      <c r="FQ10" s="46">
        <f>'[1]3'!FQ9</f>
        <v>0</v>
      </c>
      <c r="FR10" s="46">
        <f>'[1]3'!FR9</f>
        <v>0</v>
      </c>
      <c r="FS10" s="46">
        <f>'[1]3'!FS9</f>
        <v>0</v>
      </c>
      <c r="FT10" s="46">
        <f>'[1]3'!FT9</f>
        <v>0</v>
      </c>
      <c r="FU10" s="46">
        <f>'[1]3'!FU9</f>
        <v>0</v>
      </c>
      <c r="FV10" s="46">
        <f>'[1]3'!FV9</f>
        <v>0</v>
      </c>
      <c r="FW10" s="46">
        <f>'[1]3'!FW9</f>
        <v>0</v>
      </c>
      <c r="FX10" s="46">
        <f>'[1]3'!FX9</f>
        <v>0</v>
      </c>
      <c r="FY10" s="46">
        <f>'[1]3'!FY9</f>
        <v>0</v>
      </c>
      <c r="FZ10" s="46">
        <f>'[1]3'!FZ9</f>
        <v>0</v>
      </c>
      <c r="GA10" s="46">
        <f>'[1]3'!GA9</f>
        <v>0</v>
      </c>
      <c r="GB10" s="46">
        <f>'[1]3'!GB9</f>
        <v>0</v>
      </c>
      <c r="GC10" s="46">
        <f>'[1]3'!GC9</f>
        <v>0</v>
      </c>
      <c r="GD10" s="46">
        <f>'[1]3'!GD9</f>
        <v>0</v>
      </c>
      <c r="GE10" s="46">
        <f>'[1]3'!GE9</f>
        <v>0</v>
      </c>
      <c r="GF10" s="46">
        <f>'[1]3'!GF9</f>
        <v>0</v>
      </c>
      <c r="GG10" s="46">
        <f>'[1]3'!GG9</f>
        <v>0</v>
      </c>
      <c r="GH10" s="46">
        <f>'[1]3'!GH9</f>
        <v>0</v>
      </c>
      <c r="GI10" s="46">
        <f>'[1]3'!GI9</f>
        <v>0</v>
      </c>
      <c r="GJ10" s="46">
        <f>'[1]3'!GJ9</f>
        <v>0</v>
      </c>
      <c r="GK10" s="46">
        <f>'[1]3'!GK9</f>
        <v>0</v>
      </c>
      <c r="GL10" s="46">
        <f>'[1]3'!GL9</f>
        <v>0</v>
      </c>
      <c r="GM10" s="46">
        <f>'[1]3'!GM9</f>
        <v>0</v>
      </c>
      <c r="GN10" s="46">
        <f>'[1]3'!GN9</f>
        <v>0</v>
      </c>
      <c r="GO10" s="46">
        <f>'[1]3'!GO9</f>
        <v>0</v>
      </c>
      <c r="GP10" s="46">
        <f>'[1]3'!GP9</f>
        <v>0</v>
      </c>
      <c r="GQ10" s="46">
        <f>'[1]3'!GQ9</f>
        <v>0</v>
      </c>
      <c r="GR10" s="46">
        <f>'[1]3'!GR9</f>
        <v>0</v>
      </c>
      <c r="GS10" s="46">
        <f>'[1]3'!GS9</f>
        <v>0</v>
      </c>
      <c r="GT10" s="46">
        <f>'[1]3'!GT9</f>
        <v>0</v>
      </c>
      <c r="GU10" s="46">
        <f>'[1]3'!GU9</f>
        <v>0</v>
      </c>
      <c r="GV10" s="46">
        <f>'[1]3'!GV9</f>
        <v>0</v>
      </c>
      <c r="GW10" s="46">
        <f>'[1]3'!GW9</f>
        <v>0</v>
      </c>
      <c r="GX10" s="46">
        <f>'[1]3'!GX9</f>
        <v>0</v>
      </c>
      <c r="GY10" s="46">
        <f>'[1]3'!GY9</f>
        <v>0</v>
      </c>
      <c r="GZ10" s="46">
        <f>'[1]3'!GZ9</f>
        <v>0</v>
      </c>
      <c r="HA10" s="46">
        <f>'[1]3'!HA9</f>
        <v>0</v>
      </c>
      <c r="HB10" s="46">
        <f>'[1]3'!HB9</f>
        <v>0</v>
      </c>
      <c r="HC10" s="46">
        <f>'[1]3'!HC9</f>
        <v>0</v>
      </c>
      <c r="HD10" s="46">
        <f>'[1]3'!HD9</f>
        <v>0</v>
      </c>
      <c r="HE10" s="46">
        <f>'[1]3'!HE9</f>
        <v>0</v>
      </c>
      <c r="HF10" s="46">
        <f>'[1]3'!HF9</f>
        <v>0</v>
      </c>
      <c r="HG10" s="46">
        <f>'[1]3'!HG9</f>
        <v>0</v>
      </c>
      <c r="HH10" s="46">
        <f>'[1]3'!HH9</f>
        <v>0</v>
      </c>
      <c r="HI10" s="46">
        <f>'[1]3'!HI9</f>
        <v>0</v>
      </c>
      <c r="HJ10" s="46">
        <f>'[1]3'!HJ9</f>
        <v>0</v>
      </c>
      <c r="HK10" s="46">
        <f>'[1]3'!HK9</f>
        <v>0</v>
      </c>
      <c r="HL10" s="46">
        <f>'[1]3'!HL9</f>
        <v>0</v>
      </c>
      <c r="HM10" s="46">
        <f>'[1]3'!HM9</f>
        <v>0</v>
      </c>
      <c r="HN10" s="46">
        <f>'[1]3'!HN9</f>
        <v>0</v>
      </c>
      <c r="HO10" s="46">
        <f>'[1]3'!HO9</f>
        <v>0</v>
      </c>
      <c r="HP10" s="46">
        <f>'[1]3'!HP9</f>
        <v>0</v>
      </c>
      <c r="HQ10" s="46">
        <f>'[1]3'!HQ9</f>
        <v>0</v>
      </c>
      <c r="HR10" s="46">
        <f>'[1]3'!HR9</f>
        <v>0</v>
      </c>
      <c r="HS10" s="46">
        <f>'[1]3'!HS9</f>
        <v>0</v>
      </c>
      <c r="HT10" s="46">
        <f>'[1]3'!HT9</f>
        <v>0</v>
      </c>
      <c r="HU10" s="46">
        <f>'[1]3'!HU9</f>
        <v>0</v>
      </c>
      <c r="HV10" s="46">
        <f>'[1]3'!HV9</f>
        <v>0</v>
      </c>
      <c r="HW10" s="46">
        <f>'[1]3'!HW9</f>
        <v>0</v>
      </c>
      <c r="HX10" s="46">
        <f>'[1]3'!HX9</f>
        <v>0</v>
      </c>
      <c r="HY10" s="46">
        <f>'[1]3'!HY9</f>
        <v>0</v>
      </c>
      <c r="HZ10" s="46">
        <f>'[1]3'!HZ9</f>
        <v>0</v>
      </c>
      <c r="IA10" s="46">
        <f>'[1]3'!IA9</f>
        <v>0</v>
      </c>
      <c r="IB10" s="46">
        <f>'[1]3'!IB9</f>
        <v>0</v>
      </c>
      <c r="IC10" s="46">
        <f>'[1]3'!IC9</f>
        <v>0</v>
      </c>
      <c r="ID10" s="46">
        <f>'[1]3'!ID9</f>
        <v>0</v>
      </c>
      <c r="IE10" s="46">
        <f>'[1]3'!IE9</f>
        <v>0</v>
      </c>
      <c r="IF10" s="46">
        <f>'[1]3'!IF9</f>
        <v>0</v>
      </c>
      <c r="IG10" s="46">
        <f>'[1]3'!IG9</f>
        <v>0</v>
      </c>
      <c r="IH10" s="46">
        <f>'[1]3'!IH9</f>
        <v>0</v>
      </c>
      <c r="II10" s="46">
        <f>'[1]3'!II9</f>
        <v>0</v>
      </c>
      <c r="IJ10" s="46">
        <f>'[1]3'!IJ9</f>
        <v>0</v>
      </c>
      <c r="IK10" s="46">
        <f>'[1]3'!IK9</f>
        <v>0</v>
      </c>
      <c r="IL10" s="46">
        <f>'[1]3'!IL9</f>
        <v>0</v>
      </c>
      <c r="IM10" s="46">
        <f>'[1]3'!IM9</f>
        <v>0</v>
      </c>
      <c r="IN10" s="46">
        <f>'[1]3'!IN9</f>
        <v>0</v>
      </c>
      <c r="IO10" s="46">
        <f>'[1]3'!IO9</f>
        <v>0</v>
      </c>
      <c r="IP10" s="46">
        <f>'[1]3'!IP9</f>
        <v>0</v>
      </c>
      <c r="IQ10" s="46">
        <f>'[1]3'!IQ9</f>
        <v>0</v>
      </c>
      <c r="IR10" s="46">
        <f>'[1]3'!IR9</f>
        <v>0</v>
      </c>
      <c r="IS10" s="46">
        <f>'[1]3'!IS9</f>
        <v>0</v>
      </c>
      <c r="IT10" s="46">
        <f>'[1]3'!IT9</f>
        <v>0</v>
      </c>
      <c r="IU10" s="46">
        <f>'[1]3'!IU9</f>
        <v>0</v>
      </c>
      <c r="IV10" s="67"/>
      <c r="IW10" s="68"/>
      <c r="IX10" s="68"/>
      <c r="IY10" s="52"/>
      <c r="IZ10" s="52"/>
    </row>
    <row r="11" spans="1:260" x14ac:dyDescent="0.25">
      <c r="A11" s="613"/>
      <c r="B11" s="50" t="s">
        <v>575</v>
      </c>
      <c r="C11" s="51">
        <f>('[1]3'!C10*'[1]3'!$IV$2)/'[1]3'!$IV$3</f>
        <v>243507.62995160001</v>
      </c>
      <c r="D11" s="52">
        <f>'[1]3'!D10</f>
        <v>6.2596552073955536E-2</v>
      </c>
      <c r="E11" s="53">
        <f>'[1]3'!E10</f>
        <v>2.6757E-2</v>
      </c>
      <c r="F11" s="476">
        <v>3.7664000000000003E-2</v>
      </c>
      <c r="IV11" s="67"/>
      <c r="IW11" s="68"/>
      <c r="IX11" s="68"/>
      <c r="IY11" s="52"/>
      <c r="IZ11" s="52"/>
    </row>
    <row r="12" spans="1:260" x14ac:dyDescent="0.25">
      <c r="A12" s="613"/>
      <c r="B12" s="50" t="s">
        <v>576</v>
      </c>
      <c r="C12" s="51">
        <f>('[1]3'!C11*'[1]3'!$IV$2)/'[1]3'!$IV$3</f>
        <v>24356.495513000002</v>
      </c>
      <c r="D12" s="52">
        <f>'[1]3'!D11</f>
        <v>-9.0577773749828339E-2</v>
      </c>
      <c r="E12" s="53">
        <f>'[1]3'!E11</f>
        <v>2.8121E-2</v>
      </c>
      <c r="F12" s="476">
        <v>2.6849000000000001E-2</v>
      </c>
      <c r="IV12" s="67"/>
      <c r="IW12" s="68"/>
      <c r="IX12" s="68"/>
      <c r="IY12" s="52"/>
      <c r="IZ12" s="52"/>
    </row>
    <row r="13" spans="1:260" ht="15.75" thickBot="1" x14ac:dyDescent="0.3">
      <c r="A13" s="614" t="s">
        <v>573</v>
      </c>
      <c r="B13" s="54" t="s">
        <v>577</v>
      </c>
      <c r="C13" s="51">
        <f>('[1]3'!C12*'[1]3'!$IV$2)/'[1]3'!$IV$3</f>
        <v>482946.28211620002</v>
      </c>
      <c r="D13" s="52">
        <f>'[1]3'!D12</f>
        <v>4.546457901597023E-2</v>
      </c>
      <c r="E13" s="53">
        <f>'[1]3'!E12</f>
        <v>3.4129E-2</v>
      </c>
      <c r="F13" s="476">
        <v>3.5501000000000005E-2</v>
      </c>
      <c r="IV13" s="67"/>
      <c r="IW13" s="68"/>
      <c r="IX13" s="68"/>
      <c r="IY13" s="52"/>
      <c r="IZ13" s="52"/>
    </row>
    <row r="14" spans="1:260" x14ac:dyDescent="0.25">
      <c r="A14" s="610" t="s">
        <v>578</v>
      </c>
      <c r="B14" s="55" t="s">
        <v>579</v>
      </c>
      <c r="C14" s="45">
        <f>('[1]3'!C13*'[1]3'!$IV$2)/'[1]3'!$IV$3</f>
        <v>160186.98089100004</v>
      </c>
      <c r="D14" s="46">
        <f>'[1]3'!D13</f>
        <v>-0.14322790503501892</v>
      </c>
      <c r="E14" s="47">
        <f>'[1]3'!E13</f>
        <v>4.4047000000000003E-2</v>
      </c>
      <c r="F14" s="476">
        <v>6.9964000000000012E-2</v>
      </c>
      <c r="IV14" s="67"/>
      <c r="IW14" s="68"/>
      <c r="IX14" s="68"/>
      <c r="IY14" s="52"/>
      <c r="IZ14" s="52"/>
    </row>
    <row r="15" spans="1:260" x14ac:dyDescent="0.25">
      <c r="A15" s="611" t="s">
        <v>578</v>
      </c>
      <c r="B15" s="50" t="s">
        <v>580</v>
      </c>
      <c r="C15" s="51">
        <f>('[1]3'!C14*'[1]3'!$IV$2)/'[1]3'!$IV$3</f>
        <v>178358.89094380001</v>
      </c>
      <c r="D15" s="52">
        <f>'[1]3'!D14</f>
        <v>0.61327028274536133</v>
      </c>
      <c r="E15" s="53">
        <f>'[1]3'!E14</f>
        <v>4.6567000000000004E-2</v>
      </c>
      <c r="F15" s="476">
        <v>4.2000000000000003E-2</v>
      </c>
      <c r="IV15" s="67"/>
      <c r="IW15" s="68"/>
      <c r="IX15" s="68"/>
      <c r="IY15" s="52"/>
      <c r="IZ15" s="52"/>
    </row>
    <row r="16" spans="1:260" x14ac:dyDescent="0.25">
      <c r="A16" s="613" t="s">
        <v>578</v>
      </c>
      <c r="B16" s="50" t="s">
        <v>581</v>
      </c>
      <c r="C16" s="51">
        <f>('[1]3'!C15*'[1]3'!$IV$2)/'[1]3'!$IV$3</f>
        <v>514678.80356760003</v>
      </c>
      <c r="D16" s="52">
        <f>'[1]3'!D15</f>
        <v>1.1944399448111653E-3</v>
      </c>
      <c r="E16" s="53">
        <f>'[1]3'!E15</f>
        <v>3.6457000000000003E-2</v>
      </c>
      <c r="F16" s="476">
        <v>3.2600999999999998E-2</v>
      </c>
      <c r="IV16" s="67"/>
      <c r="IW16" s="68"/>
      <c r="IX16" s="68"/>
      <c r="IY16" s="52"/>
      <c r="IZ16" s="52"/>
    </row>
    <row r="17" spans="1:260" ht="15.75" thickBot="1" x14ac:dyDescent="0.3">
      <c r="A17" s="614" t="s">
        <v>578</v>
      </c>
      <c r="B17" s="54" t="s">
        <v>582</v>
      </c>
      <c r="C17" s="51">
        <f>('[1]3'!C16*'[1]3'!$IV$2)/'[1]3'!$IV$3</f>
        <v>312594.16536740004</v>
      </c>
      <c r="D17" s="52">
        <f>'[1]3'!D16</f>
        <v>-7.9175494611263275E-3</v>
      </c>
      <c r="E17" s="53">
        <f>'[1]3'!E16</f>
        <v>2.7789000000000001E-2</v>
      </c>
      <c r="F17" s="476">
        <v>1.4956000000000001E-2</v>
      </c>
      <c r="IV17" s="67"/>
      <c r="IW17" s="68"/>
      <c r="IX17" s="68"/>
      <c r="IY17" s="52"/>
      <c r="IZ17" s="52"/>
    </row>
    <row r="18" spans="1:260" x14ac:dyDescent="0.25">
      <c r="A18" s="615" t="s">
        <v>583</v>
      </c>
      <c r="B18" s="44" t="s">
        <v>584</v>
      </c>
      <c r="C18" s="45">
        <f>('[1]3'!C17*'[1]3'!$IV$2)/'[1]3'!$IV$3</f>
        <v>209990.8965882</v>
      </c>
      <c r="D18" s="46">
        <f>'[1]3'!D17</f>
        <v>3.0965669080615044E-2</v>
      </c>
      <c r="E18" s="47">
        <f>'[1]3'!E17</f>
        <v>3.2123000000000006E-2</v>
      </c>
      <c r="F18" s="476">
        <v>2.2364000000000002E-2</v>
      </c>
      <c r="IV18" s="67"/>
      <c r="IW18" s="68"/>
      <c r="IX18" s="68"/>
      <c r="IY18" s="52"/>
      <c r="IZ18" s="52"/>
    </row>
    <row r="19" spans="1:260" x14ac:dyDescent="0.25">
      <c r="A19" s="613" t="s">
        <v>583</v>
      </c>
      <c r="B19" s="50" t="s">
        <v>585</v>
      </c>
      <c r="C19" s="51">
        <f>('[1]3'!C18*'[1]3'!$IV$2)/'[1]3'!$IV$3</f>
        <v>153523.07831280003</v>
      </c>
      <c r="D19" s="52">
        <f>'[1]3'!D18</f>
        <v>-8.6081638932228088E-2</v>
      </c>
      <c r="E19" s="53">
        <f>'[1]3'!E18</f>
        <v>1.6678000000000002E-2</v>
      </c>
      <c r="F19" s="476">
        <v>1.8144E-2</v>
      </c>
      <c r="IV19" s="67"/>
      <c r="IW19" s="68"/>
      <c r="IX19" s="68"/>
      <c r="IY19" s="52"/>
      <c r="IZ19" s="52"/>
    </row>
    <row r="20" spans="1:260" x14ac:dyDescent="0.25">
      <c r="A20" s="613"/>
      <c r="B20" s="50" t="s">
        <v>586</v>
      </c>
      <c r="C20" s="51">
        <f>('[1]3'!C19*'[1]3'!$IV$2)/'[1]3'!$IV$3</f>
        <v>149131.22303240001</v>
      </c>
      <c r="D20" s="52">
        <f>'[1]3'!D19</f>
        <v>1.0710129514336586E-2</v>
      </c>
      <c r="E20" s="53">
        <f>'[1]3'!E19</f>
        <v>3.4055000000000002E-2</v>
      </c>
      <c r="IV20" s="67"/>
      <c r="IW20" s="68"/>
      <c r="IX20" s="68"/>
      <c r="IY20" s="52"/>
      <c r="IZ20" s="52"/>
    </row>
    <row r="21" spans="1:260" ht="15.75" thickBot="1" x14ac:dyDescent="0.3">
      <c r="A21" s="614" t="s">
        <v>583</v>
      </c>
      <c r="B21" s="54" t="s">
        <v>587</v>
      </c>
      <c r="C21" s="56">
        <f>('[1]3'!C20*'[1]3'!$IV$2)/'[1]3'!$IV$3</f>
        <v>110913.26066800002</v>
      </c>
      <c r="D21" s="57">
        <f>'[1]3'!D20</f>
        <v>2.8663411736488342E-2</v>
      </c>
      <c r="E21" s="58">
        <f>'[1]3'!E20</f>
        <v>2.6655000000000005E-2</v>
      </c>
      <c r="F21" s="476">
        <v>2.1911000000000003E-2</v>
      </c>
      <c r="IV21" s="67"/>
      <c r="IW21" s="68"/>
      <c r="IX21" s="68"/>
      <c r="IY21" s="52"/>
      <c r="IZ21" s="52"/>
    </row>
    <row r="22" spans="1:260" x14ac:dyDescent="0.25">
      <c r="A22" s="610" t="s">
        <v>588</v>
      </c>
      <c r="B22" s="44" t="s">
        <v>589</v>
      </c>
      <c r="C22" s="51">
        <f>('[1]3'!C21*'[1]3'!$IV$2)/'[1]3'!$IV$3</f>
        <v>191061.90259800002</v>
      </c>
      <c r="D22" s="52">
        <f>'[1]3'!D21</f>
        <v>0.11334409564733505</v>
      </c>
      <c r="E22" s="53">
        <f>'[1]3'!E21</f>
        <v>2.5532000000000003E-2</v>
      </c>
      <c r="F22" s="476">
        <v>3.9526000000000006E-2</v>
      </c>
      <c r="IV22" s="67"/>
      <c r="IW22" s="68"/>
      <c r="IX22" s="68"/>
      <c r="IY22" s="52"/>
      <c r="IZ22" s="52"/>
    </row>
    <row r="23" spans="1:260" x14ac:dyDescent="0.25">
      <c r="A23" s="611" t="s">
        <v>588</v>
      </c>
      <c r="B23" s="50" t="s">
        <v>590</v>
      </c>
      <c r="C23" s="51">
        <f>('[1]3'!C22*'[1]3'!$IV$2)/'[1]3'!$IV$3</f>
        <v>94818.431568</v>
      </c>
      <c r="D23" s="52">
        <f>'[1]3'!D22</f>
        <v>2.5439910590648651E-2</v>
      </c>
      <c r="E23" s="53">
        <f>'[1]3'!E22</f>
        <v>2.5451000000000005E-2</v>
      </c>
      <c r="F23" s="476">
        <v>1.3232000000000001E-2</v>
      </c>
      <c r="IV23" s="67"/>
      <c r="IW23" s="68"/>
      <c r="IX23" s="68"/>
      <c r="IY23" s="52"/>
      <c r="IZ23" s="52"/>
    </row>
    <row r="24" spans="1:260" x14ac:dyDescent="0.25">
      <c r="A24" s="611" t="s">
        <v>588</v>
      </c>
      <c r="B24" s="50" t="s">
        <v>591</v>
      </c>
      <c r="C24" s="51">
        <f>('[1]3'!C23*'[1]3'!$IV$2)/'[1]3'!$IV$3</f>
        <v>101106.75463420001</v>
      </c>
      <c r="D24" s="52">
        <f>'[1]3'!D23</f>
        <v>2.3593831807374954E-2</v>
      </c>
      <c r="E24" s="53">
        <f>'[1]3'!E23</f>
        <v>2.3386000000000001E-2</v>
      </c>
      <c r="F24" s="476">
        <v>1.0813000000000001E-2</v>
      </c>
      <c r="IV24" s="67"/>
      <c r="IW24" s="68"/>
      <c r="IX24" s="68"/>
      <c r="IY24" s="52"/>
      <c r="IZ24" s="52"/>
    </row>
    <row r="25" spans="1:260" ht="15.75" thickBot="1" x14ac:dyDescent="0.3">
      <c r="A25" s="612" t="s">
        <v>588</v>
      </c>
      <c r="B25" s="54" t="s">
        <v>592</v>
      </c>
      <c r="C25" s="51">
        <f>('[1]3'!C24*'[1]3'!$IV$2)/'[1]3'!$IV$3</f>
        <v>173058.30257659999</v>
      </c>
      <c r="D25" s="52">
        <f>'[1]3'!D24</f>
        <v>2.4141270667314529E-2</v>
      </c>
      <c r="E25" s="53">
        <f>'[1]3'!E24</f>
        <v>2.4976000000000002E-2</v>
      </c>
      <c r="F25" s="476">
        <v>1.8907000000000004E-2</v>
      </c>
      <c r="IV25" s="67"/>
      <c r="IW25" s="68"/>
      <c r="IX25" s="68"/>
      <c r="IY25" s="52"/>
      <c r="IZ25" s="52"/>
    </row>
    <row r="26" spans="1:260" ht="15.75" thickBot="1" x14ac:dyDescent="0.3">
      <c r="A26" s="59" t="s">
        <v>593</v>
      </c>
      <c r="B26" s="60" t="s">
        <v>594</v>
      </c>
      <c r="C26" s="61">
        <f>('[1]3'!C25*'[1]3'!$IV$2)/'[1]3'!$IV$3</f>
        <v>49730.000020400003</v>
      </c>
      <c r="D26" s="62">
        <f>'[1]3'!D25</f>
        <v>3.0800929293036461E-2</v>
      </c>
      <c r="E26" s="63">
        <f>'[1]3'!E25</f>
        <v>3.0160000000000003E-2</v>
      </c>
      <c r="IV26" s="67"/>
      <c r="IW26" s="68"/>
      <c r="IX26" s="68"/>
      <c r="IY26" s="52"/>
      <c r="IZ26" s="52"/>
    </row>
    <row r="27" spans="1:260" ht="15.75" thickBot="1" x14ac:dyDescent="0.3">
      <c r="A27" s="64" t="s">
        <v>595</v>
      </c>
      <c r="B27" s="60" t="s">
        <v>596</v>
      </c>
      <c r="C27" s="61">
        <f>('[1]3'!C26*'[1]3'!$IV$2)/'[1]3'!$IV$3</f>
        <v>2272.7518198000002</v>
      </c>
      <c r="D27" s="62">
        <f>'[1]3'!D26</f>
        <v>9.1958055272698402E-3</v>
      </c>
      <c r="E27" s="63">
        <f>'[1]3'!E26</f>
        <v>8.6230000000000005E-3</v>
      </c>
      <c r="F27" s="476">
        <v>5.3560000000000005E-3</v>
      </c>
      <c r="IV27" s="67"/>
      <c r="IW27" s="68"/>
      <c r="IX27" s="68"/>
      <c r="IY27" s="52"/>
      <c r="IZ27" s="52"/>
    </row>
    <row r="28" spans="1:260" x14ac:dyDescent="0.25">
      <c r="A28" s="610" t="s">
        <v>597</v>
      </c>
      <c r="B28" s="65" t="s">
        <v>598</v>
      </c>
      <c r="C28" s="51">
        <f>('[1]3'!C27*'[1]3'!$IV$2)/'[1]3'!$IV$3</f>
        <v>69442.974155799995</v>
      </c>
      <c r="D28" s="52">
        <f>'[1]3'!D27</f>
        <v>1.9851040095090866E-2</v>
      </c>
      <c r="E28" s="53">
        <f>'[1]3'!E27</f>
        <v>2.9602E-2</v>
      </c>
      <c r="F28" s="476">
        <v>1.7375000000000002E-2</v>
      </c>
      <c r="IV28" s="67"/>
      <c r="IW28" s="68"/>
      <c r="IX28" s="68"/>
      <c r="IY28" s="52"/>
      <c r="IZ28" s="52"/>
    </row>
    <row r="29" spans="1:260" x14ac:dyDescent="0.25">
      <c r="A29" s="611" t="s">
        <v>597</v>
      </c>
      <c r="B29" s="50" t="s">
        <v>599</v>
      </c>
      <c r="C29" s="51">
        <f>('[1]3'!C28*'[1]3'!$IV$2)/'[1]3'!$IV$3</f>
        <v>328576.74469899997</v>
      </c>
      <c r="D29" s="52">
        <f>'[1]3'!D28</f>
        <v>2.3862950503826141E-2</v>
      </c>
      <c r="E29" s="53">
        <f>'[1]3'!E28</f>
        <v>2.3535000000000004E-2</v>
      </c>
      <c r="F29" s="476">
        <v>2.0121E-2</v>
      </c>
      <c r="IV29" s="67"/>
      <c r="IW29" s="68"/>
      <c r="IX29" s="68"/>
      <c r="IY29" s="52"/>
      <c r="IZ29" s="52"/>
    </row>
    <row r="30" spans="1:260" x14ac:dyDescent="0.25">
      <c r="A30" s="611"/>
      <c r="B30" s="50" t="s">
        <v>600</v>
      </c>
      <c r="C30" s="51">
        <f>('[1]3'!C29*'[1]3'!$IV$2)/'[1]3'!$IV$3</f>
        <v>235631.19932379998</v>
      </c>
      <c r="D30" s="52">
        <f>'[1]3'!D29</f>
        <v>2.26096510887146E-2</v>
      </c>
      <c r="E30" s="53">
        <f>'[1]3'!E29</f>
        <v>2.2236000000000002E-2</v>
      </c>
      <c r="IV30" s="67"/>
      <c r="IW30" s="68"/>
      <c r="IX30" s="68"/>
      <c r="IY30" s="52"/>
      <c r="IZ30" s="52"/>
    </row>
    <row r="31" spans="1:260" x14ac:dyDescent="0.25">
      <c r="A31" s="613" t="s">
        <v>597</v>
      </c>
      <c r="B31" s="50" t="s">
        <v>601</v>
      </c>
      <c r="C31" s="51">
        <f>('[1]3'!C30*'[1]3'!$IV$2)/'[1]3'!$IV$3</f>
        <v>8793.3981841999994</v>
      </c>
      <c r="D31" s="52">
        <f>'[1]3'!D30</f>
        <v>2.258693054318428E-2</v>
      </c>
      <c r="E31" s="53">
        <f>'[1]3'!E30</f>
        <v>4.6453000000000001E-2</v>
      </c>
      <c r="F31" s="476">
        <v>3.6624000000000004E-2</v>
      </c>
      <c r="IV31" s="67"/>
      <c r="IW31" s="68"/>
      <c r="IX31" s="68"/>
      <c r="IY31" s="52"/>
      <c r="IZ31" s="52"/>
    </row>
    <row r="32" spans="1:260" ht="15.75" thickBot="1" x14ac:dyDescent="0.3">
      <c r="A32" s="614" t="s">
        <v>597</v>
      </c>
      <c r="B32" s="54" t="s">
        <v>602</v>
      </c>
      <c r="C32" s="56">
        <f>('[1]3'!C31*'[1]3'!$IV$2)/'[1]3'!$IV$3</f>
        <v>149989.33563039999</v>
      </c>
      <c r="D32" s="57">
        <f>'[1]3'!D31</f>
        <v>2.8108170256018639E-2</v>
      </c>
      <c r="E32" s="58">
        <f>'[1]3'!E31</f>
        <v>3.4630000000000008E-2</v>
      </c>
      <c r="F32" s="476">
        <v>3.0382000000000006E-2</v>
      </c>
      <c r="IV32" s="67"/>
      <c r="IW32" s="68"/>
      <c r="IX32" s="68"/>
      <c r="IY32" s="52"/>
      <c r="IZ32" s="52"/>
    </row>
    <row r="33" spans="1:260" x14ac:dyDescent="0.25">
      <c r="A33" s="615" t="s">
        <v>603</v>
      </c>
      <c r="B33" s="44" t="s">
        <v>604</v>
      </c>
      <c r="C33" s="51">
        <f>('[1]3'!C32*'[1]3'!$IV$2)/'[1]3'!$IV$3</f>
        <v>133918.79737879999</v>
      </c>
      <c r="D33" s="52">
        <f>'[1]3'!D32</f>
        <v>1.5682119876146317E-2</v>
      </c>
      <c r="E33" s="53">
        <f>'[1]3'!E32</f>
        <v>2.3681999999999998E-2</v>
      </c>
      <c r="F33" s="476">
        <v>2.2553E-2</v>
      </c>
      <c r="IV33" s="67"/>
      <c r="IW33" s="68"/>
      <c r="IX33" s="68"/>
      <c r="IY33" s="52"/>
      <c r="IZ33" s="52"/>
    </row>
    <row r="34" spans="1:260" x14ac:dyDescent="0.25">
      <c r="A34" s="613"/>
      <c r="B34" s="50" t="s">
        <v>1171</v>
      </c>
      <c r="C34" s="51">
        <f>('[1]3'!C33*'[1]3'!$IV$2)/'[1]3'!$IV$3</f>
        <v>123056.74739820002</v>
      </c>
      <c r="D34" s="52">
        <f>'[1]3'!D33</f>
        <v>3.6304641515016556E-2</v>
      </c>
      <c r="E34" s="53">
        <f>'[1]3'!E33</f>
        <v>3.7777000000000005E-2</v>
      </c>
      <c r="IV34" s="67"/>
      <c r="IW34" s="68"/>
      <c r="IX34" s="68"/>
      <c r="IY34" s="52"/>
      <c r="IZ34" s="52"/>
    </row>
    <row r="35" spans="1:260" x14ac:dyDescent="0.25">
      <c r="A35" s="613" t="s">
        <v>603</v>
      </c>
      <c r="B35" s="50" t="s">
        <v>605</v>
      </c>
      <c r="C35" s="51">
        <f>('[1]3'!C34*'[1]3'!$IV$2)/'[1]3'!$IV$3</f>
        <v>162402.3145108</v>
      </c>
      <c r="D35" s="52">
        <f>'[1]3'!D34</f>
        <v>-2.279072068631649E-3</v>
      </c>
      <c r="E35" s="53">
        <f>'[1]3'!E34</f>
        <v>4.3109000000000001E-2</v>
      </c>
      <c r="F35" s="476">
        <v>2.3603000000000002E-2</v>
      </c>
      <c r="IV35" s="476"/>
      <c r="IY35" s="52"/>
      <c r="IZ35" s="52"/>
    </row>
    <row r="36" spans="1:260" ht="15.75" thickBot="1" x14ac:dyDescent="0.3">
      <c r="A36" s="614" t="s">
        <v>603</v>
      </c>
      <c r="B36" s="54" t="s">
        <v>606</v>
      </c>
      <c r="C36" s="56">
        <f>('[1]3'!C35*'[1]3'!$IV$2)/'[1]3'!$IV$3</f>
        <v>46686.054203600004</v>
      </c>
      <c r="D36" s="57">
        <f>'[1]3'!D35</f>
        <v>8.5441116243600845E-3</v>
      </c>
      <c r="E36" s="58">
        <f>'[1]3'!E35</f>
        <v>1.3448000000000002E-2</v>
      </c>
      <c r="F36" s="476">
        <v>2.4169E-2</v>
      </c>
      <c r="IV36" s="67"/>
      <c r="IW36" s="68"/>
      <c r="IX36" s="68"/>
      <c r="IY36" s="52"/>
      <c r="IZ36" s="52"/>
    </row>
    <row r="37" spans="1:260" ht="0" hidden="1" customHeight="1" x14ac:dyDescent="0.25">
      <c r="A37" s="66"/>
      <c r="B37" s="67"/>
      <c r="C37" s="68"/>
      <c r="D37" s="52">
        <f>'[1]3'!D36</f>
        <v>1.2682880274951458E-2</v>
      </c>
      <c r="E37" s="53">
        <f>'[1]3'!E36</f>
        <v>1.1210000000000001E-2</v>
      </c>
      <c r="IV37" s="355"/>
    </row>
    <row r="38" spans="1:260" ht="0" hidden="1" customHeight="1" x14ac:dyDescent="0.25">
      <c r="A38" s="66"/>
      <c r="B38" s="67"/>
      <c r="C38" s="68"/>
      <c r="D38" s="52">
        <f>'[1]3'!D37</f>
        <v>0</v>
      </c>
      <c r="E38" s="53">
        <f>'[1]3'!E37</f>
        <v>0</v>
      </c>
    </row>
    <row r="39" spans="1:260" ht="0" hidden="1" customHeight="1" x14ac:dyDescent="0.25">
      <c r="A39" s="66"/>
      <c r="B39" s="67"/>
      <c r="C39" s="68"/>
      <c r="D39" s="52">
        <f>'[1]3'!D38</f>
        <v>0</v>
      </c>
      <c r="E39" s="53">
        <f>'[1]3'!E38</f>
        <v>0</v>
      </c>
    </row>
    <row r="40" spans="1:260" ht="0" hidden="1" customHeight="1" x14ac:dyDescent="0.25">
      <c r="A40" s="66"/>
      <c r="B40" s="67"/>
      <c r="C40" s="68"/>
      <c r="D40" s="52">
        <f>'[1]3'!D39</f>
        <v>0</v>
      </c>
      <c r="E40" s="53">
        <f>'[1]3'!E39</f>
        <v>0</v>
      </c>
    </row>
    <row r="41" spans="1:260" ht="0" hidden="1" customHeight="1" x14ac:dyDescent="0.25">
      <c r="A41" s="69"/>
      <c r="B41" s="70"/>
      <c r="C41" s="70"/>
      <c r="D41" s="52">
        <f>'[1]3'!D40</f>
        <v>0</v>
      </c>
      <c r="E41" s="53">
        <f>'[1]3'!E40</f>
        <v>0</v>
      </c>
    </row>
    <row r="42" spans="1:260" ht="0" hidden="1" customHeight="1" x14ac:dyDescent="0.25">
      <c r="A42" s="71"/>
      <c r="B42" s="67"/>
      <c r="C42" s="68"/>
      <c r="D42" s="52">
        <f>'[1]3'!D41</f>
        <v>0</v>
      </c>
      <c r="E42" s="53">
        <f>'[1]3'!E41</f>
        <v>0</v>
      </c>
    </row>
    <row r="43" spans="1:260" ht="0" hidden="1" customHeight="1" x14ac:dyDescent="0.25">
      <c r="A43" s="71"/>
      <c r="B43" s="67"/>
      <c r="C43" s="68"/>
      <c r="D43" s="52">
        <f>'[1]3'!D42</f>
        <v>0</v>
      </c>
      <c r="E43" s="53">
        <f>'[1]3'!E42</f>
        <v>0</v>
      </c>
    </row>
    <row r="44" spans="1:260" ht="0" hidden="1" customHeight="1" x14ac:dyDescent="0.25">
      <c r="A44" s="71"/>
      <c r="B44" s="67"/>
      <c r="C44" s="68"/>
      <c r="D44" s="52">
        <f>'[1]3'!D43</f>
        <v>0</v>
      </c>
      <c r="E44" s="53">
        <f>'[1]3'!E43</f>
        <v>0</v>
      </c>
    </row>
    <row r="45" spans="1:260" ht="0" hidden="1" customHeight="1" x14ac:dyDescent="0.25">
      <c r="A45" s="71"/>
      <c r="B45" s="67"/>
      <c r="C45" s="68"/>
      <c r="D45" s="52">
        <f>'[1]3'!D44</f>
        <v>0</v>
      </c>
      <c r="E45" s="53">
        <f>'[1]3'!E44</f>
        <v>0</v>
      </c>
    </row>
    <row r="46" spans="1:260" ht="0" hidden="1" customHeight="1" x14ac:dyDescent="0.25">
      <c r="A46" s="71"/>
      <c r="B46" s="67"/>
      <c r="C46" s="68"/>
      <c r="D46" s="52">
        <f>'[1]3'!D45</f>
        <v>0</v>
      </c>
      <c r="E46" s="53">
        <f>'[1]3'!E45</f>
        <v>0</v>
      </c>
    </row>
    <row r="47" spans="1:260" ht="0" hidden="1" customHeight="1" x14ac:dyDescent="0.25">
      <c r="A47" s="71"/>
      <c r="B47" s="67"/>
      <c r="C47" s="68"/>
      <c r="D47" s="52">
        <f>'[1]3'!D46</f>
        <v>0</v>
      </c>
      <c r="E47" s="53">
        <f>'[1]3'!E46</f>
        <v>0</v>
      </c>
    </row>
    <row r="48" spans="1:260" ht="0" hidden="1" customHeight="1" x14ac:dyDescent="0.25">
      <c r="A48" s="71"/>
      <c r="B48" s="67"/>
      <c r="C48" s="68"/>
      <c r="D48" s="52">
        <f>'[1]3'!D47</f>
        <v>0</v>
      </c>
      <c r="E48" s="53">
        <f>'[1]3'!E47</f>
        <v>0</v>
      </c>
    </row>
    <row r="49" spans="1:260" ht="0" hidden="1" customHeight="1" x14ac:dyDescent="0.25">
      <c r="A49" s="71"/>
      <c r="B49" s="67"/>
      <c r="C49" s="68"/>
      <c r="D49" s="52">
        <f>'[1]3'!D48</f>
        <v>0</v>
      </c>
      <c r="E49" s="53">
        <f>'[1]3'!E48</f>
        <v>0</v>
      </c>
    </row>
    <row r="50" spans="1:260" x14ac:dyDescent="0.25">
      <c r="A50" s="592" t="s">
        <v>607</v>
      </c>
      <c r="B50" s="586"/>
      <c r="C50" s="72">
        <f>SUM(C10:C36)</f>
        <v>4629525.7513750009</v>
      </c>
      <c r="D50" s="72"/>
      <c r="E50" s="73"/>
    </row>
    <row r="51" spans="1:260" ht="3" customHeight="1" x14ac:dyDescent="0.25">
      <c r="A51" s="487"/>
      <c r="B51" s="488"/>
      <c r="C51" s="74"/>
      <c r="D51" s="74"/>
      <c r="E51" s="75"/>
    </row>
    <row r="52" spans="1:260" ht="18" customHeight="1" thickBot="1" x14ac:dyDescent="0.3">
      <c r="A52" s="76" t="s">
        <v>608</v>
      </c>
      <c r="B52" s="72"/>
      <c r="C52" s="72"/>
      <c r="D52" s="72"/>
      <c r="E52" s="73"/>
    </row>
    <row r="53" spans="1:260" ht="18" customHeight="1" x14ac:dyDescent="0.25">
      <c r="A53" s="600" t="s">
        <v>573</v>
      </c>
      <c r="B53" s="77" t="s">
        <v>609</v>
      </c>
      <c r="C53" s="45">
        <f>('[1]3'!C52*'[1]3'!$IV$2)/'[1]3'!$IV$3</f>
        <v>270386.23766700004</v>
      </c>
      <c r="D53" s="46">
        <f>'[1]3'!D52</f>
        <v>0.13073089718818665</v>
      </c>
      <c r="E53" s="47">
        <f>'[1]3'!E52</f>
        <v>1.2649000000000001E-2</v>
      </c>
      <c r="F53" s="46">
        <f>'[1]3'!F52</f>
        <v>1.3313E-2</v>
      </c>
      <c r="G53" s="46">
        <f>'[1]3'!G52</f>
        <v>0</v>
      </c>
      <c r="H53" s="46">
        <f>'[1]3'!H52</f>
        <v>0</v>
      </c>
      <c r="I53" s="46">
        <f>'[1]3'!I52</f>
        <v>0</v>
      </c>
      <c r="J53" s="46">
        <f>'[1]3'!J52</f>
        <v>0</v>
      </c>
      <c r="K53" s="46">
        <f>'[1]3'!K52</f>
        <v>0</v>
      </c>
      <c r="L53" s="46">
        <f>'[1]3'!L52</f>
        <v>0</v>
      </c>
      <c r="M53" s="46">
        <f>'[1]3'!M52</f>
        <v>0</v>
      </c>
      <c r="N53" s="46">
        <f>'[1]3'!N52</f>
        <v>0</v>
      </c>
      <c r="O53" s="46">
        <f>'[1]3'!O52</f>
        <v>0</v>
      </c>
      <c r="P53" s="46">
        <f>'[1]3'!P52</f>
        <v>0</v>
      </c>
      <c r="Q53" s="46">
        <f>'[1]3'!Q52</f>
        <v>0</v>
      </c>
      <c r="R53" s="46">
        <f>'[1]3'!R52</f>
        <v>0</v>
      </c>
      <c r="S53" s="46">
        <f>'[1]3'!S52</f>
        <v>0</v>
      </c>
      <c r="T53" s="46">
        <f>'[1]3'!T52</f>
        <v>0</v>
      </c>
      <c r="U53" s="46">
        <f>'[1]3'!U52</f>
        <v>0</v>
      </c>
      <c r="V53" s="46">
        <f>'[1]3'!V52</f>
        <v>0</v>
      </c>
      <c r="W53" s="46">
        <f>'[1]3'!W52</f>
        <v>0</v>
      </c>
      <c r="X53" s="46">
        <f>'[1]3'!X52</f>
        <v>0</v>
      </c>
      <c r="Y53" s="46">
        <f>'[1]3'!Y52</f>
        <v>0</v>
      </c>
      <c r="Z53" s="46">
        <f>'[1]3'!Z52</f>
        <v>0</v>
      </c>
      <c r="AA53" s="46">
        <f>'[1]3'!AA52</f>
        <v>0</v>
      </c>
      <c r="AB53" s="46">
        <f>'[1]3'!AB52</f>
        <v>0</v>
      </c>
      <c r="AC53" s="46">
        <f>'[1]3'!AC52</f>
        <v>0</v>
      </c>
      <c r="AD53" s="46">
        <f>'[1]3'!AD52</f>
        <v>0</v>
      </c>
      <c r="AE53" s="46">
        <f>'[1]3'!AE52</f>
        <v>0</v>
      </c>
      <c r="AF53" s="46">
        <f>'[1]3'!AF52</f>
        <v>0</v>
      </c>
      <c r="AG53" s="46">
        <f>'[1]3'!AG52</f>
        <v>0</v>
      </c>
      <c r="AH53" s="46">
        <f>'[1]3'!AH52</f>
        <v>0</v>
      </c>
      <c r="AI53" s="46">
        <f>'[1]3'!AI52</f>
        <v>0</v>
      </c>
      <c r="AJ53" s="46">
        <f>'[1]3'!AJ52</f>
        <v>0</v>
      </c>
      <c r="AK53" s="46">
        <f>'[1]3'!AK52</f>
        <v>0</v>
      </c>
      <c r="AL53" s="46">
        <f>'[1]3'!AL52</f>
        <v>0</v>
      </c>
      <c r="AM53" s="46">
        <f>'[1]3'!AM52</f>
        <v>0</v>
      </c>
      <c r="AN53" s="46">
        <f>'[1]3'!AN52</f>
        <v>0</v>
      </c>
      <c r="AO53" s="46">
        <f>'[1]3'!AO52</f>
        <v>0</v>
      </c>
      <c r="AP53" s="46">
        <f>'[1]3'!AP52</f>
        <v>0</v>
      </c>
      <c r="AQ53" s="46">
        <f>'[1]3'!AQ52</f>
        <v>0</v>
      </c>
      <c r="AR53" s="46">
        <f>'[1]3'!AR52</f>
        <v>0</v>
      </c>
      <c r="AS53" s="46">
        <f>'[1]3'!AS52</f>
        <v>0</v>
      </c>
      <c r="AT53" s="46">
        <f>'[1]3'!AT52</f>
        <v>0</v>
      </c>
      <c r="AU53" s="46">
        <f>'[1]3'!AU52</f>
        <v>0</v>
      </c>
      <c r="AV53" s="46">
        <f>'[1]3'!AV52</f>
        <v>0</v>
      </c>
      <c r="AW53" s="46">
        <f>'[1]3'!AW52</f>
        <v>0</v>
      </c>
      <c r="AX53" s="46">
        <f>'[1]3'!AX52</f>
        <v>0</v>
      </c>
      <c r="AY53" s="46">
        <f>'[1]3'!AY52</f>
        <v>0</v>
      </c>
      <c r="AZ53" s="46">
        <f>'[1]3'!AZ52</f>
        <v>0</v>
      </c>
      <c r="BA53" s="46">
        <f>'[1]3'!BA52</f>
        <v>0</v>
      </c>
      <c r="BB53" s="46">
        <f>'[1]3'!BB52</f>
        <v>0</v>
      </c>
      <c r="BC53" s="46">
        <f>'[1]3'!BC52</f>
        <v>0</v>
      </c>
      <c r="BD53" s="46">
        <f>'[1]3'!BD52</f>
        <v>0</v>
      </c>
      <c r="BE53" s="46">
        <f>'[1]3'!BE52</f>
        <v>0</v>
      </c>
      <c r="BF53" s="46">
        <f>'[1]3'!BF52</f>
        <v>0</v>
      </c>
      <c r="BG53" s="46">
        <f>'[1]3'!BG52</f>
        <v>0</v>
      </c>
      <c r="BH53" s="46">
        <f>'[1]3'!BH52</f>
        <v>0</v>
      </c>
      <c r="BI53" s="46">
        <f>'[1]3'!BI52</f>
        <v>0</v>
      </c>
      <c r="BJ53" s="46">
        <f>'[1]3'!BJ52</f>
        <v>0</v>
      </c>
      <c r="BK53" s="46">
        <f>'[1]3'!BK52</f>
        <v>0</v>
      </c>
      <c r="BL53" s="46">
        <f>'[1]3'!BL52</f>
        <v>0</v>
      </c>
      <c r="BM53" s="46">
        <f>'[1]3'!BM52</f>
        <v>0</v>
      </c>
      <c r="BN53" s="46">
        <f>'[1]3'!BN52</f>
        <v>0</v>
      </c>
      <c r="BO53" s="46">
        <f>'[1]3'!BO52</f>
        <v>0</v>
      </c>
      <c r="BP53" s="46">
        <f>'[1]3'!BP52</f>
        <v>0</v>
      </c>
      <c r="BQ53" s="46">
        <f>'[1]3'!BQ52</f>
        <v>0</v>
      </c>
      <c r="BR53" s="46">
        <f>'[1]3'!BR52</f>
        <v>0</v>
      </c>
      <c r="BS53" s="46">
        <f>'[1]3'!BS52</f>
        <v>0</v>
      </c>
      <c r="BT53" s="46">
        <f>'[1]3'!BT52</f>
        <v>0</v>
      </c>
      <c r="BU53" s="46">
        <f>'[1]3'!BU52</f>
        <v>0</v>
      </c>
      <c r="BV53" s="46">
        <f>'[1]3'!BV52</f>
        <v>0</v>
      </c>
      <c r="BW53" s="46">
        <f>'[1]3'!BW52</f>
        <v>0</v>
      </c>
      <c r="BX53" s="46">
        <f>'[1]3'!BX52</f>
        <v>0</v>
      </c>
      <c r="BY53" s="46">
        <f>'[1]3'!BY52</f>
        <v>0</v>
      </c>
      <c r="BZ53" s="46">
        <f>'[1]3'!BZ52</f>
        <v>0</v>
      </c>
      <c r="CA53" s="46">
        <f>'[1]3'!CA52</f>
        <v>0</v>
      </c>
      <c r="CB53" s="46">
        <f>'[1]3'!CB52</f>
        <v>0</v>
      </c>
      <c r="CC53" s="46">
        <f>'[1]3'!CC52</f>
        <v>0</v>
      </c>
      <c r="CD53" s="46">
        <f>'[1]3'!CD52</f>
        <v>0</v>
      </c>
      <c r="CE53" s="46">
        <f>'[1]3'!CE52</f>
        <v>0</v>
      </c>
      <c r="CF53" s="46">
        <f>'[1]3'!CF52</f>
        <v>0</v>
      </c>
      <c r="CG53" s="46">
        <f>'[1]3'!CG52</f>
        <v>0</v>
      </c>
      <c r="CH53" s="46">
        <f>'[1]3'!CH52</f>
        <v>0</v>
      </c>
      <c r="CI53" s="46">
        <f>'[1]3'!CI52</f>
        <v>0</v>
      </c>
      <c r="CJ53" s="46">
        <f>'[1]3'!CJ52</f>
        <v>0</v>
      </c>
      <c r="CK53" s="46">
        <f>'[1]3'!CK52</f>
        <v>0</v>
      </c>
      <c r="CL53" s="46">
        <f>'[1]3'!CL52</f>
        <v>0</v>
      </c>
      <c r="CM53" s="46">
        <f>'[1]3'!CM52</f>
        <v>0</v>
      </c>
      <c r="CN53" s="46">
        <f>'[1]3'!CN52</f>
        <v>0</v>
      </c>
      <c r="CO53" s="46">
        <f>'[1]3'!CO52</f>
        <v>0</v>
      </c>
      <c r="CP53" s="46">
        <f>'[1]3'!CP52</f>
        <v>0</v>
      </c>
      <c r="CQ53" s="46">
        <f>'[1]3'!CQ52</f>
        <v>0</v>
      </c>
      <c r="CR53" s="46">
        <f>'[1]3'!CR52</f>
        <v>0</v>
      </c>
      <c r="CS53" s="46">
        <f>'[1]3'!CS52</f>
        <v>0</v>
      </c>
      <c r="CT53" s="46">
        <f>'[1]3'!CT52</f>
        <v>0</v>
      </c>
      <c r="CU53" s="46">
        <f>'[1]3'!CU52</f>
        <v>0</v>
      </c>
      <c r="CV53" s="46">
        <f>'[1]3'!CV52</f>
        <v>0</v>
      </c>
      <c r="CW53" s="46">
        <f>'[1]3'!CW52</f>
        <v>0</v>
      </c>
      <c r="CX53" s="46">
        <f>'[1]3'!CX52</f>
        <v>0</v>
      </c>
      <c r="CY53" s="46">
        <f>'[1]3'!CY52</f>
        <v>0</v>
      </c>
      <c r="CZ53" s="46">
        <f>'[1]3'!CZ52</f>
        <v>0</v>
      </c>
      <c r="DA53" s="46">
        <f>'[1]3'!DA52</f>
        <v>0</v>
      </c>
      <c r="DB53" s="46">
        <f>'[1]3'!DB52</f>
        <v>0</v>
      </c>
      <c r="DC53" s="46">
        <f>'[1]3'!DC52</f>
        <v>0</v>
      </c>
      <c r="DD53" s="46">
        <f>'[1]3'!DD52</f>
        <v>0</v>
      </c>
      <c r="DE53" s="46">
        <f>'[1]3'!DE52</f>
        <v>0</v>
      </c>
      <c r="DF53" s="46">
        <f>'[1]3'!DF52</f>
        <v>0</v>
      </c>
      <c r="DG53" s="46">
        <f>'[1]3'!DG52</f>
        <v>0</v>
      </c>
      <c r="DH53" s="46">
        <f>'[1]3'!DH52</f>
        <v>0</v>
      </c>
      <c r="DI53" s="46">
        <f>'[1]3'!DI52</f>
        <v>0</v>
      </c>
      <c r="DJ53" s="46">
        <f>'[1]3'!DJ52</f>
        <v>0</v>
      </c>
      <c r="DK53" s="46">
        <f>'[1]3'!DK52</f>
        <v>0</v>
      </c>
      <c r="DL53" s="46">
        <f>'[1]3'!DL52</f>
        <v>0</v>
      </c>
      <c r="DM53" s="46">
        <f>'[1]3'!DM52</f>
        <v>0</v>
      </c>
      <c r="DN53" s="46">
        <f>'[1]3'!DN52</f>
        <v>0</v>
      </c>
      <c r="DO53" s="46">
        <f>'[1]3'!DO52</f>
        <v>0</v>
      </c>
      <c r="DP53" s="46">
        <f>'[1]3'!DP52</f>
        <v>0</v>
      </c>
      <c r="DQ53" s="46">
        <f>'[1]3'!DQ52</f>
        <v>0</v>
      </c>
      <c r="DR53" s="46">
        <f>'[1]3'!DR52</f>
        <v>0</v>
      </c>
      <c r="DS53" s="46">
        <f>'[1]3'!DS52</f>
        <v>0</v>
      </c>
      <c r="DT53" s="46">
        <f>'[1]3'!DT52</f>
        <v>0</v>
      </c>
      <c r="DU53" s="46">
        <f>'[1]3'!DU52</f>
        <v>0</v>
      </c>
      <c r="DV53" s="46">
        <f>'[1]3'!DV52</f>
        <v>0</v>
      </c>
      <c r="DW53" s="46">
        <f>'[1]3'!DW52</f>
        <v>0</v>
      </c>
      <c r="DX53" s="46">
        <f>'[1]3'!DX52</f>
        <v>0</v>
      </c>
      <c r="DY53" s="46">
        <f>'[1]3'!DY52</f>
        <v>0</v>
      </c>
      <c r="DZ53" s="46">
        <f>'[1]3'!DZ52</f>
        <v>0</v>
      </c>
      <c r="EA53" s="46">
        <f>'[1]3'!EA52</f>
        <v>0</v>
      </c>
      <c r="EB53" s="46">
        <f>'[1]3'!EB52</f>
        <v>0</v>
      </c>
      <c r="EC53" s="46">
        <f>'[1]3'!EC52</f>
        <v>0</v>
      </c>
      <c r="ED53" s="46">
        <f>'[1]3'!ED52</f>
        <v>0</v>
      </c>
      <c r="EE53" s="46">
        <f>'[1]3'!EE52</f>
        <v>0</v>
      </c>
      <c r="EF53" s="46">
        <f>'[1]3'!EF52</f>
        <v>0</v>
      </c>
      <c r="EG53" s="46">
        <f>'[1]3'!EG52</f>
        <v>0</v>
      </c>
      <c r="EH53" s="46">
        <f>'[1]3'!EH52</f>
        <v>0</v>
      </c>
      <c r="EI53" s="46">
        <f>'[1]3'!EI52</f>
        <v>0</v>
      </c>
      <c r="EJ53" s="46">
        <f>'[1]3'!EJ52</f>
        <v>0</v>
      </c>
      <c r="EK53" s="46">
        <f>'[1]3'!EK52</f>
        <v>0</v>
      </c>
      <c r="EL53" s="46">
        <f>'[1]3'!EL52</f>
        <v>0</v>
      </c>
      <c r="EM53" s="46">
        <f>'[1]3'!EM52</f>
        <v>0</v>
      </c>
      <c r="EN53" s="46">
        <f>'[1]3'!EN52</f>
        <v>0</v>
      </c>
      <c r="EO53" s="46">
        <f>'[1]3'!EO52</f>
        <v>0</v>
      </c>
      <c r="EP53" s="46">
        <f>'[1]3'!EP52</f>
        <v>0</v>
      </c>
      <c r="EQ53" s="46">
        <f>'[1]3'!EQ52</f>
        <v>0</v>
      </c>
      <c r="ER53" s="46">
        <f>'[1]3'!ER52</f>
        <v>0</v>
      </c>
      <c r="ES53" s="46">
        <f>'[1]3'!ES52</f>
        <v>0</v>
      </c>
      <c r="ET53" s="46">
        <f>'[1]3'!ET52</f>
        <v>0</v>
      </c>
      <c r="EU53" s="46">
        <f>'[1]3'!EU52</f>
        <v>0</v>
      </c>
      <c r="EV53" s="46">
        <f>'[1]3'!EV52</f>
        <v>0</v>
      </c>
      <c r="EW53" s="46">
        <f>'[1]3'!EW52</f>
        <v>0</v>
      </c>
      <c r="EX53" s="46">
        <f>'[1]3'!EX52</f>
        <v>0</v>
      </c>
      <c r="EY53" s="46">
        <f>'[1]3'!EY52</f>
        <v>0</v>
      </c>
      <c r="EZ53" s="46">
        <f>'[1]3'!EZ52</f>
        <v>0</v>
      </c>
      <c r="FA53" s="46">
        <f>'[1]3'!FA52</f>
        <v>0</v>
      </c>
      <c r="FB53" s="46">
        <f>'[1]3'!FB52</f>
        <v>0</v>
      </c>
      <c r="FC53" s="46">
        <f>'[1]3'!FC52</f>
        <v>0</v>
      </c>
      <c r="FD53" s="46">
        <f>'[1]3'!FD52</f>
        <v>0</v>
      </c>
      <c r="FE53" s="46">
        <f>'[1]3'!FE52</f>
        <v>0</v>
      </c>
      <c r="FF53" s="46">
        <f>'[1]3'!FF52</f>
        <v>0</v>
      </c>
      <c r="FG53" s="46">
        <f>'[1]3'!FG52</f>
        <v>0</v>
      </c>
      <c r="FH53" s="46">
        <f>'[1]3'!FH52</f>
        <v>0</v>
      </c>
      <c r="FI53" s="46">
        <f>'[1]3'!FI52</f>
        <v>0</v>
      </c>
      <c r="FJ53" s="46">
        <f>'[1]3'!FJ52</f>
        <v>0</v>
      </c>
      <c r="FK53" s="46">
        <f>'[1]3'!FK52</f>
        <v>0</v>
      </c>
      <c r="FL53" s="46">
        <f>'[1]3'!FL52</f>
        <v>0</v>
      </c>
      <c r="FM53" s="46">
        <f>'[1]3'!FM52</f>
        <v>0</v>
      </c>
      <c r="FN53" s="46">
        <f>'[1]3'!FN52</f>
        <v>0</v>
      </c>
      <c r="FO53" s="46">
        <f>'[1]3'!FO52</f>
        <v>0</v>
      </c>
      <c r="FP53" s="46">
        <f>'[1]3'!FP52</f>
        <v>0</v>
      </c>
      <c r="FQ53" s="46">
        <f>'[1]3'!FQ52</f>
        <v>0</v>
      </c>
      <c r="FR53" s="46">
        <f>'[1]3'!FR52</f>
        <v>0</v>
      </c>
      <c r="FS53" s="46">
        <f>'[1]3'!FS52</f>
        <v>0</v>
      </c>
      <c r="FT53" s="46">
        <f>'[1]3'!FT52</f>
        <v>0</v>
      </c>
      <c r="FU53" s="46">
        <f>'[1]3'!FU52</f>
        <v>0</v>
      </c>
      <c r="FV53" s="46">
        <f>'[1]3'!FV52</f>
        <v>0</v>
      </c>
      <c r="FW53" s="46">
        <f>'[1]3'!FW52</f>
        <v>0</v>
      </c>
      <c r="FX53" s="46">
        <f>'[1]3'!FX52</f>
        <v>0</v>
      </c>
      <c r="FY53" s="46">
        <f>'[1]3'!FY52</f>
        <v>0</v>
      </c>
      <c r="FZ53" s="46">
        <f>'[1]3'!FZ52</f>
        <v>0</v>
      </c>
      <c r="GA53" s="46">
        <f>'[1]3'!GA52</f>
        <v>0</v>
      </c>
      <c r="GB53" s="46">
        <f>'[1]3'!GB52</f>
        <v>0</v>
      </c>
      <c r="GC53" s="46">
        <f>'[1]3'!GC52</f>
        <v>0</v>
      </c>
      <c r="GD53" s="46">
        <f>'[1]3'!GD52</f>
        <v>0</v>
      </c>
      <c r="GE53" s="46">
        <f>'[1]3'!GE52</f>
        <v>0</v>
      </c>
      <c r="GF53" s="46">
        <f>'[1]3'!GF52</f>
        <v>0</v>
      </c>
      <c r="GG53" s="46">
        <f>'[1]3'!GG52</f>
        <v>0</v>
      </c>
      <c r="GH53" s="46">
        <f>'[1]3'!GH52</f>
        <v>0</v>
      </c>
      <c r="GI53" s="46">
        <f>'[1]3'!GI52</f>
        <v>0</v>
      </c>
      <c r="GJ53" s="46">
        <f>'[1]3'!GJ52</f>
        <v>0</v>
      </c>
      <c r="GK53" s="46">
        <f>'[1]3'!GK52</f>
        <v>0</v>
      </c>
      <c r="GL53" s="46">
        <f>'[1]3'!GL52</f>
        <v>0</v>
      </c>
      <c r="GM53" s="46">
        <f>'[1]3'!GM52</f>
        <v>0</v>
      </c>
      <c r="GN53" s="46">
        <f>'[1]3'!GN52</f>
        <v>0</v>
      </c>
      <c r="GO53" s="46">
        <f>'[1]3'!GO52</f>
        <v>0</v>
      </c>
      <c r="GP53" s="46">
        <f>'[1]3'!GP52</f>
        <v>0</v>
      </c>
      <c r="GQ53" s="46">
        <f>'[1]3'!GQ52</f>
        <v>0</v>
      </c>
      <c r="GR53" s="46">
        <f>'[1]3'!GR52</f>
        <v>0</v>
      </c>
      <c r="GS53" s="46">
        <f>'[1]3'!GS52</f>
        <v>0</v>
      </c>
      <c r="GT53" s="46">
        <f>'[1]3'!GT52</f>
        <v>0</v>
      </c>
      <c r="GU53" s="46">
        <f>'[1]3'!GU52</f>
        <v>0</v>
      </c>
      <c r="GV53" s="46">
        <f>'[1]3'!GV52</f>
        <v>0</v>
      </c>
      <c r="GW53" s="46">
        <f>'[1]3'!GW52</f>
        <v>0</v>
      </c>
      <c r="GX53" s="46">
        <f>'[1]3'!GX52</f>
        <v>0</v>
      </c>
      <c r="GY53" s="46">
        <f>'[1]3'!GY52</f>
        <v>0</v>
      </c>
      <c r="GZ53" s="46">
        <f>'[1]3'!GZ52</f>
        <v>0</v>
      </c>
      <c r="HA53" s="46">
        <f>'[1]3'!HA52</f>
        <v>0</v>
      </c>
      <c r="HB53" s="46">
        <f>'[1]3'!HB52</f>
        <v>0</v>
      </c>
      <c r="HC53" s="46">
        <f>'[1]3'!HC52</f>
        <v>0</v>
      </c>
      <c r="HD53" s="46">
        <f>'[1]3'!HD52</f>
        <v>0</v>
      </c>
      <c r="HE53" s="46">
        <f>'[1]3'!HE52</f>
        <v>0</v>
      </c>
      <c r="HF53" s="46">
        <f>'[1]3'!HF52</f>
        <v>0</v>
      </c>
      <c r="HG53" s="46">
        <f>'[1]3'!HG52</f>
        <v>0</v>
      </c>
      <c r="HH53" s="46">
        <f>'[1]3'!HH52</f>
        <v>0</v>
      </c>
      <c r="HI53" s="46">
        <f>'[1]3'!HI52</f>
        <v>0</v>
      </c>
      <c r="HJ53" s="46">
        <f>'[1]3'!HJ52</f>
        <v>0</v>
      </c>
      <c r="HK53" s="46">
        <f>'[1]3'!HK52</f>
        <v>0</v>
      </c>
      <c r="HL53" s="46">
        <f>'[1]3'!HL52</f>
        <v>0</v>
      </c>
      <c r="HM53" s="46">
        <f>'[1]3'!HM52</f>
        <v>0</v>
      </c>
      <c r="HN53" s="46">
        <f>'[1]3'!HN52</f>
        <v>0</v>
      </c>
      <c r="HO53" s="46">
        <f>'[1]3'!HO52</f>
        <v>0</v>
      </c>
      <c r="HP53" s="46">
        <f>'[1]3'!HP52</f>
        <v>0</v>
      </c>
      <c r="HQ53" s="46">
        <f>'[1]3'!HQ52</f>
        <v>0</v>
      </c>
      <c r="HR53" s="46">
        <f>'[1]3'!HR52</f>
        <v>0</v>
      </c>
      <c r="HS53" s="46">
        <f>'[1]3'!HS52</f>
        <v>0</v>
      </c>
      <c r="HT53" s="46">
        <f>'[1]3'!HT52</f>
        <v>0</v>
      </c>
      <c r="HU53" s="46">
        <f>'[1]3'!HU52</f>
        <v>0</v>
      </c>
      <c r="HV53" s="46">
        <f>'[1]3'!HV52</f>
        <v>0</v>
      </c>
      <c r="HW53" s="46">
        <f>'[1]3'!HW52</f>
        <v>0</v>
      </c>
      <c r="HX53" s="46">
        <f>'[1]3'!HX52</f>
        <v>0</v>
      </c>
      <c r="HY53" s="46">
        <f>'[1]3'!HY52</f>
        <v>0</v>
      </c>
      <c r="HZ53" s="46">
        <f>'[1]3'!HZ52</f>
        <v>0</v>
      </c>
      <c r="IA53" s="46">
        <f>'[1]3'!IA52</f>
        <v>0</v>
      </c>
      <c r="IB53" s="46">
        <f>'[1]3'!IB52</f>
        <v>0</v>
      </c>
      <c r="IC53" s="46">
        <f>'[1]3'!IC52</f>
        <v>0</v>
      </c>
      <c r="ID53" s="46">
        <f>'[1]3'!ID52</f>
        <v>0</v>
      </c>
      <c r="IE53" s="46">
        <f>'[1]3'!IE52</f>
        <v>0</v>
      </c>
      <c r="IF53" s="46">
        <f>'[1]3'!IF52</f>
        <v>0</v>
      </c>
      <c r="IG53" s="46">
        <f>'[1]3'!IG52</f>
        <v>0</v>
      </c>
      <c r="IH53" s="46">
        <f>'[1]3'!IH52</f>
        <v>0</v>
      </c>
      <c r="II53" s="46">
        <f>'[1]3'!II52</f>
        <v>0</v>
      </c>
      <c r="IJ53" s="46">
        <f>'[1]3'!IJ52</f>
        <v>0</v>
      </c>
      <c r="IK53" s="46">
        <f>'[1]3'!IK52</f>
        <v>0</v>
      </c>
      <c r="IL53" s="46">
        <f>'[1]3'!IL52</f>
        <v>0</v>
      </c>
      <c r="IM53" s="46">
        <f>'[1]3'!IM52</f>
        <v>0</v>
      </c>
      <c r="IN53" s="46">
        <f>'[1]3'!IN52</f>
        <v>0</v>
      </c>
      <c r="IO53" s="46">
        <f>'[1]3'!IO52</f>
        <v>0</v>
      </c>
      <c r="IP53" s="46">
        <f>'[1]3'!IP52</f>
        <v>0</v>
      </c>
      <c r="IQ53" s="46">
        <f>'[1]3'!IQ52</f>
        <v>0</v>
      </c>
      <c r="IR53" s="46">
        <f>'[1]3'!IR52</f>
        <v>0</v>
      </c>
      <c r="IS53" s="46">
        <f>'[1]3'!IS52</f>
        <v>0</v>
      </c>
      <c r="IT53" s="46">
        <f>'[1]3'!IT52</f>
        <v>0</v>
      </c>
      <c r="IU53" s="46">
        <f>'[1]3'!IU52</f>
        <v>0</v>
      </c>
      <c r="IV53" s="67"/>
      <c r="IW53" s="68"/>
      <c r="IX53" s="68"/>
      <c r="IY53" s="52"/>
      <c r="IZ53" s="52"/>
    </row>
    <row r="54" spans="1:260" ht="17.25" customHeight="1" thickBot="1" x14ac:dyDescent="0.3">
      <c r="A54" s="604" t="s">
        <v>573</v>
      </c>
      <c r="B54" s="78" t="s">
        <v>610</v>
      </c>
      <c r="C54" s="51">
        <f>('[1]3'!C53*'[1]3'!$IV$2)/'[1]3'!$IV$3</f>
        <v>314990.0686618</v>
      </c>
      <c r="D54" s="52">
        <f>'[1]3'!D53</f>
        <v>6.9136768579483032E-3</v>
      </c>
      <c r="E54" s="53">
        <f>'[1]3'!E53</f>
        <v>3.8260000000000004E-3</v>
      </c>
      <c r="IV54" s="67"/>
      <c r="IW54" s="68"/>
      <c r="IX54" s="68"/>
      <c r="IY54" s="52"/>
      <c r="IZ54" s="52"/>
    </row>
    <row r="55" spans="1:260" ht="15.75" customHeight="1" x14ac:dyDescent="0.25">
      <c r="A55" s="600" t="s">
        <v>611</v>
      </c>
      <c r="B55" s="77" t="s">
        <v>612</v>
      </c>
      <c r="C55" s="45">
        <f>('[1]3'!C54*'[1]3'!$IV$2)/'[1]3'!$IV$3</f>
        <v>315650.56496540003</v>
      </c>
      <c r="D55" s="46">
        <f>'[1]3'!D54</f>
        <v>-1.4708450762555003E-3</v>
      </c>
      <c r="E55" s="47">
        <f>'[1]3'!E54</f>
        <v>8.1419999999999999E-3</v>
      </c>
      <c r="IV55" s="67"/>
      <c r="IW55" s="68"/>
      <c r="IX55" s="68"/>
      <c r="IY55" s="52"/>
      <c r="IZ55" s="52"/>
    </row>
    <row r="56" spans="1:260" ht="18.75" customHeight="1" thickBot="1" x14ac:dyDescent="0.3">
      <c r="A56" s="604" t="s">
        <v>611</v>
      </c>
      <c r="B56" s="79" t="s">
        <v>613</v>
      </c>
      <c r="C56" s="51">
        <f>('[1]3'!C55*'[1]3'!$IV$2)/'[1]3'!$IV$3</f>
        <v>973159.89943900018</v>
      </c>
      <c r="D56" s="52">
        <f>'[1]3'!D55</f>
        <v>9.4586880877614021E-3</v>
      </c>
      <c r="E56" s="53">
        <f>'[1]3'!E55</f>
        <v>8.9990000000000001E-3</v>
      </c>
      <c r="IV56" s="67"/>
      <c r="IW56" s="68"/>
      <c r="IX56" s="68"/>
      <c r="IY56" s="52"/>
      <c r="IZ56" s="52"/>
    </row>
    <row r="57" spans="1:260" x14ac:dyDescent="0.25">
      <c r="A57" s="597" t="s">
        <v>583</v>
      </c>
      <c r="B57" s="80" t="s">
        <v>614</v>
      </c>
      <c r="C57" s="81">
        <f>('[1]3'!C56*'[1]3'!$IV$2)/'[1]3'!$IV$3</f>
        <v>345345.26071640005</v>
      </c>
      <c r="D57" s="46">
        <f>'[1]3'!D56</f>
        <v>8.6303092539310455E-3</v>
      </c>
      <c r="E57" s="47">
        <f>'[1]3'!E56</f>
        <v>1.0447000000000001E-2</v>
      </c>
      <c r="IV57" s="67"/>
      <c r="IW57" s="68"/>
      <c r="IX57" s="68"/>
      <c r="IY57" s="52"/>
      <c r="IZ57" s="52"/>
    </row>
    <row r="58" spans="1:260" x14ac:dyDescent="0.25">
      <c r="A58" s="598" t="s">
        <v>583</v>
      </c>
      <c r="B58" s="82" t="s">
        <v>615</v>
      </c>
      <c r="C58" s="68">
        <f>('[1]3'!C57*'[1]3'!$IV$2)/'[1]3'!$IV$3</f>
        <v>112148.23648980001</v>
      </c>
      <c r="D58" s="52">
        <f>'[1]3'!D57</f>
        <v>1.1334569193422794E-2</v>
      </c>
      <c r="E58" s="53">
        <f>'[1]3'!E57</f>
        <v>1.2113000000000001E-2</v>
      </c>
      <c r="IV58" s="67"/>
      <c r="IW58" s="68"/>
      <c r="IX58" s="68"/>
      <c r="IY58" s="52"/>
      <c r="IZ58" s="52"/>
    </row>
    <row r="59" spans="1:260" ht="15.75" thickBot="1" x14ac:dyDescent="0.3">
      <c r="A59" s="599" t="s">
        <v>583</v>
      </c>
      <c r="B59" s="83" t="s">
        <v>616</v>
      </c>
      <c r="C59" s="68">
        <f>('[1]3'!C58*'[1]3'!$IV$2)/'[1]3'!$IV$3</f>
        <v>384508.53677460004</v>
      </c>
      <c r="D59" s="52">
        <f>'[1]3'!D58</f>
        <v>1.0631119832396507E-2</v>
      </c>
      <c r="E59" s="53">
        <f>'[1]3'!E58</f>
        <v>1.0753E-2</v>
      </c>
      <c r="IV59" s="67"/>
      <c r="IW59" s="68"/>
      <c r="IX59" s="68"/>
      <c r="IY59" s="52"/>
      <c r="IZ59" s="52"/>
    </row>
    <row r="60" spans="1:260" x14ac:dyDescent="0.25">
      <c r="A60" s="600" t="s">
        <v>588</v>
      </c>
      <c r="B60" s="82" t="s">
        <v>617</v>
      </c>
      <c r="C60" s="45">
        <f>('[1]3'!C59*'[1]3'!$IV$2)/'[1]3'!$IV$3</f>
        <v>87051.14621560002</v>
      </c>
      <c r="D60" s="46">
        <f>'[1]3'!D59</f>
        <v>3.7491389084607363E-3</v>
      </c>
      <c r="E60" s="47">
        <f>'[1]3'!E59</f>
        <v>9.044E-3</v>
      </c>
      <c r="IV60" s="67"/>
      <c r="IW60" s="68"/>
      <c r="IX60" s="68"/>
      <c r="IY60" s="52"/>
      <c r="IZ60" s="52"/>
    </row>
    <row r="61" spans="1:260" x14ac:dyDescent="0.25">
      <c r="A61" s="601" t="s">
        <v>588</v>
      </c>
      <c r="B61" s="82" t="s">
        <v>618</v>
      </c>
      <c r="C61" s="51">
        <f>('[1]3'!C60*'[1]3'!$IV$2)/'[1]3'!$IV$3</f>
        <v>63881.849162600003</v>
      </c>
      <c r="D61" s="52">
        <f>'[1]3'!D60</f>
        <v>3.7013079971075058E-2</v>
      </c>
      <c r="E61" s="53">
        <f>'[1]3'!E60</f>
        <v>8.4020000000000015E-3</v>
      </c>
      <c r="IV61" s="67"/>
      <c r="IW61" s="68"/>
      <c r="IX61" s="68"/>
      <c r="IY61" s="52"/>
      <c r="IZ61" s="52"/>
    </row>
    <row r="62" spans="1:260" x14ac:dyDescent="0.25">
      <c r="A62" s="602" t="s">
        <v>588</v>
      </c>
      <c r="B62" s="82" t="s">
        <v>619</v>
      </c>
      <c r="C62" s="51">
        <f>('[1]3'!C61*'[1]3'!$IV$2)/'[1]3'!$IV$3</f>
        <v>345851.82410799997</v>
      </c>
      <c r="D62" s="52">
        <f>'[1]3'!D61</f>
        <v>0.36000001430511475</v>
      </c>
      <c r="E62" s="53">
        <f>'[1]3'!E61</f>
        <v>1.1671000000000001E-2</v>
      </c>
      <c r="IV62" s="67"/>
      <c r="IW62" s="68"/>
      <c r="IX62" s="68"/>
      <c r="IY62" s="52"/>
      <c r="IZ62" s="52"/>
    </row>
    <row r="63" spans="1:260" x14ac:dyDescent="0.25">
      <c r="A63" s="603" t="s">
        <v>588</v>
      </c>
      <c r="B63" s="82" t="s">
        <v>620</v>
      </c>
      <c r="C63" s="51">
        <f>('[1]3'!C62*'[1]3'!$IV$2)/'[1]3'!$IV$3</f>
        <v>62675.499366199998</v>
      </c>
      <c r="D63" s="52">
        <f>'[1]3'!D62</f>
        <v>8.5603827610611916E-3</v>
      </c>
      <c r="E63" s="53">
        <f>'[1]3'!E62</f>
        <v>8.5929999999999999E-3</v>
      </c>
      <c r="IV63" s="67"/>
      <c r="IW63" s="68"/>
      <c r="IX63" s="68"/>
      <c r="IY63" s="52"/>
      <c r="IZ63" s="52"/>
    </row>
    <row r="64" spans="1:260" ht="15.75" thickBot="1" x14ac:dyDescent="0.3">
      <c r="A64" s="604" t="s">
        <v>588</v>
      </c>
      <c r="B64" s="83" t="s">
        <v>621</v>
      </c>
      <c r="C64" s="56">
        <f>('[1]3'!C63*'[1]3'!$IV$2)/'[1]3'!$IV$3</f>
        <v>49402.499435800004</v>
      </c>
      <c r="D64" s="57">
        <f>'[1]3'!D63</f>
        <v>1.2523150071501732E-2</v>
      </c>
      <c r="E64" s="58">
        <f>'[1]3'!E63</f>
        <v>1.2371000000000002E-2</v>
      </c>
      <c r="IV64" s="67"/>
      <c r="IW64" s="68"/>
      <c r="IX64" s="68"/>
      <c r="IY64" s="52"/>
      <c r="IZ64" s="52"/>
    </row>
    <row r="65" spans="1:260" ht="15.75" thickBot="1" x14ac:dyDescent="0.3">
      <c r="A65" s="59" t="s">
        <v>593</v>
      </c>
      <c r="B65" s="60" t="s">
        <v>622</v>
      </c>
      <c r="C65" s="56">
        <f>('[1]3'!C64*'[1]3'!$IV$2)/'[1]3'!$IV$3</f>
        <v>76470.86805959999</v>
      </c>
      <c r="D65" s="57">
        <f>'[1]3'!D64</f>
        <v>1.2087130919098854E-2</v>
      </c>
      <c r="E65" s="58">
        <f>'[1]3'!E64</f>
        <v>9.1790000000000014E-3</v>
      </c>
      <c r="IV65" s="67"/>
      <c r="IW65" s="68"/>
      <c r="IX65" s="68"/>
      <c r="IY65" s="52"/>
      <c r="IZ65" s="52"/>
    </row>
    <row r="66" spans="1:260" ht="15.75" thickBot="1" x14ac:dyDescent="0.3">
      <c r="A66" s="84" t="s">
        <v>595</v>
      </c>
      <c r="B66" s="85" t="s">
        <v>623</v>
      </c>
      <c r="C66" s="56">
        <f>('[1]3'!C65*'[1]3'!$IV$2)/'[1]3'!$IV$3</f>
        <v>4313.1832912000009</v>
      </c>
      <c r="D66" s="57">
        <f>'[1]3'!D65</f>
        <v>2.7228149119764566E-3</v>
      </c>
      <c r="E66" s="58">
        <f>'[1]3'!E65</f>
        <v>3.2030000000000001E-3</v>
      </c>
      <c r="IV66" s="67"/>
      <c r="IW66" s="68"/>
      <c r="IX66" s="68"/>
      <c r="IY66" s="52"/>
      <c r="IZ66" s="52"/>
    </row>
    <row r="67" spans="1:260" x14ac:dyDescent="0.25">
      <c r="A67" s="605" t="s">
        <v>597</v>
      </c>
      <c r="B67" s="77" t="s">
        <v>624</v>
      </c>
      <c r="C67" s="45">
        <f>('[1]3'!C66*'[1]3'!$IV$2)/'[1]3'!$IV$3</f>
        <v>395199.01575419999</v>
      </c>
      <c r="D67" s="46">
        <f>'[1]3'!D66</f>
        <v>-8.6900772294029593E-4</v>
      </c>
      <c r="E67" s="47">
        <f>'[1]3'!E66</f>
        <v>2.6890000000000004E-3</v>
      </c>
      <c r="IV67" s="67"/>
      <c r="IW67" s="68"/>
      <c r="IX67" s="68"/>
      <c r="IY67" s="52"/>
      <c r="IZ67" s="52"/>
    </row>
    <row r="68" spans="1:260" x14ac:dyDescent="0.25">
      <c r="A68" s="603"/>
      <c r="B68" s="79" t="s">
        <v>1141</v>
      </c>
      <c r="C68" s="51">
        <f>('[1]3'!C67*'[1]3'!$IV$2)/'[1]3'!$IV$3</f>
        <v>23192.2698896</v>
      </c>
      <c r="D68" s="52">
        <f>'[1]3'!D67</f>
        <v>6.8303011357784271E-3</v>
      </c>
      <c r="E68" s="53">
        <f>'[1]3'!E67</f>
        <v>1.0242000000000001E-2</v>
      </c>
      <c r="IV68" s="67"/>
      <c r="IW68" s="68"/>
      <c r="IX68" s="68"/>
      <c r="IY68" s="52"/>
      <c r="IZ68" s="52"/>
    </row>
    <row r="69" spans="1:260" x14ac:dyDescent="0.25">
      <c r="A69" s="602" t="s">
        <v>597</v>
      </c>
      <c r="B69" s="79" t="s">
        <v>625</v>
      </c>
      <c r="C69" s="51">
        <f>('[1]3'!C68*'[1]3'!$IV$2)/'[1]3'!$IV$3</f>
        <v>322461.69363940001</v>
      </c>
      <c r="D69" s="52">
        <f>'[1]3'!D68</f>
        <v>1.0145179927349091E-2</v>
      </c>
      <c r="E69" s="53">
        <f>'[1]3'!E68</f>
        <v>1.0352E-2</v>
      </c>
      <c r="IV69" s="67"/>
      <c r="IW69" s="68"/>
      <c r="IX69" s="68"/>
      <c r="IY69" s="52"/>
      <c r="IZ69" s="52"/>
    </row>
    <row r="70" spans="1:260" ht="15.75" thickBot="1" x14ac:dyDescent="0.3">
      <c r="A70" s="604" t="s">
        <v>597</v>
      </c>
      <c r="B70" s="78" t="s">
        <v>626</v>
      </c>
      <c r="C70" s="56">
        <f>('[1]3'!C69*'[1]3'!$IV$2)/'[1]3'!$IV$3</f>
        <v>618988.91855080007</v>
      </c>
      <c r="D70" s="57">
        <f>'[1]3'!D69</f>
        <v>3.7690440658479929E-3</v>
      </c>
      <c r="E70" s="58">
        <f>'[1]3'!E69</f>
        <v>4.7220000000000005E-3</v>
      </c>
      <c r="IV70" s="67"/>
      <c r="IW70" s="68"/>
      <c r="IX70" s="68"/>
      <c r="IY70" s="52"/>
      <c r="IZ70" s="52"/>
    </row>
    <row r="71" spans="1:260" x14ac:dyDescent="0.25">
      <c r="A71" s="603" t="s">
        <v>603</v>
      </c>
      <c r="B71" s="79" t="s">
        <v>627</v>
      </c>
      <c r="C71" s="51">
        <f>('[1]3'!C70*'[1]3'!$IV$2)/'[1]3'!$IV$3</f>
        <v>129038.6879096</v>
      </c>
      <c r="D71" s="52">
        <f>'[1]3'!D70</f>
        <v>9.4570396468043327E-3</v>
      </c>
      <c r="E71" s="53">
        <f>'[1]3'!E70</f>
        <v>3.7271000000000006E-2</v>
      </c>
      <c r="IV71" s="67"/>
      <c r="IW71" s="68"/>
      <c r="IX71" s="68"/>
      <c r="IY71" s="52"/>
      <c r="IZ71" s="52"/>
    </row>
    <row r="72" spans="1:260" ht="20.25" customHeight="1" thickBot="1" x14ac:dyDescent="0.3">
      <c r="A72" s="604" t="s">
        <v>603</v>
      </c>
      <c r="B72" s="83" t="s">
        <v>628</v>
      </c>
      <c r="C72" s="51">
        <f>('[1]3'!C71*'[1]3'!$IV$2)/'[1]3'!$IV$3</f>
        <v>93013.648916999999</v>
      </c>
      <c r="D72" s="52">
        <f>'[1]3'!D71</f>
        <v>1.0045039467513561E-2</v>
      </c>
      <c r="E72" s="53">
        <f>'[1]3'!E71</f>
        <v>1.5536000000000001E-2</v>
      </c>
      <c r="IV72" s="67"/>
      <c r="IW72" s="68"/>
      <c r="IX72" s="68"/>
      <c r="IY72" s="52"/>
      <c r="IZ72" s="52"/>
    </row>
    <row r="73" spans="1:260" ht="0" hidden="1" customHeight="1" x14ac:dyDescent="0.25">
      <c r="A73" s="71"/>
      <c r="B73" s="67"/>
      <c r="C73" s="68"/>
      <c r="D73" s="52"/>
      <c r="E73" s="53"/>
    </row>
    <row r="74" spans="1:260" ht="0" hidden="1" customHeight="1" x14ac:dyDescent="0.25">
      <c r="A74" s="71"/>
      <c r="B74" s="67"/>
      <c r="C74" s="68"/>
      <c r="D74" s="52"/>
      <c r="E74" s="53"/>
    </row>
    <row r="75" spans="1:260" ht="0" hidden="1" customHeight="1" x14ac:dyDescent="0.25">
      <c r="A75" s="71"/>
      <c r="B75" s="67"/>
      <c r="C75" s="68"/>
      <c r="D75" s="52"/>
      <c r="E75" s="53"/>
    </row>
    <row r="76" spans="1:260" ht="0" hidden="1" customHeight="1" x14ac:dyDescent="0.25">
      <c r="A76" s="71"/>
      <c r="B76" s="67"/>
      <c r="C76" s="68"/>
      <c r="D76" s="52"/>
      <c r="E76" s="53"/>
    </row>
    <row r="77" spans="1:260" ht="0" hidden="1" customHeight="1" x14ac:dyDescent="0.25">
      <c r="A77" s="71"/>
      <c r="B77" s="67"/>
      <c r="C77" s="68"/>
      <c r="D77" s="52"/>
      <c r="E77" s="53"/>
    </row>
    <row r="78" spans="1:260" ht="0" hidden="1" customHeight="1" x14ac:dyDescent="0.25">
      <c r="A78" s="71"/>
      <c r="B78" s="67"/>
      <c r="C78" s="68"/>
      <c r="D78" s="52"/>
      <c r="E78" s="53"/>
    </row>
    <row r="79" spans="1:260" ht="0" hidden="1" customHeight="1" x14ac:dyDescent="0.25">
      <c r="A79" s="71"/>
      <c r="B79" s="67"/>
      <c r="C79" s="68"/>
      <c r="D79" s="52"/>
      <c r="E79" s="53"/>
    </row>
    <row r="80" spans="1:260" ht="0" hidden="1" customHeight="1" x14ac:dyDescent="0.25">
      <c r="A80" s="71"/>
      <c r="B80" s="67"/>
      <c r="C80" s="68"/>
      <c r="D80" s="52"/>
      <c r="E80" s="53"/>
    </row>
    <row r="81" spans="1:5" ht="0" hidden="1" customHeight="1" x14ac:dyDescent="0.25">
      <c r="A81" s="71"/>
      <c r="B81" s="67"/>
      <c r="C81" s="68"/>
      <c r="D81" s="52"/>
      <c r="E81" s="53"/>
    </row>
    <row r="82" spans="1:5" ht="0" hidden="1" customHeight="1" x14ac:dyDescent="0.25">
      <c r="A82" s="71"/>
      <c r="B82" s="67"/>
      <c r="C82" s="68"/>
      <c r="D82" s="52"/>
      <c r="E82" s="53"/>
    </row>
    <row r="83" spans="1:5" ht="0" hidden="1" customHeight="1" x14ac:dyDescent="0.25">
      <c r="A83" s="71"/>
      <c r="B83" s="67"/>
      <c r="C83" s="68"/>
      <c r="D83" s="52"/>
      <c r="E83" s="53"/>
    </row>
    <row r="84" spans="1:5" ht="0" hidden="1" customHeight="1" x14ac:dyDescent="0.25">
      <c r="A84" s="71"/>
      <c r="B84" s="67"/>
      <c r="C84" s="68"/>
      <c r="D84" s="52"/>
      <c r="E84" s="53"/>
    </row>
    <row r="85" spans="1:5" ht="0" hidden="1" customHeight="1" x14ac:dyDescent="0.25">
      <c r="A85" s="71"/>
      <c r="B85" s="67"/>
      <c r="C85" s="68"/>
      <c r="D85" s="52"/>
      <c r="E85" s="53"/>
    </row>
    <row r="86" spans="1:5" ht="0" hidden="1" customHeight="1" x14ac:dyDescent="0.25">
      <c r="A86" s="71"/>
      <c r="B86" s="67"/>
      <c r="C86" s="68"/>
      <c r="D86" s="52"/>
      <c r="E86" s="53"/>
    </row>
    <row r="87" spans="1:5" ht="0" hidden="1" customHeight="1" x14ac:dyDescent="0.25">
      <c r="A87" s="71"/>
      <c r="B87" s="67"/>
      <c r="C87" s="68"/>
      <c r="D87" s="52"/>
      <c r="E87" s="53"/>
    </row>
    <row r="88" spans="1:5" ht="0" hidden="1" customHeight="1" x14ac:dyDescent="0.25">
      <c r="A88" s="71"/>
      <c r="B88" s="67"/>
      <c r="C88" s="68"/>
      <c r="D88" s="52"/>
      <c r="E88" s="53"/>
    </row>
    <row r="89" spans="1:5" ht="0" hidden="1" customHeight="1" x14ac:dyDescent="0.25">
      <c r="A89" s="71"/>
      <c r="B89" s="67"/>
      <c r="C89" s="68"/>
      <c r="D89" s="52"/>
      <c r="E89" s="53"/>
    </row>
    <row r="90" spans="1:5" ht="0" hidden="1" customHeight="1" x14ac:dyDescent="0.25">
      <c r="A90" s="71"/>
      <c r="B90" s="67"/>
      <c r="C90" s="68"/>
      <c r="D90" s="52"/>
      <c r="E90" s="53"/>
    </row>
    <row r="91" spans="1:5" ht="0" hidden="1" customHeight="1" x14ac:dyDescent="0.25">
      <c r="A91" s="71"/>
      <c r="B91" s="67"/>
      <c r="C91" s="68"/>
      <c r="D91" s="52"/>
      <c r="E91" s="53"/>
    </row>
    <row r="92" spans="1:5" ht="0" hidden="1" customHeight="1" x14ac:dyDescent="0.25">
      <c r="A92" s="71"/>
      <c r="B92" s="67"/>
      <c r="C92" s="68"/>
      <c r="D92" s="52"/>
      <c r="E92" s="53"/>
    </row>
    <row r="93" spans="1:5" ht="0" hidden="1" customHeight="1" x14ac:dyDescent="0.25">
      <c r="A93" s="71"/>
      <c r="B93" s="67"/>
      <c r="C93" s="68"/>
      <c r="D93" s="52"/>
      <c r="E93" s="53"/>
    </row>
    <row r="94" spans="1:5" ht="15.75" thickBot="1" x14ac:dyDescent="0.3">
      <c r="A94" s="606" t="s">
        <v>629</v>
      </c>
      <c r="B94" s="607"/>
      <c r="C94" s="416">
        <f>SUM(C53:C72)</f>
        <v>4987729.9090136001</v>
      </c>
      <c r="D94" s="417"/>
      <c r="E94" s="418"/>
    </row>
    <row r="95" spans="1:5" ht="2.25" customHeight="1" x14ac:dyDescent="0.25">
      <c r="A95" s="608"/>
      <c r="B95" s="609"/>
      <c r="C95" s="609"/>
      <c r="D95" s="88"/>
      <c r="E95" s="89"/>
    </row>
    <row r="96" spans="1:5" ht="15.75" thickBot="1" x14ac:dyDescent="0.3">
      <c r="A96" s="585" t="s">
        <v>630</v>
      </c>
      <c r="B96" s="586"/>
      <c r="C96" s="586"/>
      <c r="D96" s="86"/>
      <c r="E96" s="87"/>
    </row>
    <row r="97" spans="1:260" ht="15.75" thickBot="1" x14ac:dyDescent="0.3">
      <c r="A97" s="90" t="s">
        <v>588</v>
      </c>
      <c r="B97" s="91" t="s">
        <v>631</v>
      </c>
      <c r="C97" s="45">
        <v>98780.256498000017</v>
      </c>
      <c r="D97" s="92">
        <v>6.0435920022428036E-3</v>
      </c>
      <c r="E97" s="92">
        <v>6.4150000000000006E-3</v>
      </c>
    </row>
    <row r="98" spans="1:260" x14ac:dyDescent="0.25">
      <c r="A98" s="587" t="s">
        <v>632</v>
      </c>
      <c r="B98" s="588"/>
      <c r="C98" s="93">
        <f>C97</f>
        <v>98780.256498000017</v>
      </c>
      <c r="D98" s="94"/>
      <c r="E98" s="95"/>
      <c r="IX98" s="355"/>
    </row>
    <row r="99" spans="1:260" ht="16.5" thickBot="1" x14ac:dyDescent="0.3">
      <c r="A99" s="96" t="s">
        <v>633</v>
      </c>
      <c r="B99" s="97"/>
      <c r="C99" s="98">
        <f>C98+C94+C50</f>
        <v>9716035.9168866016</v>
      </c>
      <c r="D99" s="99"/>
      <c r="E99" s="100"/>
      <c r="IW99" s="355"/>
    </row>
    <row r="100" spans="1:260" ht="7.5" customHeight="1" x14ac:dyDescent="0.25">
      <c r="A100" s="101"/>
      <c r="B100" s="102"/>
      <c r="C100" s="103"/>
      <c r="D100" s="104"/>
      <c r="IV100" s="476"/>
    </row>
    <row r="101" spans="1:260" ht="17.25" customHeight="1" x14ac:dyDescent="0.25">
      <c r="A101" s="589" t="s">
        <v>634</v>
      </c>
      <c r="B101" s="590"/>
      <c r="C101" s="590"/>
      <c r="D101" s="590"/>
      <c r="E101" s="591"/>
    </row>
    <row r="102" spans="1:260" ht="17.25" customHeight="1" thickBot="1" x14ac:dyDescent="0.3">
      <c r="A102" s="485" t="s">
        <v>635</v>
      </c>
      <c r="B102" s="483"/>
      <c r="C102" s="483"/>
      <c r="D102" s="483"/>
      <c r="E102" s="484"/>
      <c r="IW102" s="355"/>
    </row>
    <row r="103" spans="1:260" ht="15" customHeight="1" x14ac:dyDescent="0.25">
      <c r="A103" s="587" t="s">
        <v>567</v>
      </c>
      <c r="B103" s="593" t="s">
        <v>568</v>
      </c>
      <c r="C103" s="595" t="s">
        <v>569</v>
      </c>
      <c r="D103" s="105" t="s">
        <v>570</v>
      </c>
      <c r="E103" s="106" t="s">
        <v>570</v>
      </c>
    </row>
    <row r="104" spans="1:260" ht="15.75" thickBot="1" x14ac:dyDescent="0.3">
      <c r="A104" s="592"/>
      <c r="B104" s="594"/>
      <c r="C104" s="596"/>
      <c r="D104" s="42" t="s">
        <v>571</v>
      </c>
      <c r="E104" s="43" t="s">
        <v>572</v>
      </c>
    </row>
    <row r="105" spans="1:260" ht="15.75" thickBot="1" x14ac:dyDescent="0.3">
      <c r="A105" s="107" t="s">
        <v>636</v>
      </c>
      <c r="B105" s="183" t="s">
        <v>637</v>
      </c>
      <c r="C105" s="466">
        <f>('[1]3'!C83*'[1]3'!$IV$2)/'[1]3'!$IV$3</f>
        <v>644659.9938058001</v>
      </c>
      <c r="D105" s="467">
        <f>'[1]3'!D83</f>
        <v>9.7124278545379639E-2</v>
      </c>
      <c r="E105" s="117">
        <f>'[1]3'!E83</f>
        <v>3.2876000000000002E-2</v>
      </c>
      <c r="F105" s="110">
        <v>4.6847000000000007E-2</v>
      </c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10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10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10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10"/>
      <c r="CZ105" s="110"/>
      <c r="DA105" s="110"/>
      <c r="DB105" s="110"/>
      <c r="DC105" s="110"/>
      <c r="DD105" s="110"/>
      <c r="DE105" s="110"/>
      <c r="DF105" s="110"/>
      <c r="DG105" s="110"/>
      <c r="DH105" s="110"/>
      <c r="DI105" s="110"/>
      <c r="DJ105" s="110"/>
      <c r="DK105" s="110"/>
      <c r="DL105" s="110"/>
      <c r="DM105" s="110"/>
      <c r="DN105" s="110"/>
      <c r="DO105" s="110"/>
      <c r="DP105" s="110"/>
      <c r="DQ105" s="110"/>
      <c r="DR105" s="110"/>
      <c r="DS105" s="110"/>
      <c r="DT105" s="110"/>
      <c r="DU105" s="110"/>
      <c r="DV105" s="110"/>
      <c r="DW105" s="110"/>
      <c r="DX105" s="110"/>
      <c r="DY105" s="110"/>
      <c r="DZ105" s="110"/>
      <c r="EA105" s="110"/>
      <c r="EB105" s="110"/>
      <c r="EC105" s="110"/>
      <c r="ED105" s="110"/>
      <c r="EE105" s="110"/>
      <c r="EF105" s="110"/>
      <c r="EG105" s="110"/>
      <c r="EH105" s="110"/>
      <c r="EI105" s="110"/>
      <c r="EJ105" s="110"/>
      <c r="EK105" s="110"/>
      <c r="EL105" s="110"/>
      <c r="EM105" s="110"/>
      <c r="EN105" s="110"/>
      <c r="EO105" s="110"/>
      <c r="EP105" s="110"/>
      <c r="EQ105" s="110"/>
      <c r="ER105" s="110"/>
      <c r="ES105" s="110"/>
      <c r="ET105" s="110"/>
      <c r="EU105" s="110"/>
      <c r="EV105" s="110"/>
      <c r="EW105" s="110"/>
      <c r="EX105" s="110"/>
      <c r="EY105" s="110"/>
      <c r="EZ105" s="110"/>
      <c r="FA105" s="110"/>
      <c r="FB105" s="110"/>
      <c r="FC105" s="110"/>
      <c r="FD105" s="110"/>
      <c r="FE105" s="110"/>
      <c r="FF105" s="110"/>
      <c r="FG105" s="110"/>
      <c r="FH105" s="110"/>
      <c r="FI105" s="110"/>
      <c r="FJ105" s="110"/>
      <c r="FK105" s="110"/>
      <c r="FL105" s="110"/>
      <c r="FM105" s="110"/>
      <c r="FN105" s="110"/>
      <c r="FO105" s="110"/>
      <c r="FP105" s="110"/>
      <c r="FQ105" s="110"/>
      <c r="FR105" s="110"/>
      <c r="FS105" s="110"/>
      <c r="FT105" s="110"/>
      <c r="FU105" s="110"/>
      <c r="FV105" s="110"/>
      <c r="FW105" s="110"/>
      <c r="FX105" s="110"/>
      <c r="FY105" s="110"/>
      <c r="FZ105" s="110"/>
      <c r="GA105" s="110"/>
      <c r="GB105" s="110"/>
      <c r="GC105" s="110"/>
      <c r="GD105" s="110"/>
      <c r="GE105" s="110"/>
      <c r="GF105" s="110"/>
      <c r="GG105" s="110"/>
      <c r="GH105" s="110"/>
      <c r="GI105" s="110"/>
      <c r="GJ105" s="110"/>
      <c r="GK105" s="110"/>
      <c r="GL105" s="110"/>
      <c r="GM105" s="110"/>
      <c r="GN105" s="110"/>
      <c r="GO105" s="110"/>
      <c r="GP105" s="110"/>
      <c r="GQ105" s="110"/>
      <c r="GR105" s="110"/>
      <c r="GS105" s="110"/>
      <c r="GT105" s="110"/>
      <c r="GU105" s="110"/>
      <c r="GV105" s="110"/>
      <c r="GW105" s="110"/>
      <c r="GX105" s="110"/>
      <c r="GY105" s="110"/>
      <c r="GZ105" s="110"/>
      <c r="HA105" s="110"/>
      <c r="HB105" s="110"/>
      <c r="HC105" s="110"/>
      <c r="HD105" s="110"/>
      <c r="HE105" s="110"/>
      <c r="HF105" s="110"/>
      <c r="HG105" s="110"/>
      <c r="HH105" s="110"/>
      <c r="HI105" s="110"/>
      <c r="HJ105" s="110"/>
      <c r="HK105" s="110"/>
      <c r="HL105" s="110"/>
      <c r="HM105" s="110"/>
      <c r="HN105" s="110"/>
      <c r="HO105" s="110"/>
      <c r="HP105" s="110"/>
      <c r="HQ105" s="110"/>
      <c r="HR105" s="110"/>
      <c r="HS105" s="110"/>
      <c r="HT105" s="110"/>
      <c r="HU105" s="110"/>
      <c r="HV105" s="110"/>
      <c r="HW105" s="110"/>
      <c r="HX105" s="110"/>
      <c r="HY105" s="110"/>
      <c r="HZ105" s="110"/>
      <c r="IA105" s="110"/>
      <c r="IB105" s="110"/>
      <c r="IC105" s="110"/>
      <c r="ID105" s="110"/>
      <c r="IE105" s="110"/>
      <c r="IF105" s="110"/>
      <c r="IG105" s="110"/>
      <c r="IH105" s="110"/>
      <c r="II105" s="110"/>
      <c r="IJ105" s="110"/>
      <c r="IK105" s="110"/>
      <c r="IL105" s="110"/>
      <c r="IM105" s="110"/>
      <c r="IN105" s="110"/>
      <c r="IO105" s="110"/>
      <c r="IP105" s="110"/>
      <c r="IQ105" s="110"/>
      <c r="IR105" s="110"/>
      <c r="IS105" s="110"/>
      <c r="IT105" s="110"/>
      <c r="IU105" s="110"/>
      <c r="IV105" s="111"/>
      <c r="IW105" s="68"/>
      <c r="IX105" s="498"/>
      <c r="IY105" s="110"/>
      <c r="IZ105" s="110"/>
    </row>
    <row r="106" spans="1:260" ht="15.75" thickBot="1" x14ac:dyDescent="0.3">
      <c r="A106" s="468" t="s">
        <v>573</v>
      </c>
      <c r="B106" s="183" t="s">
        <v>1172</v>
      </c>
      <c r="C106" s="466">
        <f>('[1]3'!C84*'[1]3'!$IV$2)/'[1]3'!$IV$3</f>
        <v>282784.79003600002</v>
      </c>
      <c r="D106" s="467">
        <f>'[1]3'!D84</f>
        <v>4.342631995677948E-2</v>
      </c>
      <c r="E106" s="117">
        <f>'[1]3'!E84</f>
        <v>2.9877000000000001E-2</v>
      </c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  <c r="BJ106" s="110"/>
      <c r="BK106" s="110"/>
      <c r="BL106" s="110"/>
      <c r="BM106" s="110"/>
      <c r="BN106" s="110"/>
      <c r="BO106" s="110"/>
      <c r="BP106" s="110"/>
      <c r="BQ106" s="110"/>
      <c r="BR106" s="110"/>
      <c r="BS106" s="110"/>
      <c r="BT106" s="110"/>
      <c r="BU106" s="110"/>
      <c r="BV106" s="110"/>
      <c r="BW106" s="110"/>
      <c r="BX106" s="110"/>
      <c r="BY106" s="110"/>
      <c r="BZ106" s="110"/>
      <c r="CA106" s="110"/>
      <c r="CB106" s="110"/>
      <c r="CC106" s="110"/>
      <c r="CD106" s="110"/>
      <c r="CE106" s="110"/>
      <c r="CF106" s="110"/>
      <c r="CG106" s="110"/>
      <c r="CH106" s="110"/>
      <c r="CI106" s="110"/>
      <c r="CJ106" s="110"/>
      <c r="CK106" s="110"/>
      <c r="CL106" s="110"/>
      <c r="CM106" s="110"/>
      <c r="CN106" s="110"/>
      <c r="CO106" s="110"/>
      <c r="CP106" s="110"/>
      <c r="CQ106" s="110"/>
      <c r="CR106" s="110"/>
      <c r="CS106" s="110"/>
      <c r="CT106" s="110"/>
      <c r="CU106" s="110"/>
      <c r="CV106" s="110"/>
      <c r="CW106" s="110"/>
      <c r="CX106" s="110"/>
      <c r="CY106" s="110"/>
      <c r="CZ106" s="110"/>
      <c r="DA106" s="110"/>
      <c r="DB106" s="110"/>
      <c r="DC106" s="110"/>
      <c r="DD106" s="110"/>
      <c r="DE106" s="110"/>
      <c r="DF106" s="110"/>
      <c r="DG106" s="110"/>
      <c r="DH106" s="110"/>
      <c r="DI106" s="110"/>
      <c r="DJ106" s="110"/>
      <c r="DK106" s="110"/>
      <c r="DL106" s="110"/>
      <c r="DM106" s="110"/>
      <c r="DN106" s="110"/>
      <c r="DO106" s="110"/>
      <c r="DP106" s="110"/>
      <c r="DQ106" s="110"/>
      <c r="DR106" s="110"/>
      <c r="DS106" s="110"/>
      <c r="DT106" s="110"/>
      <c r="DU106" s="110"/>
      <c r="DV106" s="110"/>
      <c r="DW106" s="110"/>
      <c r="DX106" s="110"/>
      <c r="DY106" s="110"/>
      <c r="DZ106" s="110"/>
      <c r="EA106" s="110"/>
      <c r="EB106" s="110"/>
      <c r="EC106" s="110"/>
      <c r="ED106" s="110"/>
      <c r="EE106" s="110"/>
      <c r="EF106" s="110"/>
      <c r="EG106" s="110"/>
      <c r="EH106" s="110"/>
      <c r="EI106" s="110"/>
      <c r="EJ106" s="110"/>
      <c r="EK106" s="110"/>
      <c r="EL106" s="110"/>
      <c r="EM106" s="110"/>
      <c r="EN106" s="110"/>
      <c r="EO106" s="110"/>
      <c r="EP106" s="110"/>
      <c r="EQ106" s="110"/>
      <c r="ER106" s="110"/>
      <c r="ES106" s="110"/>
      <c r="ET106" s="110"/>
      <c r="EU106" s="110"/>
      <c r="EV106" s="110"/>
      <c r="EW106" s="110"/>
      <c r="EX106" s="110"/>
      <c r="EY106" s="110"/>
      <c r="EZ106" s="110"/>
      <c r="FA106" s="110"/>
      <c r="FB106" s="110"/>
      <c r="FC106" s="110"/>
      <c r="FD106" s="110"/>
      <c r="FE106" s="110"/>
      <c r="FF106" s="110"/>
      <c r="FG106" s="110"/>
      <c r="FH106" s="110"/>
      <c r="FI106" s="110"/>
      <c r="FJ106" s="110"/>
      <c r="FK106" s="110"/>
      <c r="FL106" s="110"/>
      <c r="FM106" s="110"/>
      <c r="FN106" s="110"/>
      <c r="FO106" s="110"/>
      <c r="FP106" s="110"/>
      <c r="FQ106" s="110"/>
      <c r="FR106" s="110"/>
      <c r="FS106" s="110"/>
      <c r="FT106" s="110"/>
      <c r="FU106" s="110"/>
      <c r="FV106" s="110"/>
      <c r="FW106" s="110"/>
      <c r="FX106" s="110"/>
      <c r="FY106" s="110"/>
      <c r="FZ106" s="110"/>
      <c r="GA106" s="110"/>
      <c r="GB106" s="110"/>
      <c r="GC106" s="110"/>
      <c r="GD106" s="110"/>
      <c r="GE106" s="110"/>
      <c r="GF106" s="110"/>
      <c r="GG106" s="110"/>
      <c r="GH106" s="110"/>
      <c r="GI106" s="110"/>
      <c r="GJ106" s="110"/>
      <c r="GK106" s="110"/>
      <c r="GL106" s="110"/>
      <c r="GM106" s="110"/>
      <c r="GN106" s="110"/>
      <c r="GO106" s="110"/>
      <c r="GP106" s="110"/>
      <c r="GQ106" s="110"/>
      <c r="GR106" s="110"/>
      <c r="GS106" s="110"/>
      <c r="GT106" s="110"/>
      <c r="GU106" s="110"/>
      <c r="GV106" s="110"/>
      <c r="GW106" s="110"/>
      <c r="GX106" s="110"/>
      <c r="GY106" s="110"/>
      <c r="GZ106" s="110"/>
      <c r="HA106" s="110"/>
      <c r="HB106" s="110"/>
      <c r="HC106" s="110"/>
      <c r="HD106" s="110"/>
      <c r="HE106" s="110"/>
      <c r="HF106" s="110"/>
      <c r="HG106" s="110"/>
      <c r="HH106" s="110"/>
      <c r="HI106" s="110"/>
      <c r="HJ106" s="110"/>
      <c r="HK106" s="110"/>
      <c r="HL106" s="110"/>
      <c r="HM106" s="110"/>
      <c r="HN106" s="110"/>
      <c r="HO106" s="110"/>
      <c r="HP106" s="110"/>
      <c r="HQ106" s="110"/>
      <c r="HR106" s="110"/>
      <c r="HS106" s="110"/>
      <c r="HT106" s="110"/>
      <c r="HU106" s="110"/>
      <c r="HV106" s="110"/>
      <c r="HW106" s="110"/>
      <c r="HX106" s="110"/>
      <c r="HY106" s="110"/>
      <c r="HZ106" s="110"/>
      <c r="IA106" s="110"/>
      <c r="IB106" s="110"/>
      <c r="IC106" s="110"/>
      <c r="ID106" s="110"/>
      <c r="IE106" s="110"/>
      <c r="IF106" s="110"/>
      <c r="IG106" s="110"/>
      <c r="IH106" s="110"/>
      <c r="II106" s="110"/>
      <c r="IJ106" s="110"/>
      <c r="IK106" s="110"/>
      <c r="IL106" s="110"/>
      <c r="IM106" s="110"/>
      <c r="IN106" s="110"/>
      <c r="IO106" s="110"/>
      <c r="IP106" s="110"/>
      <c r="IQ106" s="110"/>
      <c r="IR106" s="110"/>
      <c r="IS106" s="110"/>
      <c r="IT106" s="110"/>
      <c r="IU106" s="110"/>
      <c r="IV106" s="111"/>
      <c r="IW106" s="68"/>
      <c r="IX106" s="498"/>
      <c r="IY106" s="110"/>
      <c r="IZ106" s="110"/>
    </row>
    <row r="107" spans="1:260" x14ac:dyDescent="0.25">
      <c r="A107" s="569" t="s">
        <v>638</v>
      </c>
      <c r="B107" s="112" t="s">
        <v>639</v>
      </c>
      <c r="C107" s="356">
        <f>('[1]3'!C85*'[1]3'!$IV$2)/'[1]3'!$IV$3</f>
        <v>670636.69660400006</v>
      </c>
      <c r="D107" s="116">
        <f>'[1]3'!D85</f>
        <v>3.5011362284421921E-2</v>
      </c>
      <c r="E107" s="109">
        <f>'[1]3'!E85</f>
        <v>3.6395000000000004E-2</v>
      </c>
      <c r="F107" s="476">
        <v>3.5019000000000002E-2</v>
      </c>
      <c r="IV107" s="111"/>
      <c r="IW107" s="68"/>
      <c r="IX107" s="498"/>
      <c r="IY107" s="110"/>
      <c r="IZ107" s="110"/>
    </row>
    <row r="108" spans="1:260" x14ac:dyDescent="0.25">
      <c r="A108" s="570"/>
      <c r="B108" s="113" t="s">
        <v>640</v>
      </c>
      <c r="C108" s="357">
        <f>('[1]3'!C86*'[1]3'!$IV$2)/'[1]3'!$IV$3</f>
        <v>585032.99522779998</v>
      </c>
      <c r="D108" s="110">
        <f>'[1]3'!D86</f>
        <v>3.8248017430305481E-2</v>
      </c>
      <c r="E108" s="114">
        <f>'[1]3'!E86</f>
        <v>3.6376000000000006E-2</v>
      </c>
      <c r="F108" s="476">
        <v>3.9167000000000007E-2</v>
      </c>
      <c r="IV108" s="111"/>
      <c r="IW108" s="499"/>
      <c r="IX108" s="498"/>
      <c r="IY108" s="110"/>
      <c r="IZ108" s="110"/>
    </row>
    <row r="109" spans="1:260" x14ac:dyDescent="0.25">
      <c r="A109" s="570"/>
      <c r="B109" s="113" t="s">
        <v>641</v>
      </c>
      <c r="C109" s="357">
        <f>('[1]3'!C87*'[1]3'!$IV$2)/'[1]3'!$IV$3</f>
        <v>582094.08753579995</v>
      </c>
      <c r="D109" s="110">
        <f>'[1]3'!D87</f>
        <v>3.4099619835615158E-2</v>
      </c>
      <c r="E109" s="114">
        <f>'[1]3'!E87</f>
        <v>3.4521999999999997E-2</v>
      </c>
      <c r="F109" s="476">
        <v>3.0209E-2</v>
      </c>
      <c r="IV109" s="111"/>
      <c r="IW109" s="499"/>
      <c r="IX109" s="498"/>
      <c r="IY109" s="110"/>
      <c r="IZ109" s="110"/>
    </row>
    <row r="110" spans="1:260" ht="15.75" thickBot="1" x14ac:dyDescent="0.3">
      <c r="A110" s="571"/>
      <c r="B110" s="115" t="s">
        <v>642</v>
      </c>
      <c r="C110" s="358">
        <f>('[1]3'!C88*'[1]3'!$IV$2)/'[1]3'!$IV$3</f>
        <v>1238940.5365736</v>
      </c>
      <c r="D110" s="469">
        <f>'[1]3'!D88</f>
        <v>1.1863290071487427</v>
      </c>
      <c r="E110" s="122">
        <f>'[1]3'!E88</f>
        <v>0.16821600000000003</v>
      </c>
      <c r="F110" s="476">
        <v>0.156363</v>
      </c>
      <c r="IV110" s="111"/>
      <c r="IW110" s="499"/>
      <c r="IX110" s="498"/>
      <c r="IY110" s="110"/>
      <c r="IZ110" s="110"/>
    </row>
    <row r="111" spans="1:260" x14ac:dyDescent="0.25">
      <c r="A111" s="577" t="s">
        <v>643</v>
      </c>
      <c r="B111" s="112" t="s">
        <v>644</v>
      </c>
      <c r="C111" s="579">
        <f>('[1]3'!C89*'[1]3'!$IV$2)/'[1]3'!$IV$3</f>
        <v>255093.25146620002</v>
      </c>
      <c r="D111" s="563">
        <f>'[1]3'!D89</f>
        <v>9.0127982199192047E-2</v>
      </c>
      <c r="E111" s="565">
        <f>'[1]3'!E89</f>
        <v>8.3418000000000006E-2</v>
      </c>
      <c r="IV111" s="111"/>
      <c r="IW111" s="580"/>
      <c r="IX111" s="581"/>
      <c r="IY111" s="110"/>
      <c r="IZ111" s="110"/>
    </row>
    <row r="112" spans="1:260" ht="15.75" thickBot="1" x14ac:dyDescent="0.3">
      <c r="A112" s="578"/>
      <c r="B112" s="115" t="s">
        <v>645</v>
      </c>
      <c r="C112" s="574"/>
      <c r="D112" s="567"/>
      <c r="E112" s="568"/>
      <c r="IV112" s="111"/>
      <c r="IW112" s="580"/>
      <c r="IX112" s="581"/>
      <c r="IY112" s="110"/>
      <c r="IZ112" s="110"/>
    </row>
    <row r="113" spans="1:260" x14ac:dyDescent="0.25">
      <c r="A113" s="582" t="s">
        <v>583</v>
      </c>
      <c r="B113" s="112" t="s">
        <v>646</v>
      </c>
      <c r="C113" s="579">
        <f>('[1]3'!C91*'[1]3'!$IV$2)/'[1]3'!$IV$3</f>
        <v>344199.15509700007</v>
      </c>
      <c r="D113" s="563">
        <f>'[1]3'!D91</f>
        <v>4.0777292102575302E-2</v>
      </c>
      <c r="E113" s="565">
        <f>'[1]3'!E91</f>
        <v>4.8589E-2</v>
      </c>
      <c r="IV113" s="111"/>
      <c r="IW113" s="575"/>
      <c r="IX113" s="576"/>
      <c r="IY113" s="110"/>
      <c r="IZ113" s="110"/>
    </row>
    <row r="114" spans="1:260" x14ac:dyDescent="0.25">
      <c r="A114" s="583"/>
      <c r="B114" s="113" t="s">
        <v>647</v>
      </c>
      <c r="C114" s="573"/>
      <c r="D114" s="564"/>
      <c r="E114" s="566"/>
      <c r="IV114" s="111"/>
      <c r="IW114" s="575"/>
      <c r="IX114" s="576"/>
      <c r="IY114" s="110"/>
      <c r="IZ114" s="110"/>
    </row>
    <row r="115" spans="1:260" ht="15.75" thickBot="1" x14ac:dyDescent="0.3">
      <c r="A115" s="584"/>
      <c r="B115" s="115" t="s">
        <v>648</v>
      </c>
      <c r="C115" s="358">
        <f>('[1]3'!C93*'[1]3'!$IV$2)/'[1]3'!$IV$3</f>
        <v>455310.36614140007</v>
      </c>
      <c r="D115" s="469">
        <f>'[1]3'!D93</f>
        <v>-1.7646869644522667E-2</v>
      </c>
      <c r="E115" s="122">
        <f>'[1]3'!E93</f>
        <v>3.5656E-2</v>
      </c>
      <c r="IV115" s="111"/>
      <c r="IW115" s="68"/>
      <c r="IX115" s="361"/>
      <c r="IY115" s="110"/>
      <c r="IZ115" s="110"/>
    </row>
    <row r="116" spans="1:260" ht="15.75" thickBot="1" x14ac:dyDescent="0.3">
      <c r="A116" s="489" t="s">
        <v>649</v>
      </c>
      <c r="B116" s="470" t="s">
        <v>650</v>
      </c>
      <c r="C116" s="466">
        <f>('[1]3'!C94*'[1]3'!$IV$2)/'[1]3'!$IV$3</f>
        <v>945007.30973600002</v>
      </c>
      <c r="D116" s="467">
        <f>'[1]3'!D94</f>
        <v>1.9233290106058121E-2</v>
      </c>
      <c r="E116" s="117">
        <f>'[1]3'!E94</f>
        <v>8.0200000000000011E-3</v>
      </c>
      <c r="IV116" s="111"/>
      <c r="IW116" s="68"/>
      <c r="IX116" s="361"/>
      <c r="IY116" s="110"/>
      <c r="IZ116" s="110"/>
    </row>
    <row r="117" spans="1:260" x14ac:dyDescent="0.25">
      <c r="A117" s="569" t="s">
        <v>588</v>
      </c>
      <c r="B117" s="112" t="s">
        <v>651</v>
      </c>
      <c r="C117" s="356">
        <f>('[1]3'!C95*'[1]3'!$IV$2)/'[1]3'!$IV$3</f>
        <v>553938.77276640001</v>
      </c>
      <c r="D117" s="116">
        <f>'[1]3'!D95</f>
        <v>-0.12010519951581955</v>
      </c>
      <c r="E117" s="109">
        <f>'[1]3'!E95</f>
        <v>1.4229E-2</v>
      </c>
      <c r="IV117" s="111"/>
      <c r="IW117" s="68"/>
      <c r="IX117" s="361"/>
      <c r="IY117" s="110"/>
      <c r="IZ117" s="110"/>
    </row>
    <row r="118" spans="1:260" x14ac:dyDescent="0.25">
      <c r="A118" s="570"/>
      <c r="B118" s="113" t="s">
        <v>652</v>
      </c>
      <c r="C118" s="357">
        <f>('[1]3'!C96*'[1]3'!$IV$2)/'[1]3'!$IV$3</f>
        <v>611566.28968260007</v>
      </c>
      <c r="D118" s="110">
        <f>'[1]3'!D96</f>
        <v>0.27977380156517029</v>
      </c>
      <c r="E118" s="114">
        <f>'[1]3'!E96</f>
        <v>3.0572000000000002E-2</v>
      </c>
      <c r="IV118" s="111"/>
      <c r="IW118" s="68"/>
      <c r="IX118" s="361"/>
      <c r="IY118" s="110"/>
      <c r="IZ118" s="110"/>
    </row>
    <row r="119" spans="1:260" x14ac:dyDescent="0.25">
      <c r="A119" s="570"/>
      <c r="B119" s="113" t="s">
        <v>653</v>
      </c>
      <c r="C119" s="357">
        <f>('[1]3'!C97*'[1]3'!$IV$2)/'[1]3'!$IV$3</f>
        <v>603530.7124056</v>
      </c>
      <c r="D119" s="110">
        <f>'[1]3'!D97</f>
        <v>-8.4489628672599792E-2</v>
      </c>
      <c r="E119" s="114">
        <f>'[1]3'!E97</f>
        <v>4.0431000000000002E-2</v>
      </c>
      <c r="IV119" s="111"/>
      <c r="IW119" s="68"/>
      <c r="IX119" s="361"/>
      <c r="IY119" s="110"/>
      <c r="IZ119" s="110"/>
    </row>
    <row r="120" spans="1:260" ht="15.75" thickBot="1" x14ac:dyDescent="0.3">
      <c r="A120" s="571"/>
      <c r="B120" s="118" t="s">
        <v>654</v>
      </c>
      <c r="C120" s="358">
        <f>('[1]3'!C98*'[1]3'!$IV$2)/'[1]3'!$IV$3</f>
        <v>364521.65985200007</v>
      </c>
      <c r="D120" s="469">
        <f>'[1]3'!D98</f>
        <v>7.9396441578865051E-2</v>
      </c>
      <c r="E120" s="122">
        <f>'[1]3'!E98</f>
        <v>3.1455000000000004E-2</v>
      </c>
      <c r="IV120" s="111"/>
      <c r="IW120" s="68"/>
      <c r="IX120" s="361"/>
      <c r="IY120" s="110"/>
      <c r="IZ120" s="110"/>
    </row>
    <row r="121" spans="1:260" ht="15.75" thickBot="1" x14ac:dyDescent="0.3">
      <c r="A121" s="119" t="s">
        <v>655</v>
      </c>
      <c r="B121" s="183" t="s">
        <v>656</v>
      </c>
      <c r="C121" s="466">
        <f>('[1]3'!C99*'[1]3'!$IV$2)/'[1]3'!$IV$3</f>
        <v>584383.54283820011</v>
      </c>
      <c r="D121" s="467">
        <f>'[1]3'!D99</f>
        <v>-5.5206030607223511E-2</v>
      </c>
      <c r="E121" s="117">
        <f>'[1]3'!E99</f>
        <v>5.2611999999999999E-2</v>
      </c>
      <c r="IV121" s="111"/>
      <c r="IW121" s="68"/>
      <c r="IX121" s="361"/>
      <c r="IY121" s="110"/>
      <c r="IZ121" s="110"/>
    </row>
    <row r="122" spans="1:260" x14ac:dyDescent="0.25">
      <c r="A122" s="559" t="s">
        <v>657</v>
      </c>
      <c r="B122" s="120" t="s">
        <v>658</v>
      </c>
      <c r="C122" s="356">
        <f>('[1]3'!C100*'[1]3'!$IV$2)/'[1]3'!$IV$3</f>
        <v>521351.24437620002</v>
      </c>
      <c r="D122" s="116">
        <f>'[1]3'!D100</f>
        <v>-0.4518778920173645</v>
      </c>
      <c r="E122" s="109">
        <f>'[1]3'!E100</f>
        <v>-2.9650000000000002E-3</v>
      </c>
      <c r="IV122" s="111"/>
      <c r="IW122" s="68"/>
      <c r="IX122" s="361"/>
      <c r="IY122" s="110"/>
      <c r="IZ122" s="110"/>
    </row>
    <row r="123" spans="1:260" x14ac:dyDescent="0.25">
      <c r="A123" s="572"/>
      <c r="B123" s="121" t="s">
        <v>659</v>
      </c>
      <c r="C123" s="573">
        <f>('[1]3'!C101*'[1]3'!$IV$2)/'[1]3'!$IV$3</f>
        <v>15163.590136800001</v>
      </c>
      <c r="D123" s="564">
        <f>'[1]3'!D101</f>
        <v>0.17652888596057892</v>
      </c>
      <c r="E123" s="566">
        <f>'[1]3'!E101</f>
        <v>5.3470000000000002E-3</v>
      </c>
      <c r="IV123" s="111"/>
      <c r="IW123" s="575"/>
      <c r="IX123" s="576"/>
      <c r="IY123" s="110"/>
      <c r="IZ123" s="110"/>
    </row>
    <row r="124" spans="1:260" ht="15.75" thickBot="1" x14ac:dyDescent="0.3">
      <c r="A124" s="560"/>
      <c r="B124" s="118" t="s">
        <v>660</v>
      </c>
      <c r="C124" s="574"/>
      <c r="D124" s="567"/>
      <c r="E124" s="568"/>
      <c r="IV124" s="111"/>
      <c r="IW124" s="575"/>
      <c r="IX124" s="576"/>
      <c r="IY124" s="110"/>
      <c r="IZ124" s="110"/>
    </row>
    <row r="125" spans="1:260" x14ac:dyDescent="0.25">
      <c r="A125" s="559" t="s">
        <v>595</v>
      </c>
      <c r="B125" s="112" t="s">
        <v>661</v>
      </c>
      <c r="C125" s="356">
        <f>('[1]3'!C103*'[1]3'!$IV$2)/'[1]3'!$IV$3</f>
        <v>949015.53145279991</v>
      </c>
      <c r="D125" s="116">
        <f>'[1]3'!D103</f>
        <v>3.1748749315738678E-2</v>
      </c>
      <c r="E125" s="109">
        <f>'[1]3'!E103</f>
        <v>5.1350000000000007E-2</v>
      </c>
      <c r="IV125" s="111"/>
      <c r="IW125" s="68"/>
      <c r="IX125" s="361"/>
      <c r="IY125" s="110"/>
      <c r="IZ125" s="110"/>
    </row>
    <row r="126" spans="1:260" x14ac:dyDescent="0.25">
      <c r="A126" s="572"/>
      <c r="B126" s="113" t="s">
        <v>662</v>
      </c>
      <c r="C126" s="357">
        <f>('[1]3'!C104*'[1]3'!$IV$2)/'[1]3'!$IV$3</f>
        <v>546221.19291600003</v>
      </c>
      <c r="D126" s="110">
        <f>'[1]3'!D104</f>
        <v>-4.0218200534582138E-2</v>
      </c>
      <c r="E126" s="114">
        <f>'[1]3'!E104</f>
        <v>1.8974000000000001E-2</v>
      </c>
      <c r="IV126" s="111"/>
      <c r="IW126" s="68"/>
      <c r="IX126" s="361"/>
      <c r="IY126" s="110"/>
      <c r="IZ126" s="110"/>
    </row>
    <row r="127" spans="1:260" ht="15" customHeight="1" thickBot="1" x14ac:dyDescent="0.3">
      <c r="A127" s="572"/>
      <c r="B127" s="115" t="s">
        <v>663</v>
      </c>
      <c r="C127" s="358">
        <f>('[1]3'!C105*'[1]3'!$IV$2)/'[1]3'!$IV$3</f>
        <v>1708159.9974488001</v>
      </c>
      <c r="D127" s="469">
        <f>'[1]3'!D105</f>
        <v>0.40472260117530823</v>
      </c>
      <c r="E127" s="122">
        <f>'[1]3'!E105</f>
        <v>4.1248000000000007E-2</v>
      </c>
      <c r="IV127" s="111"/>
      <c r="IW127" s="68"/>
      <c r="IX127" s="361"/>
      <c r="IY127" s="110"/>
      <c r="IZ127" s="110"/>
    </row>
    <row r="128" spans="1:260" x14ac:dyDescent="0.25">
      <c r="A128" s="559" t="s">
        <v>597</v>
      </c>
      <c r="B128" s="112" t="s">
        <v>664</v>
      </c>
      <c r="C128" s="356">
        <f>('[1]3'!C106*'[1]3'!$IV$2)/'[1]3'!$IV$3</f>
        <v>703745.67026400007</v>
      </c>
      <c r="D128" s="116">
        <f>'[1]3'!D106</f>
        <v>3.1415469944477081E-2</v>
      </c>
      <c r="E128" s="109">
        <f>'[1]3'!E106</f>
        <v>2.8870000000000007E-2</v>
      </c>
      <c r="IV128" s="111"/>
      <c r="IW128" s="68"/>
      <c r="IX128" s="361"/>
      <c r="IY128" s="110"/>
      <c r="IZ128" s="110"/>
    </row>
    <row r="129" spans="1:260" ht="15.75" thickBot="1" x14ac:dyDescent="0.3">
      <c r="A129" s="560"/>
      <c r="B129" s="123" t="s">
        <v>665</v>
      </c>
      <c r="C129" s="358">
        <f>('[1]3'!C107*'[1]3'!$IV$2)/'[1]3'!$IV$3</f>
        <v>194033.49818999998</v>
      </c>
      <c r="D129" s="469">
        <f>'[1]3'!D107</f>
        <v>2.4982530623674393E-2</v>
      </c>
      <c r="E129" s="122">
        <f>'[1]3'!E107</f>
        <v>2.7660000000000004E-2</v>
      </c>
      <c r="IV129" s="111"/>
      <c r="IW129" s="68"/>
      <c r="IX129" s="361"/>
      <c r="IY129" s="110"/>
      <c r="IZ129" s="110"/>
    </row>
    <row r="130" spans="1:260" ht="0" hidden="1" customHeight="1" x14ac:dyDescent="0.25">
      <c r="A130" s="490"/>
      <c r="B130" s="111"/>
      <c r="C130" s="361">
        <v>56893244.100000001</v>
      </c>
      <c r="D130" s="110">
        <v>4.2953647673130035E-2</v>
      </c>
      <c r="E130" s="110">
        <v>-7.6228000000000004E-2</v>
      </c>
      <c r="IW130" s="355"/>
      <c r="IX130" s="48"/>
    </row>
    <row r="131" spans="1:260" ht="0" hidden="1" customHeight="1" x14ac:dyDescent="0.25">
      <c r="A131" s="490"/>
      <c r="B131" s="111"/>
      <c r="C131" s="361">
        <v>56893244.100000001</v>
      </c>
      <c r="D131" s="110">
        <v>4.2953647673130035E-2</v>
      </c>
      <c r="E131" s="114">
        <v>-7.6228000000000004E-2</v>
      </c>
      <c r="IW131" s="355"/>
      <c r="IX131" s="48"/>
    </row>
    <row r="132" spans="1:260" ht="0" hidden="1" customHeight="1" x14ac:dyDescent="0.25">
      <c r="A132" s="490"/>
      <c r="B132" s="111"/>
      <c r="C132" s="361"/>
      <c r="D132" s="110"/>
      <c r="E132" s="114"/>
      <c r="IW132" s="355"/>
      <c r="IX132" s="48"/>
    </row>
    <row r="133" spans="1:260" ht="0" hidden="1" customHeight="1" x14ac:dyDescent="0.25">
      <c r="A133" s="490"/>
      <c r="B133" s="111"/>
      <c r="C133" s="361"/>
      <c r="D133" s="110"/>
      <c r="E133" s="114"/>
      <c r="IW133" s="355"/>
      <c r="IX133" s="48"/>
    </row>
    <row r="134" spans="1:260" ht="0" hidden="1" customHeight="1" x14ac:dyDescent="0.25">
      <c r="A134" s="490"/>
      <c r="B134" s="111"/>
      <c r="C134" s="361"/>
      <c r="D134" s="110"/>
      <c r="E134" s="114"/>
      <c r="IW134" s="355"/>
      <c r="IX134" s="48"/>
    </row>
    <row r="135" spans="1:260" ht="0" hidden="1" customHeight="1" x14ac:dyDescent="0.25">
      <c r="A135" s="490"/>
      <c r="B135" s="111"/>
      <c r="C135" s="361"/>
      <c r="D135" s="110"/>
      <c r="E135" s="114"/>
      <c r="IW135" s="355"/>
      <c r="IX135" s="48"/>
    </row>
    <row r="136" spans="1:260" ht="0" hidden="1" customHeight="1" x14ac:dyDescent="0.25">
      <c r="A136" s="490"/>
      <c r="B136" s="111"/>
      <c r="C136" s="361"/>
      <c r="D136" s="110"/>
      <c r="E136" s="114"/>
      <c r="IW136" s="355"/>
      <c r="IX136" s="48"/>
    </row>
    <row r="137" spans="1:260" ht="0" hidden="1" customHeight="1" x14ac:dyDescent="0.25">
      <c r="A137" s="490"/>
      <c r="B137" s="111"/>
      <c r="C137" s="361"/>
      <c r="D137" s="110"/>
      <c r="E137" s="114"/>
      <c r="IW137" s="355"/>
      <c r="IX137" s="48"/>
    </row>
    <row r="138" spans="1:260" ht="0" hidden="1" customHeight="1" x14ac:dyDescent="0.25">
      <c r="A138" s="490"/>
      <c r="B138" s="111"/>
      <c r="C138" s="361"/>
      <c r="D138" s="110"/>
      <c r="E138" s="114"/>
      <c r="IW138" s="355"/>
      <c r="IX138" s="48"/>
    </row>
    <row r="139" spans="1:260" ht="0" hidden="1" customHeight="1" x14ac:dyDescent="0.25">
      <c r="A139" s="490"/>
      <c r="B139" s="111"/>
      <c r="C139" s="361"/>
      <c r="D139" s="110"/>
      <c r="E139" s="114"/>
      <c r="IW139" s="355"/>
      <c r="IX139" s="48"/>
    </row>
    <row r="140" spans="1:260" ht="0" hidden="1" customHeight="1" x14ac:dyDescent="0.25">
      <c r="A140" s="490"/>
      <c r="B140" s="111"/>
      <c r="C140" s="361"/>
      <c r="D140" s="110"/>
      <c r="E140" s="114"/>
      <c r="IW140" s="355"/>
      <c r="IX140" s="48"/>
    </row>
    <row r="141" spans="1:260" ht="0" hidden="1" customHeight="1" x14ac:dyDescent="0.25">
      <c r="A141" s="490"/>
      <c r="B141" s="111"/>
      <c r="C141" s="361"/>
      <c r="D141" s="110"/>
      <c r="E141" s="114"/>
      <c r="IW141" s="355"/>
      <c r="IX141" s="48"/>
    </row>
    <row r="142" spans="1:260" ht="0" hidden="1" customHeight="1" x14ac:dyDescent="0.25">
      <c r="A142" s="490"/>
      <c r="B142" s="111"/>
      <c r="C142" s="361"/>
      <c r="D142" s="110"/>
      <c r="E142" s="114"/>
      <c r="IW142" s="355"/>
      <c r="IX142" s="48"/>
    </row>
    <row r="143" spans="1:260" ht="0" hidden="1" customHeight="1" x14ac:dyDescent="0.25">
      <c r="A143" s="490"/>
      <c r="B143" s="111"/>
      <c r="C143" s="361"/>
      <c r="D143" s="110"/>
      <c r="E143" s="114"/>
      <c r="IW143" s="355"/>
      <c r="IX143" s="48"/>
    </row>
    <row r="144" spans="1:260" ht="0" hidden="1" customHeight="1" x14ac:dyDescent="0.25">
      <c r="A144" s="490"/>
      <c r="B144" s="111"/>
      <c r="C144" s="361"/>
      <c r="D144" s="110"/>
      <c r="E144" s="114"/>
      <c r="IW144" s="355"/>
      <c r="IX144" s="48"/>
    </row>
    <row r="145" spans="1:260" ht="0" hidden="1" customHeight="1" x14ac:dyDescent="0.25">
      <c r="A145" s="490"/>
      <c r="B145" s="111"/>
      <c r="C145" s="361"/>
      <c r="D145" s="110"/>
      <c r="E145" s="114"/>
      <c r="IW145" s="355"/>
      <c r="IX145" s="48"/>
    </row>
    <row r="146" spans="1:260" ht="0" hidden="1" customHeight="1" x14ac:dyDescent="0.25">
      <c r="A146" s="490"/>
      <c r="B146" s="111"/>
      <c r="C146" s="361"/>
      <c r="D146" s="110"/>
      <c r="E146" s="114"/>
      <c r="IW146" s="355"/>
      <c r="IX146" s="48"/>
    </row>
    <row r="147" spans="1:260" ht="0" hidden="1" customHeight="1" x14ac:dyDescent="0.25">
      <c r="A147" s="490"/>
      <c r="B147" s="111"/>
      <c r="C147" s="361"/>
      <c r="D147" s="110"/>
      <c r="E147" s="114"/>
      <c r="IW147" s="355"/>
      <c r="IX147" s="48"/>
    </row>
    <row r="148" spans="1:260" x14ac:dyDescent="0.25">
      <c r="A148" s="124" t="s">
        <v>55</v>
      </c>
      <c r="B148" s="125"/>
      <c r="C148" s="72">
        <f>SUM(C105:C129)</f>
        <v>13359390.884553</v>
      </c>
      <c r="D148" s="125"/>
      <c r="E148" s="126"/>
      <c r="IW148" s="355"/>
      <c r="IX148" s="48"/>
    </row>
    <row r="149" spans="1:260" ht="4.5" customHeight="1" x14ac:dyDescent="0.25">
      <c r="A149" s="127"/>
      <c r="B149" s="128"/>
      <c r="C149" s="129"/>
      <c r="D149" s="128"/>
      <c r="E149" s="130"/>
      <c r="IX149" s="48"/>
    </row>
    <row r="150" spans="1:260" ht="15.75" thickBot="1" x14ac:dyDescent="0.3">
      <c r="A150" s="485" t="s">
        <v>666</v>
      </c>
      <c r="B150" s="125"/>
      <c r="C150" s="72"/>
      <c r="D150" s="125"/>
      <c r="E150" s="126"/>
      <c r="IX150" s="48"/>
    </row>
    <row r="151" spans="1:260" ht="15.75" thickBot="1" x14ac:dyDescent="0.3">
      <c r="A151" s="131" t="s">
        <v>578</v>
      </c>
      <c r="B151" s="471" t="s">
        <v>667</v>
      </c>
      <c r="C151" s="360">
        <f>('[1]3'!C129*'[1]3'!$IV$2)/'[1]3'!$IV$3</f>
        <v>768182.53170539998</v>
      </c>
      <c r="D151" s="116">
        <f>'[1]3'!D129</f>
        <v>0.17194031178951263</v>
      </c>
      <c r="E151" s="109">
        <f>'[1]3'!E129</f>
        <v>2.9633E-2</v>
      </c>
      <c r="F151" s="116">
        <f>'[1]3'!F129</f>
        <v>0</v>
      </c>
      <c r="G151" s="108">
        <f>'[1]3'!G129</f>
        <v>0</v>
      </c>
      <c r="H151" s="108">
        <f>'[1]3'!H129</f>
        <v>0</v>
      </c>
      <c r="I151" s="108">
        <f>'[1]3'!I129</f>
        <v>0</v>
      </c>
      <c r="J151" s="108">
        <f>'[1]3'!J129</f>
        <v>0</v>
      </c>
      <c r="K151" s="108">
        <f>'[1]3'!K129</f>
        <v>0</v>
      </c>
      <c r="L151" s="108">
        <f>'[1]3'!L129</f>
        <v>0</v>
      </c>
      <c r="M151" s="108">
        <f>'[1]3'!M129</f>
        <v>0</v>
      </c>
      <c r="N151" s="108">
        <f>'[1]3'!N129</f>
        <v>0</v>
      </c>
      <c r="O151" s="108">
        <f>'[1]3'!O129</f>
        <v>0</v>
      </c>
      <c r="P151" s="108">
        <f>'[1]3'!P129</f>
        <v>0</v>
      </c>
      <c r="Q151" s="108">
        <f>'[1]3'!Q129</f>
        <v>0</v>
      </c>
      <c r="R151" s="108">
        <f>'[1]3'!R129</f>
        <v>0</v>
      </c>
      <c r="S151" s="108">
        <f>'[1]3'!S129</f>
        <v>0</v>
      </c>
      <c r="T151" s="108">
        <f>'[1]3'!T129</f>
        <v>0</v>
      </c>
      <c r="U151" s="108">
        <f>'[1]3'!U129</f>
        <v>0</v>
      </c>
      <c r="V151" s="108">
        <f>'[1]3'!V129</f>
        <v>0</v>
      </c>
      <c r="W151" s="108">
        <f>'[1]3'!W129</f>
        <v>0</v>
      </c>
      <c r="X151" s="108">
        <f>'[1]3'!X129</f>
        <v>0</v>
      </c>
      <c r="Y151" s="108">
        <f>'[1]3'!Y129</f>
        <v>0</v>
      </c>
      <c r="Z151" s="108">
        <f>'[1]3'!Z129</f>
        <v>0</v>
      </c>
      <c r="AA151" s="108">
        <f>'[1]3'!AA129</f>
        <v>0</v>
      </c>
      <c r="AB151" s="108">
        <f>'[1]3'!AB129</f>
        <v>0</v>
      </c>
      <c r="AC151" s="108">
        <f>'[1]3'!AC129</f>
        <v>0</v>
      </c>
      <c r="AD151" s="108">
        <f>'[1]3'!AD129</f>
        <v>0</v>
      </c>
      <c r="AE151" s="108">
        <f>'[1]3'!AE129</f>
        <v>0</v>
      </c>
      <c r="AF151" s="108">
        <f>'[1]3'!AF129</f>
        <v>0</v>
      </c>
      <c r="AG151" s="108">
        <f>'[1]3'!AG129</f>
        <v>0</v>
      </c>
      <c r="AH151" s="108">
        <f>'[1]3'!AH129</f>
        <v>0</v>
      </c>
      <c r="AI151" s="108">
        <f>'[1]3'!AI129</f>
        <v>0</v>
      </c>
      <c r="AJ151" s="108">
        <f>'[1]3'!AJ129</f>
        <v>0</v>
      </c>
      <c r="AK151" s="108">
        <f>'[1]3'!AK129</f>
        <v>0</v>
      </c>
      <c r="AL151" s="108">
        <f>'[1]3'!AL129</f>
        <v>0</v>
      </c>
      <c r="AM151" s="108">
        <f>'[1]3'!AM129</f>
        <v>0</v>
      </c>
      <c r="AN151" s="108">
        <f>'[1]3'!AN129</f>
        <v>0</v>
      </c>
      <c r="AO151" s="108">
        <f>'[1]3'!AO129</f>
        <v>0</v>
      </c>
      <c r="AP151" s="108">
        <f>'[1]3'!AP129</f>
        <v>0</v>
      </c>
      <c r="AQ151" s="108">
        <f>'[1]3'!AQ129</f>
        <v>0</v>
      </c>
      <c r="AR151" s="108">
        <f>'[1]3'!AR129</f>
        <v>0</v>
      </c>
      <c r="AS151" s="108">
        <f>'[1]3'!AS129</f>
        <v>0</v>
      </c>
      <c r="AT151" s="108">
        <f>'[1]3'!AT129</f>
        <v>0</v>
      </c>
      <c r="AU151" s="108">
        <f>'[1]3'!AU129</f>
        <v>0</v>
      </c>
      <c r="AV151" s="108">
        <f>'[1]3'!AV129</f>
        <v>0</v>
      </c>
      <c r="AW151" s="108">
        <f>'[1]3'!AW129</f>
        <v>0</v>
      </c>
      <c r="AX151" s="108">
        <f>'[1]3'!AX129</f>
        <v>0</v>
      </c>
      <c r="AY151" s="108">
        <f>'[1]3'!AY129</f>
        <v>0</v>
      </c>
      <c r="AZ151" s="108">
        <f>'[1]3'!AZ129</f>
        <v>0</v>
      </c>
      <c r="BA151" s="108">
        <f>'[1]3'!BA129</f>
        <v>0</v>
      </c>
      <c r="BB151" s="108">
        <f>'[1]3'!BB129</f>
        <v>0</v>
      </c>
      <c r="BC151" s="108">
        <f>'[1]3'!BC129</f>
        <v>0</v>
      </c>
      <c r="BD151" s="108">
        <f>'[1]3'!BD129</f>
        <v>0</v>
      </c>
      <c r="BE151" s="108">
        <f>'[1]3'!BE129</f>
        <v>0</v>
      </c>
      <c r="BF151" s="108">
        <f>'[1]3'!BF129</f>
        <v>0</v>
      </c>
      <c r="BG151" s="108">
        <f>'[1]3'!BG129</f>
        <v>0</v>
      </c>
      <c r="BH151" s="108">
        <f>'[1]3'!BH129</f>
        <v>0</v>
      </c>
      <c r="BI151" s="108">
        <f>'[1]3'!BI129</f>
        <v>0</v>
      </c>
      <c r="BJ151" s="108">
        <f>'[1]3'!BJ129</f>
        <v>0</v>
      </c>
      <c r="BK151" s="108">
        <f>'[1]3'!BK129</f>
        <v>0</v>
      </c>
      <c r="BL151" s="108">
        <f>'[1]3'!BL129</f>
        <v>0</v>
      </c>
      <c r="BM151" s="108">
        <f>'[1]3'!BM129</f>
        <v>0</v>
      </c>
      <c r="BN151" s="108">
        <f>'[1]3'!BN129</f>
        <v>0</v>
      </c>
      <c r="BO151" s="108">
        <f>'[1]3'!BO129</f>
        <v>0</v>
      </c>
      <c r="BP151" s="108">
        <f>'[1]3'!BP129</f>
        <v>0</v>
      </c>
      <c r="BQ151" s="108">
        <f>'[1]3'!BQ129</f>
        <v>0</v>
      </c>
      <c r="BR151" s="108">
        <f>'[1]3'!BR129</f>
        <v>0</v>
      </c>
      <c r="BS151" s="108">
        <f>'[1]3'!BS129</f>
        <v>0</v>
      </c>
      <c r="BT151" s="108">
        <f>'[1]3'!BT129</f>
        <v>0</v>
      </c>
      <c r="BU151" s="108">
        <f>'[1]3'!BU129</f>
        <v>0</v>
      </c>
      <c r="BV151" s="108">
        <f>'[1]3'!BV129</f>
        <v>0</v>
      </c>
      <c r="BW151" s="108">
        <f>'[1]3'!BW129</f>
        <v>0</v>
      </c>
      <c r="BX151" s="108">
        <f>'[1]3'!BX129</f>
        <v>0</v>
      </c>
      <c r="BY151" s="108">
        <f>'[1]3'!BY129</f>
        <v>0</v>
      </c>
      <c r="BZ151" s="108">
        <f>'[1]3'!BZ129</f>
        <v>0</v>
      </c>
      <c r="CA151" s="108">
        <f>'[1]3'!CA129</f>
        <v>0</v>
      </c>
      <c r="CB151" s="108">
        <f>'[1]3'!CB129</f>
        <v>0</v>
      </c>
      <c r="CC151" s="108">
        <f>'[1]3'!CC129</f>
        <v>0</v>
      </c>
      <c r="CD151" s="108">
        <f>'[1]3'!CD129</f>
        <v>0</v>
      </c>
      <c r="CE151" s="108">
        <f>'[1]3'!CE129</f>
        <v>0</v>
      </c>
      <c r="CF151" s="108">
        <f>'[1]3'!CF129</f>
        <v>0</v>
      </c>
      <c r="CG151" s="108">
        <f>'[1]3'!CG129</f>
        <v>0</v>
      </c>
      <c r="CH151" s="108">
        <f>'[1]3'!CH129</f>
        <v>0</v>
      </c>
      <c r="CI151" s="108">
        <f>'[1]3'!CI129</f>
        <v>0</v>
      </c>
      <c r="CJ151" s="108">
        <f>'[1]3'!CJ129</f>
        <v>0</v>
      </c>
      <c r="CK151" s="108">
        <f>'[1]3'!CK129</f>
        <v>0</v>
      </c>
      <c r="CL151" s="108">
        <f>'[1]3'!CL129</f>
        <v>0</v>
      </c>
      <c r="CM151" s="108">
        <f>'[1]3'!CM129</f>
        <v>0</v>
      </c>
      <c r="CN151" s="108">
        <f>'[1]3'!CN129</f>
        <v>0</v>
      </c>
      <c r="CO151" s="108">
        <f>'[1]3'!CO129</f>
        <v>0</v>
      </c>
      <c r="CP151" s="108">
        <f>'[1]3'!CP129</f>
        <v>0</v>
      </c>
      <c r="CQ151" s="108">
        <f>'[1]3'!CQ129</f>
        <v>0</v>
      </c>
      <c r="CR151" s="108">
        <f>'[1]3'!CR129</f>
        <v>0</v>
      </c>
      <c r="CS151" s="108">
        <f>'[1]3'!CS129</f>
        <v>0</v>
      </c>
      <c r="CT151" s="108">
        <f>'[1]3'!CT129</f>
        <v>0</v>
      </c>
      <c r="CU151" s="108">
        <f>'[1]3'!CU129</f>
        <v>0</v>
      </c>
      <c r="CV151" s="108">
        <f>'[1]3'!CV129</f>
        <v>0</v>
      </c>
      <c r="CW151" s="108">
        <f>'[1]3'!CW129</f>
        <v>0</v>
      </c>
      <c r="CX151" s="108">
        <f>'[1]3'!CX129</f>
        <v>0</v>
      </c>
      <c r="CY151" s="108">
        <f>'[1]3'!CY129</f>
        <v>0</v>
      </c>
      <c r="CZ151" s="108">
        <f>'[1]3'!CZ129</f>
        <v>0</v>
      </c>
      <c r="DA151" s="108">
        <f>'[1]3'!DA129</f>
        <v>0</v>
      </c>
      <c r="DB151" s="108">
        <f>'[1]3'!DB129</f>
        <v>0</v>
      </c>
      <c r="DC151" s="108">
        <f>'[1]3'!DC129</f>
        <v>0</v>
      </c>
      <c r="DD151" s="108">
        <f>'[1]3'!DD129</f>
        <v>0</v>
      </c>
      <c r="DE151" s="108">
        <f>'[1]3'!DE129</f>
        <v>0</v>
      </c>
      <c r="DF151" s="108">
        <f>'[1]3'!DF129</f>
        <v>0</v>
      </c>
      <c r="DG151" s="108">
        <f>'[1]3'!DG129</f>
        <v>0</v>
      </c>
      <c r="DH151" s="108">
        <f>'[1]3'!DH129</f>
        <v>0</v>
      </c>
      <c r="DI151" s="108">
        <f>'[1]3'!DI129</f>
        <v>0</v>
      </c>
      <c r="DJ151" s="108">
        <f>'[1]3'!DJ129</f>
        <v>0</v>
      </c>
      <c r="DK151" s="108">
        <f>'[1]3'!DK129</f>
        <v>0</v>
      </c>
      <c r="DL151" s="108">
        <f>'[1]3'!DL129</f>
        <v>0</v>
      </c>
      <c r="DM151" s="108">
        <f>'[1]3'!DM129</f>
        <v>0</v>
      </c>
      <c r="DN151" s="108">
        <f>'[1]3'!DN129</f>
        <v>0</v>
      </c>
      <c r="DO151" s="108">
        <f>'[1]3'!DO129</f>
        <v>0</v>
      </c>
      <c r="DP151" s="108">
        <f>'[1]3'!DP129</f>
        <v>0</v>
      </c>
      <c r="DQ151" s="108">
        <f>'[1]3'!DQ129</f>
        <v>0</v>
      </c>
      <c r="DR151" s="108">
        <f>'[1]3'!DR129</f>
        <v>0</v>
      </c>
      <c r="DS151" s="108">
        <f>'[1]3'!DS129</f>
        <v>0</v>
      </c>
      <c r="DT151" s="108">
        <f>'[1]3'!DT129</f>
        <v>0</v>
      </c>
      <c r="DU151" s="108">
        <f>'[1]3'!DU129</f>
        <v>0</v>
      </c>
      <c r="DV151" s="108">
        <f>'[1]3'!DV129</f>
        <v>0</v>
      </c>
      <c r="DW151" s="108">
        <f>'[1]3'!DW129</f>
        <v>0</v>
      </c>
      <c r="DX151" s="108">
        <f>'[1]3'!DX129</f>
        <v>0</v>
      </c>
      <c r="DY151" s="108">
        <f>'[1]3'!DY129</f>
        <v>0</v>
      </c>
      <c r="DZ151" s="108">
        <f>'[1]3'!DZ129</f>
        <v>0</v>
      </c>
      <c r="EA151" s="108">
        <f>'[1]3'!EA129</f>
        <v>0</v>
      </c>
      <c r="EB151" s="108">
        <f>'[1]3'!EB129</f>
        <v>0</v>
      </c>
      <c r="EC151" s="108">
        <f>'[1]3'!EC129</f>
        <v>0</v>
      </c>
      <c r="ED151" s="108">
        <f>'[1]3'!ED129</f>
        <v>0</v>
      </c>
      <c r="EE151" s="108">
        <f>'[1]3'!EE129</f>
        <v>0</v>
      </c>
      <c r="EF151" s="108">
        <f>'[1]3'!EF129</f>
        <v>0</v>
      </c>
      <c r="EG151" s="108">
        <f>'[1]3'!EG129</f>
        <v>0</v>
      </c>
      <c r="EH151" s="108">
        <f>'[1]3'!EH129</f>
        <v>0</v>
      </c>
      <c r="EI151" s="108">
        <f>'[1]3'!EI129</f>
        <v>0</v>
      </c>
      <c r="EJ151" s="108">
        <f>'[1]3'!EJ129</f>
        <v>0</v>
      </c>
      <c r="EK151" s="108">
        <f>'[1]3'!EK129</f>
        <v>0</v>
      </c>
      <c r="EL151" s="108">
        <f>'[1]3'!EL129</f>
        <v>0</v>
      </c>
      <c r="EM151" s="108">
        <f>'[1]3'!EM129</f>
        <v>0</v>
      </c>
      <c r="EN151" s="108">
        <f>'[1]3'!EN129</f>
        <v>0</v>
      </c>
      <c r="EO151" s="108">
        <f>'[1]3'!EO129</f>
        <v>0</v>
      </c>
      <c r="EP151" s="108">
        <f>'[1]3'!EP129</f>
        <v>0</v>
      </c>
      <c r="EQ151" s="108">
        <f>'[1]3'!EQ129</f>
        <v>0</v>
      </c>
      <c r="ER151" s="108">
        <f>'[1]3'!ER129</f>
        <v>0</v>
      </c>
      <c r="ES151" s="108">
        <f>'[1]3'!ES129</f>
        <v>0</v>
      </c>
      <c r="ET151" s="108">
        <f>'[1]3'!ET129</f>
        <v>0</v>
      </c>
      <c r="EU151" s="108">
        <f>'[1]3'!EU129</f>
        <v>0</v>
      </c>
      <c r="EV151" s="108">
        <f>'[1]3'!EV129</f>
        <v>0</v>
      </c>
      <c r="EW151" s="108">
        <f>'[1]3'!EW129</f>
        <v>0</v>
      </c>
      <c r="EX151" s="108">
        <f>'[1]3'!EX129</f>
        <v>0</v>
      </c>
      <c r="EY151" s="108">
        <f>'[1]3'!EY129</f>
        <v>0</v>
      </c>
      <c r="EZ151" s="108">
        <f>'[1]3'!EZ129</f>
        <v>0</v>
      </c>
      <c r="FA151" s="108">
        <f>'[1]3'!FA129</f>
        <v>0</v>
      </c>
      <c r="FB151" s="108">
        <f>'[1]3'!FB129</f>
        <v>0</v>
      </c>
      <c r="FC151" s="108">
        <f>'[1]3'!FC129</f>
        <v>0</v>
      </c>
      <c r="FD151" s="108">
        <f>'[1]3'!FD129</f>
        <v>0</v>
      </c>
      <c r="FE151" s="108">
        <f>'[1]3'!FE129</f>
        <v>0</v>
      </c>
      <c r="FF151" s="108">
        <f>'[1]3'!FF129</f>
        <v>0</v>
      </c>
      <c r="FG151" s="108">
        <f>'[1]3'!FG129</f>
        <v>0</v>
      </c>
      <c r="FH151" s="108">
        <f>'[1]3'!FH129</f>
        <v>0</v>
      </c>
      <c r="FI151" s="108">
        <f>'[1]3'!FI129</f>
        <v>0</v>
      </c>
      <c r="FJ151" s="108">
        <f>'[1]3'!FJ129</f>
        <v>0</v>
      </c>
      <c r="FK151" s="108">
        <f>'[1]3'!FK129</f>
        <v>0</v>
      </c>
      <c r="FL151" s="108">
        <f>'[1]3'!FL129</f>
        <v>0</v>
      </c>
      <c r="FM151" s="108">
        <f>'[1]3'!FM129</f>
        <v>0</v>
      </c>
      <c r="FN151" s="108">
        <f>'[1]3'!FN129</f>
        <v>0</v>
      </c>
      <c r="FO151" s="108">
        <f>'[1]3'!FO129</f>
        <v>0</v>
      </c>
      <c r="FP151" s="108">
        <f>'[1]3'!FP129</f>
        <v>0</v>
      </c>
      <c r="FQ151" s="108">
        <f>'[1]3'!FQ129</f>
        <v>0</v>
      </c>
      <c r="FR151" s="108">
        <f>'[1]3'!FR129</f>
        <v>0</v>
      </c>
      <c r="FS151" s="108">
        <f>'[1]3'!FS129</f>
        <v>0</v>
      </c>
      <c r="FT151" s="108">
        <f>'[1]3'!FT129</f>
        <v>0</v>
      </c>
      <c r="FU151" s="108">
        <f>'[1]3'!FU129</f>
        <v>0</v>
      </c>
      <c r="FV151" s="108">
        <f>'[1]3'!FV129</f>
        <v>0</v>
      </c>
      <c r="FW151" s="108">
        <f>'[1]3'!FW129</f>
        <v>0</v>
      </c>
      <c r="FX151" s="108">
        <f>'[1]3'!FX129</f>
        <v>0</v>
      </c>
      <c r="FY151" s="108">
        <f>'[1]3'!FY129</f>
        <v>0</v>
      </c>
      <c r="FZ151" s="108">
        <f>'[1]3'!FZ129</f>
        <v>0</v>
      </c>
      <c r="GA151" s="108">
        <f>'[1]3'!GA129</f>
        <v>0</v>
      </c>
      <c r="GB151" s="108">
        <f>'[1]3'!GB129</f>
        <v>0</v>
      </c>
      <c r="GC151" s="108">
        <f>'[1]3'!GC129</f>
        <v>0</v>
      </c>
      <c r="GD151" s="108">
        <f>'[1]3'!GD129</f>
        <v>0</v>
      </c>
      <c r="GE151" s="108">
        <f>'[1]3'!GE129</f>
        <v>0</v>
      </c>
      <c r="GF151" s="108">
        <f>'[1]3'!GF129</f>
        <v>0</v>
      </c>
      <c r="GG151" s="108">
        <f>'[1]3'!GG129</f>
        <v>0</v>
      </c>
      <c r="GH151" s="108">
        <f>'[1]3'!GH129</f>
        <v>0</v>
      </c>
      <c r="GI151" s="108">
        <f>'[1]3'!GI129</f>
        <v>0</v>
      </c>
      <c r="GJ151" s="108">
        <f>'[1]3'!GJ129</f>
        <v>0</v>
      </c>
      <c r="GK151" s="108">
        <f>'[1]3'!GK129</f>
        <v>0</v>
      </c>
      <c r="GL151" s="108">
        <f>'[1]3'!GL129</f>
        <v>0</v>
      </c>
      <c r="GM151" s="108">
        <f>'[1]3'!GM129</f>
        <v>0</v>
      </c>
      <c r="GN151" s="108">
        <f>'[1]3'!GN129</f>
        <v>0</v>
      </c>
      <c r="GO151" s="108">
        <f>'[1]3'!GO129</f>
        <v>0</v>
      </c>
      <c r="GP151" s="108">
        <f>'[1]3'!GP129</f>
        <v>0</v>
      </c>
      <c r="GQ151" s="108">
        <f>'[1]3'!GQ129</f>
        <v>0</v>
      </c>
      <c r="GR151" s="108">
        <f>'[1]3'!GR129</f>
        <v>0</v>
      </c>
      <c r="GS151" s="108">
        <f>'[1]3'!GS129</f>
        <v>0</v>
      </c>
      <c r="GT151" s="108">
        <f>'[1]3'!GT129</f>
        <v>0</v>
      </c>
      <c r="GU151" s="108">
        <f>'[1]3'!GU129</f>
        <v>0</v>
      </c>
      <c r="GV151" s="108">
        <f>'[1]3'!GV129</f>
        <v>0</v>
      </c>
      <c r="GW151" s="108">
        <f>'[1]3'!GW129</f>
        <v>0</v>
      </c>
      <c r="GX151" s="108">
        <f>'[1]3'!GX129</f>
        <v>0</v>
      </c>
      <c r="GY151" s="108">
        <f>'[1]3'!GY129</f>
        <v>0</v>
      </c>
      <c r="GZ151" s="108">
        <f>'[1]3'!GZ129</f>
        <v>0</v>
      </c>
      <c r="HA151" s="108">
        <f>'[1]3'!HA129</f>
        <v>0</v>
      </c>
      <c r="HB151" s="108">
        <f>'[1]3'!HB129</f>
        <v>0</v>
      </c>
      <c r="HC151" s="108">
        <f>'[1]3'!HC129</f>
        <v>0</v>
      </c>
      <c r="HD151" s="108">
        <f>'[1]3'!HD129</f>
        <v>0</v>
      </c>
      <c r="HE151" s="108">
        <f>'[1]3'!HE129</f>
        <v>0</v>
      </c>
      <c r="HF151" s="108">
        <f>'[1]3'!HF129</f>
        <v>0</v>
      </c>
      <c r="HG151" s="108">
        <f>'[1]3'!HG129</f>
        <v>0</v>
      </c>
      <c r="HH151" s="108">
        <f>'[1]3'!HH129</f>
        <v>0</v>
      </c>
      <c r="HI151" s="108">
        <f>'[1]3'!HI129</f>
        <v>0</v>
      </c>
      <c r="HJ151" s="108">
        <f>'[1]3'!HJ129</f>
        <v>0</v>
      </c>
      <c r="HK151" s="108">
        <f>'[1]3'!HK129</f>
        <v>0</v>
      </c>
      <c r="HL151" s="108">
        <f>'[1]3'!HL129</f>
        <v>0</v>
      </c>
      <c r="HM151" s="108">
        <f>'[1]3'!HM129</f>
        <v>0</v>
      </c>
      <c r="HN151" s="108">
        <f>'[1]3'!HN129</f>
        <v>0</v>
      </c>
      <c r="HO151" s="108">
        <f>'[1]3'!HO129</f>
        <v>0</v>
      </c>
      <c r="HP151" s="108">
        <f>'[1]3'!HP129</f>
        <v>0</v>
      </c>
      <c r="HQ151" s="108">
        <f>'[1]3'!HQ129</f>
        <v>0</v>
      </c>
      <c r="HR151" s="108">
        <f>'[1]3'!HR129</f>
        <v>0</v>
      </c>
      <c r="HS151" s="108">
        <f>'[1]3'!HS129</f>
        <v>0</v>
      </c>
      <c r="HT151" s="108">
        <f>'[1]3'!HT129</f>
        <v>0</v>
      </c>
      <c r="HU151" s="108">
        <f>'[1]3'!HU129</f>
        <v>0</v>
      </c>
      <c r="HV151" s="108">
        <f>'[1]3'!HV129</f>
        <v>0</v>
      </c>
      <c r="HW151" s="108">
        <f>'[1]3'!HW129</f>
        <v>0</v>
      </c>
      <c r="HX151" s="108">
        <f>'[1]3'!HX129</f>
        <v>0</v>
      </c>
      <c r="HY151" s="108">
        <f>'[1]3'!HY129</f>
        <v>0</v>
      </c>
      <c r="HZ151" s="108">
        <f>'[1]3'!HZ129</f>
        <v>0</v>
      </c>
      <c r="IA151" s="108">
        <f>'[1]3'!IA129</f>
        <v>0</v>
      </c>
      <c r="IB151" s="108">
        <f>'[1]3'!IB129</f>
        <v>0</v>
      </c>
      <c r="IC151" s="108">
        <f>'[1]3'!IC129</f>
        <v>0</v>
      </c>
      <c r="ID151" s="108">
        <f>'[1]3'!ID129</f>
        <v>0</v>
      </c>
      <c r="IE151" s="108">
        <f>'[1]3'!IE129</f>
        <v>0</v>
      </c>
      <c r="IF151" s="108">
        <f>'[1]3'!IF129</f>
        <v>0</v>
      </c>
      <c r="IG151" s="108">
        <f>'[1]3'!IG129</f>
        <v>0</v>
      </c>
      <c r="IH151" s="108">
        <f>'[1]3'!IH129</f>
        <v>0</v>
      </c>
      <c r="II151" s="108">
        <f>'[1]3'!II129</f>
        <v>0</v>
      </c>
      <c r="IJ151" s="108">
        <f>'[1]3'!IJ129</f>
        <v>0</v>
      </c>
      <c r="IK151" s="108">
        <f>'[1]3'!IK129</f>
        <v>0</v>
      </c>
      <c r="IL151" s="108">
        <f>'[1]3'!IL129</f>
        <v>0</v>
      </c>
      <c r="IM151" s="108">
        <f>'[1]3'!IM129</f>
        <v>0</v>
      </c>
      <c r="IN151" s="108">
        <f>'[1]3'!IN129</f>
        <v>0</v>
      </c>
      <c r="IO151" s="108">
        <f>'[1]3'!IO129</f>
        <v>0</v>
      </c>
      <c r="IP151" s="108">
        <f>'[1]3'!IP129</f>
        <v>0</v>
      </c>
      <c r="IQ151" s="108">
        <f>'[1]3'!IQ129</f>
        <v>0</v>
      </c>
      <c r="IR151" s="108">
        <f>'[1]3'!IR129</f>
        <v>0</v>
      </c>
      <c r="IS151" s="108">
        <f>'[1]3'!IS129</f>
        <v>0</v>
      </c>
      <c r="IT151" s="108">
        <f>'[1]3'!IT129</f>
        <v>0</v>
      </c>
      <c r="IU151" s="108">
        <f>'[1]3'!IU129</f>
        <v>0</v>
      </c>
      <c r="IV151" s="111"/>
      <c r="IW151" s="68"/>
      <c r="IX151" s="361"/>
      <c r="IY151" s="110"/>
      <c r="IZ151" s="110"/>
    </row>
    <row r="152" spans="1:260" ht="15.75" thickBot="1" x14ac:dyDescent="0.3">
      <c r="A152" s="133" t="s">
        <v>668</v>
      </c>
      <c r="B152" s="471" t="s">
        <v>669</v>
      </c>
      <c r="C152" s="360">
        <f>('[1]3'!C130*'[1]3'!$IV$2)/'[1]3'!$IV$3</f>
        <v>276825.43154700007</v>
      </c>
      <c r="D152" s="116">
        <f>'[1]3'!D130</f>
        <v>3.7900209426879883E-2</v>
      </c>
      <c r="E152" s="109">
        <f>'[1]3'!E130</f>
        <v>3.4479000000000003E-2</v>
      </c>
      <c r="F152" s="116">
        <f>'[1]3'!F130</f>
        <v>0</v>
      </c>
      <c r="G152" s="108">
        <f>'[1]3'!G130</f>
        <v>0</v>
      </c>
      <c r="H152" s="108">
        <f>'[1]3'!H130</f>
        <v>0</v>
      </c>
      <c r="I152" s="108">
        <f>'[1]3'!I130</f>
        <v>0</v>
      </c>
      <c r="J152" s="108">
        <f>'[1]3'!J130</f>
        <v>0</v>
      </c>
      <c r="K152" s="108">
        <f>'[1]3'!K130</f>
        <v>0</v>
      </c>
      <c r="L152" s="108">
        <f>'[1]3'!L130</f>
        <v>0</v>
      </c>
      <c r="M152" s="108">
        <f>'[1]3'!M130</f>
        <v>0</v>
      </c>
      <c r="N152" s="108">
        <f>'[1]3'!N130</f>
        <v>0</v>
      </c>
      <c r="O152" s="108">
        <f>'[1]3'!O130</f>
        <v>0</v>
      </c>
      <c r="P152" s="108">
        <f>'[1]3'!P130</f>
        <v>0</v>
      </c>
      <c r="Q152" s="108">
        <f>'[1]3'!Q130</f>
        <v>0</v>
      </c>
      <c r="R152" s="108">
        <f>'[1]3'!R130</f>
        <v>0</v>
      </c>
      <c r="S152" s="108">
        <f>'[1]3'!S130</f>
        <v>0</v>
      </c>
      <c r="T152" s="108">
        <f>'[1]3'!T130</f>
        <v>0</v>
      </c>
      <c r="U152" s="108">
        <f>'[1]3'!U130</f>
        <v>0</v>
      </c>
      <c r="V152" s="108">
        <f>'[1]3'!V130</f>
        <v>0</v>
      </c>
      <c r="W152" s="108">
        <f>'[1]3'!W130</f>
        <v>0</v>
      </c>
      <c r="X152" s="108">
        <f>'[1]3'!X130</f>
        <v>0</v>
      </c>
      <c r="Y152" s="108">
        <f>'[1]3'!Y130</f>
        <v>0</v>
      </c>
      <c r="Z152" s="108">
        <f>'[1]3'!Z130</f>
        <v>0</v>
      </c>
      <c r="AA152" s="108">
        <f>'[1]3'!AA130</f>
        <v>0</v>
      </c>
      <c r="AB152" s="108">
        <f>'[1]3'!AB130</f>
        <v>0</v>
      </c>
      <c r="AC152" s="108">
        <f>'[1]3'!AC130</f>
        <v>0</v>
      </c>
      <c r="AD152" s="108">
        <f>'[1]3'!AD130</f>
        <v>0</v>
      </c>
      <c r="AE152" s="108">
        <f>'[1]3'!AE130</f>
        <v>0</v>
      </c>
      <c r="AF152" s="108">
        <f>'[1]3'!AF130</f>
        <v>0</v>
      </c>
      <c r="AG152" s="108">
        <f>'[1]3'!AG130</f>
        <v>0</v>
      </c>
      <c r="AH152" s="108">
        <f>'[1]3'!AH130</f>
        <v>0</v>
      </c>
      <c r="AI152" s="108">
        <f>'[1]3'!AI130</f>
        <v>0</v>
      </c>
      <c r="AJ152" s="108">
        <f>'[1]3'!AJ130</f>
        <v>0</v>
      </c>
      <c r="AK152" s="108">
        <f>'[1]3'!AK130</f>
        <v>0</v>
      </c>
      <c r="AL152" s="108">
        <f>'[1]3'!AL130</f>
        <v>0</v>
      </c>
      <c r="AM152" s="108">
        <f>'[1]3'!AM130</f>
        <v>0</v>
      </c>
      <c r="AN152" s="108">
        <f>'[1]3'!AN130</f>
        <v>0</v>
      </c>
      <c r="AO152" s="108">
        <f>'[1]3'!AO130</f>
        <v>0</v>
      </c>
      <c r="AP152" s="108">
        <f>'[1]3'!AP130</f>
        <v>0</v>
      </c>
      <c r="AQ152" s="108">
        <f>'[1]3'!AQ130</f>
        <v>0</v>
      </c>
      <c r="AR152" s="108">
        <f>'[1]3'!AR130</f>
        <v>0</v>
      </c>
      <c r="AS152" s="108">
        <f>'[1]3'!AS130</f>
        <v>0</v>
      </c>
      <c r="AT152" s="108">
        <f>'[1]3'!AT130</f>
        <v>0</v>
      </c>
      <c r="AU152" s="108">
        <f>'[1]3'!AU130</f>
        <v>0</v>
      </c>
      <c r="AV152" s="108">
        <f>'[1]3'!AV130</f>
        <v>0</v>
      </c>
      <c r="AW152" s="108">
        <f>'[1]3'!AW130</f>
        <v>0</v>
      </c>
      <c r="AX152" s="108">
        <f>'[1]3'!AX130</f>
        <v>0</v>
      </c>
      <c r="AY152" s="108">
        <f>'[1]3'!AY130</f>
        <v>0</v>
      </c>
      <c r="AZ152" s="108">
        <f>'[1]3'!AZ130</f>
        <v>0</v>
      </c>
      <c r="BA152" s="108">
        <f>'[1]3'!BA130</f>
        <v>0</v>
      </c>
      <c r="BB152" s="108">
        <f>'[1]3'!BB130</f>
        <v>0</v>
      </c>
      <c r="BC152" s="108">
        <f>'[1]3'!BC130</f>
        <v>0</v>
      </c>
      <c r="BD152" s="108">
        <f>'[1]3'!BD130</f>
        <v>0</v>
      </c>
      <c r="BE152" s="108">
        <f>'[1]3'!BE130</f>
        <v>0</v>
      </c>
      <c r="BF152" s="108">
        <f>'[1]3'!BF130</f>
        <v>0</v>
      </c>
      <c r="BG152" s="108">
        <f>'[1]3'!BG130</f>
        <v>0</v>
      </c>
      <c r="BH152" s="108">
        <f>'[1]3'!BH130</f>
        <v>0</v>
      </c>
      <c r="BI152" s="108">
        <f>'[1]3'!BI130</f>
        <v>0</v>
      </c>
      <c r="BJ152" s="108">
        <f>'[1]3'!BJ130</f>
        <v>0</v>
      </c>
      <c r="BK152" s="108">
        <f>'[1]3'!BK130</f>
        <v>0</v>
      </c>
      <c r="BL152" s="108">
        <f>'[1]3'!BL130</f>
        <v>0</v>
      </c>
      <c r="BM152" s="108">
        <f>'[1]3'!BM130</f>
        <v>0</v>
      </c>
      <c r="BN152" s="108">
        <f>'[1]3'!BN130</f>
        <v>0</v>
      </c>
      <c r="BO152" s="108">
        <f>'[1]3'!BO130</f>
        <v>0</v>
      </c>
      <c r="BP152" s="108">
        <f>'[1]3'!BP130</f>
        <v>0</v>
      </c>
      <c r="BQ152" s="108">
        <f>'[1]3'!BQ130</f>
        <v>0</v>
      </c>
      <c r="BR152" s="108">
        <f>'[1]3'!BR130</f>
        <v>0</v>
      </c>
      <c r="BS152" s="108">
        <f>'[1]3'!BS130</f>
        <v>0</v>
      </c>
      <c r="BT152" s="108">
        <f>'[1]3'!BT130</f>
        <v>0</v>
      </c>
      <c r="BU152" s="108">
        <f>'[1]3'!BU130</f>
        <v>0</v>
      </c>
      <c r="BV152" s="108">
        <f>'[1]3'!BV130</f>
        <v>0</v>
      </c>
      <c r="BW152" s="108">
        <f>'[1]3'!BW130</f>
        <v>0</v>
      </c>
      <c r="BX152" s="108">
        <f>'[1]3'!BX130</f>
        <v>0</v>
      </c>
      <c r="BY152" s="108">
        <f>'[1]3'!BY130</f>
        <v>0</v>
      </c>
      <c r="BZ152" s="108">
        <f>'[1]3'!BZ130</f>
        <v>0</v>
      </c>
      <c r="CA152" s="108">
        <f>'[1]3'!CA130</f>
        <v>0</v>
      </c>
      <c r="CB152" s="108">
        <f>'[1]3'!CB130</f>
        <v>0</v>
      </c>
      <c r="CC152" s="108">
        <f>'[1]3'!CC130</f>
        <v>0</v>
      </c>
      <c r="CD152" s="108">
        <f>'[1]3'!CD130</f>
        <v>0</v>
      </c>
      <c r="CE152" s="108">
        <f>'[1]3'!CE130</f>
        <v>0</v>
      </c>
      <c r="CF152" s="108">
        <f>'[1]3'!CF130</f>
        <v>0</v>
      </c>
      <c r="CG152" s="108">
        <f>'[1]3'!CG130</f>
        <v>0</v>
      </c>
      <c r="CH152" s="108">
        <f>'[1]3'!CH130</f>
        <v>0</v>
      </c>
      <c r="CI152" s="108">
        <f>'[1]3'!CI130</f>
        <v>0</v>
      </c>
      <c r="CJ152" s="108">
        <f>'[1]3'!CJ130</f>
        <v>0</v>
      </c>
      <c r="CK152" s="108">
        <f>'[1]3'!CK130</f>
        <v>0</v>
      </c>
      <c r="CL152" s="108">
        <f>'[1]3'!CL130</f>
        <v>0</v>
      </c>
      <c r="CM152" s="108">
        <f>'[1]3'!CM130</f>
        <v>0</v>
      </c>
      <c r="CN152" s="108">
        <f>'[1]3'!CN130</f>
        <v>0</v>
      </c>
      <c r="CO152" s="108">
        <f>'[1]3'!CO130</f>
        <v>0</v>
      </c>
      <c r="CP152" s="108">
        <f>'[1]3'!CP130</f>
        <v>0</v>
      </c>
      <c r="CQ152" s="108">
        <f>'[1]3'!CQ130</f>
        <v>0</v>
      </c>
      <c r="CR152" s="108">
        <f>'[1]3'!CR130</f>
        <v>0</v>
      </c>
      <c r="CS152" s="108">
        <f>'[1]3'!CS130</f>
        <v>0</v>
      </c>
      <c r="CT152" s="108">
        <f>'[1]3'!CT130</f>
        <v>0</v>
      </c>
      <c r="CU152" s="108">
        <f>'[1]3'!CU130</f>
        <v>0</v>
      </c>
      <c r="CV152" s="108">
        <f>'[1]3'!CV130</f>
        <v>0</v>
      </c>
      <c r="CW152" s="108">
        <f>'[1]3'!CW130</f>
        <v>0</v>
      </c>
      <c r="CX152" s="108">
        <f>'[1]3'!CX130</f>
        <v>0</v>
      </c>
      <c r="CY152" s="108">
        <f>'[1]3'!CY130</f>
        <v>0</v>
      </c>
      <c r="CZ152" s="108">
        <f>'[1]3'!CZ130</f>
        <v>0</v>
      </c>
      <c r="DA152" s="108">
        <f>'[1]3'!DA130</f>
        <v>0</v>
      </c>
      <c r="DB152" s="108">
        <f>'[1]3'!DB130</f>
        <v>0</v>
      </c>
      <c r="DC152" s="108">
        <f>'[1]3'!DC130</f>
        <v>0</v>
      </c>
      <c r="DD152" s="108">
        <f>'[1]3'!DD130</f>
        <v>0</v>
      </c>
      <c r="DE152" s="108">
        <f>'[1]3'!DE130</f>
        <v>0</v>
      </c>
      <c r="DF152" s="108">
        <f>'[1]3'!DF130</f>
        <v>0</v>
      </c>
      <c r="DG152" s="108">
        <f>'[1]3'!DG130</f>
        <v>0</v>
      </c>
      <c r="DH152" s="108">
        <f>'[1]3'!DH130</f>
        <v>0</v>
      </c>
      <c r="DI152" s="108">
        <f>'[1]3'!DI130</f>
        <v>0</v>
      </c>
      <c r="DJ152" s="108">
        <f>'[1]3'!DJ130</f>
        <v>0</v>
      </c>
      <c r="DK152" s="108">
        <f>'[1]3'!DK130</f>
        <v>0</v>
      </c>
      <c r="DL152" s="108">
        <f>'[1]3'!DL130</f>
        <v>0</v>
      </c>
      <c r="DM152" s="108">
        <f>'[1]3'!DM130</f>
        <v>0</v>
      </c>
      <c r="DN152" s="108">
        <f>'[1]3'!DN130</f>
        <v>0</v>
      </c>
      <c r="DO152" s="108">
        <f>'[1]3'!DO130</f>
        <v>0</v>
      </c>
      <c r="DP152" s="108">
        <f>'[1]3'!DP130</f>
        <v>0</v>
      </c>
      <c r="DQ152" s="108">
        <f>'[1]3'!DQ130</f>
        <v>0</v>
      </c>
      <c r="DR152" s="108">
        <f>'[1]3'!DR130</f>
        <v>0</v>
      </c>
      <c r="DS152" s="108">
        <f>'[1]3'!DS130</f>
        <v>0</v>
      </c>
      <c r="DT152" s="108">
        <f>'[1]3'!DT130</f>
        <v>0</v>
      </c>
      <c r="DU152" s="108">
        <f>'[1]3'!DU130</f>
        <v>0</v>
      </c>
      <c r="DV152" s="108">
        <f>'[1]3'!DV130</f>
        <v>0</v>
      </c>
      <c r="DW152" s="108">
        <f>'[1]3'!DW130</f>
        <v>0</v>
      </c>
      <c r="DX152" s="108">
        <f>'[1]3'!DX130</f>
        <v>0</v>
      </c>
      <c r="DY152" s="108">
        <f>'[1]3'!DY130</f>
        <v>0</v>
      </c>
      <c r="DZ152" s="108">
        <f>'[1]3'!DZ130</f>
        <v>0</v>
      </c>
      <c r="EA152" s="108">
        <f>'[1]3'!EA130</f>
        <v>0</v>
      </c>
      <c r="EB152" s="108">
        <f>'[1]3'!EB130</f>
        <v>0</v>
      </c>
      <c r="EC152" s="108">
        <f>'[1]3'!EC130</f>
        <v>0</v>
      </c>
      <c r="ED152" s="108">
        <f>'[1]3'!ED130</f>
        <v>0</v>
      </c>
      <c r="EE152" s="108">
        <f>'[1]3'!EE130</f>
        <v>0</v>
      </c>
      <c r="EF152" s="108">
        <f>'[1]3'!EF130</f>
        <v>0</v>
      </c>
      <c r="EG152" s="108">
        <f>'[1]3'!EG130</f>
        <v>0</v>
      </c>
      <c r="EH152" s="108">
        <f>'[1]3'!EH130</f>
        <v>0</v>
      </c>
      <c r="EI152" s="108">
        <f>'[1]3'!EI130</f>
        <v>0</v>
      </c>
      <c r="EJ152" s="108">
        <f>'[1]3'!EJ130</f>
        <v>0</v>
      </c>
      <c r="EK152" s="108">
        <f>'[1]3'!EK130</f>
        <v>0</v>
      </c>
      <c r="EL152" s="108">
        <f>'[1]3'!EL130</f>
        <v>0</v>
      </c>
      <c r="EM152" s="108">
        <f>'[1]3'!EM130</f>
        <v>0</v>
      </c>
      <c r="EN152" s="108">
        <f>'[1]3'!EN130</f>
        <v>0</v>
      </c>
      <c r="EO152" s="108">
        <f>'[1]3'!EO130</f>
        <v>0</v>
      </c>
      <c r="EP152" s="108">
        <f>'[1]3'!EP130</f>
        <v>0</v>
      </c>
      <c r="EQ152" s="108">
        <f>'[1]3'!EQ130</f>
        <v>0</v>
      </c>
      <c r="ER152" s="108">
        <f>'[1]3'!ER130</f>
        <v>0</v>
      </c>
      <c r="ES152" s="108">
        <f>'[1]3'!ES130</f>
        <v>0</v>
      </c>
      <c r="ET152" s="108">
        <f>'[1]3'!ET130</f>
        <v>0</v>
      </c>
      <c r="EU152" s="108">
        <f>'[1]3'!EU130</f>
        <v>0</v>
      </c>
      <c r="EV152" s="108">
        <f>'[1]3'!EV130</f>
        <v>0</v>
      </c>
      <c r="EW152" s="108">
        <f>'[1]3'!EW130</f>
        <v>0</v>
      </c>
      <c r="EX152" s="108">
        <f>'[1]3'!EX130</f>
        <v>0</v>
      </c>
      <c r="EY152" s="108">
        <f>'[1]3'!EY130</f>
        <v>0</v>
      </c>
      <c r="EZ152" s="108">
        <f>'[1]3'!EZ130</f>
        <v>0</v>
      </c>
      <c r="FA152" s="108">
        <f>'[1]3'!FA130</f>
        <v>0</v>
      </c>
      <c r="FB152" s="108">
        <f>'[1]3'!FB130</f>
        <v>0</v>
      </c>
      <c r="FC152" s="108">
        <f>'[1]3'!FC130</f>
        <v>0</v>
      </c>
      <c r="FD152" s="108">
        <f>'[1]3'!FD130</f>
        <v>0</v>
      </c>
      <c r="FE152" s="108">
        <f>'[1]3'!FE130</f>
        <v>0</v>
      </c>
      <c r="FF152" s="108">
        <f>'[1]3'!FF130</f>
        <v>0</v>
      </c>
      <c r="FG152" s="108">
        <f>'[1]3'!FG130</f>
        <v>0</v>
      </c>
      <c r="FH152" s="108">
        <f>'[1]3'!FH130</f>
        <v>0</v>
      </c>
      <c r="FI152" s="108">
        <f>'[1]3'!FI130</f>
        <v>0</v>
      </c>
      <c r="FJ152" s="108">
        <f>'[1]3'!FJ130</f>
        <v>0</v>
      </c>
      <c r="FK152" s="108">
        <f>'[1]3'!FK130</f>
        <v>0</v>
      </c>
      <c r="FL152" s="108">
        <f>'[1]3'!FL130</f>
        <v>0</v>
      </c>
      <c r="FM152" s="108">
        <f>'[1]3'!FM130</f>
        <v>0</v>
      </c>
      <c r="FN152" s="108">
        <f>'[1]3'!FN130</f>
        <v>0</v>
      </c>
      <c r="FO152" s="108">
        <f>'[1]3'!FO130</f>
        <v>0</v>
      </c>
      <c r="FP152" s="108">
        <f>'[1]3'!FP130</f>
        <v>0</v>
      </c>
      <c r="FQ152" s="108">
        <f>'[1]3'!FQ130</f>
        <v>0</v>
      </c>
      <c r="FR152" s="108">
        <f>'[1]3'!FR130</f>
        <v>0</v>
      </c>
      <c r="FS152" s="108">
        <f>'[1]3'!FS130</f>
        <v>0</v>
      </c>
      <c r="FT152" s="108">
        <f>'[1]3'!FT130</f>
        <v>0</v>
      </c>
      <c r="FU152" s="108">
        <f>'[1]3'!FU130</f>
        <v>0</v>
      </c>
      <c r="FV152" s="108">
        <f>'[1]3'!FV130</f>
        <v>0</v>
      </c>
      <c r="FW152" s="108">
        <f>'[1]3'!FW130</f>
        <v>0</v>
      </c>
      <c r="FX152" s="108">
        <f>'[1]3'!FX130</f>
        <v>0</v>
      </c>
      <c r="FY152" s="108">
        <f>'[1]3'!FY130</f>
        <v>0</v>
      </c>
      <c r="FZ152" s="108">
        <f>'[1]3'!FZ130</f>
        <v>0</v>
      </c>
      <c r="GA152" s="108">
        <f>'[1]3'!GA130</f>
        <v>0</v>
      </c>
      <c r="GB152" s="108">
        <f>'[1]3'!GB130</f>
        <v>0</v>
      </c>
      <c r="GC152" s="108">
        <f>'[1]3'!GC130</f>
        <v>0</v>
      </c>
      <c r="GD152" s="108">
        <f>'[1]3'!GD130</f>
        <v>0</v>
      </c>
      <c r="GE152" s="108">
        <f>'[1]3'!GE130</f>
        <v>0</v>
      </c>
      <c r="GF152" s="108">
        <f>'[1]3'!GF130</f>
        <v>0</v>
      </c>
      <c r="GG152" s="108">
        <f>'[1]3'!GG130</f>
        <v>0</v>
      </c>
      <c r="GH152" s="108">
        <f>'[1]3'!GH130</f>
        <v>0</v>
      </c>
      <c r="GI152" s="108">
        <f>'[1]3'!GI130</f>
        <v>0</v>
      </c>
      <c r="GJ152" s="108">
        <f>'[1]3'!GJ130</f>
        <v>0</v>
      </c>
      <c r="GK152" s="108">
        <f>'[1]3'!GK130</f>
        <v>0</v>
      </c>
      <c r="GL152" s="108">
        <f>'[1]3'!GL130</f>
        <v>0</v>
      </c>
      <c r="GM152" s="108">
        <f>'[1]3'!GM130</f>
        <v>0</v>
      </c>
      <c r="GN152" s="108">
        <f>'[1]3'!GN130</f>
        <v>0</v>
      </c>
      <c r="GO152" s="108">
        <f>'[1]3'!GO130</f>
        <v>0</v>
      </c>
      <c r="GP152" s="108">
        <f>'[1]3'!GP130</f>
        <v>0</v>
      </c>
      <c r="GQ152" s="108">
        <f>'[1]3'!GQ130</f>
        <v>0</v>
      </c>
      <c r="GR152" s="108">
        <f>'[1]3'!GR130</f>
        <v>0</v>
      </c>
      <c r="GS152" s="108">
        <f>'[1]3'!GS130</f>
        <v>0</v>
      </c>
      <c r="GT152" s="108">
        <f>'[1]3'!GT130</f>
        <v>0</v>
      </c>
      <c r="GU152" s="108">
        <f>'[1]3'!GU130</f>
        <v>0</v>
      </c>
      <c r="GV152" s="108">
        <f>'[1]3'!GV130</f>
        <v>0</v>
      </c>
      <c r="GW152" s="108">
        <f>'[1]3'!GW130</f>
        <v>0</v>
      </c>
      <c r="GX152" s="108">
        <f>'[1]3'!GX130</f>
        <v>0</v>
      </c>
      <c r="GY152" s="108">
        <f>'[1]3'!GY130</f>
        <v>0</v>
      </c>
      <c r="GZ152" s="108">
        <f>'[1]3'!GZ130</f>
        <v>0</v>
      </c>
      <c r="HA152" s="108">
        <f>'[1]3'!HA130</f>
        <v>0</v>
      </c>
      <c r="HB152" s="108">
        <f>'[1]3'!HB130</f>
        <v>0</v>
      </c>
      <c r="HC152" s="108">
        <f>'[1]3'!HC130</f>
        <v>0</v>
      </c>
      <c r="HD152" s="108">
        <f>'[1]3'!HD130</f>
        <v>0</v>
      </c>
      <c r="HE152" s="108">
        <f>'[1]3'!HE130</f>
        <v>0</v>
      </c>
      <c r="HF152" s="108">
        <f>'[1]3'!HF130</f>
        <v>0</v>
      </c>
      <c r="HG152" s="108">
        <f>'[1]3'!HG130</f>
        <v>0</v>
      </c>
      <c r="HH152" s="108">
        <f>'[1]3'!HH130</f>
        <v>0</v>
      </c>
      <c r="HI152" s="108">
        <f>'[1]3'!HI130</f>
        <v>0</v>
      </c>
      <c r="HJ152" s="108">
        <f>'[1]3'!HJ130</f>
        <v>0</v>
      </c>
      <c r="HK152" s="108">
        <f>'[1]3'!HK130</f>
        <v>0</v>
      </c>
      <c r="HL152" s="108">
        <f>'[1]3'!HL130</f>
        <v>0</v>
      </c>
      <c r="HM152" s="108">
        <f>'[1]3'!HM130</f>
        <v>0</v>
      </c>
      <c r="HN152" s="108">
        <f>'[1]3'!HN130</f>
        <v>0</v>
      </c>
      <c r="HO152" s="108">
        <f>'[1]3'!HO130</f>
        <v>0</v>
      </c>
      <c r="HP152" s="108">
        <f>'[1]3'!HP130</f>
        <v>0</v>
      </c>
      <c r="HQ152" s="108">
        <f>'[1]3'!HQ130</f>
        <v>0</v>
      </c>
      <c r="HR152" s="108">
        <f>'[1]3'!HR130</f>
        <v>0</v>
      </c>
      <c r="HS152" s="108">
        <f>'[1]3'!HS130</f>
        <v>0</v>
      </c>
      <c r="HT152" s="108">
        <f>'[1]3'!HT130</f>
        <v>0</v>
      </c>
      <c r="HU152" s="108">
        <f>'[1]3'!HU130</f>
        <v>0</v>
      </c>
      <c r="HV152" s="108">
        <f>'[1]3'!HV130</f>
        <v>0</v>
      </c>
      <c r="HW152" s="108">
        <f>'[1]3'!HW130</f>
        <v>0</v>
      </c>
      <c r="HX152" s="108">
        <f>'[1]3'!HX130</f>
        <v>0</v>
      </c>
      <c r="HY152" s="108">
        <f>'[1]3'!HY130</f>
        <v>0</v>
      </c>
      <c r="HZ152" s="108">
        <f>'[1]3'!HZ130</f>
        <v>0</v>
      </c>
      <c r="IA152" s="108">
        <f>'[1]3'!IA130</f>
        <v>0</v>
      </c>
      <c r="IB152" s="108">
        <f>'[1]3'!IB130</f>
        <v>0</v>
      </c>
      <c r="IC152" s="108">
        <f>'[1]3'!IC130</f>
        <v>0</v>
      </c>
      <c r="ID152" s="108">
        <f>'[1]3'!ID130</f>
        <v>0</v>
      </c>
      <c r="IE152" s="108">
        <f>'[1]3'!IE130</f>
        <v>0</v>
      </c>
      <c r="IF152" s="108">
        <f>'[1]3'!IF130</f>
        <v>0</v>
      </c>
      <c r="IG152" s="108">
        <f>'[1]3'!IG130</f>
        <v>0</v>
      </c>
      <c r="IH152" s="108">
        <f>'[1]3'!IH130</f>
        <v>0</v>
      </c>
      <c r="II152" s="108">
        <f>'[1]3'!II130</f>
        <v>0</v>
      </c>
      <c r="IJ152" s="108">
        <f>'[1]3'!IJ130</f>
        <v>0</v>
      </c>
      <c r="IK152" s="108">
        <f>'[1]3'!IK130</f>
        <v>0</v>
      </c>
      <c r="IL152" s="108">
        <f>'[1]3'!IL130</f>
        <v>0</v>
      </c>
      <c r="IM152" s="108">
        <f>'[1]3'!IM130</f>
        <v>0</v>
      </c>
      <c r="IN152" s="108">
        <f>'[1]3'!IN130</f>
        <v>0</v>
      </c>
      <c r="IO152" s="108">
        <f>'[1]3'!IO130</f>
        <v>0</v>
      </c>
      <c r="IP152" s="108">
        <f>'[1]3'!IP130</f>
        <v>0</v>
      </c>
      <c r="IQ152" s="108">
        <f>'[1]3'!IQ130</f>
        <v>0</v>
      </c>
      <c r="IR152" s="108">
        <f>'[1]3'!IR130</f>
        <v>0</v>
      </c>
      <c r="IS152" s="108">
        <f>'[1]3'!IS130</f>
        <v>0</v>
      </c>
      <c r="IT152" s="108">
        <f>'[1]3'!IT130</f>
        <v>0</v>
      </c>
      <c r="IU152" s="108">
        <f>'[1]3'!IU130</f>
        <v>0</v>
      </c>
      <c r="IV152" s="111"/>
      <c r="IW152" s="68"/>
      <c r="IX152" s="361"/>
      <c r="IY152" s="110"/>
      <c r="IZ152" s="110"/>
    </row>
    <row r="153" spans="1:260" ht="15.75" thickBot="1" x14ac:dyDescent="0.3">
      <c r="A153" s="131" t="s">
        <v>655</v>
      </c>
      <c r="B153" s="471" t="s">
        <v>670</v>
      </c>
      <c r="C153" s="359">
        <f>('[1]3'!C131*'[1]3'!$IV$2)/'[1]3'!$IV$3</f>
        <v>567213.21796160005</v>
      </c>
      <c r="D153" s="467">
        <f>'[1]3'!D131</f>
        <v>-0.45244559645652771</v>
      </c>
      <c r="E153" s="117">
        <f>'[1]3'!E131</f>
        <v>3.5500000000000002E-3</v>
      </c>
      <c r="F153" s="116">
        <f>'[1]3'!F131</f>
        <v>0</v>
      </c>
      <c r="G153" s="108">
        <f>'[1]3'!G131</f>
        <v>0</v>
      </c>
      <c r="H153" s="108">
        <f>'[1]3'!H131</f>
        <v>0</v>
      </c>
      <c r="I153" s="108">
        <f>'[1]3'!I131</f>
        <v>0</v>
      </c>
      <c r="J153" s="108">
        <f>'[1]3'!J131</f>
        <v>0</v>
      </c>
      <c r="K153" s="108">
        <f>'[1]3'!K131</f>
        <v>0</v>
      </c>
      <c r="L153" s="108">
        <f>'[1]3'!L131</f>
        <v>0</v>
      </c>
      <c r="M153" s="108">
        <f>'[1]3'!M131</f>
        <v>0</v>
      </c>
      <c r="N153" s="108">
        <f>'[1]3'!N131</f>
        <v>0</v>
      </c>
      <c r="O153" s="108">
        <f>'[1]3'!O131</f>
        <v>0</v>
      </c>
      <c r="P153" s="108">
        <f>'[1]3'!P131</f>
        <v>0</v>
      </c>
      <c r="Q153" s="108">
        <f>'[1]3'!Q131</f>
        <v>0</v>
      </c>
      <c r="R153" s="108">
        <f>'[1]3'!R131</f>
        <v>0</v>
      </c>
      <c r="S153" s="108">
        <f>'[1]3'!S131</f>
        <v>0</v>
      </c>
      <c r="T153" s="108">
        <f>'[1]3'!T131</f>
        <v>0</v>
      </c>
      <c r="U153" s="108">
        <f>'[1]3'!U131</f>
        <v>0</v>
      </c>
      <c r="V153" s="108">
        <f>'[1]3'!V131</f>
        <v>0</v>
      </c>
      <c r="W153" s="108">
        <f>'[1]3'!W131</f>
        <v>0</v>
      </c>
      <c r="X153" s="108">
        <f>'[1]3'!X131</f>
        <v>0</v>
      </c>
      <c r="Y153" s="108">
        <f>'[1]3'!Y131</f>
        <v>0</v>
      </c>
      <c r="Z153" s="108">
        <f>'[1]3'!Z131</f>
        <v>0</v>
      </c>
      <c r="AA153" s="108">
        <f>'[1]3'!AA131</f>
        <v>0</v>
      </c>
      <c r="AB153" s="108">
        <f>'[1]3'!AB131</f>
        <v>0</v>
      </c>
      <c r="AC153" s="108">
        <f>'[1]3'!AC131</f>
        <v>0</v>
      </c>
      <c r="AD153" s="108">
        <f>'[1]3'!AD131</f>
        <v>0</v>
      </c>
      <c r="AE153" s="108">
        <f>'[1]3'!AE131</f>
        <v>0</v>
      </c>
      <c r="AF153" s="108">
        <f>'[1]3'!AF131</f>
        <v>0</v>
      </c>
      <c r="AG153" s="108">
        <f>'[1]3'!AG131</f>
        <v>0</v>
      </c>
      <c r="AH153" s="108">
        <f>'[1]3'!AH131</f>
        <v>0</v>
      </c>
      <c r="AI153" s="108">
        <f>'[1]3'!AI131</f>
        <v>0</v>
      </c>
      <c r="AJ153" s="108">
        <f>'[1]3'!AJ131</f>
        <v>0</v>
      </c>
      <c r="AK153" s="108">
        <f>'[1]3'!AK131</f>
        <v>0</v>
      </c>
      <c r="AL153" s="108">
        <f>'[1]3'!AL131</f>
        <v>0</v>
      </c>
      <c r="AM153" s="108">
        <f>'[1]3'!AM131</f>
        <v>0</v>
      </c>
      <c r="AN153" s="108">
        <f>'[1]3'!AN131</f>
        <v>0</v>
      </c>
      <c r="AO153" s="108">
        <f>'[1]3'!AO131</f>
        <v>0</v>
      </c>
      <c r="AP153" s="108">
        <f>'[1]3'!AP131</f>
        <v>0</v>
      </c>
      <c r="AQ153" s="108">
        <f>'[1]3'!AQ131</f>
        <v>0</v>
      </c>
      <c r="AR153" s="108">
        <f>'[1]3'!AR131</f>
        <v>0</v>
      </c>
      <c r="AS153" s="108">
        <f>'[1]3'!AS131</f>
        <v>0</v>
      </c>
      <c r="AT153" s="108">
        <f>'[1]3'!AT131</f>
        <v>0</v>
      </c>
      <c r="AU153" s="108">
        <f>'[1]3'!AU131</f>
        <v>0</v>
      </c>
      <c r="AV153" s="108">
        <f>'[1]3'!AV131</f>
        <v>0</v>
      </c>
      <c r="AW153" s="108">
        <f>'[1]3'!AW131</f>
        <v>0</v>
      </c>
      <c r="AX153" s="108">
        <f>'[1]3'!AX131</f>
        <v>0</v>
      </c>
      <c r="AY153" s="108">
        <f>'[1]3'!AY131</f>
        <v>0</v>
      </c>
      <c r="AZ153" s="108">
        <f>'[1]3'!AZ131</f>
        <v>0</v>
      </c>
      <c r="BA153" s="108">
        <f>'[1]3'!BA131</f>
        <v>0</v>
      </c>
      <c r="BB153" s="108">
        <f>'[1]3'!BB131</f>
        <v>0</v>
      </c>
      <c r="BC153" s="108">
        <f>'[1]3'!BC131</f>
        <v>0</v>
      </c>
      <c r="BD153" s="108">
        <f>'[1]3'!BD131</f>
        <v>0</v>
      </c>
      <c r="BE153" s="108">
        <f>'[1]3'!BE131</f>
        <v>0</v>
      </c>
      <c r="BF153" s="108">
        <f>'[1]3'!BF131</f>
        <v>0</v>
      </c>
      <c r="BG153" s="108">
        <f>'[1]3'!BG131</f>
        <v>0</v>
      </c>
      <c r="BH153" s="108">
        <f>'[1]3'!BH131</f>
        <v>0</v>
      </c>
      <c r="BI153" s="108">
        <f>'[1]3'!BI131</f>
        <v>0</v>
      </c>
      <c r="BJ153" s="108">
        <f>'[1]3'!BJ131</f>
        <v>0</v>
      </c>
      <c r="BK153" s="108">
        <f>'[1]3'!BK131</f>
        <v>0</v>
      </c>
      <c r="BL153" s="108">
        <f>'[1]3'!BL131</f>
        <v>0</v>
      </c>
      <c r="BM153" s="108">
        <f>'[1]3'!BM131</f>
        <v>0</v>
      </c>
      <c r="BN153" s="108">
        <f>'[1]3'!BN131</f>
        <v>0</v>
      </c>
      <c r="BO153" s="108">
        <f>'[1]3'!BO131</f>
        <v>0</v>
      </c>
      <c r="BP153" s="108">
        <f>'[1]3'!BP131</f>
        <v>0</v>
      </c>
      <c r="BQ153" s="108">
        <f>'[1]3'!BQ131</f>
        <v>0</v>
      </c>
      <c r="BR153" s="108">
        <f>'[1]3'!BR131</f>
        <v>0</v>
      </c>
      <c r="BS153" s="108">
        <f>'[1]3'!BS131</f>
        <v>0</v>
      </c>
      <c r="BT153" s="108">
        <f>'[1]3'!BT131</f>
        <v>0</v>
      </c>
      <c r="BU153" s="108">
        <f>'[1]3'!BU131</f>
        <v>0</v>
      </c>
      <c r="BV153" s="108">
        <f>'[1]3'!BV131</f>
        <v>0</v>
      </c>
      <c r="BW153" s="108">
        <f>'[1]3'!BW131</f>
        <v>0</v>
      </c>
      <c r="BX153" s="108">
        <f>'[1]3'!BX131</f>
        <v>0</v>
      </c>
      <c r="BY153" s="108">
        <f>'[1]3'!BY131</f>
        <v>0</v>
      </c>
      <c r="BZ153" s="108">
        <f>'[1]3'!BZ131</f>
        <v>0</v>
      </c>
      <c r="CA153" s="108">
        <f>'[1]3'!CA131</f>
        <v>0</v>
      </c>
      <c r="CB153" s="108">
        <f>'[1]3'!CB131</f>
        <v>0</v>
      </c>
      <c r="CC153" s="108">
        <f>'[1]3'!CC131</f>
        <v>0</v>
      </c>
      <c r="CD153" s="108">
        <f>'[1]3'!CD131</f>
        <v>0</v>
      </c>
      <c r="CE153" s="108">
        <f>'[1]3'!CE131</f>
        <v>0</v>
      </c>
      <c r="CF153" s="108">
        <f>'[1]3'!CF131</f>
        <v>0</v>
      </c>
      <c r="CG153" s="108">
        <f>'[1]3'!CG131</f>
        <v>0</v>
      </c>
      <c r="CH153" s="108">
        <f>'[1]3'!CH131</f>
        <v>0</v>
      </c>
      <c r="CI153" s="108">
        <f>'[1]3'!CI131</f>
        <v>0</v>
      </c>
      <c r="CJ153" s="108">
        <f>'[1]3'!CJ131</f>
        <v>0</v>
      </c>
      <c r="CK153" s="108">
        <f>'[1]3'!CK131</f>
        <v>0</v>
      </c>
      <c r="CL153" s="108">
        <f>'[1]3'!CL131</f>
        <v>0</v>
      </c>
      <c r="CM153" s="108">
        <f>'[1]3'!CM131</f>
        <v>0</v>
      </c>
      <c r="CN153" s="108">
        <f>'[1]3'!CN131</f>
        <v>0</v>
      </c>
      <c r="CO153" s="108">
        <f>'[1]3'!CO131</f>
        <v>0</v>
      </c>
      <c r="CP153" s="108">
        <f>'[1]3'!CP131</f>
        <v>0</v>
      </c>
      <c r="CQ153" s="108">
        <f>'[1]3'!CQ131</f>
        <v>0</v>
      </c>
      <c r="CR153" s="108">
        <f>'[1]3'!CR131</f>
        <v>0</v>
      </c>
      <c r="CS153" s="108">
        <f>'[1]3'!CS131</f>
        <v>0</v>
      </c>
      <c r="CT153" s="108">
        <f>'[1]3'!CT131</f>
        <v>0</v>
      </c>
      <c r="CU153" s="108">
        <f>'[1]3'!CU131</f>
        <v>0</v>
      </c>
      <c r="CV153" s="108">
        <f>'[1]3'!CV131</f>
        <v>0</v>
      </c>
      <c r="CW153" s="108">
        <f>'[1]3'!CW131</f>
        <v>0</v>
      </c>
      <c r="CX153" s="108">
        <f>'[1]3'!CX131</f>
        <v>0</v>
      </c>
      <c r="CY153" s="108">
        <f>'[1]3'!CY131</f>
        <v>0</v>
      </c>
      <c r="CZ153" s="108">
        <f>'[1]3'!CZ131</f>
        <v>0</v>
      </c>
      <c r="DA153" s="108">
        <f>'[1]3'!DA131</f>
        <v>0</v>
      </c>
      <c r="DB153" s="108">
        <f>'[1]3'!DB131</f>
        <v>0</v>
      </c>
      <c r="DC153" s="108">
        <f>'[1]3'!DC131</f>
        <v>0</v>
      </c>
      <c r="DD153" s="108">
        <f>'[1]3'!DD131</f>
        <v>0</v>
      </c>
      <c r="DE153" s="108">
        <f>'[1]3'!DE131</f>
        <v>0</v>
      </c>
      <c r="DF153" s="108">
        <f>'[1]3'!DF131</f>
        <v>0</v>
      </c>
      <c r="DG153" s="108">
        <f>'[1]3'!DG131</f>
        <v>0</v>
      </c>
      <c r="DH153" s="108">
        <f>'[1]3'!DH131</f>
        <v>0</v>
      </c>
      <c r="DI153" s="108">
        <f>'[1]3'!DI131</f>
        <v>0</v>
      </c>
      <c r="DJ153" s="108">
        <f>'[1]3'!DJ131</f>
        <v>0</v>
      </c>
      <c r="DK153" s="108">
        <f>'[1]3'!DK131</f>
        <v>0</v>
      </c>
      <c r="DL153" s="108">
        <f>'[1]3'!DL131</f>
        <v>0</v>
      </c>
      <c r="DM153" s="108">
        <f>'[1]3'!DM131</f>
        <v>0</v>
      </c>
      <c r="DN153" s="108">
        <f>'[1]3'!DN131</f>
        <v>0</v>
      </c>
      <c r="DO153" s="108">
        <f>'[1]3'!DO131</f>
        <v>0</v>
      </c>
      <c r="DP153" s="108">
        <f>'[1]3'!DP131</f>
        <v>0</v>
      </c>
      <c r="DQ153" s="108">
        <f>'[1]3'!DQ131</f>
        <v>0</v>
      </c>
      <c r="DR153" s="108">
        <f>'[1]3'!DR131</f>
        <v>0</v>
      </c>
      <c r="DS153" s="108">
        <f>'[1]3'!DS131</f>
        <v>0</v>
      </c>
      <c r="DT153" s="108">
        <f>'[1]3'!DT131</f>
        <v>0</v>
      </c>
      <c r="DU153" s="108">
        <f>'[1]3'!DU131</f>
        <v>0</v>
      </c>
      <c r="DV153" s="108">
        <f>'[1]3'!DV131</f>
        <v>0</v>
      </c>
      <c r="DW153" s="108">
        <f>'[1]3'!DW131</f>
        <v>0</v>
      </c>
      <c r="DX153" s="108">
        <f>'[1]3'!DX131</f>
        <v>0</v>
      </c>
      <c r="DY153" s="108">
        <f>'[1]3'!DY131</f>
        <v>0</v>
      </c>
      <c r="DZ153" s="108">
        <f>'[1]3'!DZ131</f>
        <v>0</v>
      </c>
      <c r="EA153" s="108">
        <f>'[1]3'!EA131</f>
        <v>0</v>
      </c>
      <c r="EB153" s="108">
        <f>'[1]3'!EB131</f>
        <v>0</v>
      </c>
      <c r="EC153" s="108">
        <f>'[1]3'!EC131</f>
        <v>0</v>
      </c>
      <c r="ED153" s="108">
        <f>'[1]3'!ED131</f>
        <v>0</v>
      </c>
      <c r="EE153" s="108">
        <f>'[1]3'!EE131</f>
        <v>0</v>
      </c>
      <c r="EF153" s="108">
        <f>'[1]3'!EF131</f>
        <v>0</v>
      </c>
      <c r="EG153" s="108">
        <f>'[1]3'!EG131</f>
        <v>0</v>
      </c>
      <c r="EH153" s="108">
        <f>'[1]3'!EH131</f>
        <v>0</v>
      </c>
      <c r="EI153" s="108">
        <f>'[1]3'!EI131</f>
        <v>0</v>
      </c>
      <c r="EJ153" s="108">
        <f>'[1]3'!EJ131</f>
        <v>0</v>
      </c>
      <c r="EK153" s="108">
        <f>'[1]3'!EK131</f>
        <v>0</v>
      </c>
      <c r="EL153" s="108">
        <f>'[1]3'!EL131</f>
        <v>0</v>
      </c>
      <c r="EM153" s="108">
        <f>'[1]3'!EM131</f>
        <v>0</v>
      </c>
      <c r="EN153" s="108">
        <f>'[1]3'!EN131</f>
        <v>0</v>
      </c>
      <c r="EO153" s="108">
        <f>'[1]3'!EO131</f>
        <v>0</v>
      </c>
      <c r="EP153" s="108">
        <f>'[1]3'!EP131</f>
        <v>0</v>
      </c>
      <c r="EQ153" s="108">
        <f>'[1]3'!EQ131</f>
        <v>0</v>
      </c>
      <c r="ER153" s="108">
        <f>'[1]3'!ER131</f>
        <v>0</v>
      </c>
      <c r="ES153" s="108">
        <f>'[1]3'!ES131</f>
        <v>0</v>
      </c>
      <c r="ET153" s="108">
        <f>'[1]3'!ET131</f>
        <v>0</v>
      </c>
      <c r="EU153" s="108">
        <f>'[1]3'!EU131</f>
        <v>0</v>
      </c>
      <c r="EV153" s="108">
        <f>'[1]3'!EV131</f>
        <v>0</v>
      </c>
      <c r="EW153" s="108">
        <f>'[1]3'!EW131</f>
        <v>0</v>
      </c>
      <c r="EX153" s="108">
        <f>'[1]3'!EX131</f>
        <v>0</v>
      </c>
      <c r="EY153" s="108">
        <f>'[1]3'!EY131</f>
        <v>0</v>
      </c>
      <c r="EZ153" s="108">
        <f>'[1]3'!EZ131</f>
        <v>0</v>
      </c>
      <c r="FA153" s="108">
        <f>'[1]3'!FA131</f>
        <v>0</v>
      </c>
      <c r="FB153" s="108">
        <f>'[1]3'!FB131</f>
        <v>0</v>
      </c>
      <c r="FC153" s="108">
        <f>'[1]3'!FC131</f>
        <v>0</v>
      </c>
      <c r="FD153" s="108">
        <f>'[1]3'!FD131</f>
        <v>0</v>
      </c>
      <c r="FE153" s="108">
        <f>'[1]3'!FE131</f>
        <v>0</v>
      </c>
      <c r="FF153" s="108">
        <f>'[1]3'!FF131</f>
        <v>0</v>
      </c>
      <c r="FG153" s="108">
        <f>'[1]3'!FG131</f>
        <v>0</v>
      </c>
      <c r="FH153" s="108">
        <f>'[1]3'!FH131</f>
        <v>0</v>
      </c>
      <c r="FI153" s="108">
        <f>'[1]3'!FI131</f>
        <v>0</v>
      </c>
      <c r="FJ153" s="108">
        <f>'[1]3'!FJ131</f>
        <v>0</v>
      </c>
      <c r="FK153" s="108">
        <f>'[1]3'!FK131</f>
        <v>0</v>
      </c>
      <c r="FL153" s="108">
        <f>'[1]3'!FL131</f>
        <v>0</v>
      </c>
      <c r="FM153" s="108">
        <f>'[1]3'!FM131</f>
        <v>0</v>
      </c>
      <c r="FN153" s="108">
        <f>'[1]3'!FN131</f>
        <v>0</v>
      </c>
      <c r="FO153" s="108">
        <f>'[1]3'!FO131</f>
        <v>0</v>
      </c>
      <c r="FP153" s="108">
        <f>'[1]3'!FP131</f>
        <v>0</v>
      </c>
      <c r="FQ153" s="108">
        <f>'[1]3'!FQ131</f>
        <v>0</v>
      </c>
      <c r="FR153" s="108">
        <f>'[1]3'!FR131</f>
        <v>0</v>
      </c>
      <c r="FS153" s="108">
        <f>'[1]3'!FS131</f>
        <v>0</v>
      </c>
      <c r="FT153" s="108">
        <f>'[1]3'!FT131</f>
        <v>0</v>
      </c>
      <c r="FU153" s="108">
        <f>'[1]3'!FU131</f>
        <v>0</v>
      </c>
      <c r="FV153" s="108">
        <f>'[1]3'!FV131</f>
        <v>0</v>
      </c>
      <c r="FW153" s="108">
        <f>'[1]3'!FW131</f>
        <v>0</v>
      </c>
      <c r="FX153" s="108">
        <f>'[1]3'!FX131</f>
        <v>0</v>
      </c>
      <c r="FY153" s="108">
        <f>'[1]3'!FY131</f>
        <v>0</v>
      </c>
      <c r="FZ153" s="108">
        <f>'[1]3'!FZ131</f>
        <v>0</v>
      </c>
      <c r="GA153" s="108">
        <f>'[1]3'!GA131</f>
        <v>0</v>
      </c>
      <c r="GB153" s="108">
        <f>'[1]3'!GB131</f>
        <v>0</v>
      </c>
      <c r="GC153" s="108">
        <f>'[1]3'!GC131</f>
        <v>0</v>
      </c>
      <c r="GD153" s="108">
        <f>'[1]3'!GD131</f>
        <v>0</v>
      </c>
      <c r="GE153" s="108">
        <f>'[1]3'!GE131</f>
        <v>0</v>
      </c>
      <c r="GF153" s="108">
        <f>'[1]3'!GF131</f>
        <v>0</v>
      </c>
      <c r="GG153" s="108">
        <f>'[1]3'!GG131</f>
        <v>0</v>
      </c>
      <c r="GH153" s="108">
        <f>'[1]3'!GH131</f>
        <v>0</v>
      </c>
      <c r="GI153" s="108">
        <f>'[1]3'!GI131</f>
        <v>0</v>
      </c>
      <c r="GJ153" s="108">
        <f>'[1]3'!GJ131</f>
        <v>0</v>
      </c>
      <c r="GK153" s="108">
        <f>'[1]3'!GK131</f>
        <v>0</v>
      </c>
      <c r="GL153" s="108">
        <f>'[1]3'!GL131</f>
        <v>0</v>
      </c>
      <c r="GM153" s="108">
        <f>'[1]3'!GM131</f>
        <v>0</v>
      </c>
      <c r="GN153" s="108">
        <f>'[1]3'!GN131</f>
        <v>0</v>
      </c>
      <c r="GO153" s="108">
        <f>'[1]3'!GO131</f>
        <v>0</v>
      </c>
      <c r="GP153" s="108">
        <f>'[1]3'!GP131</f>
        <v>0</v>
      </c>
      <c r="GQ153" s="108">
        <f>'[1]3'!GQ131</f>
        <v>0</v>
      </c>
      <c r="GR153" s="108">
        <f>'[1]3'!GR131</f>
        <v>0</v>
      </c>
      <c r="GS153" s="108">
        <f>'[1]3'!GS131</f>
        <v>0</v>
      </c>
      <c r="GT153" s="108">
        <f>'[1]3'!GT131</f>
        <v>0</v>
      </c>
      <c r="GU153" s="108">
        <f>'[1]3'!GU131</f>
        <v>0</v>
      </c>
      <c r="GV153" s="108">
        <f>'[1]3'!GV131</f>
        <v>0</v>
      </c>
      <c r="GW153" s="108">
        <f>'[1]3'!GW131</f>
        <v>0</v>
      </c>
      <c r="GX153" s="108">
        <f>'[1]3'!GX131</f>
        <v>0</v>
      </c>
      <c r="GY153" s="108">
        <f>'[1]3'!GY131</f>
        <v>0</v>
      </c>
      <c r="GZ153" s="108">
        <f>'[1]3'!GZ131</f>
        <v>0</v>
      </c>
      <c r="HA153" s="108">
        <f>'[1]3'!HA131</f>
        <v>0</v>
      </c>
      <c r="HB153" s="108">
        <f>'[1]3'!HB131</f>
        <v>0</v>
      </c>
      <c r="HC153" s="108">
        <f>'[1]3'!HC131</f>
        <v>0</v>
      </c>
      <c r="HD153" s="108">
        <f>'[1]3'!HD131</f>
        <v>0</v>
      </c>
      <c r="HE153" s="108">
        <f>'[1]3'!HE131</f>
        <v>0</v>
      </c>
      <c r="HF153" s="108">
        <f>'[1]3'!HF131</f>
        <v>0</v>
      </c>
      <c r="HG153" s="108">
        <f>'[1]3'!HG131</f>
        <v>0</v>
      </c>
      <c r="HH153" s="108">
        <f>'[1]3'!HH131</f>
        <v>0</v>
      </c>
      <c r="HI153" s="108">
        <f>'[1]3'!HI131</f>
        <v>0</v>
      </c>
      <c r="HJ153" s="108">
        <f>'[1]3'!HJ131</f>
        <v>0</v>
      </c>
      <c r="HK153" s="108">
        <f>'[1]3'!HK131</f>
        <v>0</v>
      </c>
      <c r="HL153" s="108">
        <f>'[1]3'!HL131</f>
        <v>0</v>
      </c>
      <c r="HM153" s="108">
        <f>'[1]3'!HM131</f>
        <v>0</v>
      </c>
      <c r="HN153" s="108">
        <f>'[1]3'!HN131</f>
        <v>0</v>
      </c>
      <c r="HO153" s="108">
        <f>'[1]3'!HO131</f>
        <v>0</v>
      </c>
      <c r="HP153" s="108">
        <f>'[1]3'!HP131</f>
        <v>0</v>
      </c>
      <c r="HQ153" s="108">
        <f>'[1]3'!HQ131</f>
        <v>0</v>
      </c>
      <c r="HR153" s="108">
        <f>'[1]3'!HR131</f>
        <v>0</v>
      </c>
      <c r="HS153" s="108">
        <f>'[1]3'!HS131</f>
        <v>0</v>
      </c>
      <c r="HT153" s="108">
        <f>'[1]3'!HT131</f>
        <v>0</v>
      </c>
      <c r="HU153" s="108">
        <f>'[1]3'!HU131</f>
        <v>0</v>
      </c>
      <c r="HV153" s="108">
        <f>'[1]3'!HV131</f>
        <v>0</v>
      </c>
      <c r="HW153" s="108">
        <f>'[1]3'!HW131</f>
        <v>0</v>
      </c>
      <c r="HX153" s="108">
        <f>'[1]3'!HX131</f>
        <v>0</v>
      </c>
      <c r="HY153" s="108">
        <f>'[1]3'!HY131</f>
        <v>0</v>
      </c>
      <c r="HZ153" s="108">
        <f>'[1]3'!HZ131</f>
        <v>0</v>
      </c>
      <c r="IA153" s="108">
        <f>'[1]3'!IA131</f>
        <v>0</v>
      </c>
      <c r="IB153" s="108">
        <f>'[1]3'!IB131</f>
        <v>0</v>
      </c>
      <c r="IC153" s="108">
        <f>'[1]3'!IC131</f>
        <v>0</v>
      </c>
      <c r="ID153" s="108">
        <f>'[1]3'!ID131</f>
        <v>0</v>
      </c>
      <c r="IE153" s="108">
        <f>'[1]3'!IE131</f>
        <v>0</v>
      </c>
      <c r="IF153" s="108">
        <f>'[1]3'!IF131</f>
        <v>0</v>
      </c>
      <c r="IG153" s="108">
        <f>'[1]3'!IG131</f>
        <v>0</v>
      </c>
      <c r="IH153" s="108">
        <f>'[1]3'!IH131</f>
        <v>0</v>
      </c>
      <c r="II153" s="108">
        <f>'[1]3'!II131</f>
        <v>0</v>
      </c>
      <c r="IJ153" s="108">
        <f>'[1]3'!IJ131</f>
        <v>0</v>
      </c>
      <c r="IK153" s="108">
        <f>'[1]3'!IK131</f>
        <v>0</v>
      </c>
      <c r="IL153" s="108">
        <f>'[1]3'!IL131</f>
        <v>0</v>
      </c>
      <c r="IM153" s="108">
        <f>'[1]3'!IM131</f>
        <v>0</v>
      </c>
      <c r="IN153" s="108">
        <f>'[1]3'!IN131</f>
        <v>0</v>
      </c>
      <c r="IO153" s="108">
        <f>'[1]3'!IO131</f>
        <v>0</v>
      </c>
      <c r="IP153" s="108">
        <f>'[1]3'!IP131</f>
        <v>0</v>
      </c>
      <c r="IQ153" s="108">
        <f>'[1]3'!IQ131</f>
        <v>0</v>
      </c>
      <c r="IR153" s="108">
        <f>'[1]3'!IR131</f>
        <v>0</v>
      </c>
      <c r="IS153" s="108">
        <f>'[1]3'!IS131</f>
        <v>0</v>
      </c>
      <c r="IT153" s="108">
        <f>'[1]3'!IT131</f>
        <v>0</v>
      </c>
      <c r="IU153" s="108">
        <f>'[1]3'!IU131</f>
        <v>0</v>
      </c>
      <c r="IV153" s="111"/>
      <c r="IW153" s="68"/>
      <c r="IX153" s="361"/>
      <c r="IY153" s="110"/>
      <c r="IZ153" s="110"/>
    </row>
    <row r="154" spans="1:260" ht="0" hidden="1" customHeight="1" x14ac:dyDescent="0.25">
      <c r="A154" s="490"/>
      <c r="B154" s="111"/>
      <c r="C154" s="361"/>
      <c r="D154" s="110"/>
      <c r="E154" s="114"/>
      <c r="IX154" s="48"/>
    </row>
    <row r="155" spans="1:260" ht="0" hidden="1" customHeight="1" x14ac:dyDescent="0.25">
      <c r="A155" s="490"/>
      <c r="B155" s="111"/>
      <c r="C155" s="361"/>
      <c r="D155" s="110"/>
      <c r="E155" s="114"/>
      <c r="IX155" s="48"/>
    </row>
    <row r="156" spans="1:260" ht="0" hidden="1" customHeight="1" x14ac:dyDescent="0.25">
      <c r="A156" s="490"/>
      <c r="B156" s="111"/>
      <c r="C156" s="361"/>
      <c r="D156" s="110"/>
      <c r="E156" s="114"/>
      <c r="IX156" s="48"/>
    </row>
    <row r="157" spans="1:260" ht="0" hidden="1" customHeight="1" x14ac:dyDescent="0.25">
      <c r="A157" s="490"/>
      <c r="B157" s="111"/>
      <c r="C157" s="361"/>
      <c r="D157" s="110"/>
      <c r="E157" s="114"/>
      <c r="IX157" s="48"/>
    </row>
    <row r="158" spans="1:260" ht="0" hidden="1" customHeight="1" x14ac:dyDescent="0.25">
      <c r="A158" s="490"/>
      <c r="B158" s="111"/>
      <c r="C158" s="361"/>
      <c r="D158" s="110"/>
      <c r="E158" s="114"/>
      <c r="IX158" s="48"/>
    </row>
    <row r="159" spans="1:260" ht="0" hidden="1" customHeight="1" x14ac:dyDescent="0.25">
      <c r="A159" s="490"/>
      <c r="B159" s="111"/>
      <c r="C159" s="361"/>
      <c r="D159" s="110"/>
      <c r="E159" s="114"/>
      <c r="IX159" s="48"/>
    </row>
    <row r="160" spans="1:260" ht="0" hidden="1" customHeight="1" x14ac:dyDescent="0.25">
      <c r="A160" s="490"/>
      <c r="B160" s="111"/>
      <c r="C160" s="361"/>
      <c r="D160" s="110"/>
      <c r="E160" s="114"/>
      <c r="IX160" s="48"/>
    </row>
    <row r="161" spans="1:258" ht="0" hidden="1" customHeight="1" x14ac:dyDescent="0.25">
      <c r="A161" s="490"/>
      <c r="B161" s="111"/>
      <c r="C161" s="361"/>
      <c r="D161" s="110"/>
      <c r="E161" s="114"/>
      <c r="IX161" s="48"/>
    </row>
    <row r="162" spans="1:258" ht="0" hidden="1" customHeight="1" x14ac:dyDescent="0.25">
      <c r="A162" s="490"/>
      <c r="B162" s="111"/>
      <c r="C162" s="361"/>
      <c r="D162" s="110"/>
      <c r="E162" s="114"/>
      <c r="IX162" s="48"/>
    </row>
    <row r="163" spans="1:258" ht="0" hidden="1" customHeight="1" x14ac:dyDescent="0.25">
      <c r="A163" s="490"/>
      <c r="B163" s="111"/>
      <c r="C163" s="361"/>
      <c r="D163" s="110"/>
      <c r="E163" s="114"/>
      <c r="IX163" s="48"/>
    </row>
    <row r="164" spans="1:258" ht="0" hidden="1" customHeight="1" x14ac:dyDescent="0.25">
      <c r="A164" s="490"/>
      <c r="B164" s="111"/>
      <c r="C164" s="361"/>
      <c r="D164" s="110"/>
      <c r="E164" s="114"/>
      <c r="IX164" s="48"/>
    </row>
    <row r="165" spans="1:258" ht="0" hidden="1" customHeight="1" x14ac:dyDescent="0.25">
      <c r="A165" s="490"/>
      <c r="B165" s="111"/>
      <c r="C165" s="361"/>
      <c r="D165" s="110"/>
      <c r="E165" s="114"/>
      <c r="IX165" s="48"/>
    </row>
    <row r="166" spans="1:258" ht="0" hidden="1" customHeight="1" x14ac:dyDescent="0.25">
      <c r="A166" s="490"/>
      <c r="B166" s="111"/>
      <c r="C166" s="361"/>
      <c r="D166" s="110"/>
      <c r="E166" s="114"/>
      <c r="IX166" s="48"/>
    </row>
    <row r="167" spans="1:258" ht="0" hidden="1" customHeight="1" x14ac:dyDescent="0.25">
      <c r="A167" s="490"/>
      <c r="B167" s="111"/>
      <c r="C167" s="361"/>
      <c r="D167" s="110"/>
      <c r="E167" s="114"/>
      <c r="IX167" s="48"/>
    </row>
    <row r="168" spans="1:258" ht="0" hidden="1" customHeight="1" x14ac:dyDescent="0.25">
      <c r="A168" s="490"/>
      <c r="B168" s="111"/>
      <c r="C168" s="361"/>
      <c r="D168" s="110"/>
      <c r="E168" s="114"/>
      <c r="IX168" s="48"/>
    </row>
    <row r="169" spans="1:258" ht="0" hidden="1" customHeight="1" x14ac:dyDescent="0.25">
      <c r="A169" s="490"/>
      <c r="B169" s="111"/>
      <c r="C169" s="361"/>
      <c r="D169" s="110"/>
      <c r="E169" s="114"/>
      <c r="IX169" s="48"/>
    </row>
    <row r="170" spans="1:258" ht="0" hidden="1" customHeight="1" x14ac:dyDescent="0.25">
      <c r="A170" s="490"/>
      <c r="B170" s="111"/>
      <c r="C170" s="361"/>
      <c r="D170" s="110"/>
      <c r="E170" s="114"/>
      <c r="IX170" s="48"/>
    </row>
    <row r="171" spans="1:258" ht="0" hidden="1" customHeight="1" x14ac:dyDescent="0.25">
      <c r="A171" s="490"/>
      <c r="B171" s="111"/>
      <c r="C171" s="361"/>
      <c r="D171" s="110"/>
      <c r="E171" s="114"/>
      <c r="IX171" s="48"/>
    </row>
    <row r="172" spans="1:258" ht="0" hidden="1" customHeight="1" x14ac:dyDescent="0.25">
      <c r="A172" s="490"/>
      <c r="B172" s="111"/>
      <c r="C172" s="361"/>
      <c r="D172" s="110"/>
      <c r="E172" s="114"/>
      <c r="IX172" s="48"/>
    </row>
    <row r="173" spans="1:258" ht="0" hidden="1" customHeight="1" x14ac:dyDescent="0.25">
      <c r="A173" s="490"/>
      <c r="B173" s="111"/>
      <c r="C173" s="361"/>
      <c r="D173" s="110"/>
      <c r="E173" s="114"/>
      <c r="IX173" s="48"/>
    </row>
    <row r="174" spans="1:258" ht="0" hidden="1" customHeight="1" x14ac:dyDescent="0.25">
      <c r="A174" s="490"/>
      <c r="B174" s="111"/>
      <c r="C174" s="361"/>
      <c r="D174" s="110"/>
      <c r="E174" s="114"/>
      <c r="IX174" s="48"/>
    </row>
    <row r="175" spans="1:258" ht="0" hidden="1" customHeight="1" x14ac:dyDescent="0.25">
      <c r="A175" s="490"/>
      <c r="B175" s="111"/>
      <c r="C175" s="361"/>
      <c r="D175" s="110"/>
      <c r="E175" s="114"/>
      <c r="IX175" s="48"/>
    </row>
    <row r="176" spans="1:258" ht="0" hidden="1" customHeight="1" x14ac:dyDescent="0.25">
      <c r="A176" s="490"/>
      <c r="B176" s="111"/>
      <c r="C176" s="361"/>
      <c r="D176" s="110"/>
      <c r="E176" s="114"/>
      <c r="IX176" s="48"/>
    </row>
    <row r="177" spans="1:258" ht="0" hidden="1" customHeight="1" x14ac:dyDescent="0.25">
      <c r="A177" s="490"/>
      <c r="B177" s="111"/>
      <c r="C177" s="361"/>
      <c r="D177" s="110"/>
      <c r="E177" s="114"/>
      <c r="IX177" s="48"/>
    </row>
    <row r="178" spans="1:258" ht="0" hidden="1" customHeight="1" x14ac:dyDescent="0.25">
      <c r="A178" s="490"/>
      <c r="B178" s="111"/>
      <c r="C178" s="361"/>
      <c r="D178" s="110"/>
      <c r="E178" s="114"/>
      <c r="IX178" s="48"/>
    </row>
    <row r="179" spans="1:258" ht="0" hidden="1" customHeight="1" x14ac:dyDescent="0.25">
      <c r="A179" s="490"/>
      <c r="B179" s="111"/>
      <c r="C179" s="361"/>
      <c r="D179" s="110"/>
      <c r="E179" s="114"/>
      <c r="IX179" s="48"/>
    </row>
    <row r="180" spans="1:258" ht="0" hidden="1" customHeight="1" x14ac:dyDescent="0.25">
      <c r="A180" s="490"/>
      <c r="B180" s="111"/>
      <c r="C180" s="361"/>
      <c r="D180" s="110"/>
      <c r="E180" s="114"/>
      <c r="IX180" s="48"/>
    </row>
    <row r="181" spans="1:258" ht="0" hidden="1" customHeight="1" x14ac:dyDescent="0.25">
      <c r="A181" s="490"/>
      <c r="B181" s="111"/>
      <c r="C181" s="361"/>
      <c r="D181" s="110"/>
      <c r="E181" s="114"/>
      <c r="IX181" s="48"/>
    </row>
    <row r="182" spans="1:258" ht="0" hidden="1" customHeight="1" x14ac:dyDescent="0.25">
      <c r="A182" s="490"/>
      <c r="B182" s="111"/>
      <c r="C182" s="361"/>
      <c r="D182" s="110"/>
      <c r="E182" s="114"/>
      <c r="IX182" s="48"/>
    </row>
    <row r="183" spans="1:258" ht="0" hidden="1" customHeight="1" x14ac:dyDescent="0.25">
      <c r="A183" s="490"/>
      <c r="B183" s="111"/>
      <c r="C183" s="361"/>
      <c r="D183" s="110"/>
      <c r="E183" s="114"/>
      <c r="IX183" s="48"/>
    </row>
    <row r="184" spans="1:258" ht="0" hidden="1" customHeight="1" x14ac:dyDescent="0.25">
      <c r="A184" s="490"/>
      <c r="B184" s="111"/>
      <c r="C184" s="361"/>
      <c r="D184" s="110"/>
      <c r="E184" s="114"/>
      <c r="IX184" s="48"/>
    </row>
    <row r="185" spans="1:258" ht="0" hidden="1" customHeight="1" x14ac:dyDescent="0.25">
      <c r="A185" s="490"/>
      <c r="B185" s="111"/>
      <c r="C185" s="361"/>
      <c r="D185" s="110"/>
      <c r="E185" s="114"/>
      <c r="IX185" s="48"/>
    </row>
    <row r="186" spans="1:258" ht="0" hidden="1" customHeight="1" x14ac:dyDescent="0.25">
      <c r="A186" s="490"/>
      <c r="B186" s="111"/>
      <c r="C186" s="361"/>
      <c r="D186" s="110"/>
      <c r="E186" s="114"/>
      <c r="IX186" s="48"/>
    </row>
    <row r="187" spans="1:258" ht="0" hidden="1" customHeight="1" x14ac:dyDescent="0.25">
      <c r="A187" s="490"/>
      <c r="B187" s="111"/>
      <c r="C187" s="361"/>
      <c r="D187" s="110"/>
      <c r="E187" s="114"/>
      <c r="IX187" s="48"/>
    </row>
    <row r="188" spans="1:258" ht="0" hidden="1" customHeight="1" x14ac:dyDescent="0.25">
      <c r="A188" s="490"/>
      <c r="B188" s="111"/>
      <c r="C188" s="361"/>
      <c r="D188" s="110"/>
      <c r="E188" s="114"/>
      <c r="IX188" s="48"/>
    </row>
    <row r="189" spans="1:258" ht="0" hidden="1" customHeight="1" x14ac:dyDescent="0.25">
      <c r="A189" s="490"/>
      <c r="B189" s="111"/>
      <c r="C189" s="361"/>
      <c r="D189" s="110"/>
      <c r="E189" s="114"/>
      <c r="IX189" s="48"/>
    </row>
    <row r="190" spans="1:258" ht="0" hidden="1" customHeight="1" x14ac:dyDescent="0.25">
      <c r="A190" s="490"/>
      <c r="B190" s="111"/>
      <c r="C190" s="361"/>
      <c r="D190" s="110"/>
      <c r="E190" s="114"/>
      <c r="IX190" s="48"/>
    </row>
    <row r="191" spans="1:258" ht="0" hidden="1" customHeight="1" x14ac:dyDescent="0.25">
      <c r="A191" s="490"/>
      <c r="B191" s="111"/>
      <c r="C191" s="361"/>
      <c r="D191" s="110"/>
      <c r="E191" s="114"/>
      <c r="IX191" s="48"/>
    </row>
    <row r="192" spans="1:258" ht="0" hidden="1" customHeight="1" x14ac:dyDescent="0.25">
      <c r="A192" s="490"/>
      <c r="B192" s="111"/>
      <c r="C192" s="361"/>
      <c r="D192" s="110"/>
      <c r="E192" s="114"/>
      <c r="IX192" s="48"/>
    </row>
    <row r="193" spans="1:258" ht="0" hidden="1" customHeight="1" x14ac:dyDescent="0.25">
      <c r="A193" s="490"/>
      <c r="B193" s="111"/>
      <c r="C193" s="361"/>
      <c r="D193" s="110"/>
      <c r="E193" s="114"/>
      <c r="IX193" s="48"/>
    </row>
    <row r="194" spans="1:258" ht="0" hidden="1" customHeight="1" x14ac:dyDescent="0.25">
      <c r="A194" s="490"/>
      <c r="B194" s="111"/>
      <c r="C194" s="361"/>
      <c r="D194" s="110"/>
      <c r="E194" s="114"/>
      <c r="IX194" s="48"/>
    </row>
    <row r="195" spans="1:258" ht="0" hidden="1" customHeight="1" x14ac:dyDescent="0.25">
      <c r="A195" s="490"/>
      <c r="B195" s="111"/>
      <c r="C195" s="361"/>
      <c r="D195" s="110"/>
      <c r="E195" s="114"/>
      <c r="IX195" s="48"/>
    </row>
    <row r="196" spans="1:258" ht="0" hidden="1" customHeight="1" x14ac:dyDescent="0.25">
      <c r="A196" s="490"/>
      <c r="B196" s="111"/>
      <c r="C196" s="361"/>
      <c r="D196" s="110"/>
      <c r="E196" s="114"/>
      <c r="IX196" s="48"/>
    </row>
    <row r="197" spans="1:258" ht="0" hidden="1" customHeight="1" x14ac:dyDescent="0.25">
      <c r="A197" s="490"/>
      <c r="B197" s="111"/>
      <c r="C197" s="361"/>
      <c r="D197" s="110"/>
      <c r="E197" s="114"/>
      <c r="IX197" s="48"/>
    </row>
    <row r="198" spans="1:258" ht="0" hidden="1" customHeight="1" x14ac:dyDescent="0.25">
      <c r="A198" s="490"/>
      <c r="B198" s="111"/>
      <c r="C198" s="361"/>
      <c r="D198" s="110"/>
      <c r="E198" s="114"/>
      <c r="IX198" s="48"/>
    </row>
    <row r="199" spans="1:258" x14ac:dyDescent="0.25">
      <c r="A199" s="124" t="s">
        <v>671</v>
      </c>
      <c r="B199" s="125"/>
      <c r="C199" s="72">
        <f>SUM(C151:C153)</f>
        <v>1612221.1812140001</v>
      </c>
      <c r="D199" s="125"/>
      <c r="E199" s="126"/>
      <c r="IX199" s="48"/>
    </row>
    <row r="200" spans="1:258" x14ac:dyDescent="0.25">
      <c r="A200" s="124" t="s">
        <v>672</v>
      </c>
      <c r="B200" s="125"/>
      <c r="C200" s="72">
        <f>C199+C148</f>
        <v>14971612.065767001</v>
      </c>
      <c r="D200" s="134"/>
      <c r="E200" s="135"/>
      <c r="IX200" s="48"/>
    </row>
    <row r="201" spans="1:258" ht="5.25" customHeight="1" x14ac:dyDescent="0.25">
      <c r="A201" s="485"/>
      <c r="B201" s="486"/>
      <c r="C201" s="72"/>
      <c r="D201" s="134"/>
      <c r="E201" s="135"/>
      <c r="IX201" s="48"/>
    </row>
    <row r="202" spans="1:258" ht="15.75" thickBot="1" x14ac:dyDescent="0.3">
      <c r="A202" s="561" t="s">
        <v>673</v>
      </c>
      <c r="B202" s="562"/>
      <c r="C202" s="98">
        <f>C200+C99</f>
        <v>24687647.982653603</v>
      </c>
      <c r="D202" s="136"/>
      <c r="E202" s="137"/>
      <c r="IX202" s="48"/>
    </row>
    <row r="203" spans="1:258" ht="6.75" customHeight="1" x14ac:dyDescent="0.25">
      <c r="A203" s="138"/>
      <c r="B203" s="138"/>
      <c r="C203" s="138"/>
      <c r="D203" s="138"/>
      <c r="E203" s="138"/>
    </row>
    <row r="204" spans="1:258" x14ac:dyDescent="0.25"/>
    <row r="205" spans="1:258" x14ac:dyDescent="0.25">
      <c r="A205" s="478"/>
      <c r="C205" s="355"/>
    </row>
    <row r="206" spans="1:258" x14ac:dyDescent="0.25"/>
    <row r="207" spans="1:258" x14ac:dyDescent="0.25"/>
    <row r="208" spans="1:25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</sheetData>
  <mergeCells count="53"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96:C96"/>
    <mergeCell ref="A98:B98"/>
    <mergeCell ref="A101:E101"/>
    <mergeCell ref="A103:A104"/>
    <mergeCell ref="B103:B104"/>
    <mergeCell ref="C103:C104"/>
    <mergeCell ref="IW123:IW124"/>
    <mergeCell ref="IX123:IX124"/>
    <mergeCell ref="A125:A127"/>
    <mergeCell ref="A107:A110"/>
    <mergeCell ref="A111:A112"/>
    <mergeCell ref="C111:C112"/>
    <mergeCell ref="IW111:IW112"/>
    <mergeCell ref="IX111:IX112"/>
    <mergeCell ref="A113:A115"/>
    <mergeCell ref="C113:C114"/>
    <mergeCell ref="IW113:IW114"/>
    <mergeCell ref="IX113:IX114"/>
    <mergeCell ref="A128:A129"/>
    <mergeCell ref="A202:B202"/>
    <mergeCell ref="D113:D114"/>
    <mergeCell ref="E113:E114"/>
    <mergeCell ref="D111:D112"/>
    <mergeCell ref="E111:E112"/>
    <mergeCell ref="D123:D124"/>
    <mergeCell ref="E123:E124"/>
    <mergeCell ref="A117:A120"/>
    <mergeCell ref="A122:A124"/>
    <mergeCell ref="C123:C124"/>
  </mergeCells>
  <pageMargins left="0.7" right="0.7" top="0.75" bottom="0.75" header="0.3" footer="0.3"/>
  <pageSetup orientation="portrait" r:id="rId1"/>
  <ignoredErrors>
    <ignoredError sqref="D10:E36 D53:E72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42"/>
  <sheetViews>
    <sheetView workbookViewId="0">
      <selection activeCell="B78" sqref="B78"/>
    </sheetView>
  </sheetViews>
  <sheetFormatPr baseColWidth="10" defaultColWidth="0" defaultRowHeight="15" zeroHeight="1" x14ac:dyDescent="0.25"/>
  <cols>
    <col min="1" max="1" width="74" customWidth="1"/>
    <col min="2" max="2" width="60.5703125" customWidth="1"/>
    <col min="3" max="3" width="16.85546875" customWidth="1"/>
    <col min="4" max="255" width="11.42578125" hidden="1"/>
    <col min="256" max="256" width="11.85546875" hidden="1"/>
    <col min="257" max="257" width="56.140625" customWidth="1"/>
    <col min="258" max="258" width="34" customWidth="1"/>
    <col min="259" max="259" width="22.140625" customWidth="1"/>
    <col min="260" max="512" width="11.42578125" hidden="1"/>
    <col min="513" max="513" width="63.5703125" customWidth="1"/>
    <col min="514" max="514" width="34" customWidth="1"/>
    <col min="515" max="515" width="22.140625" customWidth="1"/>
    <col min="516" max="768" width="11.42578125" hidden="1"/>
    <col min="769" max="769" width="63.5703125" customWidth="1"/>
    <col min="770" max="770" width="34" customWidth="1"/>
    <col min="771" max="771" width="22.140625" customWidth="1"/>
    <col min="772" max="1024" width="11.42578125" hidden="1"/>
    <col min="1025" max="1025" width="63.5703125" customWidth="1"/>
    <col min="1026" max="1026" width="34" customWidth="1"/>
    <col min="1027" max="1027" width="22.140625" customWidth="1"/>
    <col min="1028" max="1280" width="11.42578125" hidden="1"/>
    <col min="1281" max="1281" width="63.5703125" customWidth="1"/>
    <col min="1282" max="1282" width="34" customWidth="1"/>
    <col min="1283" max="1283" width="22.140625" customWidth="1"/>
    <col min="1284" max="1536" width="11.42578125" hidden="1"/>
    <col min="1537" max="1537" width="63.5703125" customWidth="1"/>
    <col min="1538" max="1538" width="34" customWidth="1"/>
    <col min="1539" max="1539" width="22.140625" customWidth="1"/>
    <col min="1540" max="1792" width="11.42578125" hidden="1"/>
    <col min="1793" max="1793" width="63.5703125" customWidth="1"/>
    <col min="1794" max="1794" width="34" customWidth="1"/>
    <col min="1795" max="1795" width="22.140625" customWidth="1"/>
    <col min="1796" max="2048" width="11.42578125" hidden="1"/>
    <col min="2049" max="2049" width="63.5703125" customWidth="1"/>
    <col min="2050" max="2050" width="34" customWidth="1"/>
    <col min="2051" max="2051" width="22.140625" customWidth="1"/>
    <col min="2052" max="2304" width="11.42578125" hidden="1"/>
    <col min="2305" max="2305" width="63.5703125" customWidth="1"/>
    <col min="2306" max="2306" width="34" customWidth="1"/>
    <col min="2307" max="2307" width="22.140625" customWidth="1"/>
    <col min="2308" max="2560" width="11.42578125" hidden="1"/>
    <col min="2561" max="2561" width="63.5703125" customWidth="1"/>
    <col min="2562" max="2562" width="34" customWidth="1"/>
    <col min="2563" max="2563" width="22.140625" customWidth="1"/>
    <col min="2564" max="2816" width="11.42578125" hidden="1"/>
    <col min="2817" max="2817" width="63.5703125" customWidth="1"/>
    <col min="2818" max="2818" width="34" customWidth="1"/>
    <col min="2819" max="2819" width="22.140625" customWidth="1"/>
    <col min="2820" max="3072" width="11.42578125" hidden="1"/>
    <col min="3073" max="3073" width="63.5703125" customWidth="1"/>
    <col min="3074" max="3074" width="34" customWidth="1"/>
    <col min="3075" max="3075" width="22.140625" customWidth="1"/>
    <col min="3076" max="3328" width="11.42578125" hidden="1"/>
    <col min="3329" max="3329" width="63.5703125" customWidth="1"/>
    <col min="3330" max="3330" width="34" customWidth="1"/>
    <col min="3331" max="3331" width="22.140625" customWidth="1"/>
    <col min="3332" max="3584" width="11.42578125" hidden="1"/>
    <col min="3585" max="3585" width="63.5703125" customWidth="1"/>
    <col min="3586" max="3586" width="34" customWidth="1"/>
    <col min="3587" max="3587" width="22.140625" customWidth="1"/>
    <col min="3588" max="3840" width="11.42578125" hidden="1"/>
    <col min="3841" max="3841" width="63.5703125" customWidth="1"/>
    <col min="3842" max="3842" width="34" customWidth="1"/>
    <col min="3843" max="3843" width="22.140625" customWidth="1"/>
    <col min="3844" max="4096" width="11.42578125" hidden="1"/>
    <col min="4097" max="4097" width="63.5703125" customWidth="1"/>
    <col min="4098" max="4098" width="34" customWidth="1"/>
    <col min="4099" max="4099" width="22.140625" customWidth="1"/>
    <col min="4100" max="4352" width="11.42578125" hidden="1"/>
    <col min="4353" max="4353" width="63.5703125" customWidth="1"/>
    <col min="4354" max="4354" width="34" customWidth="1"/>
    <col min="4355" max="4355" width="22.140625" customWidth="1"/>
    <col min="4356" max="4608" width="11.42578125" hidden="1"/>
    <col min="4609" max="4609" width="63.5703125" customWidth="1"/>
    <col min="4610" max="4610" width="34" customWidth="1"/>
    <col min="4611" max="4611" width="22.140625" customWidth="1"/>
    <col min="4612" max="4864" width="11.42578125" hidden="1"/>
    <col min="4865" max="4865" width="63.5703125" customWidth="1"/>
    <col min="4866" max="4866" width="34" customWidth="1"/>
    <col min="4867" max="4867" width="22.140625" customWidth="1"/>
    <col min="4868" max="5120" width="11.42578125" hidden="1"/>
    <col min="5121" max="5121" width="63.5703125" customWidth="1"/>
    <col min="5122" max="5122" width="34" customWidth="1"/>
    <col min="5123" max="5123" width="22.140625" customWidth="1"/>
    <col min="5124" max="5376" width="11.42578125" hidden="1"/>
    <col min="5377" max="5377" width="63.5703125" customWidth="1"/>
    <col min="5378" max="5378" width="34" customWidth="1"/>
    <col min="5379" max="5379" width="22.140625" customWidth="1"/>
    <col min="5380" max="5632" width="11.42578125" hidden="1"/>
    <col min="5633" max="5633" width="63.5703125" customWidth="1"/>
    <col min="5634" max="5634" width="34" customWidth="1"/>
    <col min="5635" max="5635" width="22.140625" customWidth="1"/>
    <col min="5636" max="5888" width="11.42578125" hidden="1"/>
    <col min="5889" max="5889" width="63.5703125" customWidth="1"/>
    <col min="5890" max="5890" width="34" customWidth="1"/>
    <col min="5891" max="5891" width="22.140625" customWidth="1"/>
    <col min="5892" max="6144" width="11.42578125" hidden="1"/>
    <col min="6145" max="6145" width="63.5703125" customWidth="1"/>
    <col min="6146" max="6146" width="34" customWidth="1"/>
    <col min="6147" max="6147" width="22.140625" customWidth="1"/>
    <col min="6148" max="6400" width="11.42578125" hidden="1"/>
    <col min="6401" max="6401" width="63.5703125" customWidth="1"/>
    <col min="6402" max="6402" width="34" customWidth="1"/>
    <col min="6403" max="6403" width="22.140625" customWidth="1"/>
    <col min="6404" max="6656" width="11.42578125" hidden="1"/>
    <col min="6657" max="6657" width="63.5703125" customWidth="1"/>
    <col min="6658" max="6658" width="34" customWidth="1"/>
    <col min="6659" max="6659" width="22.140625" customWidth="1"/>
    <col min="6660" max="6912" width="11.42578125" hidden="1"/>
    <col min="6913" max="6913" width="63.5703125" customWidth="1"/>
    <col min="6914" max="6914" width="34" customWidth="1"/>
    <col min="6915" max="6915" width="22.140625" customWidth="1"/>
    <col min="6916" max="7168" width="11.42578125" hidden="1"/>
    <col min="7169" max="7169" width="63.5703125" customWidth="1"/>
    <col min="7170" max="7170" width="34" customWidth="1"/>
    <col min="7171" max="7171" width="22.140625" customWidth="1"/>
    <col min="7172" max="7424" width="11.42578125" hidden="1"/>
    <col min="7425" max="7425" width="63.5703125" customWidth="1"/>
    <col min="7426" max="7426" width="34" customWidth="1"/>
    <col min="7427" max="7427" width="22.140625" customWidth="1"/>
    <col min="7428" max="7680" width="11.42578125" hidden="1"/>
    <col min="7681" max="7681" width="63.5703125" customWidth="1"/>
    <col min="7682" max="7682" width="34" customWidth="1"/>
    <col min="7683" max="7683" width="22.140625" customWidth="1"/>
    <col min="7684" max="7936" width="11.42578125" hidden="1"/>
    <col min="7937" max="7937" width="63.5703125" customWidth="1"/>
    <col min="7938" max="7938" width="34" customWidth="1"/>
    <col min="7939" max="7939" width="22.140625" customWidth="1"/>
    <col min="7940" max="8192" width="11.42578125" hidden="1"/>
    <col min="8193" max="8193" width="63.5703125" customWidth="1"/>
    <col min="8194" max="8194" width="34" customWidth="1"/>
    <col min="8195" max="8195" width="22.140625" customWidth="1"/>
    <col min="8196" max="8448" width="11.42578125" hidden="1"/>
    <col min="8449" max="8449" width="63.5703125" customWidth="1"/>
    <col min="8450" max="8450" width="34" customWidth="1"/>
    <col min="8451" max="8451" width="22.140625" customWidth="1"/>
    <col min="8452" max="8704" width="11.42578125" hidden="1"/>
    <col min="8705" max="8705" width="63.5703125" customWidth="1"/>
    <col min="8706" max="8706" width="34" customWidth="1"/>
    <col min="8707" max="8707" width="22.140625" customWidth="1"/>
    <col min="8708" max="8960" width="11.42578125" hidden="1"/>
    <col min="8961" max="8961" width="63.5703125" customWidth="1"/>
    <col min="8962" max="8962" width="34" customWidth="1"/>
    <col min="8963" max="8963" width="22.140625" customWidth="1"/>
    <col min="8964" max="9216" width="11.42578125" hidden="1"/>
    <col min="9217" max="9217" width="63.5703125" customWidth="1"/>
    <col min="9218" max="9218" width="34" customWidth="1"/>
    <col min="9219" max="9219" width="22.140625" customWidth="1"/>
    <col min="9220" max="9472" width="11.42578125" hidden="1"/>
    <col min="9473" max="9473" width="63.5703125" customWidth="1"/>
    <col min="9474" max="9474" width="34" customWidth="1"/>
    <col min="9475" max="9475" width="22.140625" customWidth="1"/>
    <col min="9476" max="9728" width="11.42578125" hidden="1"/>
    <col min="9729" max="9729" width="63.5703125" customWidth="1"/>
    <col min="9730" max="9730" width="34" customWidth="1"/>
    <col min="9731" max="9731" width="22.140625" customWidth="1"/>
    <col min="9732" max="9984" width="11.42578125" hidden="1"/>
    <col min="9985" max="9985" width="63.5703125" customWidth="1"/>
    <col min="9986" max="9986" width="34" customWidth="1"/>
    <col min="9987" max="9987" width="22.140625" customWidth="1"/>
    <col min="9988" max="10240" width="11.42578125" hidden="1"/>
    <col min="10241" max="10241" width="63.5703125" customWidth="1"/>
    <col min="10242" max="10242" width="34" customWidth="1"/>
    <col min="10243" max="10243" width="22.140625" customWidth="1"/>
    <col min="10244" max="10496" width="11.42578125" hidden="1"/>
    <col min="10497" max="10497" width="63.5703125" customWidth="1"/>
    <col min="10498" max="10498" width="34" customWidth="1"/>
    <col min="10499" max="10499" width="22.140625" customWidth="1"/>
    <col min="10500" max="10752" width="11.42578125" hidden="1"/>
    <col min="10753" max="10753" width="63.5703125" customWidth="1"/>
    <col min="10754" max="10754" width="34" customWidth="1"/>
    <col min="10755" max="10755" width="22.140625" customWidth="1"/>
    <col min="10756" max="11008" width="11.42578125" hidden="1"/>
    <col min="11009" max="11009" width="63.5703125" customWidth="1"/>
    <col min="11010" max="11010" width="34" customWidth="1"/>
    <col min="11011" max="11011" width="22.140625" customWidth="1"/>
    <col min="11012" max="11264" width="11.42578125" hidden="1"/>
    <col min="11265" max="11265" width="63.5703125" customWidth="1"/>
    <col min="11266" max="11266" width="34" customWidth="1"/>
    <col min="11267" max="11267" width="22.140625" customWidth="1"/>
    <col min="11268" max="11520" width="11.42578125" hidden="1"/>
    <col min="11521" max="11521" width="63.5703125" customWidth="1"/>
    <col min="11522" max="11522" width="34" customWidth="1"/>
    <col min="11523" max="11523" width="22.140625" customWidth="1"/>
    <col min="11524" max="11776" width="11.42578125" hidden="1"/>
    <col min="11777" max="11777" width="63.5703125" customWidth="1"/>
    <col min="11778" max="11778" width="34" customWidth="1"/>
    <col min="11779" max="11779" width="22.140625" customWidth="1"/>
    <col min="11780" max="12032" width="11.42578125" hidden="1"/>
    <col min="12033" max="12033" width="63.5703125" customWidth="1"/>
    <col min="12034" max="12034" width="34" customWidth="1"/>
    <col min="12035" max="12035" width="22.140625" customWidth="1"/>
    <col min="12036" max="12288" width="11.42578125" hidden="1"/>
    <col min="12289" max="12289" width="63.5703125" customWidth="1"/>
    <col min="12290" max="12290" width="34" customWidth="1"/>
    <col min="12291" max="12291" width="22.140625" customWidth="1"/>
    <col min="12292" max="12544" width="11.42578125" hidden="1"/>
    <col min="12545" max="12545" width="63.5703125" customWidth="1"/>
    <col min="12546" max="12546" width="34" customWidth="1"/>
    <col min="12547" max="12547" width="22.140625" customWidth="1"/>
    <col min="12548" max="12800" width="11.42578125" hidden="1"/>
    <col min="12801" max="12801" width="63.5703125" customWidth="1"/>
    <col min="12802" max="12802" width="34" customWidth="1"/>
    <col min="12803" max="12803" width="22.140625" customWidth="1"/>
    <col min="12804" max="13056" width="11.42578125" hidden="1"/>
    <col min="13057" max="13057" width="63.5703125" customWidth="1"/>
    <col min="13058" max="13058" width="34" customWidth="1"/>
    <col min="13059" max="13059" width="22.140625" customWidth="1"/>
    <col min="13060" max="13312" width="11.42578125" hidden="1"/>
    <col min="13313" max="13313" width="63.5703125" customWidth="1"/>
    <col min="13314" max="13314" width="34" customWidth="1"/>
    <col min="13315" max="13315" width="22.140625" customWidth="1"/>
    <col min="13316" max="13568" width="11.42578125" hidden="1"/>
    <col min="13569" max="13569" width="63.5703125" customWidth="1"/>
    <col min="13570" max="13570" width="34" customWidth="1"/>
    <col min="13571" max="13571" width="22.140625" customWidth="1"/>
    <col min="13572" max="13824" width="11.42578125" hidden="1"/>
    <col min="13825" max="13825" width="63.5703125" customWidth="1"/>
    <col min="13826" max="13826" width="34" customWidth="1"/>
    <col min="13827" max="13827" width="22.140625" customWidth="1"/>
    <col min="13828" max="14080" width="11.42578125" hidden="1"/>
    <col min="14081" max="14081" width="63.5703125" customWidth="1"/>
    <col min="14082" max="14082" width="34" customWidth="1"/>
    <col min="14083" max="14083" width="22.140625" customWidth="1"/>
    <col min="14084" max="14336" width="11.42578125" hidden="1"/>
    <col min="14337" max="14337" width="63.5703125" customWidth="1"/>
    <col min="14338" max="14338" width="34" customWidth="1"/>
    <col min="14339" max="14339" width="22.140625" customWidth="1"/>
    <col min="14340" max="14592" width="11.42578125" hidden="1"/>
    <col min="14593" max="14593" width="63.5703125" customWidth="1"/>
    <col min="14594" max="14594" width="34" customWidth="1"/>
    <col min="14595" max="14595" width="22.140625" customWidth="1"/>
    <col min="14596" max="14848" width="11.42578125" hidden="1"/>
    <col min="14849" max="14849" width="63.5703125" customWidth="1"/>
    <col min="14850" max="14850" width="34" customWidth="1"/>
    <col min="14851" max="14851" width="22.140625" customWidth="1"/>
    <col min="14852" max="15104" width="11.42578125" hidden="1"/>
    <col min="15105" max="15105" width="63.5703125" customWidth="1"/>
    <col min="15106" max="15106" width="34" customWidth="1"/>
    <col min="15107" max="15107" width="22.140625" customWidth="1"/>
    <col min="15108" max="15360" width="11.42578125" hidden="1"/>
    <col min="15361" max="15361" width="63.5703125" customWidth="1"/>
    <col min="15362" max="15362" width="34" customWidth="1"/>
    <col min="15363" max="15363" width="22.140625" customWidth="1"/>
    <col min="15364" max="15616" width="11.42578125" hidden="1"/>
    <col min="15617" max="15617" width="63.5703125" customWidth="1"/>
    <col min="15618" max="15618" width="34" customWidth="1"/>
    <col min="15619" max="15619" width="22.140625" customWidth="1"/>
    <col min="15620" max="15872" width="11.42578125" hidden="1"/>
    <col min="15873" max="15873" width="63.5703125" customWidth="1"/>
    <col min="15874" max="15874" width="34" customWidth="1"/>
    <col min="15875" max="15875" width="22.140625" customWidth="1"/>
    <col min="15876" max="16128" width="11.42578125" hidden="1"/>
    <col min="16129" max="16129" width="63.5703125" customWidth="1"/>
    <col min="16130" max="16130" width="34" customWidth="1"/>
    <col min="16131" max="16131" width="22.140625" customWidth="1"/>
    <col min="16132" max="16384" width="11.42578125" hidden="1"/>
  </cols>
  <sheetData>
    <row r="1" spans="1:257" ht="18.75" x14ac:dyDescent="0.25">
      <c r="A1" s="616" t="s">
        <v>562</v>
      </c>
      <c r="B1" s="617"/>
      <c r="C1" s="617"/>
      <c r="D1" s="617"/>
      <c r="E1" s="617"/>
      <c r="F1" s="618"/>
    </row>
    <row r="2" spans="1:257" ht="18.75" customHeight="1" x14ac:dyDescent="0.25">
      <c r="A2" s="630" t="s">
        <v>932</v>
      </c>
      <c r="B2" s="631"/>
      <c r="C2" s="631"/>
      <c r="D2" s="70"/>
      <c r="E2" s="70"/>
      <c r="F2" s="151"/>
    </row>
    <row r="3" spans="1:257" x14ac:dyDescent="0.25">
      <c r="A3" s="632" t="s">
        <v>1175</v>
      </c>
      <c r="B3" s="633"/>
      <c r="C3" s="633"/>
      <c r="D3" s="70"/>
      <c r="E3" s="70"/>
      <c r="F3" s="151"/>
    </row>
    <row r="4" spans="1:257" ht="18.75" x14ac:dyDescent="0.25">
      <c r="A4" s="589" t="s">
        <v>565</v>
      </c>
      <c r="B4" s="590"/>
      <c r="C4" s="590"/>
      <c r="D4" s="590"/>
      <c r="E4" s="590"/>
      <c r="F4" s="591"/>
    </row>
    <row r="5" spans="1:257" ht="15.75" thickBot="1" x14ac:dyDescent="0.3">
      <c r="A5" s="152" t="s">
        <v>566</v>
      </c>
      <c r="B5" s="153"/>
      <c r="C5" s="153"/>
      <c r="D5" s="70"/>
      <c r="E5" s="70"/>
      <c r="F5" s="151"/>
    </row>
    <row r="6" spans="1:257" ht="15" customHeight="1" x14ac:dyDescent="0.25">
      <c r="A6" s="587" t="s">
        <v>567</v>
      </c>
      <c r="B6" s="761" t="s">
        <v>568</v>
      </c>
      <c r="C6" s="759" t="s">
        <v>933</v>
      </c>
      <c r="D6" s="70"/>
      <c r="E6" s="70"/>
      <c r="F6" s="151"/>
    </row>
    <row r="7" spans="1:257" ht="15.75" thickBot="1" x14ac:dyDescent="0.3">
      <c r="A7" s="634"/>
      <c r="B7" s="762"/>
      <c r="C7" s="760"/>
      <c r="D7" s="154"/>
      <c r="E7" s="154"/>
      <c r="F7" s="155"/>
    </row>
    <row r="8" spans="1:257" x14ac:dyDescent="0.25">
      <c r="A8" s="613" t="s">
        <v>573</v>
      </c>
      <c r="B8" s="157" t="s">
        <v>574</v>
      </c>
      <c r="C8" s="165">
        <v>1424</v>
      </c>
      <c r="IW8" s="422"/>
    </row>
    <row r="9" spans="1:257" x14ac:dyDescent="0.25">
      <c r="A9" s="613"/>
      <c r="B9" s="158" t="s">
        <v>575</v>
      </c>
      <c r="C9" s="166">
        <v>35</v>
      </c>
      <c r="IW9" s="422"/>
    </row>
    <row r="10" spans="1:257" x14ac:dyDescent="0.25">
      <c r="A10" s="613"/>
      <c r="B10" s="158" t="s">
        <v>576</v>
      </c>
      <c r="C10" s="166">
        <v>119</v>
      </c>
      <c r="IW10" s="422"/>
    </row>
    <row r="11" spans="1:257" ht="15.75" thickBot="1" x14ac:dyDescent="0.3">
      <c r="A11" s="614" t="s">
        <v>573</v>
      </c>
      <c r="B11" s="159" t="s">
        <v>577</v>
      </c>
      <c r="C11" s="166">
        <v>2962</v>
      </c>
      <c r="IW11" s="422"/>
    </row>
    <row r="12" spans="1:257" x14ac:dyDescent="0.25">
      <c r="A12" s="610" t="s">
        <v>578</v>
      </c>
      <c r="B12" s="419" t="s">
        <v>579</v>
      </c>
      <c r="C12" s="165">
        <v>1079</v>
      </c>
      <c r="IW12" s="422"/>
    </row>
    <row r="13" spans="1:257" x14ac:dyDescent="0.25">
      <c r="A13" s="611" t="s">
        <v>578</v>
      </c>
      <c r="B13" s="158" t="s">
        <v>580</v>
      </c>
      <c r="C13" s="166">
        <v>2125</v>
      </c>
      <c r="IW13" s="422"/>
    </row>
    <row r="14" spans="1:257" x14ac:dyDescent="0.25">
      <c r="A14" s="613" t="s">
        <v>578</v>
      </c>
      <c r="B14" s="158" t="s">
        <v>581</v>
      </c>
      <c r="C14" s="166">
        <v>3369</v>
      </c>
      <c r="IW14" s="422"/>
    </row>
    <row r="15" spans="1:257" ht="15.75" thickBot="1" x14ac:dyDescent="0.3">
      <c r="A15" s="614" t="s">
        <v>578</v>
      </c>
      <c r="B15" s="158" t="s">
        <v>582</v>
      </c>
      <c r="C15" s="168">
        <v>3623</v>
      </c>
      <c r="IW15" s="422"/>
    </row>
    <row r="16" spans="1:257" x14ac:dyDescent="0.25">
      <c r="A16" s="625" t="s">
        <v>583</v>
      </c>
      <c r="B16" s="157" t="s">
        <v>584</v>
      </c>
      <c r="C16" s="166">
        <v>388</v>
      </c>
      <c r="IW16" s="422"/>
    </row>
    <row r="17" spans="1:258" x14ac:dyDescent="0.25">
      <c r="A17" s="626"/>
      <c r="B17" s="158" t="s">
        <v>585</v>
      </c>
      <c r="C17" s="166">
        <v>356</v>
      </c>
      <c r="IW17" s="422"/>
    </row>
    <row r="18" spans="1:258" x14ac:dyDescent="0.25">
      <c r="A18" s="626"/>
      <c r="B18" s="158" t="s">
        <v>586</v>
      </c>
      <c r="C18" s="166">
        <v>1610</v>
      </c>
      <c r="IW18" s="422"/>
    </row>
    <row r="19" spans="1:258" ht="15.75" thickBot="1" x14ac:dyDescent="0.3">
      <c r="A19" s="627"/>
      <c r="B19" s="159" t="s">
        <v>587</v>
      </c>
      <c r="C19" s="166">
        <v>10</v>
      </c>
      <c r="IW19" s="422"/>
    </row>
    <row r="20" spans="1:258" x14ac:dyDescent="0.25">
      <c r="A20" s="610" t="s">
        <v>588</v>
      </c>
      <c r="B20" s="158" t="s">
        <v>589</v>
      </c>
      <c r="C20" s="165">
        <v>2017</v>
      </c>
      <c r="IW20" s="422"/>
    </row>
    <row r="21" spans="1:258" x14ac:dyDescent="0.25">
      <c r="A21" s="611" t="s">
        <v>588</v>
      </c>
      <c r="B21" s="158" t="s">
        <v>590</v>
      </c>
      <c r="C21" s="166">
        <v>1735</v>
      </c>
      <c r="IW21" s="422"/>
    </row>
    <row r="22" spans="1:258" x14ac:dyDescent="0.25">
      <c r="A22" s="611" t="s">
        <v>588</v>
      </c>
      <c r="B22" s="158" t="s">
        <v>591</v>
      </c>
      <c r="C22" s="166">
        <v>2296</v>
      </c>
      <c r="IW22" s="422"/>
    </row>
    <row r="23" spans="1:258" ht="15.75" thickBot="1" x14ac:dyDescent="0.3">
      <c r="A23" s="612" t="s">
        <v>588</v>
      </c>
      <c r="B23" s="159" t="s">
        <v>592</v>
      </c>
      <c r="C23" s="168">
        <v>1668</v>
      </c>
      <c r="IW23" s="422"/>
    </row>
    <row r="24" spans="1:258" ht="15.75" thickBot="1" x14ac:dyDescent="0.3">
      <c r="A24" s="59" t="s">
        <v>593</v>
      </c>
      <c r="B24" s="420" t="s">
        <v>594</v>
      </c>
      <c r="C24" s="166">
        <v>148</v>
      </c>
      <c r="IW24" s="422"/>
    </row>
    <row r="25" spans="1:258" ht="15.75" thickBot="1" x14ac:dyDescent="0.3">
      <c r="A25" s="64" t="s">
        <v>595</v>
      </c>
      <c r="B25" s="420" t="s">
        <v>596</v>
      </c>
      <c r="C25" s="172">
        <v>36</v>
      </c>
      <c r="IW25" s="422"/>
    </row>
    <row r="26" spans="1:258" x14ac:dyDescent="0.25">
      <c r="A26" s="610" t="s">
        <v>597</v>
      </c>
      <c r="B26" s="424" t="s">
        <v>598</v>
      </c>
      <c r="C26" s="166">
        <v>833</v>
      </c>
      <c r="IW26" s="422"/>
    </row>
    <row r="27" spans="1:258" x14ac:dyDescent="0.25">
      <c r="A27" s="611" t="s">
        <v>597</v>
      </c>
      <c r="B27" s="158" t="s">
        <v>599</v>
      </c>
      <c r="C27" s="166">
        <v>11292</v>
      </c>
      <c r="IW27" s="422"/>
    </row>
    <row r="28" spans="1:258" x14ac:dyDescent="0.25">
      <c r="A28" s="611"/>
      <c r="B28" s="158" t="s">
        <v>600</v>
      </c>
      <c r="C28" s="166">
        <v>1810</v>
      </c>
      <c r="IW28" s="422"/>
    </row>
    <row r="29" spans="1:258" x14ac:dyDescent="0.25">
      <c r="A29" s="613" t="s">
        <v>597</v>
      </c>
      <c r="B29" s="158" t="s">
        <v>601</v>
      </c>
      <c r="C29" s="166">
        <v>389</v>
      </c>
      <c r="IW29" s="422"/>
    </row>
    <row r="30" spans="1:258" ht="15.75" thickBot="1" x14ac:dyDescent="0.3">
      <c r="A30" s="614" t="s">
        <v>597</v>
      </c>
      <c r="B30" s="159" t="s">
        <v>602</v>
      </c>
      <c r="C30" s="166">
        <v>3919</v>
      </c>
      <c r="IW30" s="422"/>
    </row>
    <row r="31" spans="1:258" x14ac:dyDescent="0.25">
      <c r="A31" s="615" t="s">
        <v>603</v>
      </c>
      <c r="B31" s="157" t="s">
        <v>604</v>
      </c>
      <c r="C31" s="165">
        <v>934</v>
      </c>
      <c r="IW31" s="422"/>
    </row>
    <row r="32" spans="1:258" s="421" customFormat="1" x14ac:dyDescent="0.25">
      <c r="A32" s="613"/>
      <c r="B32" s="50" t="s">
        <v>1171</v>
      </c>
      <c r="C32" s="166">
        <v>44</v>
      </c>
      <c r="IW32" s="422"/>
      <c r="IX32"/>
    </row>
    <row r="33" spans="1:258" x14ac:dyDescent="0.25">
      <c r="A33" s="613" t="s">
        <v>603</v>
      </c>
      <c r="B33" s="158" t="s">
        <v>605</v>
      </c>
      <c r="C33" s="166">
        <v>2972</v>
      </c>
      <c r="IW33" s="422"/>
    </row>
    <row r="34" spans="1:258" ht="15.75" thickBot="1" x14ac:dyDescent="0.3">
      <c r="A34" s="614" t="s">
        <v>603</v>
      </c>
      <c r="B34" s="159" t="s">
        <v>606</v>
      </c>
      <c r="C34" s="160">
        <v>1176</v>
      </c>
      <c r="IW34" s="422"/>
    </row>
    <row r="35" spans="1:258" ht="15.75" thickBot="1" x14ac:dyDescent="0.3">
      <c r="A35" s="628" t="s">
        <v>934</v>
      </c>
      <c r="B35" s="629"/>
      <c r="C35" s="425">
        <f>SUM(C8:C34)</f>
        <v>48369</v>
      </c>
      <c r="IW35" s="422"/>
    </row>
    <row r="36" spans="1:258" ht="3.75" customHeight="1" x14ac:dyDescent="0.25">
      <c r="A36" s="161"/>
      <c r="B36" s="161"/>
      <c r="C36" s="162"/>
      <c r="IW36" s="422"/>
    </row>
    <row r="37" spans="1:258" ht="20.25" customHeight="1" thickBot="1" x14ac:dyDescent="0.3">
      <c r="A37" s="163" t="s">
        <v>935</v>
      </c>
      <c r="B37" s="163"/>
      <c r="C37" s="164"/>
      <c r="IW37" s="422"/>
    </row>
    <row r="38" spans="1:258" x14ac:dyDescent="0.25">
      <c r="A38" s="600" t="s">
        <v>573</v>
      </c>
      <c r="B38" s="77" t="s">
        <v>609</v>
      </c>
      <c r="C38" s="165">
        <v>2137</v>
      </c>
      <c r="IW38" s="422"/>
    </row>
    <row r="39" spans="1:258" ht="15.75" thickBot="1" x14ac:dyDescent="0.3">
      <c r="A39" s="604" t="s">
        <v>573</v>
      </c>
      <c r="B39" s="78" t="s">
        <v>610</v>
      </c>
      <c r="C39" s="166">
        <v>2006</v>
      </c>
      <c r="IW39" s="422"/>
    </row>
    <row r="40" spans="1:258" x14ac:dyDescent="0.25">
      <c r="A40" s="600" t="s">
        <v>611</v>
      </c>
      <c r="B40" s="77" t="s">
        <v>612</v>
      </c>
      <c r="C40" s="165">
        <v>3654</v>
      </c>
      <c r="IW40" s="422"/>
    </row>
    <row r="41" spans="1:258" ht="15.75" thickBot="1" x14ac:dyDescent="0.3">
      <c r="A41" s="604" t="s">
        <v>611</v>
      </c>
      <c r="B41" s="78" t="s">
        <v>613</v>
      </c>
      <c r="C41" s="166">
        <v>11037</v>
      </c>
      <c r="IW41" s="422"/>
    </row>
    <row r="42" spans="1:258" ht="18" customHeight="1" x14ac:dyDescent="0.25">
      <c r="A42" s="600" t="s">
        <v>583</v>
      </c>
      <c r="B42" s="80" t="s">
        <v>614</v>
      </c>
      <c r="C42" s="165">
        <v>2978</v>
      </c>
      <c r="IW42" s="422"/>
    </row>
    <row r="43" spans="1:258" ht="18.75" customHeight="1" x14ac:dyDescent="0.25">
      <c r="A43" s="603" t="s">
        <v>583</v>
      </c>
      <c r="B43" s="82" t="s">
        <v>615</v>
      </c>
      <c r="C43" s="166">
        <v>1054</v>
      </c>
      <c r="IW43" s="422"/>
    </row>
    <row r="44" spans="1:258" ht="15.75" thickBot="1" x14ac:dyDescent="0.3">
      <c r="A44" s="604" t="s">
        <v>583</v>
      </c>
      <c r="B44" s="83" t="s">
        <v>616</v>
      </c>
      <c r="C44" s="166">
        <v>3422</v>
      </c>
      <c r="IW44" s="422"/>
    </row>
    <row r="45" spans="1:258" x14ac:dyDescent="0.25">
      <c r="A45" s="600" t="s">
        <v>588</v>
      </c>
      <c r="B45" s="80" t="s">
        <v>617</v>
      </c>
      <c r="C45" s="165">
        <v>1749</v>
      </c>
      <c r="IW45" s="422"/>
    </row>
    <row r="46" spans="1:258" x14ac:dyDescent="0.25">
      <c r="A46" s="601" t="s">
        <v>588</v>
      </c>
      <c r="B46" s="82" t="s">
        <v>618</v>
      </c>
      <c r="C46" s="166">
        <v>1079</v>
      </c>
      <c r="IW46" s="422"/>
      <c r="IX46" s="167"/>
    </row>
    <row r="47" spans="1:258" x14ac:dyDescent="0.25">
      <c r="A47" s="602" t="s">
        <v>588</v>
      </c>
      <c r="B47" s="82" t="s">
        <v>619</v>
      </c>
      <c r="C47" s="166">
        <v>2306</v>
      </c>
      <c r="IW47" s="422"/>
      <c r="IX47" s="167"/>
    </row>
    <row r="48" spans="1:258" x14ac:dyDescent="0.25">
      <c r="A48" s="603" t="s">
        <v>588</v>
      </c>
      <c r="B48" s="82" t="s">
        <v>620</v>
      </c>
      <c r="C48" s="166">
        <v>1593</v>
      </c>
      <c r="IW48" s="422"/>
    </row>
    <row r="49" spans="1:257" ht="15.75" thickBot="1" x14ac:dyDescent="0.3">
      <c r="A49" s="604" t="s">
        <v>588</v>
      </c>
      <c r="B49" s="83" t="s">
        <v>621</v>
      </c>
      <c r="C49" s="168">
        <v>171</v>
      </c>
      <c r="IW49" s="422"/>
    </row>
    <row r="50" spans="1:257" ht="15.75" thickBot="1" x14ac:dyDescent="0.3">
      <c r="A50" s="59" t="s">
        <v>593</v>
      </c>
      <c r="B50" s="60" t="s">
        <v>622</v>
      </c>
      <c r="C50" s="168">
        <v>121</v>
      </c>
      <c r="IW50" s="422"/>
    </row>
    <row r="51" spans="1:257" ht="15.75" thickBot="1" x14ac:dyDescent="0.3">
      <c r="A51" s="169" t="s">
        <v>595</v>
      </c>
      <c r="B51" s="85" t="s">
        <v>623</v>
      </c>
      <c r="C51" s="168">
        <v>4</v>
      </c>
      <c r="IW51" s="422"/>
    </row>
    <row r="52" spans="1:257" x14ac:dyDescent="0.25">
      <c r="A52" s="605" t="s">
        <v>597</v>
      </c>
      <c r="B52" s="77" t="s">
        <v>624</v>
      </c>
      <c r="C52" s="166">
        <v>4845</v>
      </c>
      <c r="IW52" s="422"/>
    </row>
    <row r="53" spans="1:257" x14ac:dyDescent="0.25">
      <c r="A53" s="603"/>
      <c r="B53" s="79" t="s">
        <v>1141</v>
      </c>
      <c r="C53" s="166">
        <v>14</v>
      </c>
      <c r="IW53" s="422"/>
    </row>
    <row r="54" spans="1:257" x14ac:dyDescent="0.25">
      <c r="A54" s="602" t="s">
        <v>597</v>
      </c>
      <c r="B54" s="79" t="s">
        <v>625</v>
      </c>
      <c r="C54" s="166">
        <v>3161</v>
      </c>
      <c r="IW54" s="156"/>
    </row>
    <row r="55" spans="1:257" ht="15.75" thickBot="1" x14ac:dyDescent="0.3">
      <c r="A55" s="604" t="s">
        <v>597</v>
      </c>
      <c r="B55" s="78" t="s">
        <v>626</v>
      </c>
      <c r="C55" s="168">
        <v>10212</v>
      </c>
      <c r="IW55" s="156"/>
    </row>
    <row r="56" spans="1:257" x14ac:dyDescent="0.25">
      <c r="A56" s="600" t="s">
        <v>603</v>
      </c>
      <c r="B56" s="77" t="s">
        <v>627</v>
      </c>
      <c r="C56" s="166">
        <v>1845</v>
      </c>
      <c r="IW56" s="156"/>
    </row>
    <row r="57" spans="1:257" ht="15.75" thickBot="1" x14ac:dyDescent="0.3">
      <c r="A57" s="604" t="s">
        <v>603</v>
      </c>
      <c r="B57" s="83" t="s">
        <v>628</v>
      </c>
      <c r="C57" s="168">
        <v>535</v>
      </c>
      <c r="IW57" s="156"/>
    </row>
    <row r="58" spans="1:257" ht="15.75" thickBot="1" x14ac:dyDescent="0.3">
      <c r="A58" s="426" t="s">
        <v>936</v>
      </c>
      <c r="B58" s="427"/>
      <c r="C58" s="425">
        <f>SUM(C38:C57)</f>
        <v>53923</v>
      </c>
    </row>
    <row r="59" spans="1:257" ht="3.75" customHeight="1" x14ac:dyDescent="0.25">
      <c r="A59" s="161"/>
      <c r="B59" s="161"/>
      <c r="C59" s="162"/>
    </row>
    <row r="60" spans="1:257" ht="15.75" thickBot="1" x14ac:dyDescent="0.3">
      <c r="A60" s="585" t="s">
        <v>630</v>
      </c>
      <c r="B60" s="586"/>
      <c r="C60" s="586"/>
      <c r="D60" s="586"/>
    </row>
    <row r="61" spans="1:257" ht="15.75" thickBot="1" x14ac:dyDescent="0.3">
      <c r="A61" s="170" t="s">
        <v>588</v>
      </c>
      <c r="B61" s="171" t="s">
        <v>631</v>
      </c>
      <c r="C61" s="172">
        <v>4302</v>
      </c>
      <c r="IW61" s="156"/>
    </row>
    <row r="62" spans="1:257" x14ac:dyDescent="0.25">
      <c r="A62" s="622" t="s">
        <v>937</v>
      </c>
      <c r="B62" s="623"/>
      <c r="C62" s="173">
        <f>C61</f>
        <v>4302</v>
      </c>
    </row>
    <row r="63" spans="1:257" ht="15.75" thickBot="1" x14ac:dyDescent="0.3">
      <c r="A63" s="174" t="s">
        <v>938</v>
      </c>
      <c r="B63" s="175"/>
      <c r="C63" s="176">
        <f>C62+C58+C35</f>
        <v>106594</v>
      </c>
      <c r="IW63" s="177"/>
    </row>
    <row r="64" spans="1:257" x14ac:dyDescent="0.25">
      <c r="A64" s="178"/>
      <c r="B64" s="179"/>
      <c r="C64" s="180"/>
    </row>
    <row r="65" spans="1:258" ht="18.75" x14ac:dyDescent="0.3">
      <c r="A65" s="624" t="s">
        <v>634</v>
      </c>
      <c r="B65" s="624"/>
      <c r="C65" s="624"/>
    </row>
    <row r="66" spans="1:258" ht="15.75" thickBot="1" x14ac:dyDescent="0.3">
      <c r="A66" s="181" t="s">
        <v>635</v>
      </c>
      <c r="B66" s="182"/>
      <c r="C66" s="182"/>
    </row>
    <row r="67" spans="1:258" ht="15" customHeight="1" x14ac:dyDescent="0.25">
      <c r="A67" s="587" t="s">
        <v>567</v>
      </c>
      <c r="B67" s="761" t="s">
        <v>568</v>
      </c>
      <c r="C67" s="759" t="s">
        <v>933</v>
      </c>
    </row>
    <row r="68" spans="1:258" ht="15.75" thickBot="1" x14ac:dyDescent="0.3">
      <c r="A68" s="634"/>
      <c r="B68" s="762"/>
      <c r="C68" s="760"/>
    </row>
    <row r="69" spans="1:258" ht="15.75" thickBot="1" x14ac:dyDescent="0.3">
      <c r="A69" s="107" t="s">
        <v>636</v>
      </c>
      <c r="B69" s="183" t="s">
        <v>637</v>
      </c>
      <c r="C69" s="184">
        <v>5</v>
      </c>
      <c r="IW69" s="179"/>
      <c r="IX69" s="472"/>
    </row>
    <row r="70" spans="1:258" s="421" customFormat="1" ht="15.75" thickBot="1" x14ac:dyDescent="0.3">
      <c r="A70" s="468" t="s">
        <v>573</v>
      </c>
      <c r="B70" s="183" t="s">
        <v>1172</v>
      </c>
      <c r="C70" s="184">
        <v>3</v>
      </c>
      <c r="IW70" s="179"/>
      <c r="IX70" s="180"/>
    </row>
    <row r="71" spans="1:258" x14ac:dyDescent="0.25">
      <c r="A71" s="569" t="s">
        <v>638</v>
      </c>
      <c r="B71" s="112" t="s">
        <v>639</v>
      </c>
      <c r="C71" s="185">
        <v>3</v>
      </c>
      <c r="IW71" s="179"/>
      <c r="IX71" s="180"/>
    </row>
    <row r="72" spans="1:258" x14ac:dyDescent="0.25">
      <c r="A72" s="570"/>
      <c r="B72" s="113" t="s">
        <v>640</v>
      </c>
      <c r="C72" s="186">
        <v>3</v>
      </c>
      <c r="IW72" s="179"/>
      <c r="IX72" s="180"/>
    </row>
    <row r="73" spans="1:258" x14ac:dyDescent="0.25">
      <c r="A73" s="570"/>
      <c r="B73" s="113" t="s">
        <v>641</v>
      </c>
      <c r="C73" s="186">
        <v>3</v>
      </c>
      <c r="IW73" s="179"/>
      <c r="IX73" s="180"/>
    </row>
    <row r="74" spans="1:258" ht="15.75" thickBot="1" x14ac:dyDescent="0.3">
      <c r="A74" s="571"/>
      <c r="B74" s="115" t="s">
        <v>642</v>
      </c>
      <c r="C74" s="186">
        <v>5</v>
      </c>
      <c r="IW74" s="179"/>
      <c r="IX74" s="180"/>
    </row>
    <row r="75" spans="1:258" x14ac:dyDescent="0.25">
      <c r="A75" s="577" t="s">
        <v>643</v>
      </c>
      <c r="B75" s="112" t="s">
        <v>644</v>
      </c>
      <c r="C75" s="185">
        <v>3</v>
      </c>
      <c r="IW75" s="179"/>
      <c r="IX75" s="180"/>
    </row>
    <row r="76" spans="1:258" ht="15.75" thickBot="1" x14ac:dyDescent="0.3">
      <c r="A76" s="578"/>
      <c r="B76" s="115" t="s">
        <v>645</v>
      </c>
      <c r="C76" s="187">
        <v>4</v>
      </c>
      <c r="IW76" s="179"/>
      <c r="IX76" s="180"/>
    </row>
    <row r="77" spans="1:258" x14ac:dyDescent="0.25">
      <c r="A77" s="582" t="s">
        <v>583</v>
      </c>
      <c r="B77" s="112" t="s">
        <v>646</v>
      </c>
      <c r="C77" s="186">
        <v>7</v>
      </c>
      <c r="IW77" s="179"/>
      <c r="IX77" s="180"/>
    </row>
    <row r="78" spans="1:258" x14ac:dyDescent="0.25">
      <c r="A78" s="583"/>
      <c r="B78" s="113" t="s">
        <v>647</v>
      </c>
      <c r="C78" s="186">
        <v>3</v>
      </c>
      <c r="IW78" s="179"/>
      <c r="IX78" s="180"/>
    </row>
    <row r="79" spans="1:258" ht="15.75" thickBot="1" x14ac:dyDescent="0.3">
      <c r="A79" s="584"/>
      <c r="B79" s="115" t="s">
        <v>648</v>
      </c>
      <c r="C79" s="186">
        <v>5</v>
      </c>
      <c r="IW79" s="179"/>
      <c r="IX79" s="180"/>
    </row>
    <row r="80" spans="1:258" ht="15.75" thickBot="1" x14ac:dyDescent="0.3">
      <c r="A80" s="149" t="s">
        <v>649</v>
      </c>
      <c r="B80" s="115" t="s">
        <v>650</v>
      </c>
      <c r="C80" s="188">
        <v>3</v>
      </c>
      <c r="IW80" s="179"/>
      <c r="IX80" s="180"/>
    </row>
    <row r="81" spans="1:258" x14ac:dyDescent="0.25">
      <c r="A81" s="569" t="s">
        <v>588</v>
      </c>
      <c r="B81" s="112" t="s">
        <v>651</v>
      </c>
      <c r="C81" s="186">
        <v>3</v>
      </c>
      <c r="IW81" s="179"/>
      <c r="IX81" s="180"/>
    </row>
    <row r="82" spans="1:258" x14ac:dyDescent="0.25">
      <c r="A82" s="570"/>
      <c r="B82" s="113" t="s">
        <v>652</v>
      </c>
      <c r="C82" s="186">
        <v>3</v>
      </c>
      <c r="IW82" s="179"/>
      <c r="IX82" s="180"/>
    </row>
    <row r="83" spans="1:258" x14ac:dyDescent="0.25">
      <c r="A83" s="570"/>
      <c r="B83" s="113" t="s">
        <v>653</v>
      </c>
      <c r="C83" s="186">
        <v>3</v>
      </c>
      <c r="IW83" s="179"/>
      <c r="IX83" s="180"/>
    </row>
    <row r="84" spans="1:258" ht="15.75" thickBot="1" x14ac:dyDescent="0.3">
      <c r="A84" s="571"/>
      <c r="B84" s="118" t="s">
        <v>654</v>
      </c>
      <c r="C84" s="187">
        <v>4</v>
      </c>
      <c r="IW84" s="179"/>
      <c r="IX84" s="180"/>
    </row>
    <row r="85" spans="1:258" ht="15.75" thickBot="1" x14ac:dyDescent="0.3">
      <c r="A85" s="119" t="s">
        <v>655</v>
      </c>
      <c r="B85" s="118" t="s">
        <v>656</v>
      </c>
      <c r="C85" s="187">
        <v>2</v>
      </c>
      <c r="IW85" s="179"/>
      <c r="IX85" s="180"/>
    </row>
    <row r="86" spans="1:258" x14ac:dyDescent="0.25">
      <c r="A86" s="559" t="s">
        <v>657</v>
      </c>
      <c r="B86" s="120" t="s">
        <v>658</v>
      </c>
      <c r="C86" s="186">
        <v>4</v>
      </c>
      <c r="IW86" s="179"/>
      <c r="IX86" s="180"/>
    </row>
    <row r="87" spans="1:258" x14ac:dyDescent="0.25">
      <c r="A87" s="572"/>
      <c r="B87" s="121" t="s">
        <v>659</v>
      </c>
      <c r="C87" s="186">
        <v>3</v>
      </c>
      <c r="IW87" s="179"/>
      <c r="IX87" s="180"/>
    </row>
    <row r="88" spans="1:258" ht="15.75" thickBot="1" x14ac:dyDescent="0.3">
      <c r="A88" s="560"/>
      <c r="B88" s="121" t="s">
        <v>660</v>
      </c>
      <c r="C88" s="186">
        <v>4</v>
      </c>
      <c r="IW88" s="179"/>
      <c r="IX88" s="180"/>
    </row>
    <row r="89" spans="1:258" x14ac:dyDescent="0.25">
      <c r="A89" s="559" t="s">
        <v>595</v>
      </c>
      <c r="B89" s="112" t="s">
        <v>661</v>
      </c>
      <c r="C89" s="185">
        <v>3</v>
      </c>
      <c r="IW89" s="179"/>
      <c r="IX89" s="180"/>
    </row>
    <row r="90" spans="1:258" x14ac:dyDescent="0.25">
      <c r="A90" s="572"/>
      <c r="B90" s="113" t="s">
        <v>662</v>
      </c>
      <c r="C90" s="186">
        <v>2</v>
      </c>
      <c r="IW90" s="179"/>
      <c r="IX90" s="180"/>
    </row>
    <row r="91" spans="1:258" ht="15.75" thickBot="1" x14ac:dyDescent="0.3">
      <c r="A91" s="572"/>
      <c r="B91" s="113" t="s">
        <v>663</v>
      </c>
      <c r="C91" s="187">
        <v>5</v>
      </c>
      <c r="IW91" s="179"/>
      <c r="IX91" s="180"/>
    </row>
    <row r="92" spans="1:258" x14ac:dyDescent="0.25">
      <c r="A92" s="559" t="s">
        <v>597</v>
      </c>
      <c r="B92" s="112" t="s">
        <v>664</v>
      </c>
      <c r="C92" s="186">
        <v>5</v>
      </c>
      <c r="IW92" s="179"/>
      <c r="IX92" s="180"/>
    </row>
    <row r="93" spans="1:258" ht="15.75" thickBot="1" x14ac:dyDescent="0.3">
      <c r="A93" s="560"/>
      <c r="B93" s="123" t="s">
        <v>665</v>
      </c>
      <c r="C93" s="187">
        <v>3</v>
      </c>
      <c r="IW93" s="179"/>
      <c r="IX93" s="180"/>
    </row>
    <row r="94" spans="1:258" ht="15.75" thickBot="1" x14ac:dyDescent="0.3">
      <c r="A94" s="428" t="s">
        <v>934</v>
      </c>
      <c r="B94" s="429"/>
      <c r="C94" s="425">
        <f>SUM(C69:C93)</f>
        <v>91</v>
      </c>
    </row>
    <row r="95" spans="1:258" ht="4.5" customHeight="1" x14ac:dyDescent="0.25">
      <c r="A95" s="191"/>
      <c r="B95" s="192"/>
      <c r="C95" s="193"/>
    </row>
    <row r="96" spans="1:258" ht="15.75" thickBot="1" x14ac:dyDescent="0.3">
      <c r="A96" s="189" t="s">
        <v>939</v>
      </c>
      <c r="B96" s="189"/>
      <c r="C96" s="190"/>
    </row>
    <row r="97" spans="1:257" ht="15.75" thickBot="1" x14ac:dyDescent="0.3">
      <c r="A97" s="131" t="s">
        <v>578</v>
      </c>
      <c r="B97" s="132" t="s">
        <v>667</v>
      </c>
      <c r="C97" s="194">
        <v>3</v>
      </c>
      <c r="IW97" s="156"/>
    </row>
    <row r="98" spans="1:257" ht="15.75" thickBot="1" x14ac:dyDescent="0.3">
      <c r="A98" s="133" t="s">
        <v>668</v>
      </c>
      <c r="B98" s="132" t="s">
        <v>669</v>
      </c>
      <c r="C98" s="195">
        <v>5</v>
      </c>
      <c r="IW98" s="156"/>
    </row>
    <row r="99" spans="1:257" ht="15.75" thickBot="1" x14ac:dyDescent="0.3">
      <c r="A99" s="407" t="s">
        <v>655</v>
      </c>
      <c r="B99" s="431" t="s">
        <v>670</v>
      </c>
      <c r="C99" s="430">
        <v>3</v>
      </c>
      <c r="IW99" s="156"/>
    </row>
    <row r="100" spans="1:257" x14ac:dyDescent="0.25">
      <c r="A100" s="432" t="s">
        <v>671</v>
      </c>
      <c r="B100" s="433"/>
      <c r="C100" s="173">
        <f>SUM(C97:C99)</f>
        <v>11</v>
      </c>
    </row>
    <row r="101" spans="1:257" x14ac:dyDescent="0.25">
      <c r="A101" s="409" t="s">
        <v>672</v>
      </c>
      <c r="B101" s="189"/>
      <c r="C101" s="434">
        <f>C100+C94</f>
        <v>102</v>
      </c>
    </row>
    <row r="102" spans="1:257" ht="3.75" customHeight="1" x14ac:dyDescent="0.25">
      <c r="A102" s="408"/>
      <c r="B102" s="196"/>
      <c r="C102" s="434"/>
    </row>
    <row r="103" spans="1:257" ht="15.75" thickBot="1" x14ac:dyDescent="0.3">
      <c r="A103" s="435" t="s">
        <v>673</v>
      </c>
      <c r="B103" s="436"/>
      <c r="C103" s="437">
        <f>C101+C63</f>
        <v>106696</v>
      </c>
    </row>
    <row r="104" spans="1:257" ht="6.75" customHeight="1" x14ac:dyDescent="0.25">
      <c r="A104" s="197"/>
      <c r="B104" s="197"/>
      <c r="C104" s="198"/>
    </row>
    <row r="105" spans="1:257" x14ac:dyDescent="0.25">
      <c r="A105" s="139"/>
    </row>
    <row r="106" spans="1:257" x14ac:dyDescent="0.25"/>
    <row r="107" spans="1:257" x14ac:dyDescent="0.25"/>
    <row r="108" spans="1:257" x14ac:dyDescent="0.25"/>
    <row r="109" spans="1:257" x14ac:dyDescent="0.25"/>
    <row r="110" spans="1:257" x14ac:dyDescent="0.25"/>
    <row r="111" spans="1:257" x14ac:dyDescent="0.25"/>
    <row r="112" spans="1:257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</sheetData>
  <mergeCells count="33">
    <mergeCell ref="A1:F1"/>
    <mergeCell ref="A2:C2"/>
    <mergeCell ref="A3:C3"/>
    <mergeCell ref="A4:F4"/>
    <mergeCell ref="A6:A7"/>
    <mergeCell ref="B6:B7"/>
    <mergeCell ref="C6:C7"/>
    <mergeCell ref="A52:A55"/>
    <mergeCell ref="A8:A11"/>
    <mergeCell ref="A12:A15"/>
    <mergeCell ref="A16:A19"/>
    <mergeCell ref="A20:A23"/>
    <mergeCell ref="A26:A30"/>
    <mergeCell ref="A31:A34"/>
    <mergeCell ref="A35:B35"/>
    <mergeCell ref="A38:A39"/>
    <mergeCell ref="A40:A41"/>
    <mergeCell ref="A42:A44"/>
    <mergeCell ref="A45:A49"/>
    <mergeCell ref="A56:A57"/>
    <mergeCell ref="A60:D60"/>
    <mergeCell ref="A62:B62"/>
    <mergeCell ref="A65:C65"/>
    <mergeCell ref="A67:A68"/>
    <mergeCell ref="B67:B68"/>
    <mergeCell ref="C67:C68"/>
    <mergeCell ref="A92:A93"/>
    <mergeCell ref="A71:A74"/>
    <mergeCell ref="A75:A76"/>
    <mergeCell ref="A77:A79"/>
    <mergeCell ref="A81:A84"/>
    <mergeCell ref="A86:A88"/>
    <mergeCell ref="A89:A9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8"/>
  <sheetViews>
    <sheetView workbookViewId="0">
      <selection activeCell="JB24" sqref="JB24"/>
    </sheetView>
  </sheetViews>
  <sheetFormatPr baseColWidth="10" defaultColWidth="0" defaultRowHeight="15" zeroHeight="1" x14ac:dyDescent="0.25"/>
  <cols>
    <col min="1" max="1" width="12.140625" style="476" customWidth="1"/>
    <col min="2" max="2" width="28.42578125" style="476" customWidth="1"/>
    <col min="3" max="3" width="37" style="476" customWidth="1"/>
    <col min="4" max="4" width="14" style="476" customWidth="1"/>
    <col min="5" max="5" width="16.140625" style="476" customWidth="1"/>
    <col min="6" max="6" width="20.140625" style="476" customWidth="1"/>
    <col min="7" max="259" width="11.42578125" style="476" hidden="1"/>
    <col min="260" max="260" width="24.7109375" style="476" customWidth="1"/>
    <col min="261" max="262" width="22.5703125" style="476" customWidth="1"/>
    <col min="263" max="515" width="11.42578125" style="476" hidden="1"/>
    <col min="516" max="516" width="24.7109375" style="476" customWidth="1"/>
    <col min="517" max="518" width="22.5703125" style="476" customWidth="1"/>
    <col min="519" max="771" width="11.42578125" style="476" hidden="1"/>
    <col min="772" max="772" width="24.7109375" style="476" customWidth="1"/>
    <col min="773" max="774" width="22.5703125" style="476" customWidth="1"/>
    <col min="775" max="1027" width="11.42578125" style="476" hidden="1"/>
    <col min="1028" max="1028" width="24.7109375" style="476" customWidth="1"/>
    <col min="1029" max="1030" width="22.5703125" style="476" customWidth="1"/>
    <col min="1031" max="1283" width="11.42578125" style="476" hidden="1"/>
    <col min="1284" max="1284" width="24.7109375" style="476" customWidth="1"/>
    <col min="1285" max="1286" width="22.5703125" style="476" customWidth="1"/>
    <col min="1287" max="1539" width="11.42578125" style="476" hidden="1"/>
    <col min="1540" max="1540" width="24.7109375" style="476" customWidth="1"/>
    <col min="1541" max="1542" width="22.5703125" style="476" customWidth="1"/>
    <col min="1543" max="1795" width="11.42578125" style="476" hidden="1"/>
    <col min="1796" max="1796" width="24.7109375" style="476" customWidth="1"/>
    <col min="1797" max="1798" width="22.5703125" style="476" customWidth="1"/>
    <col min="1799" max="2051" width="11.42578125" style="476" hidden="1"/>
    <col min="2052" max="2052" width="24.7109375" style="476" customWidth="1"/>
    <col min="2053" max="2054" width="22.5703125" style="476" customWidth="1"/>
    <col min="2055" max="2307" width="11.42578125" style="476" hidden="1"/>
    <col min="2308" max="2308" width="24.7109375" style="476" customWidth="1"/>
    <col min="2309" max="2310" width="22.5703125" style="476" customWidth="1"/>
    <col min="2311" max="2563" width="11.42578125" style="476" hidden="1"/>
    <col min="2564" max="2564" width="24.7109375" style="476" customWidth="1"/>
    <col min="2565" max="2566" width="22.5703125" style="476" customWidth="1"/>
    <col min="2567" max="2819" width="11.42578125" style="476" hidden="1"/>
    <col min="2820" max="2820" width="24.7109375" style="476" customWidth="1"/>
    <col min="2821" max="2822" width="22.5703125" style="476" customWidth="1"/>
    <col min="2823" max="3075" width="11.42578125" style="476" hidden="1"/>
    <col min="3076" max="3076" width="24.7109375" style="476" customWidth="1"/>
    <col min="3077" max="3078" width="22.5703125" style="476" customWidth="1"/>
    <col min="3079" max="3331" width="11.42578125" style="476" hidden="1"/>
    <col min="3332" max="3332" width="24.7109375" style="476" customWidth="1"/>
    <col min="3333" max="3334" width="22.5703125" style="476" customWidth="1"/>
    <col min="3335" max="3587" width="11.42578125" style="476" hidden="1"/>
    <col min="3588" max="3588" width="24.7109375" style="476" customWidth="1"/>
    <col min="3589" max="3590" width="22.5703125" style="476" customWidth="1"/>
    <col min="3591" max="3843" width="11.42578125" style="476" hidden="1"/>
    <col min="3844" max="3844" width="24.7109375" style="476" customWidth="1"/>
    <col min="3845" max="3846" width="22.5703125" style="476" customWidth="1"/>
    <col min="3847" max="4099" width="11.42578125" style="476" hidden="1"/>
    <col min="4100" max="4100" width="24.7109375" style="476" customWidth="1"/>
    <col min="4101" max="4102" width="22.5703125" style="476" customWidth="1"/>
    <col min="4103" max="4355" width="11.42578125" style="476" hidden="1"/>
    <col min="4356" max="4356" width="24.7109375" style="476" customWidth="1"/>
    <col min="4357" max="4358" width="22.5703125" style="476" customWidth="1"/>
    <col min="4359" max="4611" width="11.42578125" style="476" hidden="1"/>
    <col min="4612" max="4612" width="24.7109375" style="476" customWidth="1"/>
    <col min="4613" max="4614" width="22.5703125" style="476" customWidth="1"/>
    <col min="4615" max="4867" width="11.42578125" style="476" hidden="1"/>
    <col min="4868" max="4868" width="24.7109375" style="476" customWidth="1"/>
    <col min="4869" max="4870" width="22.5703125" style="476" customWidth="1"/>
    <col min="4871" max="5123" width="11.42578125" style="476" hidden="1"/>
    <col min="5124" max="5124" width="24.7109375" style="476" customWidth="1"/>
    <col min="5125" max="5126" width="22.5703125" style="476" customWidth="1"/>
    <col min="5127" max="5379" width="11.42578125" style="476" hidden="1"/>
    <col min="5380" max="5380" width="24.7109375" style="476" customWidth="1"/>
    <col min="5381" max="5382" width="22.5703125" style="476" customWidth="1"/>
    <col min="5383" max="5635" width="11.42578125" style="476" hidden="1"/>
    <col min="5636" max="5636" width="24.7109375" style="476" customWidth="1"/>
    <col min="5637" max="5638" width="22.5703125" style="476" customWidth="1"/>
    <col min="5639" max="5891" width="11.42578125" style="476" hidden="1"/>
    <col min="5892" max="5892" width="24.7109375" style="476" customWidth="1"/>
    <col min="5893" max="5894" width="22.5703125" style="476" customWidth="1"/>
    <col min="5895" max="6147" width="11.42578125" style="476" hidden="1"/>
    <col min="6148" max="6148" width="24.7109375" style="476" customWidth="1"/>
    <col min="6149" max="6150" width="22.5703125" style="476" customWidth="1"/>
    <col min="6151" max="6403" width="11.42578125" style="476" hidden="1"/>
    <col min="6404" max="6404" width="24.7109375" style="476" customWidth="1"/>
    <col min="6405" max="6406" width="22.5703125" style="476" customWidth="1"/>
    <col min="6407" max="6659" width="11.42578125" style="476" hidden="1"/>
    <col min="6660" max="6660" width="24.7109375" style="476" customWidth="1"/>
    <col min="6661" max="6662" width="22.5703125" style="476" customWidth="1"/>
    <col min="6663" max="6915" width="11.42578125" style="476" hidden="1"/>
    <col min="6916" max="6916" width="24.7109375" style="476" customWidth="1"/>
    <col min="6917" max="6918" width="22.5703125" style="476" customWidth="1"/>
    <col min="6919" max="7171" width="11.42578125" style="476" hidden="1"/>
    <col min="7172" max="7172" width="24.7109375" style="476" customWidth="1"/>
    <col min="7173" max="7174" width="22.5703125" style="476" customWidth="1"/>
    <col min="7175" max="7427" width="11.42578125" style="476" hidden="1"/>
    <col min="7428" max="7428" width="24.7109375" style="476" customWidth="1"/>
    <col min="7429" max="7430" width="22.5703125" style="476" customWidth="1"/>
    <col min="7431" max="7683" width="11.42578125" style="476" hidden="1"/>
    <col min="7684" max="7684" width="24.7109375" style="476" customWidth="1"/>
    <col min="7685" max="7686" width="22.5703125" style="476" customWidth="1"/>
    <col min="7687" max="7939" width="11.42578125" style="476" hidden="1"/>
    <col min="7940" max="7940" width="24.7109375" style="476" customWidth="1"/>
    <col min="7941" max="7942" width="22.5703125" style="476" customWidth="1"/>
    <col min="7943" max="8195" width="11.42578125" style="476" hidden="1"/>
    <col min="8196" max="8196" width="24.7109375" style="476" customWidth="1"/>
    <col min="8197" max="8198" width="22.5703125" style="476" customWidth="1"/>
    <col min="8199" max="8451" width="11.42578125" style="476" hidden="1"/>
    <col min="8452" max="8452" width="24.7109375" style="476" customWidth="1"/>
    <col min="8453" max="8454" width="22.5703125" style="476" customWidth="1"/>
    <col min="8455" max="8707" width="11.42578125" style="476" hidden="1"/>
    <col min="8708" max="8708" width="24.7109375" style="476" customWidth="1"/>
    <col min="8709" max="8710" width="22.5703125" style="476" customWidth="1"/>
    <col min="8711" max="8963" width="11.42578125" style="476" hidden="1"/>
    <col min="8964" max="8964" width="24.7109375" style="476" customWidth="1"/>
    <col min="8965" max="8966" width="22.5703125" style="476" customWidth="1"/>
    <col min="8967" max="9219" width="11.42578125" style="476" hidden="1"/>
    <col min="9220" max="9220" width="24.7109375" style="476" customWidth="1"/>
    <col min="9221" max="9222" width="22.5703125" style="476" customWidth="1"/>
    <col min="9223" max="9475" width="11.42578125" style="476" hidden="1"/>
    <col min="9476" max="9476" width="24.7109375" style="476" customWidth="1"/>
    <col min="9477" max="9478" width="22.5703125" style="476" customWidth="1"/>
    <col min="9479" max="9731" width="11.42578125" style="476" hidden="1"/>
    <col min="9732" max="9732" width="24.7109375" style="476" customWidth="1"/>
    <col min="9733" max="9734" width="22.5703125" style="476" customWidth="1"/>
    <col min="9735" max="9987" width="11.42578125" style="476" hidden="1"/>
    <col min="9988" max="9988" width="24.7109375" style="476" customWidth="1"/>
    <col min="9989" max="9990" width="22.5703125" style="476" customWidth="1"/>
    <col min="9991" max="10243" width="11.42578125" style="476" hidden="1"/>
    <col min="10244" max="10244" width="24.7109375" style="476" customWidth="1"/>
    <col min="10245" max="10246" width="22.5703125" style="476" customWidth="1"/>
    <col min="10247" max="10499" width="11.42578125" style="476" hidden="1"/>
    <col min="10500" max="10500" width="24.7109375" style="476" customWidth="1"/>
    <col min="10501" max="10502" width="22.5703125" style="476" customWidth="1"/>
    <col min="10503" max="10755" width="11.42578125" style="476" hidden="1"/>
    <col min="10756" max="10756" width="24.7109375" style="476" customWidth="1"/>
    <col min="10757" max="10758" width="22.5703125" style="476" customWidth="1"/>
    <col min="10759" max="11011" width="11.42578125" style="476" hidden="1"/>
    <col min="11012" max="11012" width="24.7109375" style="476" customWidth="1"/>
    <col min="11013" max="11014" width="22.5703125" style="476" customWidth="1"/>
    <col min="11015" max="11267" width="11.42578125" style="476" hidden="1"/>
    <col min="11268" max="11268" width="24.7109375" style="476" customWidth="1"/>
    <col min="11269" max="11270" width="22.5703125" style="476" customWidth="1"/>
    <col min="11271" max="11523" width="11.42578125" style="476" hidden="1"/>
    <col min="11524" max="11524" width="24.7109375" style="476" customWidth="1"/>
    <col min="11525" max="11526" width="22.5703125" style="476" customWidth="1"/>
    <col min="11527" max="11779" width="11.42578125" style="476" hidden="1"/>
    <col min="11780" max="11780" width="24.7109375" style="476" customWidth="1"/>
    <col min="11781" max="11782" width="22.5703125" style="476" customWidth="1"/>
    <col min="11783" max="12035" width="11.42578125" style="476" hidden="1"/>
    <col min="12036" max="12036" width="24.7109375" style="476" customWidth="1"/>
    <col min="12037" max="12038" width="22.5703125" style="476" customWidth="1"/>
    <col min="12039" max="12291" width="11.42578125" style="476" hidden="1"/>
    <col min="12292" max="12292" width="24.7109375" style="476" customWidth="1"/>
    <col min="12293" max="12294" width="22.5703125" style="476" customWidth="1"/>
    <col min="12295" max="12547" width="11.42578125" style="476" hidden="1"/>
    <col min="12548" max="12548" width="24.7109375" style="476" customWidth="1"/>
    <col min="12549" max="12550" width="22.5703125" style="476" customWidth="1"/>
    <col min="12551" max="12803" width="11.42578125" style="476" hidden="1"/>
    <col min="12804" max="12804" width="24.7109375" style="476" customWidth="1"/>
    <col min="12805" max="12806" width="22.5703125" style="476" customWidth="1"/>
    <col min="12807" max="13059" width="11.42578125" style="476" hidden="1"/>
    <col min="13060" max="13060" width="24.7109375" style="476" customWidth="1"/>
    <col min="13061" max="13062" width="22.5703125" style="476" customWidth="1"/>
    <col min="13063" max="13315" width="11.42578125" style="476" hidden="1"/>
    <col min="13316" max="13316" width="24.7109375" style="476" customWidth="1"/>
    <col min="13317" max="13318" width="22.5703125" style="476" customWidth="1"/>
    <col min="13319" max="13571" width="11.42578125" style="476" hidden="1"/>
    <col min="13572" max="13572" width="24.7109375" style="476" customWidth="1"/>
    <col min="13573" max="13574" width="22.5703125" style="476" customWidth="1"/>
    <col min="13575" max="13827" width="11.42578125" style="476" hidden="1"/>
    <col min="13828" max="13828" width="24.7109375" style="476" customWidth="1"/>
    <col min="13829" max="13830" width="22.5703125" style="476" customWidth="1"/>
    <col min="13831" max="14083" width="11.42578125" style="476" hidden="1"/>
    <col min="14084" max="14084" width="24.7109375" style="476" customWidth="1"/>
    <col min="14085" max="14086" width="22.5703125" style="476" customWidth="1"/>
    <col min="14087" max="14339" width="11.42578125" style="476" hidden="1"/>
    <col min="14340" max="14340" width="24.7109375" style="476" customWidth="1"/>
    <col min="14341" max="14342" width="22.5703125" style="476" customWidth="1"/>
    <col min="14343" max="14595" width="11.42578125" style="476" hidden="1"/>
    <col min="14596" max="14596" width="24.7109375" style="476" customWidth="1"/>
    <col min="14597" max="14598" width="22.5703125" style="476" customWidth="1"/>
    <col min="14599" max="14851" width="11.42578125" style="476" hidden="1"/>
    <col min="14852" max="14852" width="24.7109375" style="476" customWidth="1"/>
    <col min="14853" max="14854" width="22.5703125" style="476" customWidth="1"/>
    <col min="14855" max="15107" width="11.42578125" style="476" hidden="1"/>
    <col min="15108" max="15108" width="24.7109375" style="476" customWidth="1"/>
    <col min="15109" max="15110" width="22.5703125" style="476" customWidth="1"/>
    <col min="15111" max="15363" width="11.42578125" style="476" hidden="1"/>
    <col min="15364" max="15364" width="24.7109375" style="476" customWidth="1"/>
    <col min="15365" max="15366" width="22.5703125" style="476" customWidth="1"/>
    <col min="15367" max="15619" width="11.42578125" style="476" hidden="1"/>
    <col min="15620" max="15620" width="24.7109375" style="476" customWidth="1"/>
    <col min="15621" max="15622" width="22.5703125" style="476" customWidth="1"/>
    <col min="15623" max="15875" width="11.42578125" style="476" hidden="1"/>
    <col min="15876" max="15876" width="24.7109375" style="476" customWidth="1"/>
    <col min="15877" max="15878" width="22.5703125" style="476" customWidth="1"/>
    <col min="15879" max="16128" width="11.42578125" style="476" hidden="1"/>
    <col min="16129" max="16131" width="0" style="476" hidden="1"/>
    <col min="16132" max="16384" width="11.42578125" style="476" hidden="1"/>
  </cols>
  <sheetData>
    <row r="1" spans="1:3" ht="15.75" x14ac:dyDescent="0.25">
      <c r="A1" s="631" t="s">
        <v>565</v>
      </c>
      <c r="B1" s="631"/>
      <c r="C1" s="631"/>
    </row>
    <row r="2" spans="1:3" ht="15.75" x14ac:dyDescent="0.25">
      <c r="A2" s="630" t="s">
        <v>940</v>
      </c>
      <c r="B2" s="631"/>
      <c r="C2" s="635"/>
    </row>
    <row r="3" spans="1:3" x14ac:dyDescent="0.25">
      <c r="A3" s="632" t="s">
        <v>1175</v>
      </c>
      <c r="B3" s="633"/>
      <c r="C3" s="636"/>
    </row>
    <row r="4" spans="1:3" x14ac:dyDescent="0.25">
      <c r="A4" s="632" t="s">
        <v>564</v>
      </c>
      <c r="B4" s="633"/>
      <c r="C4" s="636"/>
    </row>
    <row r="5" spans="1:3" ht="4.5" customHeight="1" thickBot="1" x14ac:dyDescent="0.3">
      <c r="A5" s="309"/>
      <c r="B5" s="438"/>
      <c r="C5" s="310"/>
    </row>
    <row r="6" spans="1:3" ht="18" customHeight="1" thickBot="1" x14ac:dyDescent="0.3">
      <c r="A6" s="439" t="s">
        <v>941</v>
      </c>
      <c r="B6" s="440" t="s">
        <v>942</v>
      </c>
      <c r="C6" s="441" t="s">
        <v>943</v>
      </c>
    </row>
    <row r="7" spans="1:3" x14ac:dyDescent="0.25">
      <c r="A7" s="200" t="s">
        <v>674</v>
      </c>
      <c r="B7" s="216">
        <v>164154.6956798</v>
      </c>
      <c r="C7" s="201">
        <v>1.689523351578711E-2</v>
      </c>
    </row>
    <row r="8" spans="1:3" x14ac:dyDescent="0.25">
      <c r="A8" s="200" t="s">
        <v>675</v>
      </c>
      <c r="B8" s="216">
        <v>415118.51855879999</v>
      </c>
      <c r="C8" s="202">
        <v>4.2725090980395133E-2</v>
      </c>
    </row>
    <row r="9" spans="1:3" x14ac:dyDescent="0.25">
      <c r="A9" s="200" t="s">
        <v>676</v>
      </c>
      <c r="B9" s="216">
        <v>50377.312364400001</v>
      </c>
      <c r="C9" s="202">
        <v>5.1849656372578781E-3</v>
      </c>
    </row>
    <row r="10" spans="1:3" x14ac:dyDescent="0.25">
      <c r="A10" s="200" t="s">
        <v>677</v>
      </c>
      <c r="B10" s="216">
        <v>479726.82141580002</v>
      </c>
      <c r="C10" s="202">
        <v>4.9374747630832536E-2</v>
      </c>
    </row>
    <row r="11" spans="1:3" x14ac:dyDescent="0.25">
      <c r="A11" s="200" t="s">
        <v>678</v>
      </c>
      <c r="B11" s="216">
        <v>1113991.3624098001</v>
      </c>
      <c r="C11" s="202">
        <v>0.11465492427457515</v>
      </c>
    </row>
    <row r="12" spans="1:3" x14ac:dyDescent="0.25">
      <c r="A12" s="200" t="s">
        <v>679</v>
      </c>
      <c r="B12" s="216">
        <v>570789.14189219999</v>
      </c>
      <c r="C12" s="202">
        <v>5.8747121430844047E-2</v>
      </c>
    </row>
    <row r="13" spans="1:3" x14ac:dyDescent="0.25">
      <c r="A13" s="200" t="s">
        <v>680</v>
      </c>
      <c r="B13" s="216">
        <v>64952.971552000003</v>
      </c>
      <c r="C13" s="202">
        <v>6.6851308600754007E-3</v>
      </c>
    </row>
    <row r="14" spans="1:3" x14ac:dyDescent="0.25">
      <c r="A14" s="200" t="s">
        <v>681</v>
      </c>
      <c r="B14" s="216">
        <v>3220.0722694000001</v>
      </c>
      <c r="C14" s="202">
        <v>3.3141831675253251E-4</v>
      </c>
    </row>
    <row r="15" spans="1:3" x14ac:dyDescent="0.25">
      <c r="A15" s="200" t="s">
        <v>682</v>
      </c>
      <c r="B15" s="216">
        <v>366613.90675560001</v>
      </c>
      <c r="C15" s="202">
        <v>3.7732868615911713E-2</v>
      </c>
    </row>
    <row r="16" spans="1:3" x14ac:dyDescent="0.25">
      <c r="A16" s="200" t="s">
        <v>683</v>
      </c>
      <c r="B16" s="216">
        <v>198769.07624000002</v>
      </c>
      <c r="C16" s="202">
        <v>2.0457836706314455E-2</v>
      </c>
    </row>
    <row r="17" spans="1:3" x14ac:dyDescent="0.25">
      <c r="A17" s="200" t="s">
        <v>684</v>
      </c>
      <c r="B17" s="216">
        <v>763973.15571780002</v>
      </c>
      <c r="C17" s="202">
        <v>7.863012880741703E-2</v>
      </c>
    </row>
    <row r="18" spans="1:3" x14ac:dyDescent="0.25">
      <c r="A18" s="200" t="s">
        <v>685</v>
      </c>
      <c r="B18" s="216">
        <v>53068.016338400004</v>
      </c>
      <c r="C18" s="202">
        <v>5.4618999751659498E-3</v>
      </c>
    </row>
    <row r="19" spans="1:3" x14ac:dyDescent="0.25">
      <c r="A19" s="200" t="s">
        <v>686</v>
      </c>
      <c r="B19" s="216">
        <v>51386.912490200004</v>
      </c>
      <c r="C19" s="202">
        <v>5.2888763405875673E-3</v>
      </c>
    </row>
    <row r="20" spans="1:3" x14ac:dyDescent="0.25">
      <c r="A20" s="200" t="s">
        <v>687</v>
      </c>
      <c r="B20" s="216">
        <v>2595.3812556000003</v>
      </c>
      <c r="C20" s="202">
        <v>2.6712347273569127E-4</v>
      </c>
    </row>
    <row r="21" spans="1:3" x14ac:dyDescent="0.25">
      <c r="A21" s="200" t="s">
        <v>688</v>
      </c>
      <c r="B21" s="216">
        <v>128844.97721899999</v>
      </c>
      <c r="C21" s="202">
        <v>1.326106431763285E-2</v>
      </c>
    </row>
    <row r="22" spans="1:3" x14ac:dyDescent="0.25">
      <c r="A22" s="200" t="s">
        <v>689</v>
      </c>
      <c r="B22" s="216">
        <v>1109.1291218000001</v>
      </c>
      <c r="C22" s="202">
        <v>1.1415448966822827E-4</v>
      </c>
    </row>
    <row r="23" spans="1:3" x14ac:dyDescent="0.25">
      <c r="A23" s="200" t="s">
        <v>691</v>
      </c>
      <c r="B23" s="216">
        <v>6079.2780118000001</v>
      </c>
      <c r="C23" s="202">
        <v>6.2569530034704954E-4</v>
      </c>
    </row>
    <row r="24" spans="1:3" x14ac:dyDescent="0.25">
      <c r="A24" s="200" t="s">
        <v>751</v>
      </c>
      <c r="B24" s="216">
        <v>3858.4117333999998</v>
      </c>
      <c r="C24" s="202">
        <v>3.9711789520174959E-4</v>
      </c>
    </row>
    <row r="25" spans="1:3" x14ac:dyDescent="0.25">
      <c r="A25" s="200" t="s">
        <v>692</v>
      </c>
      <c r="B25" s="216">
        <v>21182.307657000001</v>
      </c>
      <c r="C25" s="202">
        <v>2.1801388792821426E-3</v>
      </c>
    </row>
    <row r="26" spans="1:3" x14ac:dyDescent="0.25">
      <c r="A26" s="200" t="s">
        <v>693</v>
      </c>
      <c r="B26" s="216">
        <v>2239.4064574000004</v>
      </c>
      <c r="C26" s="202">
        <v>2.3048560918620357E-4</v>
      </c>
    </row>
    <row r="27" spans="1:3" x14ac:dyDescent="0.25">
      <c r="A27" s="200" t="s">
        <v>694</v>
      </c>
      <c r="B27" s="216">
        <v>2661.3316491999999</v>
      </c>
      <c r="C27" s="202">
        <v>2.7391126089926302E-4</v>
      </c>
    </row>
    <row r="28" spans="1:3" x14ac:dyDescent="0.25">
      <c r="A28" s="200" t="s">
        <v>695</v>
      </c>
      <c r="B28" s="216">
        <v>1469.4056201999999</v>
      </c>
      <c r="C28" s="202">
        <v>1.5123509552912492E-4</v>
      </c>
    </row>
    <row r="29" spans="1:3" x14ac:dyDescent="0.25">
      <c r="A29" s="200" t="s">
        <v>696</v>
      </c>
      <c r="B29" s="216">
        <v>5181.520993600001</v>
      </c>
      <c r="C29" s="202">
        <v>5.3329578414611158E-4</v>
      </c>
    </row>
    <row r="30" spans="1:3" x14ac:dyDescent="0.25">
      <c r="A30" s="200" t="s">
        <v>697</v>
      </c>
      <c r="B30" s="216">
        <v>224750.68599620002</v>
      </c>
      <c r="C30" s="202">
        <v>2.3131932394708878E-2</v>
      </c>
    </row>
    <row r="31" spans="1:3" x14ac:dyDescent="0.25">
      <c r="A31" s="200" t="s">
        <v>698</v>
      </c>
      <c r="B31" s="216">
        <v>165231.0431254</v>
      </c>
      <c r="C31" s="202">
        <v>1.7006014029023263E-2</v>
      </c>
    </row>
    <row r="32" spans="1:3" x14ac:dyDescent="0.25">
      <c r="A32" s="200" t="s">
        <v>699</v>
      </c>
      <c r="B32" s="216">
        <v>680864.70010859997</v>
      </c>
      <c r="C32" s="202">
        <v>7.0076387722892902E-2</v>
      </c>
    </row>
    <row r="33" spans="1:3" x14ac:dyDescent="0.25">
      <c r="A33" s="200" t="s">
        <v>700</v>
      </c>
      <c r="B33" s="216">
        <v>33472.915319200001</v>
      </c>
      <c r="C33" s="202">
        <v>3.4451205823266807E-3</v>
      </c>
    </row>
    <row r="34" spans="1:3" x14ac:dyDescent="0.25">
      <c r="A34" s="200" t="s">
        <v>701</v>
      </c>
      <c r="B34" s="216">
        <v>1820.0148694</v>
      </c>
      <c r="C34" s="202">
        <v>1.8732072264748291E-4</v>
      </c>
    </row>
    <row r="35" spans="1:3" x14ac:dyDescent="0.25">
      <c r="A35" s="200" t="s">
        <v>702</v>
      </c>
      <c r="B35" s="216">
        <v>105603.0157532</v>
      </c>
      <c r="C35" s="202">
        <v>1.0868940445065875E-2</v>
      </c>
    </row>
    <row r="36" spans="1:3" x14ac:dyDescent="0.25">
      <c r="A36" s="200" t="s">
        <v>703</v>
      </c>
      <c r="B36" s="216">
        <v>157151.65919179999</v>
      </c>
      <c r="C36" s="202">
        <v>1.6174462560717213E-2</v>
      </c>
    </row>
    <row r="37" spans="1:3" x14ac:dyDescent="0.25">
      <c r="A37" s="200" t="s">
        <v>704</v>
      </c>
      <c r="B37" s="216">
        <v>1266.4672006000001</v>
      </c>
      <c r="C37" s="202">
        <v>1.3034813902588368E-4</v>
      </c>
    </row>
    <row r="38" spans="1:3" x14ac:dyDescent="0.25">
      <c r="A38" s="200" t="s">
        <v>705</v>
      </c>
      <c r="B38" s="216">
        <v>6781.2170846000008</v>
      </c>
      <c r="C38" s="202">
        <v>6.9794071799836115E-4</v>
      </c>
    </row>
    <row r="39" spans="1:3" x14ac:dyDescent="0.25">
      <c r="A39" s="200" t="s">
        <v>706</v>
      </c>
      <c r="B39" s="216">
        <v>15073.451794800003</v>
      </c>
      <c r="C39" s="202">
        <v>1.5513993486903624E-3</v>
      </c>
    </row>
    <row r="40" spans="1:3" x14ac:dyDescent="0.25">
      <c r="A40" s="200" t="s">
        <v>707</v>
      </c>
      <c r="B40" s="216">
        <v>2379.2840526</v>
      </c>
      <c r="C40" s="202">
        <v>2.448821795964739E-4</v>
      </c>
    </row>
    <row r="41" spans="1:3" x14ac:dyDescent="0.25">
      <c r="A41" s="200" t="s">
        <v>748</v>
      </c>
      <c r="B41" s="216">
        <v>499.26490040000004</v>
      </c>
      <c r="C41" s="202">
        <v>5.1385658165684649E-5</v>
      </c>
    </row>
    <row r="42" spans="1:3" x14ac:dyDescent="0.25">
      <c r="A42" s="200" t="s">
        <v>749</v>
      </c>
      <c r="B42" s="216">
        <v>29029.666770999997</v>
      </c>
      <c r="C42" s="202">
        <v>2.987809742209429E-3</v>
      </c>
    </row>
    <row r="43" spans="1:3" x14ac:dyDescent="0.25">
      <c r="A43" s="200" t="s">
        <v>708</v>
      </c>
      <c r="B43" s="216">
        <v>151.0464298</v>
      </c>
      <c r="C43" s="202">
        <v>1.5546096276007874E-5</v>
      </c>
    </row>
    <row r="44" spans="1:3" x14ac:dyDescent="0.25">
      <c r="A44" s="200" t="s">
        <v>709</v>
      </c>
      <c r="B44" s="216">
        <v>10155.163613000001</v>
      </c>
      <c r="C44" s="202">
        <v>1.0451961786541344E-3</v>
      </c>
    </row>
    <row r="45" spans="1:3" x14ac:dyDescent="0.25">
      <c r="A45" s="200" t="s">
        <v>710</v>
      </c>
      <c r="B45" s="216">
        <v>3054.3029076000003</v>
      </c>
      <c r="C45" s="202">
        <v>3.1435689754807027E-4</v>
      </c>
    </row>
    <row r="46" spans="1:3" x14ac:dyDescent="0.25">
      <c r="A46" s="200" t="s">
        <v>711</v>
      </c>
      <c r="B46" s="216">
        <v>49806.679248200009</v>
      </c>
      <c r="C46" s="202">
        <v>5.1262345744021078E-3</v>
      </c>
    </row>
    <row r="47" spans="1:3" x14ac:dyDescent="0.25">
      <c r="A47" s="200" t="s">
        <v>712</v>
      </c>
      <c r="B47" s="216">
        <v>10729.2107454</v>
      </c>
      <c r="C47" s="202">
        <v>1.1042786210466698E-3</v>
      </c>
    </row>
    <row r="48" spans="1:3" x14ac:dyDescent="0.25">
      <c r="A48" s="200" t="s">
        <v>713</v>
      </c>
      <c r="B48" s="216">
        <v>287991.87632880005</v>
      </c>
      <c r="C48" s="202">
        <v>2.9640882224385278E-2</v>
      </c>
    </row>
    <row r="49" spans="1:3" x14ac:dyDescent="0.25">
      <c r="A49" s="200" t="s">
        <v>714</v>
      </c>
      <c r="B49" s="216">
        <v>4218.6199062000005</v>
      </c>
      <c r="C49" s="202">
        <v>4.3419146881198587E-4</v>
      </c>
    </row>
    <row r="50" spans="1:3" x14ac:dyDescent="0.25">
      <c r="A50" s="200" t="s">
        <v>715</v>
      </c>
      <c r="B50" s="216">
        <v>74797.703769600004</v>
      </c>
      <c r="C50" s="202">
        <v>7.6983766221167503E-3</v>
      </c>
    </row>
    <row r="51" spans="1:3" x14ac:dyDescent="0.25">
      <c r="A51" s="200" t="s">
        <v>1093</v>
      </c>
      <c r="B51" s="216">
        <v>224.92293599999999</v>
      </c>
      <c r="C51" s="202">
        <v>2.3149660818652184E-5</v>
      </c>
    </row>
    <row r="52" spans="1:3" x14ac:dyDescent="0.25">
      <c r="A52" s="200" t="s">
        <v>716</v>
      </c>
      <c r="B52" s="216">
        <v>963.09179540000014</v>
      </c>
      <c r="C52" s="202">
        <v>9.9123943503639698E-5</v>
      </c>
    </row>
    <row r="53" spans="1:3" x14ac:dyDescent="0.25">
      <c r="A53" s="200" t="s">
        <v>1142</v>
      </c>
      <c r="B53" s="216">
        <v>46924.327660000003</v>
      </c>
      <c r="C53" s="202">
        <v>4.8295753594124295E-3</v>
      </c>
    </row>
    <row r="54" spans="1:3" x14ac:dyDescent="0.25">
      <c r="A54" s="200" t="s">
        <v>717</v>
      </c>
      <c r="B54" s="216">
        <v>361.47727280000004</v>
      </c>
      <c r="C54" s="202">
        <v>3.7204192723908811E-5</v>
      </c>
    </row>
    <row r="55" spans="1:3" x14ac:dyDescent="0.25">
      <c r="A55" s="200" t="s">
        <v>718</v>
      </c>
      <c r="B55" s="216">
        <v>9193.912287000001</v>
      </c>
      <c r="C55" s="202">
        <v>9.4626166110729055E-4</v>
      </c>
    </row>
    <row r="56" spans="1:3" x14ac:dyDescent="0.25">
      <c r="A56" s="200" t="s">
        <v>720</v>
      </c>
      <c r="B56" s="216">
        <v>21835.499844200003</v>
      </c>
      <c r="C56" s="202">
        <v>2.2473671391118719E-3</v>
      </c>
    </row>
    <row r="57" spans="1:3" x14ac:dyDescent="0.25">
      <c r="A57" s="200" t="s">
        <v>721</v>
      </c>
      <c r="B57" s="216">
        <v>11230.904223000001</v>
      </c>
      <c r="C57" s="202">
        <v>1.1559142347724754E-3</v>
      </c>
    </row>
    <row r="58" spans="1:3" x14ac:dyDescent="0.25">
      <c r="A58" s="200" t="s">
        <v>722</v>
      </c>
      <c r="B58" s="216">
        <v>4169.5079999999998</v>
      </c>
      <c r="C58" s="202">
        <v>4.2913674210911433E-4</v>
      </c>
    </row>
    <row r="59" spans="1:3" ht="18" customHeight="1" x14ac:dyDescent="0.25">
      <c r="A59" s="200" t="s">
        <v>723</v>
      </c>
      <c r="B59" s="216">
        <v>1674.0482695999999</v>
      </c>
      <c r="C59" s="202">
        <v>1.7229745585079686E-4</v>
      </c>
    </row>
    <row r="60" spans="1:3" x14ac:dyDescent="0.25">
      <c r="A60" s="200" t="s">
        <v>726</v>
      </c>
      <c r="B60" s="216">
        <v>1003.3440116</v>
      </c>
      <c r="C60" s="202">
        <v>1.0326680758322407E-4</v>
      </c>
    </row>
    <row r="61" spans="1:3" x14ac:dyDescent="0.25">
      <c r="A61" s="200" t="s">
        <v>727</v>
      </c>
      <c r="B61" s="216">
        <v>2007.1040136000001</v>
      </c>
      <c r="C61" s="202">
        <v>2.0657642999376223E-4</v>
      </c>
    </row>
    <row r="62" spans="1:3" x14ac:dyDescent="0.25">
      <c r="A62" s="200" t="s">
        <v>728</v>
      </c>
      <c r="B62" s="216">
        <v>5273.9271144000004</v>
      </c>
      <c r="C62" s="202">
        <v>5.4280646541379426E-4</v>
      </c>
    </row>
    <row r="63" spans="1:3" x14ac:dyDescent="0.25">
      <c r="A63" s="200" t="s">
        <v>729</v>
      </c>
      <c r="B63" s="216">
        <v>14051.326818200001</v>
      </c>
      <c r="C63" s="202">
        <v>1.4461995547370998E-3</v>
      </c>
    </row>
    <row r="64" spans="1:3" x14ac:dyDescent="0.25">
      <c r="A64" s="200" t="s">
        <v>730</v>
      </c>
      <c r="B64" s="216">
        <v>42449.354492999999</v>
      </c>
      <c r="C64" s="202">
        <v>4.3689993379940548E-3</v>
      </c>
    </row>
    <row r="65" spans="1:3" x14ac:dyDescent="0.25">
      <c r="A65" s="200" t="s">
        <v>731</v>
      </c>
      <c r="B65" s="216">
        <v>5750.0279900000005</v>
      </c>
      <c r="C65" s="202">
        <v>5.9180802115377143E-4</v>
      </c>
    </row>
    <row r="66" spans="1:3" x14ac:dyDescent="0.25">
      <c r="A66" s="200" t="s">
        <v>732</v>
      </c>
      <c r="B66" s="216">
        <v>5023.4499924000002</v>
      </c>
      <c r="C66" s="202">
        <v>5.1702670048518707E-4</v>
      </c>
    </row>
    <row r="67" spans="1:3" x14ac:dyDescent="0.25">
      <c r="A67" s="200" t="s">
        <v>733</v>
      </c>
      <c r="B67" s="216">
        <v>1540.9283232</v>
      </c>
      <c r="C67" s="202">
        <v>1.585964004486161E-4</v>
      </c>
    </row>
    <row r="68" spans="1:3" x14ac:dyDescent="0.25">
      <c r="A68" s="200" t="s">
        <v>734</v>
      </c>
      <c r="B68" s="216">
        <v>228.14109920000001</v>
      </c>
      <c r="C68" s="202">
        <v>2.348088264895529E-5</v>
      </c>
    </row>
    <row r="69" spans="1:3" x14ac:dyDescent="0.25">
      <c r="A69" s="200" t="s">
        <v>736</v>
      </c>
      <c r="B69" s="216">
        <v>37741.826159800003</v>
      </c>
      <c r="C69" s="202">
        <v>3.884488126528386E-3</v>
      </c>
    </row>
    <row r="70" spans="1:3" x14ac:dyDescent="0.25">
      <c r="A70" s="200" t="s">
        <v>1066</v>
      </c>
      <c r="B70" s="216">
        <v>49364.583735600005</v>
      </c>
      <c r="C70" s="202">
        <v>5.080732940161755E-3</v>
      </c>
    </row>
    <row r="71" spans="1:3" x14ac:dyDescent="0.25">
      <c r="A71" s="200" t="s">
        <v>737</v>
      </c>
      <c r="B71" s="216">
        <v>20370.3507168</v>
      </c>
      <c r="C71" s="202">
        <v>2.0965701330295117E-3</v>
      </c>
    </row>
    <row r="72" spans="1:3" x14ac:dyDescent="0.25">
      <c r="A72" s="200" t="s">
        <v>738</v>
      </c>
      <c r="B72" s="216">
        <v>1328.8383892000002</v>
      </c>
      <c r="C72" s="202">
        <v>1.3676754598643566E-4</v>
      </c>
    </row>
    <row r="73" spans="1:3" x14ac:dyDescent="0.25">
      <c r="A73" s="200" t="s">
        <v>739</v>
      </c>
      <c r="B73" s="216">
        <v>12443.806759999999</v>
      </c>
      <c r="C73" s="202">
        <v>1.2807493575793052E-3</v>
      </c>
    </row>
    <row r="74" spans="1:3" x14ac:dyDescent="0.25">
      <c r="A74" s="200" t="s">
        <v>740</v>
      </c>
      <c r="B74" s="216">
        <v>340.57121699999999</v>
      </c>
      <c r="C74" s="202">
        <v>3.5052486413149033E-5</v>
      </c>
    </row>
    <row r="75" spans="1:3" x14ac:dyDescent="0.25">
      <c r="A75" s="200" t="s">
        <v>741</v>
      </c>
      <c r="B75" s="216">
        <v>19015.967677000001</v>
      </c>
      <c r="C75" s="202">
        <v>1.9571734643415968E-3</v>
      </c>
    </row>
    <row r="76" spans="1:3" x14ac:dyDescent="0.25">
      <c r="A76" s="200" t="s">
        <v>742</v>
      </c>
      <c r="B76" s="216">
        <v>45606.846138000001</v>
      </c>
      <c r="C76" s="202">
        <v>4.6939766921020327E-3</v>
      </c>
    </row>
    <row r="77" spans="1:3" x14ac:dyDescent="0.25">
      <c r="A77" s="200" t="s">
        <v>743</v>
      </c>
      <c r="B77" s="216">
        <v>37.1056028</v>
      </c>
      <c r="C77" s="764">
        <v>3.8190063430953556E-6</v>
      </c>
    </row>
    <row r="78" spans="1:3" x14ac:dyDescent="0.25">
      <c r="A78" s="200" t="s">
        <v>744</v>
      </c>
      <c r="B78" s="216">
        <v>82.585207600000004</v>
      </c>
      <c r="C78" s="763">
        <v>8.4998870216507203E-6</v>
      </c>
    </row>
    <row r="79" spans="1:3" x14ac:dyDescent="0.25">
      <c r="A79" s="224" t="s">
        <v>944</v>
      </c>
      <c r="B79" s="216">
        <v>2015082.8606664003</v>
      </c>
      <c r="C79" s="202">
        <v>0.20739763394297203</v>
      </c>
    </row>
    <row r="80" spans="1:3" x14ac:dyDescent="0.25">
      <c r="A80" s="224" t="s">
        <v>945</v>
      </c>
      <c r="B80" s="216">
        <v>718225.53929280012</v>
      </c>
      <c r="C80" s="202">
        <v>7.3921663666714141E-2</v>
      </c>
    </row>
    <row r="81" spans="1:3" x14ac:dyDescent="0.25">
      <c r="A81" s="224" t="s">
        <v>946</v>
      </c>
      <c r="B81" s="216">
        <v>94615.721380600007</v>
      </c>
      <c r="C81" s="202">
        <v>9.7380991775466944E-3</v>
      </c>
    </row>
    <row r="82" spans="1:3" x14ac:dyDescent="0.25">
      <c r="A82" s="224" t="s">
        <v>947</v>
      </c>
      <c r="B82" s="216">
        <v>191682.91624020002</v>
      </c>
      <c r="C82" s="202">
        <v>1.9728510460537235E-2</v>
      </c>
    </row>
    <row r="83" spans="1:3" ht="15.75" thickBot="1" x14ac:dyDescent="0.3">
      <c r="A83" s="340" t="s">
        <v>948</v>
      </c>
      <c r="B83" s="351">
        <v>9716035.9178470001</v>
      </c>
      <c r="C83" s="341">
        <v>1</v>
      </c>
    </row>
    <row r="84" spans="1:3" ht="6.75" customHeight="1" x14ac:dyDescent="0.25">
      <c r="A84" s="442"/>
      <c r="B84" s="443"/>
      <c r="C84" s="444"/>
    </row>
    <row r="85" spans="1:3" x14ac:dyDescent="0.25">
      <c r="A85" s="637"/>
      <c r="B85" s="637"/>
      <c r="C85" s="637"/>
    </row>
    <row r="86" spans="1:3" x14ac:dyDescent="0.25">
      <c r="A86" s="637"/>
      <c r="B86" s="637"/>
      <c r="C86" s="637"/>
    </row>
    <row r="87" spans="1:3" hidden="1" x14ac:dyDescent="0.25"/>
    <row r="88" spans="1:3" hidden="1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</sheetData>
  <mergeCells count="5">
    <mergeCell ref="A1:C1"/>
    <mergeCell ref="A2:C2"/>
    <mergeCell ref="A3:C3"/>
    <mergeCell ref="A4:C4"/>
    <mergeCell ref="A85:C8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B6" sqref="B6"/>
    </sheetView>
  </sheetViews>
  <sheetFormatPr baseColWidth="10" defaultColWidth="0" defaultRowHeight="15" x14ac:dyDescent="0.25"/>
  <cols>
    <col min="1" max="1" width="34.85546875" style="476" customWidth="1"/>
    <col min="2" max="3" width="24.42578125" style="476" customWidth="1"/>
    <col min="4" max="256" width="11.42578125" style="476" hidden="1"/>
    <col min="257" max="257" width="11.5703125" style="476" customWidth="1"/>
    <col min="258" max="259" width="24.42578125" style="476" customWidth="1"/>
    <col min="260" max="512" width="11.42578125" style="476" hidden="1"/>
    <col min="513" max="513" width="34.85546875" style="476" customWidth="1"/>
    <col min="514" max="515" width="24.42578125" style="476" customWidth="1"/>
    <col min="516" max="768" width="11.42578125" style="476" hidden="1"/>
    <col min="769" max="769" width="34.85546875" style="476" customWidth="1"/>
    <col min="770" max="771" width="24.42578125" style="476" customWidth="1"/>
    <col min="772" max="1024" width="11.42578125" style="476" hidden="1"/>
    <col min="1025" max="1025" width="34.85546875" style="476" customWidth="1"/>
    <col min="1026" max="1027" width="24.42578125" style="476" customWidth="1"/>
    <col min="1028" max="1280" width="11.42578125" style="476" hidden="1"/>
    <col min="1281" max="1281" width="34.85546875" style="476" customWidth="1"/>
    <col min="1282" max="1283" width="24.42578125" style="476" customWidth="1"/>
    <col min="1284" max="1536" width="11.42578125" style="476" hidden="1"/>
    <col min="1537" max="1537" width="34.85546875" style="476" customWidth="1"/>
    <col min="1538" max="1539" width="24.42578125" style="476" customWidth="1"/>
    <col min="1540" max="1792" width="11.42578125" style="476" hidden="1"/>
    <col min="1793" max="1793" width="34.85546875" style="476" customWidth="1"/>
    <col min="1794" max="1795" width="24.42578125" style="476" customWidth="1"/>
    <col min="1796" max="2048" width="11.42578125" style="476" hidden="1"/>
    <col min="2049" max="2049" width="34.85546875" style="476" customWidth="1"/>
    <col min="2050" max="2051" width="24.42578125" style="476" customWidth="1"/>
    <col min="2052" max="2304" width="11.42578125" style="476" hidden="1"/>
    <col min="2305" max="2305" width="34.85546875" style="476" customWidth="1"/>
    <col min="2306" max="2307" width="24.42578125" style="476" customWidth="1"/>
    <col min="2308" max="2560" width="11.42578125" style="476" hidden="1"/>
    <col min="2561" max="2561" width="34.85546875" style="476" customWidth="1"/>
    <col min="2562" max="2563" width="24.42578125" style="476" customWidth="1"/>
    <col min="2564" max="2816" width="11.42578125" style="476" hidden="1"/>
    <col min="2817" max="2817" width="34.85546875" style="476" customWidth="1"/>
    <col min="2818" max="2819" width="24.42578125" style="476" customWidth="1"/>
    <col min="2820" max="3072" width="11.42578125" style="476" hidden="1"/>
    <col min="3073" max="3073" width="34.85546875" style="476" customWidth="1"/>
    <col min="3074" max="3075" width="24.42578125" style="476" customWidth="1"/>
    <col min="3076" max="3328" width="11.42578125" style="476" hidden="1"/>
    <col min="3329" max="3329" width="34.85546875" style="476" customWidth="1"/>
    <col min="3330" max="3331" width="24.42578125" style="476" customWidth="1"/>
    <col min="3332" max="3584" width="11.42578125" style="476" hidden="1"/>
    <col min="3585" max="3585" width="34.85546875" style="476" customWidth="1"/>
    <col min="3586" max="3587" width="24.42578125" style="476" customWidth="1"/>
    <col min="3588" max="3840" width="11.42578125" style="476" hidden="1"/>
    <col min="3841" max="3841" width="34.85546875" style="476" customWidth="1"/>
    <col min="3842" max="3843" width="24.42578125" style="476" customWidth="1"/>
    <col min="3844" max="4096" width="11.42578125" style="476" hidden="1"/>
    <col min="4097" max="4097" width="34.85546875" style="476" customWidth="1"/>
    <col min="4098" max="4099" width="24.42578125" style="476" customWidth="1"/>
    <col min="4100" max="4352" width="11.42578125" style="476" hidden="1"/>
    <col min="4353" max="4353" width="34.85546875" style="476" customWidth="1"/>
    <col min="4354" max="4355" width="24.42578125" style="476" customWidth="1"/>
    <col min="4356" max="4608" width="11.42578125" style="476" hidden="1"/>
    <col min="4609" max="4609" width="34.85546875" style="476" customWidth="1"/>
    <col min="4610" max="4611" width="24.42578125" style="476" customWidth="1"/>
    <col min="4612" max="4864" width="11.42578125" style="476" hidden="1"/>
    <col min="4865" max="4865" width="34.85546875" style="476" customWidth="1"/>
    <col min="4866" max="4867" width="24.42578125" style="476" customWidth="1"/>
    <col min="4868" max="5120" width="11.42578125" style="476" hidden="1"/>
    <col min="5121" max="5121" width="34.85546875" style="476" customWidth="1"/>
    <col min="5122" max="5123" width="24.42578125" style="476" customWidth="1"/>
    <col min="5124" max="5376" width="11.42578125" style="476" hidden="1"/>
    <col min="5377" max="5377" width="34.85546875" style="476" customWidth="1"/>
    <col min="5378" max="5379" width="24.42578125" style="476" customWidth="1"/>
    <col min="5380" max="5632" width="11.42578125" style="476" hidden="1"/>
    <col min="5633" max="5633" width="34.85546875" style="476" customWidth="1"/>
    <col min="5634" max="5635" width="24.42578125" style="476" customWidth="1"/>
    <col min="5636" max="5888" width="11.42578125" style="476" hidden="1"/>
    <col min="5889" max="5889" width="34.85546875" style="476" customWidth="1"/>
    <col min="5890" max="5891" width="24.42578125" style="476" customWidth="1"/>
    <col min="5892" max="6144" width="11.42578125" style="476" hidden="1"/>
    <col min="6145" max="6145" width="34.85546875" style="476" customWidth="1"/>
    <col min="6146" max="6147" width="24.42578125" style="476" customWidth="1"/>
    <col min="6148" max="6400" width="11.42578125" style="476" hidden="1"/>
    <col min="6401" max="6401" width="34.85546875" style="476" customWidth="1"/>
    <col min="6402" max="6403" width="24.42578125" style="476" customWidth="1"/>
    <col min="6404" max="6656" width="11.42578125" style="476" hidden="1"/>
    <col min="6657" max="6657" width="34.85546875" style="476" customWidth="1"/>
    <col min="6658" max="6659" width="24.42578125" style="476" customWidth="1"/>
    <col min="6660" max="6912" width="11.42578125" style="476" hidden="1"/>
    <col min="6913" max="6913" width="34.85546875" style="476" customWidth="1"/>
    <col min="6914" max="6915" width="24.42578125" style="476" customWidth="1"/>
    <col min="6916" max="7168" width="11.42578125" style="476" hidden="1"/>
    <col min="7169" max="7169" width="34.85546875" style="476" customWidth="1"/>
    <col min="7170" max="7171" width="24.42578125" style="476" customWidth="1"/>
    <col min="7172" max="7424" width="11.42578125" style="476" hidden="1"/>
    <col min="7425" max="7425" width="34.85546875" style="476" customWidth="1"/>
    <col min="7426" max="7427" width="24.42578125" style="476" customWidth="1"/>
    <col min="7428" max="7680" width="11.42578125" style="476" hidden="1"/>
    <col min="7681" max="7681" width="34.85546875" style="476" customWidth="1"/>
    <col min="7682" max="7683" width="24.42578125" style="476" customWidth="1"/>
    <col min="7684" max="7936" width="11.42578125" style="476" hidden="1"/>
    <col min="7937" max="7937" width="34.85546875" style="476" customWidth="1"/>
    <col min="7938" max="7939" width="24.42578125" style="476" customWidth="1"/>
    <col min="7940" max="8192" width="11.42578125" style="476" hidden="1"/>
    <col min="8193" max="8193" width="34.85546875" style="476" customWidth="1"/>
    <col min="8194" max="8195" width="24.42578125" style="476" customWidth="1"/>
    <col min="8196" max="8448" width="11.42578125" style="476" hidden="1"/>
    <col min="8449" max="8449" width="34.85546875" style="476" customWidth="1"/>
    <col min="8450" max="8451" width="24.42578125" style="476" customWidth="1"/>
    <col min="8452" max="8704" width="11.42578125" style="476" hidden="1"/>
    <col min="8705" max="8705" width="34.85546875" style="476" customWidth="1"/>
    <col min="8706" max="8707" width="24.42578125" style="476" customWidth="1"/>
    <col min="8708" max="8960" width="11.42578125" style="476" hidden="1"/>
    <col min="8961" max="8961" width="34.85546875" style="476" customWidth="1"/>
    <col min="8962" max="8963" width="24.42578125" style="476" customWidth="1"/>
    <col min="8964" max="9216" width="11.42578125" style="476" hidden="1"/>
    <col min="9217" max="9217" width="34.85546875" style="476" customWidth="1"/>
    <col min="9218" max="9219" width="24.42578125" style="476" customWidth="1"/>
    <col min="9220" max="9472" width="11.42578125" style="476" hidden="1"/>
    <col min="9473" max="9473" width="34.85546875" style="476" customWidth="1"/>
    <col min="9474" max="9475" width="24.42578125" style="476" customWidth="1"/>
    <col min="9476" max="9728" width="11.42578125" style="476" hidden="1"/>
    <col min="9729" max="9729" width="34.85546875" style="476" customWidth="1"/>
    <col min="9730" max="9731" width="24.42578125" style="476" customWidth="1"/>
    <col min="9732" max="9984" width="11.42578125" style="476" hidden="1"/>
    <col min="9985" max="9985" width="34.85546875" style="476" customWidth="1"/>
    <col min="9986" max="9987" width="24.42578125" style="476" customWidth="1"/>
    <col min="9988" max="10240" width="11.42578125" style="476" hidden="1"/>
    <col min="10241" max="10241" width="34.85546875" style="476" customWidth="1"/>
    <col min="10242" max="10243" width="24.42578125" style="476" customWidth="1"/>
    <col min="10244" max="10496" width="11.42578125" style="476" hidden="1"/>
    <col min="10497" max="10497" width="34.85546875" style="476" customWidth="1"/>
    <col min="10498" max="10499" width="24.42578125" style="476" customWidth="1"/>
    <col min="10500" max="10752" width="11.42578125" style="476" hidden="1"/>
    <col min="10753" max="10753" width="34.85546875" style="476" customWidth="1"/>
    <col min="10754" max="10755" width="24.42578125" style="476" customWidth="1"/>
    <col min="10756" max="11008" width="11.42578125" style="476" hidden="1"/>
    <col min="11009" max="11009" width="34.85546875" style="476" customWidth="1"/>
    <col min="11010" max="11011" width="24.42578125" style="476" customWidth="1"/>
    <col min="11012" max="11264" width="11.42578125" style="476" hidden="1"/>
    <col min="11265" max="11265" width="34.85546875" style="476" customWidth="1"/>
    <col min="11266" max="11267" width="24.42578125" style="476" customWidth="1"/>
    <col min="11268" max="11520" width="11.42578125" style="476" hidden="1"/>
    <col min="11521" max="11521" width="34.85546875" style="476" customWidth="1"/>
    <col min="11522" max="11523" width="24.42578125" style="476" customWidth="1"/>
    <col min="11524" max="11776" width="11.42578125" style="476" hidden="1"/>
    <col min="11777" max="11777" width="34.85546875" style="476" customWidth="1"/>
    <col min="11778" max="11779" width="24.42578125" style="476" customWidth="1"/>
    <col min="11780" max="12032" width="11.42578125" style="476" hidden="1"/>
    <col min="12033" max="12033" width="34.85546875" style="476" customWidth="1"/>
    <col min="12034" max="12035" width="24.42578125" style="476" customWidth="1"/>
    <col min="12036" max="12288" width="11.42578125" style="476" hidden="1"/>
    <col min="12289" max="12289" width="34.85546875" style="476" customWidth="1"/>
    <col min="12290" max="12291" width="24.42578125" style="476" customWidth="1"/>
    <col min="12292" max="12544" width="11.42578125" style="476" hidden="1"/>
    <col min="12545" max="12545" width="34.85546875" style="476" customWidth="1"/>
    <col min="12546" max="12547" width="24.42578125" style="476" customWidth="1"/>
    <col min="12548" max="12800" width="11.42578125" style="476" hidden="1"/>
    <col min="12801" max="12801" width="34.85546875" style="476" customWidth="1"/>
    <col min="12802" max="12803" width="24.42578125" style="476" customWidth="1"/>
    <col min="12804" max="13056" width="11.42578125" style="476" hidden="1"/>
    <col min="13057" max="13057" width="34.85546875" style="476" customWidth="1"/>
    <col min="13058" max="13059" width="24.42578125" style="476" customWidth="1"/>
    <col min="13060" max="13312" width="11.42578125" style="476" hidden="1"/>
    <col min="13313" max="13313" width="34.85546875" style="476" customWidth="1"/>
    <col min="13314" max="13315" width="24.42578125" style="476" customWidth="1"/>
    <col min="13316" max="13568" width="11.42578125" style="476" hidden="1"/>
    <col min="13569" max="13569" width="34.85546875" style="476" customWidth="1"/>
    <col min="13570" max="13571" width="24.42578125" style="476" customWidth="1"/>
    <col min="13572" max="13824" width="11.42578125" style="476" hidden="1"/>
    <col min="13825" max="13825" width="34.85546875" style="476" customWidth="1"/>
    <col min="13826" max="13827" width="24.42578125" style="476" customWidth="1"/>
    <col min="13828" max="14080" width="11.42578125" style="476" hidden="1"/>
    <col min="14081" max="14081" width="34.85546875" style="476" customWidth="1"/>
    <col min="14082" max="14083" width="24.42578125" style="476" customWidth="1"/>
    <col min="14084" max="14336" width="11.42578125" style="476" hidden="1"/>
    <col min="14337" max="14337" width="34.85546875" style="476" customWidth="1"/>
    <col min="14338" max="14339" width="24.42578125" style="476" customWidth="1"/>
    <col min="14340" max="14592" width="11.42578125" style="476" hidden="1"/>
    <col min="14593" max="14593" width="34.85546875" style="476" customWidth="1"/>
    <col min="14594" max="14595" width="24.42578125" style="476" customWidth="1"/>
    <col min="14596" max="14848" width="11.42578125" style="476" hidden="1"/>
    <col min="14849" max="14849" width="34.85546875" style="476" customWidth="1"/>
    <col min="14850" max="14851" width="24.42578125" style="476" customWidth="1"/>
    <col min="14852" max="15104" width="11.42578125" style="476" hidden="1"/>
    <col min="15105" max="15105" width="34.85546875" style="476" customWidth="1"/>
    <col min="15106" max="15107" width="24.42578125" style="476" customWidth="1"/>
    <col min="15108" max="15360" width="11.42578125" style="476" hidden="1"/>
    <col min="15361" max="15361" width="34.85546875" style="476" customWidth="1"/>
    <col min="15362" max="15363" width="24.42578125" style="476" customWidth="1"/>
    <col min="15364" max="15616" width="11.42578125" style="476" hidden="1"/>
    <col min="15617" max="15617" width="34.85546875" style="476" customWidth="1"/>
    <col min="15618" max="15619" width="24.42578125" style="476" customWidth="1"/>
    <col min="15620" max="15872" width="11.42578125" style="476" hidden="1"/>
    <col min="15873" max="15873" width="34.85546875" style="476" customWidth="1"/>
    <col min="15874" max="15875" width="24.42578125" style="476" customWidth="1"/>
    <col min="15876" max="16128" width="11.42578125" style="476" hidden="1"/>
    <col min="16129" max="16129" width="34.85546875" style="476" customWidth="1"/>
    <col min="16130" max="16131" width="24.42578125" style="476" customWidth="1"/>
    <col min="16132" max="16384" width="11.42578125" style="476" hidden="1"/>
  </cols>
  <sheetData>
    <row r="1" spans="1:259" ht="15.75" x14ac:dyDescent="0.25">
      <c r="A1" s="638" t="s">
        <v>949</v>
      </c>
      <c r="B1" s="638"/>
      <c r="C1" s="638"/>
    </row>
    <row r="2" spans="1:259" ht="15.75" x14ac:dyDescent="0.25">
      <c r="A2" s="638" t="s">
        <v>950</v>
      </c>
      <c r="B2" s="638"/>
      <c r="C2" s="638"/>
    </row>
    <row r="3" spans="1:259" x14ac:dyDescent="0.25">
      <c r="A3" s="632" t="s">
        <v>1175</v>
      </c>
      <c r="B3" s="633"/>
      <c r="C3" s="636"/>
    </row>
    <row r="4" spans="1:259" x14ac:dyDescent="0.25">
      <c r="A4" s="632" t="s">
        <v>564</v>
      </c>
      <c r="B4" s="633"/>
      <c r="C4" s="636"/>
    </row>
    <row r="5" spans="1:259" ht="5.25" customHeight="1" thickBot="1" x14ac:dyDescent="0.35">
      <c r="A5" s="211"/>
      <c r="B5" s="211"/>
      <c r="C5" s="211"/>
    </row>
    <row r="6" spans="1:259" ht="15.75" thickBot="1" x14ac:dyDescent="0.3">
      <c r="A6" s="504" t="s">
        <v>951</v>
      </c>
      <c r="B6" s="505" t="s">
        <v>942</v>
      </c>
      <c r="C6" s="506" t="s">
        <v>943</v>
      </c>
      <c r="IX6" s="203"/>
    </row>
    <row r="7" spans="1:259" x14ac:dyDescent="0.25">
      <c r="A7" s="206" t="s">
        <v>952</v>
      </c>
      <c r="B7" s="204">
        <v>66341.016886199999</v>
      </c>
      <c r="C7" s="207">
        <v>6.8279921407392932E-3</v>
      </c>
      <c r="IW7" s="203"/>
      <c r="IX7" s="204"/>
      <c r="IY7" s="205"/>
    </row>
    <row r="8" spans="1:259" x14ac:dyDescent="0.25">
      <c r="A8" s="206" t="s">
        <v>953</v>
      </c>
      <c r="B8" s="204">
        <v>817269.46133140009</v>
      </c>
      <c r="C8" s="207">
        <v>8.4115524915896037E-2</v>
      </c>
      <c r="IW8" s="203"/>
      <c r="IX8" s="204"/>
      <c r="IY8" s="205"/>
    </row>
    <row r="9" spans="1:259" x14ac:dyDescent="0.25">
      <c r="A9" s="206" t="s">
        <v>954</v>
      </c>
      <c r="B9" s="204">
        <v>450555.60238640005</v>
      </c>
      <c r="C9" s="207">
        <v>4.6372368957466735E-2</v>
      </c>
      <c r="IW9" s="203"/>
      <c r="IX9" s="204"/>
      <c r="IY9" s="205"/>
    </row>
    <row r="10" spans="1:259" x14ac:dyDescent="0.25">
      <c r="A10" s="206" t="s">
        <v>955</v>
      </c>
      <c r="B10" s="204">
        <v>10729.2107454</v>
      </c>
      <c r="C10" s="207">
        <v>1.1042786210466698E-3</v>
      </c>
      <c r="IW10" s="203"/>
      <c r="IX10" s="204"/>
      <c r="IY10" s="205"/>
    </row>
    <row r="11" spans="1:259" ht="25.5" x14ac:dyDescent="0.25">
      <c r="A11" s="206" t="s">
        <v>956</v>
      </c>
      <c r="B11" s="204">
        <v>2347.3200198</v>
      </c>
      <c r="C11" s="207">
        <v>2.4159235717606818E-4</v>
      </c>
      <c r="IW11" s="203"/>
      <c r="IX11" s="204"/>
      <c r="IY11" s="205"/>
    </row>
    <row r="12" spans="1:259" x14ac:dyDescent="0.25">
      <c r="A12" s="206" t="s">
        <v>957</v>
      </c>
      <c r="B12" s="204">
        <v>1328.8383892000002</v>
      </c>
      <c r="C12" s="207">
        <v>1.3676754598643566E-4</v>
      </c>
      <c r="IW12" s="203"/>
      <c r="IX12" s="204"/>
      <c r="IY12" s="205"/>
    </row>
    <row r="13" spans="1:259" x14ac:dyDescent="0.25">
      <c r="A13" s="206" t="s">
        <v>958</v>
      </c>
      <c r="B13" s="204">
        <v>5084452.2891974002</v>
      </c>
      <c r="C13" s="207">
        <v>0.52330521749698067</v>
      </c>
      <c r="IW13" s="203"/>
      <c r="IX13" s="204"/>
      <c r="IY13" s="205"/>
    </row>
    <row r="14" spans="1:259" x14ac:dyDescent="0.25">
      <c r="A14" s="206" t="s">
        <v>959</v>
      </c>
      <c r="B14" s="204">
        <v>144485.74902439999</v>
      </c>
      <c r="C14" s="207">
        <v>1.4870853735626879E-2</v>
      </c>
      <c r="IW14" s="203"/>
      <c r="IX14" s="204"/>
      <c r="IY14" s="205"/>
    </row>
    <row r="15" spans="1:259" x14ac:dyDescent="0.25">
      <c r="A15" s="206" t="s">
        <v>960</v>
      </c>
      <c r="B15" s="204">
        <v>118919.39228679999</v>
      </c>
      <c r="C15" s="207">
        <v>1.2239496981311245E-2</v>
      </c>
      <c r="IW15" s="203"/>
      <c r="IX15" s="204"/>
      <c r="IY15" s="205"/>
    </row>
    <row r="16" spans="1:259" x14ac:dyDescent="0.25">
      <c r="A16" s="206" t="s">
        <v>944</v>
      </c>
      <c r="B16" s="204">
        <v>2015082.8606664003</v>
      </c>
      <c r="C16" s="207">
        <v>0.20739763394297203</v>
      </c>
      <c r="IW16" s="203"/>
      <c r="IX16" s="204"/>
      <c r="IY16" s="205"/>
    </row>
    <row r="17" spans="1:259" x14ac:dyDescent="0.25">
      <c r="A17" s="206" t="s">
        <v>961</v>
      </c>
      <c r="B17" s="204">
        <v>718225.53929280012</v>
      </c>
      <c r="C17" s="207">
        <v>7.3921663666714141E-2</v>
      </c>
      <c r="IW17" s="203"/>
      <c r="IX17" s="204"/>
      <c r="IY17" s="205"/>
    </row>
    <row r="18" spans="1:259" x14ac:dyDescent="0.25">
      <c r="A18" s="206" t="s">
        <v>946</v>
      </c>
      <c r="B18" s="204">
        <v>94615.721380600007</v>
      </c>
      <c r="C18" s="207">
        <v>9.7380991775466944E-3</v>
      </c>
      <c r="IW18" s="203"/>
      <c r="IX18" s="204"/>
      <c r="IY18" s="205"/>
    </row>
    <row r="19" spans="1:259" ht="15.75" thickBot="1" x14ac:dyDescent="0.3">
      <c r="A19" s="208" t="s">
        <v>947</v>
      </c>
      <c r="B19" s="204">
        <v>191682.91624020002</v>
      </c>
      <c r="C19" s="209">
        <v>1.9728510460537235E-2</v>
      </c>
      <c r="IW19" s="203"/>
      <c r="IX19" s="204"/>
      <c r="IY19" s="205"/>
    </row>
    <row r="20" spans="1:259" ht="15.75" thickBot="1" x14ac:dyDescent="0.3">
      <c r="A20" s="445" t="s">
        <v>948</v>
      </c>
      <c r="B20" s="446">
        <v>9716035.9178470001</v>
      </c>
      <c r="C20" s="447">
        <v>1.0000000000000002</v>
      </c>
    </row>
    <row r="21" spans="1:259" ht="3.75" customHeight="1" x14ac:dyDescent="0.25">
      <c r="A21" s="210"/>
      <c r="B21" s="210"/>
      <c r="C21" s="210"/>
    </row>
    <row r="22" spans="1:259" x14ac:dyDescent="0.25">
      <c r="A22" s="639" t="s">
        <v>962</v>
      </c>
      <c r="B22" s="639"/>
      <c r="C22" s="639"/>
    </row>
    <row r="23" spans="1:259" x14ac:dyDescent="0.25">
      <c r="A23" s="167"/>
      <c r="B23" s="49"/>
    </row>
    <row r="24" spans="1:259" x14ac:dyDescent="0.25">
      <c r="B24" s="49"/>
    </row>
    <row r="26" spans="1:259" x14ac:dyDescent="0.25">
      <c r="B26" s="49"/>
    </row>
    <row r="27" spans="1:259" x14ac:dyDescent="0.25">
      <c r="B27" s="49"/>
    </row>
  </sheetData>
  <mergeCells count="5">
    <mergeCell ref="A1:C1"/>
    <mergeCell ref="A2:C2"/>
    <mergeCell ref="A3:C3"/>
    <mergeCell ref="A4:C4"/>
    <mergeCell ref="A22:C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42.42578125" style="476" customWidth="1"/>
    <col min="2" max="2" width="23.28515625" style="476" customWidth="1"/>
    <col min="3" max="3" width="29" style="476" customWidth="1"/>
    <col min="4" max="16384" width="11.42578125" style="476"/>
  </cols>
  <sheetData>
    <row r="1" spans="1:5" ht="15.75" x14ac:dyDescent="0.25">
      <c r="A1" s="640" t="s">
        <v>949</v>
      </c>
      <c r="B1" s="640"/>
      <c r="C1" s="640"/>
    </row>
    <row r="2" spans="1:5" ht="15.75" x14ac:dyDescent="0.25">
      <c r="A2" s="640" t="s">
        <v>965</v>
      </c>
      <c r="B2" s="640"/>
      <c r="C2" s="640"/>
    </row>
    <row r="3" spans="1:5" x14ac:dyDescent="0.25">
      <c r="A3" s="632" t="s">
        <v>1175</v>
      </c>
      <c r="B3" s="633"/>
      <c r="C3" s="636"/>
    </row>
    <row r="4" spans="1:5" x14ac:dyDescent="0.25">
      <c r="A4" s="632" t="s">
        <v>564</v>
      </c>
      <c r="B4" s="633"/>
      <c r="C4" s="636"/>
    </row>
    <row r="5" spans="1:5" ht="4.5" customHeight="1" thickBot="1" x14ac:dyDescent="0.35">
      <c r="A5" s="211"/>
      <c r="B5" s="211"/>
      <c r="C5" s="211"/>
    </row>
    <row r="6" spans="1:5" x14ac:dyDescent="0.25">
      <c r="A6" s="212" t="s">
        <v>951</v>
      </c>
      <c r="B6" s="213" t="s">
        <v>942</v>
      </c>
      <c r="C6" s="214" t="s">
        <v>943</v>
      </c>
    </row>
    <row r="7" spans="1:5" x14ac:dyDescent="0.25">
      <c r="A7" s="215" t="s">
        <v>963</v>
      </c>
      <c r="B7" s="216">
        <v>32910.989395200006</v>
      </c>
      <c r="C7" s="202">
        <v>4.5822638704279127E-2</v>
      </c>
      <c r="E7" s="200"/>
    </row>
    <row r="8" spans="1:5" x14ac:dyDescent="0.25">
      <c r="A8" s="215" t="s">
        <v>966</v>
      </c>
      <c r="B8" s="216">
        <v>42314.761567400004</v>
      </c>
      <c r="C8" s="202">
        <v>5.8915701617997585E-2</v>
      </c>
      <c r="E8" s="200"/>
    </row>
    <row r="9" spans="1:5" x14ac:dyDescent="0.25">
      <c r="A9" s="215" t="s">
        <v>967</v>
      </c>
      <c r="B9" s="216">
        <v>8339.8734999999997</v>
      </c>
      <c r="C9" s="202">
        <v>1.1611775192806213E-2</v>
      </c>
      <c r="E9" s="200"/>
    </row>
    <row r="10" spans="1:5" ht="26.25" x14ac:dyDescent="0.25">
      <c r="A10" s="215" t="s">
        <v>968</v>
      </c>
      <c r="B10" s="216">
        <v>10975.393095800002</v>
      </c>
      <c r="C10" s="202">
        <v>1.5281262633193064E-2</v>
      </c>
      <c r="E10" s="200"/>
    </row>
    <row r="11" spans="1:5" x14ac:dyDescent="0.25">
      <c r="A11" s="215" t="s">
        <v>964</v>
      </c>
      <c r="B11" s="216">
        <v>487677.55846599996</v>
      </c>
      <c r="C11" s="202">
        <v>0.6790033656366371</v>
      </c>
      <c r="E11" s="200"/>
    </row>
    <row r="12" spans="1:5" x14ac:dyDescent="0.25">
      <c r="A12" s="200" t="s">
        <v>969</v>
      </c>
      <c r="B12" s="216">
        <v>45292.6949762</v>
      </c>
      <c r="C12" s="202">
        <v>6.3061938762018127E-2</v>
      </c>
      <c r="E12" s="200"/>
    </row>
    <row r="13" spans="1:5" x14ac:dyDescent="0.25">
      <c r="A13" s="200" t="s">
        <v>977</v>
      </c>
      <c r="B13" s="216">
        <v>90714.268292199995</v>
      </c>
      <c r="C13" s="202">
        <v>0.12630331745306872</v>
      </c>
      <c r="E13" s="200"/>
    </row>
    <row r="14" spans="1:5" ht="15.75" thickBot="1" x14ac:dyDescent="0.3">
      <c r="A14" s="217" t="s">
        <v>970</v>
      </c>
      <c r="B14" s="218">
        <v>718225.53929280001</v>
      </c>
      <c r="C14" s="219">
        <v>1</v>
      </c>
    </row>
    <row r="18" spans="1:2" x14ac:dyDescent="0.25">
      <c r="A18" s="200"/>
      <c r="B18" s="216"/>
    </row>
    <row r="19" spans="1:2" x14ac:dyDescent="0.25">
      <c r="A19" s="200"/>
      <c r="B19" s="216"/>
    </row>
    <row r="20" spans="1:2" x14ac:dyDescent="0.25">
      <c r="A20" s="200"/>
      <c r="B20" s="216"/>
    </row>
    <row r="21" spans="1:2" x14ac:dyDescent="0.25">
      <c r="A21" s="200"/>
      <c r="B21" s="216"/>
    </row>
    <row r="22" spans="1:2" x14ac:dyDescent="0.25">
      <c r="A22" s="200"/>
      <c r="B22" s="216"/>
    </row>
    <row r="23" spans="1:2" x14ac:dyDescent="0.25">
      <c r="A23" s="200"/>
      <c r="B23" s="216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8"/>
  <sheetViews>
    <sheetView workbookViewId="0">
      <selection activeCell="B53" sqref="B53"/>
    </sheetView>
  </sheetViews>
  <sheetFormatPr baseColWidth="10" defaultColWidth="0" defaultRowHeight="15" zeroHeight="1" x14ac:dyDescent="0.25"/>
  <cols>
    <col min="1" max="1" width="32.5703125" style="476" customWidth="1"/>
    <col min="2" max="2" width="32.140625" style="476" customWidth="1"/>
    <col min="3" max="3" width="33.140625" style="476" customWidth="1"/>
    <col min="4" max="16382" width="11.42578125" style="476" hidden="1"/>
    <col min="16383" max="16383" width="6.5703125" style="476" hidden="1" customWidth="1"/>
    <col min="16384" max="16384" width="10" style="476" hidden="1" customWidth="1"/>
  </cols>
  <sheetData>
    <row r="1" spans="1:3" ht="36.75" customHeight="1" x14ac:dyDescent="0.25">
      <c r="A1" s="641" t="s">
        <v>971</v>
      </c>
      <c r="B1" s="641"/>
      <c r="C1" s="641"/>
    </row>
    <row r="2" spans="1:3" x14ac:dyDescent="0.25">
      <c r="A2" s="642" t="s">
        <v>1175</v>
      </c>
      <c r="B2" s="642"/>
      <c r="C2" s="642"/>
    </row>
    <row r="3" spans="1:3" x14ac:dyDescent="0.25">
      <c r="A3" s="643" t="s">
        <v>564</v>
      </c>
      <c r="B3" s="643"/>
      <c r="C3" s="643"/>
    </row>
    <row r="4" spans="1:3" ht="5.25" customHeight="1" x14ac:dyDescent="0.25">
      <c r="A4" s="220"/>
      <c r="B4" s="220"/>
      <c r="C4" s="220"/>
    </row>
    <row r="5" spans="1:3" x14ac:dyDescent="0.25">
      <c r="A5" s="343" t="s">
        <v>941</v>
      </c>
      <c r="B5" s="344" t="s">
        <v>942</v>
      </c>
      <c r="C5" s="345" t="s">
        <v>943</v>
      </c>
    </row>
    <row r="6" spans="1:3" ht="15" hidden="1" customHeight="1" x14ac:dyDescent="0.25">
      <c r="A6" s="221"/>
      <c r="B6" s="222"/>
      <c r="C6" s="223"/>
    </row>
    <row r="7" spans="1:3" x14ac:dyDescent="0.25">
      <c r="A7" s="224" t="s">
        <v>745</v>
      </c>
      <c r="B7" s="352">
        <v>177669.5170586</v>
      </c>
      <c r="C7" s="342">
        <v>1.1867093288540704E-2</v>
      </c>
    </row>
    <row r="8" spans="1:3" x14ac:dyDescent="0.25">
      <c r="A8" s="224" t="s">
        <v>674</v>
      </c>
      <c r="B8" s="352">
        <v>257254.05679819998</v>
      </c>
      <c r="C8" s="342">
        <v>1.7182789380087504E-2</v>
      </c>
    </row>
    <row r="9" spans="1:3" x14ac:dyDescent="0.25">
      <c r="A9" s="224" t="s">
        <v>675</v>
      </c>
      <c r="B9" s="352">
        <v>186233.05118600003</v>
      </c>
      <c r="C9" s="342">
        <v>1.2439078061460076E-2</v>
      </c>
    </row>
    <row r="10" spans="1:3" x14ac:dyDescent="0.25">
      <c r="A10" s="224" t="s">
        <v>676</v>
      </c>
      <c r="B10" s="352">
        <v>46304.946354799999</v>
      </c>
      <c r="C10" s="342">
        <v>3.0928497314035215E-3</v>
      </c>
    </row>
    <row r="11" spans="1:3" x14ac:dyDescent="0.25">
      <c r="A11" s="224" t="s">
        <v>677</v>
      </c>
      <c r="B11" s="352">
        <v>442576.488809</v>
      </c>
      <c r="C11" s="342">
        <v>2.9561044387141078E-2</v>
      </c>
    </row>
    <row r="12" spans="1:3" x14ac:dyDescent="0.25">
      <c r="A12" s="224" t="s">
        <v>678</v>
      </c>
      <c r="B12" s="352">
        <v>1260777.1270206</v>
      </c>
      <c r="C12" s="342">
        <v>8.421118056777864E-2</v>
      </c>
    </row>
    <row r="13" spans="1:3" x14ac:dyDescent="0.25">
      <c r="A13" s="224" t="s">
        <v>679</v>
      </c>
      <c r="B13" s="352">
        <v>670917.64049520006</v>
      </c>
      <c r="C13" s="342">
        <v>4.4812651942190689E-2</v>
      </c>
    </row>
    <row r="14" spans="1:3" x14ac:dyDescent="0.25">
      <c r="A14" s="224" t="s">
        <v>680</v>
      </c>
      <c r="B14" s="352">
        <v>15828.559023200001</v>
      </c>
      <c r="C14" s="342">
        <v>1.0572381219989076E-3</v>
      </c>
    </row>
    <row r="15" spans="1:3" x14ac:dyDescent="0.25">
      <c r="A15" s="224" t="s">
        <v>682</v>
      </c>
      <c r="B15" s="352">
        <v>294923.95146760001</v>
      </c>
      <c r="C15" s="342">
        <v>1.9698877460992401E-2</v>
      </c>
    </row>
    <row r="16" spans="1:3" x14ac:dyDescent="0.25">
      <c r="A16" s="224" t="s">
        <v>683</v>
      </c>
      <c r="B16" s="352">
        <v>534830.84226179996</v>
      </c>
      <c r="C16" s="342">
        <v>3.5722996289882465E-2</v>
      </c>
    </row>
    <row r="17" spans="1:3" x14ac:dyDescent="0.25">
      <c r="A17" s="224" t="s">
        <v>684</v>
      </c>
      <c r="B17" s="352">
        <v>667891.45405219996</v>
      </c>
      <c r="C17" s="342">
        <v>4.4610523645664986E-2</v>
      </c>
    </row>
    <row r="18" spans="1:3" x14ac:dyDescent="0.25">
      <c r="A18" s="224" t="s">
        <v>746</v>
      </c>
      <c r="B18" s="352">
        <v>1667.9278462000002</v>
      </c>
      <c r="C18" s="342">
        <v>1.1140602888497625E-4</v>
      </c>
    </row>
    <row r="19" spans="1:3" x14ac:dyDescent="0.25">
      <c r="A19" s="224" t="s">
        <v>688</v>
      </c>
      <c r="B19" s="352">
        <v>539.1245874</v>
      </c>
      <c r="C19" s="342">
        <v>3.6009788728764552E-5</v>
      </c>
    </row>
    <row r="20" spans="1:3" x14ac:dyDescent="0.25">
      <c r="A20" s="224" t="s">
        <v>691</v>
      </c>
      <c r="B20" s="352">
        <v>20534.894539599998</v>
      </c>
      <c r="C20" s="342">
        <v>1.3715887407483814E-3</v>
      </c>
    </row>
    <row r="21" spans="1:3" x14ac:dyDescent="0.25">
      <c r="A21" s="224" t="s">
        <v>751</v>
      </c>
      <c r="B21" s="352">
        <v>3775.5910220000001</v>
      </c>
      <c r="C21" s="342">
        <v>2.5218333239839218E-4</v>
      </c>
    </row>
    <row r="22" spans="1:3" x14ac:dyDescent="0.25">
      <c r="A22" s="224" t="s">
        <v>692</v>
      </c>
      <c r="B22" s="352">
        <v>8976.995588400001</v>
      </c>
      <c r="C22" s="342">
        <v>5.996011350851172E-4</v>
      </c>
    </row>
    <row r="23" spans="1:3" x14ac:dyDescent="0.25">
      <c r="A23" s="224" t="s">
        <v>694</v>
      </c>
      <c r="B23" s="352">
        <v>1379.2665236000003</v>
      </c>
      <c r="C23" s="342">
        <v>9.2125451660477468E-5</v>
      </c>
    </row>
    <row r="24" spans="1:3" x14ac:dyDescent="0.25">
      <c r="A24" s="224" t="s">
        <v>697</v>
      </c>
      <c r="B24" s="352">
        <v>119943.20688139999</v>
      </c>
      <c r="C24" s="342">
        <v>8.0113755525031589E-3</v>
      </c>
    </row>
    <row r="25" spans="1:3" x14ac:dyDescent="0.25">
      <c r="A25" s="224" t="s">
        <v>698</v>
      </c>
      <c r="B25" s="352">
        <v>176982.20892520002</v>
      </c>
      <c r="C25" s="342">
        <v>1.1821185865184899E-2</v>
      </c>
    </row>
    <row r="26" spans="1:3" x14ac:dyDescent="0.25">
      <c r="A26" s="224" t="s">
        <v>699</v>
      </c>
      <c r="B26" s="352">
        <v>300572.8095496</v>
      </c>
      <c r="C26" s="342">
        <v>2.0076182059680033E-2</v>
      </c>
    </row>
    <row r="27" spans="1:3" x14ac:dyDescent="0.25">
      <c r="A27" s="224" t="s">
        <v>700</v>
      </c>
      <c r="B27" s="352">
        <v>19622.480033800002</v>
      </c>
      <c r="C27" s="342">
        <v>1.310645770691368E-3</v>
      </c>
    </row>
    <row r="28" spans="1:3" x14ac:dyDescent="0.25">
      <c r="A28" s="224" t="s">
        <v>701</v>
      </c>
      <c r="B28" s="352">
        <v>10948.656314400001</v>
      </c>
      <c r="C28" s="342">
        <v>7.3129441683742065E-4</v>
      </c>
    </row>
    <row r="29" spans="1:3" x14ac:dyDescent="0.25">
      <c r="A29" s="224" t="s">
        <v>702</v>
      </c>
      <c r="B29" s="352">
        <v>14095.554747400001</v>
      </c>
      <c r="C29" s="342">
        <v>9.4148543830373309E-4</v>
      </c>
    </row>
    <row r="30" spans="1:3" x14ac:dyDescent="0.25">
      <c r="A30" s="224" t="s">
        <v>703</v>
      </c>
      <c r="B30" s="352">
        <v>54441.189535600002</v>
      </c>
      <c r="C30" s="342">
        <v>3.6362944282952278E-3</v>
      </c>
    </row>
    <row r="31" spans="1:3" x14ac:dyDescent="0.25">
      <c r="A31" s="224" t="s">
        <v>705</v>
      </c>
      <c r="B31" s="352">
        <v>2385.1391997999999</v>
      </c>
      <c r="C31" s="342">
        <v>1.5931078025526637E-4</v>
      </c>
    </row>
    <row r="32" spans="1:3" x14ac:dyDescent="0.25">
      <c r="A32" s="224" t="s">
        <v>748</v>
      </c>
      <c r="B32" s="352">
        <v>840.04006520000007</v>
      </c>
      <c r="C32" s="342">
        <v>5.6108858654420927E-5</v>
      </c>
    </row>
    <row r="33" spans="1:3" x14ac:dyDescent="0.25">
      <c r="A33" s="224" t="s">
        <v>710</v>
      </c>
      <c r="B33" s="352">
        <v>1018.1009692</v>
      </c>
      <c r="C33" s="342">
        <v>6.8002093880095271E-5</v>
      </c>
    </row>
    <row r="34" spans="1:3" x14ac:dyDescent="0.25">
      <c r="A34" s="224" t="s">
        <v>713</v>
      </c>
      <c r="B34" s="352">
        <v>478566.62137760001</v>
      </c>
      <c r="C34" s="342">
        <v>3.1964935992911891E-2</v>
      </c>
    </row>
    <row r="35" spans="1:3" x14ac:dyDescent="0.25">
      <c r="A35" s="224" t="s">
        <v>714</v>
      </c>
      <c r="B35" s="352">
        <v>3198.3190722000004</v>
      </c>
      <c r="C35" s="342">
        <v>2.1362556405102342E-4</v>
      </c>
    </row>
    <row r="36" spans="1:3" x14ac:dyDescent="0.25">
      <c r="A36" s="224" t="s">
        <v>715</v>
      </c>
      <c r="B36" s="352">
        <v>9348.1851806000013</v>
      </c>
      <c r="C36" s="342">
        <v>6.243940291690242E-4</v>
      </c>
    </row>
    <row r="37" spans="1:3" x14ac:dyDescent="0.25">
      <c r="A37" s="224" t="s">
        <v>1093</v>
      </c>
      <c r="B37" s="352">
        <v>797.4540770000001</v>
      </c>
      <c r="C37" s="342">
        <v>5.3264409572097995E-5</v>
      </c>
    </row>
    <row r="38" spans="1:3" x14ac:dyDescent="0.25">
      <c r="A38" s="224" t="s">
        <v>716</v>
      </c>
      <c r="B38" s="352">
        <v>2009.3831800000003</v>
      </c>
      <c r="C38" s="342">
        <v>1.3421288043249255E-4</v>
      </c>
    </row>
    <row r="39" spans="1:3" x14ac:dyDescent="0.25">
      <c r="A39" s="224" t="s">
        <v>1142</v>
      </c>
      <c r="B39" s="352">
        <v>1233.9765942000001</v>
      </c>
      <c r="C39" s="342">
        <v>8.2421090582563249E-5</v>
      </c>
    </row>
    <row r="40" spans="1:3" x14ac:dyDescent="0.25">
      <c r="A40" s="224" t="s">
        <v>722</v>
      </c>
      <c r="B40" s="352">
        <v>89.231930200000008</v>
      </c>
      <c r="C40" s="342">
        <v>5.9600749612590667E-6</v>
      </c>
    </row>
    <row r="41" spans="1:3" x14ac:dyDescent="0.25">
      <c r="A41" s="224" t="s">
        <v>728</v>
      </c>
      <c r="B41" s="352">
        <v>1011.3530616</v>
      </c>
      <c r="C41" s="342">
        <v>6.7551380385077214E-5</v>
      </c>
    </row>
    <row r="42" spans="1:3" x14ac:dyDescent="0.25">
      <c r="A42" s="224" t="s">
        <v>729</v>
      </c>
      <c r="B42" s="352">
        <v>2874.2220079999997</v>
      </c>
      <c r="C42" s="342">
        <v>1.9197812469801931E-4</v>
      </c>
    </row>
    <row r="43" spans="1:3" x14ac:dyDescent="0.25">
      <c r="A43" s="224" t="s">
        <v>730</v>
      </c>
      <c r="B43" s="352">
        <v>3483.7413772000004</v>
      </c>
      <c r="C43" s="342">
        <v>2.3268979733167197E-4</v>
      </c>
    </row>
    <row r="44" spans="1:3" x14ac:dyDescent="0.25">
      <c r="A44" s="224" t="s">
        <v>733</v>
      </c>
      <c r="B44" s="352">
        <v>20682.726784999999</v>
      </c>
      <c r="C44" s="342">
        <v>1.3814629109282759E-3</v>
      </c>
    </row>
    <row r="45" spans="1:3" x14ac:dyDescent="0.25">
      <c r="A45" s="224" t="s">
        <v>736</v>
      </c>
      <c r="B45" s="352">
        <v>7869.9659696000017</v>
      </c>
      <c r="C45" s="342">
        <v>5.2565922328747189E-4</v>
      </c>
    </row>
    <row r="46" spans="1:3" x14ac:dyDescent="0.25">
      <c r="A46" s="224" t="s">
        <v>1066</v>
      </c>
      <c r="B46" s="352">
        <v>2066.5739709999998</v>
      </c>
      <c r="C46" s="342">
        <v>1.3803282919623339E-4</v>
      </c>
    </row>
    <row r="47" spans="1:3" x14ac:dyDescent="0.25">
      <c r="A47" s="224" t="s">
        <v>737</v>
      </c>
      <c r="B47" s="352">
        <v>25960.605122200002</v>
      </c>
      <c r="C47" s="342">
        <v>1.7339886318850257E-3</v>
      </c>
    </row>
    <row r="48" spans="1:3" x14ac:dyDescent="0.25">
      <c r="A48" s="224" t="s">
        <v>750</v>
      </c>
      <c r="B48" s="352">
        <v>2825.7659177999999</v>
      </c>
      <c r="C48" s="342">
        <v>1.8874159345551203E-4</v>
      </c>
    </row>
    <row r="49" spans="1:3" x14ac:dyDescent="0.25">
      <c r="A49" s="224" t="s">
        <v>738</v>
      </c>
      <c r="B49" s="352">
        <v>176519.60235560004</v>
      </c>
      <c r="C49" s="342">
        <v>1.1790286950119327E-2</v>
      </c>
    </row>
    <row r="50" spans="1:3" x14ac:dyDescent="0.25">
      <c r="A50" s="224" t="s">
        <v>739</v>
      </c>
      <c r="B50" s="352">
        <v>12787.531176</v>
      </c>
      <c r="C50" s="342">
        <v>8.5411852245685605E-4</v>
      </c>
    </row>
    <row r="51" spans="1:3" x14ac:dyDescent="0.25">
      <c r="A51" s="224" t="s">
        <v>741</v>
      </c>
      <c r="B51" s="352">
        <v>3856.0241790000005</v>
      </c>
      <c r="C51" s="342">
        <v>2.5755571024583141E-4</v>
      </c>
    </row>
    <row r="52" spans="1:3" x14ac:dyDescent="0.25">
      <c r="A52" s="224" t="s">
        <v>742</v>
      </c>
      <c r="B52" s="352">
        <v>20588.233783600001</v>
      </c>
      <c r="C52" s="342">
        <v>1.3751514328464271E-3</v>
      </c>
    </row>
    <row r="53" spans="1:3" x14ac:dyDescent="0.25">
      <c r="A53" s="224" t="s">
        <v>944</v>
      </c>
      <c r="B53" s="352">
        <v>1210214.7063369998</v>
      </c>
      <c r="C53" s="342">
        <v>8.0833961036367294E-2</v>
      </c>
    </row>
    <row r="54" spans="1:3" x14ac:dyDescent="0.25">
      <c r="A54" s="224" t="s">
        <v>945</v>
      </c>
      <c r="B54" s="352">
        <v>2621176.2998357997</v>
      </c>
      <c r="C54" s="342">
        <v>0.17507642386174715</v>
      </c>
    </row>
    <row r="55" spans="1:3" x14ac:dyDescent="0.25">
      <c r="A55" s="224" t="s">
        <v>946</v>
      </c>
      <c r="B55" s="352">
        <v>4606383.651478</v>
      </c>
      <c r="C55" s="342">
        <v>0.30767452638973775</v>
      </c>
    </row>
    <row r="56" spans="1:3" ht="15.75" thickBot="1" x14ac:dyDescent="0.3">
      <c r="A56" s="224" t="s">
        <v>947</v>
      </c>
      <c r="B56" s="352">
        <v>465137.06966160005</v>
      </c>
      <c r="C56" s="342">
        <v>3.1067934944698939E-2</v>
      </c>
    </row>
    <row r="57" spans="1:3" ht="15.75" thickBot="1" x14ac:dyDescent="0.3">
      <c r="A57" s="765" t="s">
        <v>948</v>
      </c>
      <c r="B57" s="766">
        <v>14971612.0652868</v>
      </c>
      <c r="C57" s="767">
        <v>0.99999999999999978</v>
      </c>
    </row>
    <row r="58" spans="1:3" ht="3" customHeight="1" x14ac:dyDescent="0.25">
      <c r="A58" s="225"/>
      <c r="B58" s="225"/>
      <c r="C58" s="225"/>
    </row>
    <row r="59" spans="1:3" x14ac:dyDescent="0.25">
      <c r="A59" s="478"/>
    </row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 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 Administrador</dc:creator>
  <cp:lastModifiedBy>Usi Administrador</cp:lastModifiedBy>
  <dcterms:created xsi:type="dcterms:W3CDTF">2022-04-05T23:13:23Z</dcterms:created>
  <dcterms:modified xsi:type="dcterms:W3CDTF">2023-01-05T12:58:30Z</dcterms:modified>
</cp:coreProperties>
</file>