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7"/>
  <workbookPr/>
  <xr:revisionPtr revIDLastSave="1" documentId="11_6620C5EC6C17C1367064639358E5C23AF6D4DFCD" xr6:coauthVersionLast="45" xr6:coauthVersionMax="45" xr10:uidLastSave="{EB704FC0-AD35-4421-8F7E-CBDB5EC7E0D6}"/>
  <bookViews>
    <workbookView xWindow="0" yWindow="0" windowWidth="20490" windowHeight="7755" xr2:uid="{00000000-000D-0000-FFFF-FFFF00000000}"/>
  </bookViews>
  <sheets>
    <sheet name="Hoja1" sheetId="1" r:id="rId1"/>
  </sheets>
  <definedNames>
    <definedName name="x">Hoja1!$D$6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1" l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1" i="1"/>
  <c r="E10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1" i="1"/>
  <c r="D10" i="1"/>
  <c r="J10" i="1" l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G11" i="1" l="1"/>
  <c r="G10" i="1"/>
  <c r="H10" i="1" s="1"/>
  <c r="H11" i="1" l="1"/>
  <c r="K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Pablo</author>
  </authors>
  <commentList>
    <comment ref="D10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Pablo: términos de la serie alternada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Pablo: términos de la serie positiva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<sst xmlns="http://schemas.openxmlformats.org/spreadsheetml/2006/main" count="5" uniqueCount="4">
  <si>
    <t>Cálculo de la función de distribución de Kolmogorov-Smirnov</t>
  </si>
  <si>
    <t>x</t>
  </si>
  <si>
    <t>n</t>
  </si>
  <si>
    <t>Psi(x)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</si>
</sst>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"/>
    <numFmt numFmtId="165" formatCode="0.0000000"/>
  </numFmts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164" fontId="0" fillId="2" borderId="11" xfId="0" applyNumberFormat="1" applyFill="1" applyBorder="1" applyAlignment="1">
      <alignment horizontal="center"/>
    </xf>
    <xf numFmtId="164" fontId="0" fillId="2" borderId="12" xfId="0" applyNumberFormat="1" applyFill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Hoja1!$J$9:$J$115</c:f>
              <c:numCache>
                <c:formatCode>General</c:formatCode>
                <c:ptCount val="107"/>
                <c:pt idx="0">
                  <c:v>1E-3</c:v>
                </c:pt>
                <c:pt idx="1">
                  <c:v>2.1000000000000001E-2</c:v>
                </c:pt>
                <c:pt idx="2">
                  <c:v>4.1000000000000002E-2</c:v>
                </c:pt>
                <c:pt idx="3">
                  <c:v>6.0999999999999999E-2</c:v>
                </c:pt>
                <c:pt idx="4">
                  <c:v>8.1000000000000003E-2</c:v>
                </c:pt>
                <c:pt idx="5">
                  <c:v>0.10100000000000001</c:v>
                </c:pt>
                <c:pt idx="6">
                  <c:v>0.12100000000000001</c:v>
                </c:pt>
                <c:pt idx="7">
                  <c:v>0.14100000000000001</c:v>
                </c:pt>
                <c:pt idx="8">
                  <c:v>0.161</c:v>
                </c:pt>
                <c:pt idx="9">
                  <c:v>0.18099999999999999</c:v>
                </c:pt>
                <c:pt idx="10">
                  <c:v>0.20099999999999998</c:v>
                </c:pt>
                <c:pt idx="11">
                  <c:v>0.22099999999999997</c:v>
                </c:pt>
                <c:pt idx="12">
                  <c:v>0.24099999999999996</c:v>
                </c:pt>
                <c:pt idx="13">
                  <c:v>0.26099999999999995</c:v>
                </c:pt>
                <c:pt idx="14">
                  <c:v>0.28099999999999997</c:v>
                </c:pt>
                <c:pt idx="15">
                  <c:v>0.30099999999999999</c:v>
                </c:pt>
                <c:pt idx="16">
                  <c:v>0.32100000000000001</c:v>
                </c:pt>
                <c:pt idx="17">
                  <c:v>0.34100000000000003</c:v>
                </c:pt>
                <c:pt idx="18">
                  <c:v>0.36100000000000004</c:v>
                </c:pt>
                <c:pt idx="19">
                  <c:v>0.38100000000000006</c:v>
                </c:pt>
                <c:pt idx="20">
                  <c:v>0.40100000000000008</c:v>
                </c:pt>
                <c:pt idx="21">
                  <c:v>0.4210000000000001</c:v>
                </c:pt>
                <c:pt idx="22">
                  <c:v>0.44100000000000011</c:v>
                </c:pt>
                <c:pt idx="23">
                  <c:v>0.46100000000000013</c:v>
                </c:pt>
                <c:pt idx="24">
                  <c:v>0.48100000000000015</c:v>
                </c:pt>
                <c:pt idx="25">
                  <c:v>0.50100000000000011</c:v>
                </c:pt>
                <c:pt idx="26">
                  <c:v>0.52100000000000013</c:v>
                </c:pt>
                <c:pt idx="27">
                  <c:v>0.54100000000000015</c:v>
                </c:pt>
                <c:pt idx="28">
                  <c:v>0.56100000000000017</c:v>
                </c:pt>
                <c:pt idx="29">
                  <c:v>0.58100000000000018</c:v>
                </c:pt>
                <c:pt idx="30">
                  <c:v>0.6010000000000002</c:v>
                </c:pt>
                <c:pt idx="31">
                  <c:v>0.62100000000000022</c:v>
                </c:pt>
                <c:pt idx="32">
                  <c:v>0.64100000000000024</c:v>
                </c:pt>
                <c:pt idx="33">
                  <c:v>0.66100000000000025</c:v>
                </c:pt>
                <c:pt idx="34">
                  <c:v>0.68100000000000027</c:v>
                </c:pt>
                <c:pt idx="35">
                  <c:v>0.70100000000000029</c:v>
                </c:pt>
                <c:pt idx="36">
                  <c:v>0.72100000000000031</c:v>
                </c:pt>
                <c:pt idx="37">
                  <c:v>0.74100000000000033</c:v>
                </c:pt>
                <c:pt idx="38">
                  <c:v>0.76100000000000034</c:v>
                </c:pt>
                <c:pt idx="39">
                  <c:v>0.78100000000000036</c:v>
                </c:pt>
                <c:pt idx="40">
                  <c:v>0.80100000000000038</c:v>
                </c:pt>
                <c:pt idx="41">
                  <c:v>0.8210000000000004</c:v>
                </c:pt>
                <c:pt idx="42">
                  <c:v>0.84100000000000041</c:v>
                </c:pt>
                <c:pt idx="43">
                  <c:v>0.86100000000000043</c:v>
                </c:pt>
                <c:pt idx="44">
                  <c:v>0.88100000000000045</c:v>
                </c:pt>
                <c:pt idx="45">
                  <c:v>0.90100000000000047</c:v>
                </c:pt>
                <c:pt idx="46">
                  <c:v>0.92100000000000048</c:v>
                </c:pt>
                <c:pt idx="47">
                  <c:v>0.9410000000000005</c:v>
                </c:pt>
                <c:pt idx="48">
                  <c:v>0.96100000000000052</c:v>
                </c:pt>
                <c:pt idx="49">
                  <c:v>0.98100000000000054</c:v>
                </c:pt>
                <c:pt idx="50">
                  <c:v>1.0010000000000006</c:v>
                </c:pt>
                <c:pt idx="51">
                  <c:v>1.0210000000000006</c:v>
                </c:pt>
                <c:pt idx="52">
                  <c:v>1.0410000000000006</c:v>
                </c:pt>
                <c:pt idx="53">
                  <c:v>1.0610000000000006</c:v>
                </c:pt>
                <c:pt idx="54">
                  <c:v>1.0810000000000006</c:v>
                </c:pt>
                <c:pt idx="55">
                  <c:v>1.1010000000000006</c:v>
                </c:pt>
                <c:pt idx="56">
                  <c:v>1.1210000000000007</c:v>
                </c:pt>
                <c:pt idx="57">
                  <c:v>1.1410000000000007</c:v>
                </c:pt>
                <c:pt idx="58">
                  <c:v>1.1610000000000007</c:v>
                </c:pt>
                <c:pt idx="59">
                  <c:v>1.1810000000000007</c:v>
                </c:pt>
                <c:pt idx="60">
                  <c:v>1.2010000000000007</c:v>
                </c:pt>
                <c:pt idx="61">
                  <c:v>1.2210000000000008</c:v>
                </c:pt>
                <c:pt idx="62">
                  <c:v>1.2410000000000008</c:v>
                </c:pt>
                <c:pt idx="63">
                  <c:v>1.2610000000000008</c:v>
                </c:pt>
                <c:pt idx="64">
                  <c:v>1.2810000000000008</c:v>
                </c:pt>
                <c:pt idx="65">
                  <c:v>1.3010000000000008</c:v>
                </c:pt>
                <c:pt idx="66">
                  <c:v>1.3210000000000008</c:v>
                </c:pt>
                <c:pt idx="67">
                  <c:v>1.3410000000000009</c:v>
                </c:pt>
                <c:pt idx="68">
                  <c:v>1.3610000000000009</c:v>
                </c:pt>
                <c:pt idx="69">
                  <c:v>1.3810000000000009</c:v>
                </c:pt>
                <c:pt idx="70">
                  <c:v>1.4010000000000009</c:v>
                </c:pt>
                <c:pt idx="71">
                  <c:v>1.4210000000000009</c:v>
                </c:pt>
                <c:pt idx="72">
                  <c:v>1.4410000000000009</c:v>
                </c:pt>
                <c:pt idx="73">
                  <c:v>1.461000000000001</c:v>
                </c:pt>
                <c:pt idx="74">
                  <c:v>1.481000000000001</c:v>
                </c:pt>
                <c:pt idx="75">
                  <c:v>1.501000000000001</c:v>
                </c:pt>
                <c:pt idx="76">
                  <c:v>1.521000000000001</c:v>
                </c:pt>
                <c:pt idx="77">
                  <c:v>1.541000000000001</c:v>
                </c:pt>
                <c:pt idx="78">
                  <c:v>1.5610000000000011</c:v>
                </c:pt>
                <c:pt idx="79">
                  <c:v>1.5810000000000011</c:v>
                </c:pt>
                <c:pt idx="80">
                  <c:v>1.6010000000000011</c:v>
                </c:pt>
                <c:pt idx="81">
                  <c:v>1.6210000000000011</c:v>
                </c:pt>
                <c:pt idx="82">
                  <c:v>1.6410000000000011</c:v>
                </c:pt>
                <c:pt idx="83">
                  <c:v>1.6610000000000011</c:v>
                </c:pt>
                <c:pt idx="84">
                  <c:v>1.6810000000000012</c:v>
                </c:pt>
                <c:pt idx="85">
                  <c:v>1.7010000000000012</c:v>
                </c:pt>
                <c:pt idx="86">
                  <c:v>1.7210000000000012</c:v>
                </c:pt>
                <c:pt idx="87">
                  <c:v>1.7410000000000012</c:v>
                </c:pt>
                <c:pt idx="88">
                  <c:v>1.7610000000000012</c:v>
                </c:pt>
                <c:pt idx="89">
                  <c:v>1.7810000000000012</c:v>
                </c:pt>
                <c:pt idx="90">
                  <c:v>1.8010000000000013</c:v>
                </c:pt>
                <c:pt idx="91">
                  <c:v>1.8210000000000013</c:v>
                </c:pt>
                <c:pt idx="92">
                  <c:v>1.8410000000000013</c:v>
                </c:pt>
                <c:pt idx="93">
                  <c:v>1.8610000000000013</c:v>
                </c:pt>
                <c:pt idx="94">
                  <c:v>1.8810000000000013</c:v>
                </c:pt>
                <c:pt idx="95">
                  <c:v>1.9010000000000014</c:v>
                </c:pt>
                <c:pt idx="96">
                  <c:v>1.9210000000000014</c:v>
                </c:pt>
                <c:pt idx="97">
                  <c:v>1.9410000000000014</c:v>
                </c:pt>
                <c:pt idx="98">
                  <c:v>1.9610000000000014</c:v>
                </c:pt>
                <c:pt idx="99">
                  <c:v>1.9810000000000014</c:v>
                </c:pt>
                <c:pt idx="100">
                  <c:v>2.0010000000000012</c:v>
                </c:pt>
                <c:pt idx="101">
                  <c:v>2.0210000000000012</c:v>
                </c:pt>
                <c:pt idx="102">
                  <c:v>2.0410000000000013</c:v>
                </c:pt>
                <c:pt idx="103">
                  <c:v>2.0610000000000013</c:v>
                </c:pt>
                <c:pt idx="104">
                  <c:v>2.0810000000000013</c:v>
                </c:pt>
                <c:pt idx="105">
                  <c:v>2.1010000000000013</c:v>
                </c:pt>
                <c:pt idx="106">
                  <c:v>2.1210000000000013</c:v>
                </c:pt>
              </c:numCache>
            </c:numRef>
          </c:xVal>
          <c:yVal>
            <c:numRef>
              <c:f>Hoja1!$K$9:$K$115</c:f>
              <c:numCache>
                <c:formatCode>General</c:formatCode>
                <c:ptCount val="1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4.1983096277105781E-143</c:v>
                </c:pt>
                <c:pt idx="4">
                  <c:v>6.7274278387332617E-81</c:v>
                </c:pt>
                <c:pt idx="5">
                  <c:v>7.4396260543721207E-52</c:v>
                </c:pt>
                <c:pt idx="6">
                  <c:v>5.262251889171854E-36</c:v>
                </c:pt>
                <c:pt idx="7">
                  <c:v>1.99550278986477E-26</c:v>
                </c:pt>
                <c:pt idx="8">
                  <c:v>3.3279472690744957E-20</c:v>
                </c:pt>
                <c:pt idx="9">
                  <c:v>6.1224406526893562E-16</c:v>
                </c:pt>
                <c:pt idx="10">
                  <c:v>6.8251112008121323E-13</c:v>
                </c:pt>
                <c:pt idx="11">
                  <c:v>1.2151350293154942E-10</c:v>
                </c:pt>
                <c:pt idx="12">
                  <c:v>6.1973871718170187E-9</c:v>
                </c:pt>
                <c:pt idx="13">
                  <c:v>1.309754634303519E-7</c:v>
                </c:pt>
                <c:pt idx="14">
                  <c:v>1.4618077286451937E-6</c:v>
                </c:pt>
                <c:pt idx="15">
                  <c:v>1.0157786326508153E-5</c:v>
                </c:pt>
                <c:pt idx="16">
                  <c:v>4.929654110002647E-5</c:v>
                </c:pt>
                <c:pt idx="17">
                  <c:v>1.8139433028329654E-4</c:v>
                </c:pt>
                <c:pt idx="18">
                  <c:v>5.3737569678531975E-4</c:v>
                </c:pt>
                <c:pt idx="19">
                  <c:v>1.340183716334045E-3</c:v>
                </c:pt>
                <c:pt idx="20">
                  <c:v>2.9103352299169691E-3</c:v>
                </c:pt>
                <c:pt idx="21">
                  <c:v>5.6476190828773035E-3</c:v>
                </c:pt>
                <c:pt idx="22">
                  <c:v>9.9926629359025423E-3</c:v>
                </c:pt>
                <c:pt idx="23">
                  <c:v>1.6378591382923063E-2</c:v>
                </c:pt>
                <c:pt idx="24">
                  <c:v>2.5184281674261847E-2</c:v>
                </c:pt>
                <c:pt idx="25">
                  <c:v>3.6697951579672233E-2</c:v>
                </c:pt>
                <c:pt idx="26">
                  <c:v>5.1095406951802112E-2</c:v>
                </c:pt>
                <c:pt idx="27">
                  <c:v>6.8433229368767681E-2</c:v>
                </c:pt>
                <c:pt idx="28">
                  <c:v>8.8654475731642951E-2</c:v>
                </c:pt>
                <c:pt idx="29">
                  <c:v>0.11160321511689637</c:v>
                </c:pt>
                <c:pt idx="30">
                  <c:v>0.13704410971412193</c:v>
                </c:pt>
                <c:pt idx="31">
                  <c:v>0.16468380042042569</c:v>
                </c:pt>
                <c:pt idx="32">
                  <c:v>0.19419169201274153</c:v>
                </c:pt>
                <c:pt idx="33">
                  <c:v>0.22521858404711212</c:v>
                </c:pt>
                <c:pt idx="34">
                  <c:v>0.2574123198803448</c:v>
                </c:pt>
                <c:pt idx="35">
                  <c:v>0.29043017470802202</c:v>
                </c:pt>
                <c:pt idx="36">
                  <c:v>0.32394807542161957</c:v>
                </c:pt>
                <c:pt idx="37">
                  <c:v>0.35766696799181408</c:v>
                </c:pt>
                <c:pt idx="38">
                  <c:v>0.39131675807969379</c:v>
                </c:pt>
                <c:pt idx="39">
                  <c:v>0.42465828232502911</c:v>
                </c:pt>
                <c:pt idx="40">
                  <c:v>0.45748375003944192</c:v>
                </c:pt>
                <c:pt idx="41">
                  <c:v>0.4896160495658019</c:v>
                </c:pt>
                <c:pt idx="42">
                  <c:v>0.52090725554194828</c:v>
                </c:pt>
                <c:pt idx="43">
                  <c:v>0.55123661258966472</c:v>
                </c:pt>
                <c:pt idx="44">
                  <c:v>0.58050821341512171</c:v>
                </c:pt>
                <c:pt idx="45">
                  <c:v>0.60864853804332897</c:v>
                </c:pt>
                <c:pt idx="46">
                  <c:v>0.63560397717511774</c:v>
                </c:pt>
                <c:pt idx="47">
                  <c:v>0.66133842658756192</c:v>
                </c:pt>
                <c:pt idx="48">
                  <c:v>0.68583101060363638</c:v>
                </c:pt>
                <c:pt idx="49">
                  <c:v>0.70907397013125506</c:v>
                </c:pt>
                <c:pt idx="50">
                  <c:v>0.73107073370137354</c:v>
                </c:pt>
                <c:pt idx="51">
                  <c:v>0.751834177408224</c:v>
                </c:pt>
                <c:pt idx="52">
                  <c:v>0.77138507082357666</c:v>
                </c:pt>
                <c:pt idx="53">
                  <c:v>0.78975070006341508</c:v>
                </c:pt>
                <c:pt idx="54">
                  <c:v>0.80696365557158944</c:v>
                </c:pt>
                <c:pt idx="55">
                  <c:v>0.82306077029210933</c:v>
                </c:pt>
                <c:pt idx="56">
                  <c:v>0.83808219326461419</c:v>
                </c:pt>
                <c:pt idx="57">
                  <c:v>0.85207058391700985</c:v>
                </c:pt>
                <c:pt idx="58">
                  <c:v>0.86507041314301203</c:v>
                </c:pt>
                <c:pt idx="59">
                  <c:v>0.87712735840588274</c:v>
                </c:pt>
                <c:pt idx="60">
                  <c:v>0.88828778142679199</c:v>
                </c:pt>
                <c:pt idx="61">
                  <c:v>0.89859827836997408</c:v>
                </c:pt>
                <c:pt idx="62">
                  <c:v>0.90810529374053872</c:v>
                </c:pt>
                <c:pt idx="63">
                  <c:v>0.91685479041000095</c:v>
                </c:pt>
                <c:pt idx="64">
                  <c:v>0.92489196924969952</c:v>
                </c:pt>
                <c:pt idx="65">
                  <c:v>0.93226103277207473</c:v>
                </c:pt>
                <c:pt idx="66">
                  <c:v>0.93900498795592191</c:v>
                </c:pt>
                <c:pt idx="67">
                  <c:v>0.94516548407438061</c:v>
                </c:pt>
                <c:pt idx="68">
                  <c:v>0.95078268186862069</c:v>
                </c:pt>
                <c:pt idx="69">
                  <c:v>0.95589515083324861</c:v>
                </c:pt>
                <c:pt idx="70">
                  <c:v>0.96053979171910453</c:v>
                </c:pt>
                <c:pt idx="71">
                  <c:v>0.96475178163210085</c:v>
                </c:pt>
                <c:pt idx="72">
                  <c:v>0.96856453932816022</c:v>
                </c:pt>
                <c:pt idx="73">
                  <c:v>0.97200970848706203</c:v>
                </c:pt>
                <c:pt idx="74">
                  <c:v>0.97511715690288991</c:v>
                </c:pt>
                <c:pt idx="75">
                  <c:v>0.97791498966425805</c:v>
                </c:pt>
                <c:pt idx="76">
                  <c:v>0.98042957452022572</c:v>
                </c:pt>
                <c:pt idx="77">
                  <c:v>0.98268557774253584</c:v>
                </c:pt>
                <c:pt idx="78">
                  <c:v>0.98470600890493654</c:v>
                </c:pt>
                <c:pt idx="79">
                  <c:v>0.98651227310801282</c:v>
                </c:pt>
                <c:pt idx="80">
                  <c:v>0.98812422928439836</c:v>
                </c:pt>
                <c:pt idx="81">
                  <c:v>0.98956025332497521</c:v>
                </c:pt>
                <c:pt idx="82">
                  <c:v>0.99083730487174138</c:v>
                </c:pt>
                <c:pt idx="83">
                  <c:v>0.99197099672705047</c:v>
                </c:pt>
                <c:pt idx="84">
                  <c:v>0.99297566593141962</c:v>
                </c:pt>
                <c:pt idx="85">
                  <c:v>0.99386444566232346</c:v>
                </c:pt>
                <c:pt idx="86">
                  <c:v>0.99464933720369852</c:v>
                </c:pt>
                <c:pt idx="87">
                  <c:v>0.99534128132956023</c:v>
                </c:pt>
                <c:pt idx="88">
                  <c:v>0.99595022853456061</c:v>
                </c:pt>
                <c:pt idx="89">
                  <c:v>0.99648520762895321</c:v>
                </c:pt>
                <c:pt idx="90">
                  <c:v>0.99695439229485183</c:v>
                </c:pt>
                <c:pt idx="91">
                  <c:v>0.99736516527450036</c:v>
                </c:pt>
                <c:pt idx="92">
                  <c:v>0.99772417992934015</c:v>
                </c:pt>
                <c:pt idx="93">
                  <c:v>0.99803741897077891</c:v>
                </c:pt>
                <c:pt idx="94">
                  <c:v>0.9983102502197676</c:v>
                </c:pt>
                <c:pt idx="95">
                  <c:v>0.99854747930257715</c:v>
                </c:pt>
                <c:pt idx="96">
                  <c:v>0.99875339923470285</c:v>
                </c:pt>
                <c:pt idx="97">
                  <c:v>0.99893183688381115</c:v>
                </c:pt>
                <c:pt idx="98">
                  <c:v>0.99908619633629459</c:v>
                </c:pt>
                <c:pt idx="99">
                  <c:v>0.99921949922066322</c:v>
                </c:pt>
                <c:pt idx="100">
                  <c:v>0.99933442206495271</c:v>
                </c:pt>
                <c:pt idx="101">
                  <c:v>0.99943333078495655</c:v>
                </c:pt>
                <c:pt idx="102">
                  <c:v>0.99951831241571809</c:v>
                </c:pt>
                <c:pt idx="103">
                  <c:v>0.99959120421077108</c:v>
                </c:pt>
                <c:pt idx="104">
                  <c:v>0.99965362024239046</c:v>
                </c:pt>
                <c:pt idx="105">
                  <c:v>0.99970697564204281</c:v>
                </c:pt>
                <c:pt idx="106">
                  <c:v>0.99975250862361253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9E-4C29-A6DA-5C21E5AFC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413632"/>
        <c:axId val="167428480"/>
      </c:scatterChart>
      <c:valAx>
        <c:axId val="167413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28480"/>
        <c:crosses val="autoZero"/>
        <c:crossBetween val="midCat"/>
      </c:valAx>
      <c:valAx>
        <c:axId val="16742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13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1.emf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47625</xdr:colOff>
      <xdr:row>3</xdr:row>
      <xdr:rowOff>85724</xdr:rowOff>
    </xdr:from>
    <xdr:to>
      <xdr:col>20</xdr:col>
      <xdr:colOff>200025</xdr:colOff>
      <xdr:row>18</xdr:row>
      <xdr:rowOff>95249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123825</xdr:colOff>
      <xdr:row>16</xdr:row>
      <xdr:rowOff>133350</xdr:rowOff>
    </xdr:from>
    <xdr:to>
      <xdr:col>8</xdr:col>
      <xdr:colOff>561975</xdr:colOff>
      <xdr:row>21</xdr:row>
      <xdr:rowOff>38100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3238500"/>
          <a:ext cx="3000375" cy="857250"/>
        </a:xfrm>
        <a:prstGeom prst="rect">
          <a:avLst/>
        </a:prstGeom>
        <a:noFill/>
        <a:ln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21</xdr:row>
      <xdr:rowOff>133350</xdr:rowOff>
    </xdr:from>
    <xdr:to>
      <xdr:col>8</xdr:col>
      <xdr:colOff>511629</xdr:colOff>
      <xdr:row>25</xdr:row>
      <xdr:rowOff>133350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4191000"/>
          <a:ext cx="2950029" cy="762000"/>
        </a:xfrm>
        <a:prstGeom prst="rect">
          <a:avLst/>
        </a:prstGeom>
        <a:noFill/>
        <a:ln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121"/>
  <sheetViews>
    <sheetView tabSelected="1" workbookViewId="0">
      <selection activeCell="D7" sqref="D7"/>
    </sheetView>
  </sheetViews>
  <sheetFormatPr defaultColWidth="11.42578125" defaultRowHeight="15"/>
  <cols>
    <col min="5" max="5" width="11.85546875" bestFit="1" customWidth="1"/>
    <col min="8" max="8" width="15.5703125" bestFit="1" customWidth="1"/>
  </cols>
  <sheetData>
    <row r="3" spans="3:11">
      <c r="C3" s="1" t="s">
        <v>0</v>
      </c>
    </row>
    <row r="5" spans="3:11" ht="15.75" thickBot="1"/>
    <row r="6" spans="3:11" ht="15.75" thickBot="1">
      <c r="C6" s="6" t="s">
        <v>1</v>
      </c>
      <c r="D6" s="7">
        <v>1.5</v>
      </c>
    </row>
    <row r="7" spans="3:11" ht="15.75" thickBot="1"/>
    <row r="8" spans="3:11" ht="15.75" thickBot="1">
      <c r="J8" s="2" t="s">
        <v>1</v>
      </c>
      <c r="K8" s="3">
        <f>H11</f>
        <v>0.9777820373834748</v>
      </c>
    </row>
    <row r="9" spans="3:11" ht="15.75" thickBot="1">
      <c r="C9" t="s">
        <v>2</v>
      </c>
      <c r="H9" s="8" t="s">
        <v>3</v>
      </c>
      <c r="J9" s="9">
        <v>1E-3</v>
      </c>
      <c r="K9" s="10">
        <f t="dataTable" ref="K9:K115" dt2D="0" dtr="0" r1="D6"/>
        <v>0</v>
      </c>
    </row>
    <row r="10" spans="3:11">
      <c r="C10" s="2">
        <v>1</v>
      </c>
      <c r="D10" s="17">
        <f t="shared" ref="D10:D41" si="0">(-1)^(C10+1)*EXP(-2*C10^2*x^2)</f>
        <v>1.1108996538242306E-2</v>
      </c>
      <c r="E10" s="18">
        <f t="shared" ref="E10:E41" si="1">EXP(-((2*C10-1)^2*PI()^2)/(8*x^2))</f>
        <v>0.57792489649272927</v>
      </c>
      <c r="G10">
        <f>SUM(D10:D121)</f>
        <v>1.1108981308262563E-2</v>
      </c>
      <c r="H10" s="15">
        <f>1-2*G10</f>
        <v>0.97778203738347491</v>
      </c>
      <c r="J10" s="11">
        <f>J9+0.02</f>
        <v>2.1000000000000001E-2</v>
      </c>
      <c r="K10" s="12">
        <v>0</v>
      </c>
    </row>
    <row r="11" spans="3:11" ht="15.75" thickBot="1">
      <c r="C11" s="4">
        <v>2</v>
      </c>
      <c r="D11" s="19">
        <f t="shared" si="0"/>
        <v>-1.5229979744712629E-8</v>
      </c>
      <c r="E11" s="20">
        <f t="shared" si="1"/>
        <v>7.191883355826368E-3</v>
      </c>
      <c r="G11">
        <f>SUM(E10:E121)</f>
        <v>0.58511789359398358</v>
      </c>
      <c r="H11" s="16">
        <f>(SQRT(2*PI())/x)*G11</f>
        <v>0.9777820373834748</v>
      </c>
      <c r="J11" s="11">
        <f t="shared" ref="J11:J74" si="2">J10+0.02</f>
        <v>4.1000000000000002E-2</v>
      </c>
      <c r="K11" s="12">
        <v>0</v>
      </c>
    </row>
    <row r="12" spans="3:11">
      <c r="C12" s="4">
        <v>3</v>
      </c>
      <c r="D12" s="19">
        <f t="shared" si="0"/>
        <v>2.576757109154981E-18</v>
      </c>
      <c r="E12" s="20">
        <f t="shared" si="1"/>
        <v>1.1137432816124129E-6</v>
      </c>
      <c r="J12" s="11">
        <f t="shared" si="2"/>
        <v>6.0999999999999999E-2</v>
      </c>
      <c r="K12" s="12">
        <v>4.1983096277105781E-143</v>
      </c>
    </row>
    <row r="13" spans="3:11">
      <c r="C13" s="4">
        <v>4</v>
      </c>
      <c r="D13" s="19">
        <f t="shared" si="0"/>
        <v>-5.3801861600211382E-32</v>
      </c>
      <c r="E13" s="20">
        <f t="shared" si="1"/>
        <v>2.1463413410022414E-12</v>
      </c>
      <c r="J13" s="11">
        <f t="shared" si="2"/>
        <v>8.1000000000000003E-2</v>
      </c>
      <c r="K13" s="12">
        <v>6.7274278387332617E-81</v>
      </c>
    </row>
    <row r="14" spans="3:11">
      <c r="C14" s="4">
        <v>5</v>
      </c>
      <c r="D14" s="19">
        <f t="shared" si="0"/>
        <v>1.3863432936411706E-49</v>
      </c>
      <c r="E14" s="20">
        <f t="shared" si="1"/>
        <v>5.1473501844963655E-20</v>
      </c>
      <c r="J14" s="11">
        <f t="shared" si="2"/>
        <v>0.10100000000000001</v>
      </c>
      <c r="K14" s="12">
        <v>7.4396260543721207E-52</v>
      </c>
    </row>
    <row r="15" spans="3:11">
      <c r="C15" s="4">
        <v>6</v>
      </c>
      <c r="D15" s="19">
        <f t="shared" si="0"/>
        <v>-4.4085313314632264E-71</v>
      </c>
      <c r="E15" s="20">
        <f t="shared" si="1"/>
        <v>1.5361720916468566E-29</v>
      </c>
      <c r="J15" s="11">
        <f t="shared" si="2"/>
        <v>0.12100000000000001</v>
      </c>
      <c r="K15" s="12">
        <v>5.262251889171854E-36</v>
      </c>
    </row>
    <row r="16" spans="3:11">
      <c r="C16" s="4">
        <v>7</v>
      </c>
      <c r="D16" s="19">
        <f t="shared" si="0"/>
        <v>1.7300822096825897E-96</v>
      </c>
      <c r="E16" s="20">
        <f t="shared" si="1"/>
        <v>5.7051524985427711E-41</v>
      </c>
      <c r="J16" s="11">
        <f t="shared" si="2"/>
        <v>0.14100000000000001</v>
      </c>
      <c r="K16" s="12">
        <v>1.99550278986477E-26</v>
      </c>
    </row>
    <row r="17" spans="3:11">
      <c r="C17" s="4">
        <v>8</v>
      </c>
      <c r="D17" s="19">
        <f t="shared" si="0"/>
        <v>-8.3789425338193693E-126</v>
      </c>
      <c r="E17" s="20">
        <f t="shared" si="1"/>
        <v>2.6367313052105673E-54</v>
      </c>
      <c r="J17" s="11">
        <f t="shared" si="2"/>
        <v>0.161</v>
      </c>
      <c r="K17" s="12">
        <v>3.3279472690744957E-20</v>
      </c>
    </row>
    <row r="18" spans="3:11">
      <c r="C18" s="4">
        <v>9</v>
      </c>
      <c r="D18" s="19">
        <f t="shared" si="0"/>
        <v>5.0079657066127921E-159</v>
      </c>
      <c r="E18" s="20">
        <f t="shared" si="1"/>
        <v>1.5164766390992514E-69</v>
      </c>
      <c r="J18" s="11">
        <f t="shared" si="2"/>
        <v>0.18099999999999999</v>
      </c>
      <c r="K18" s="12">
        <v>6.1224406526893562E-16</v>
      </c>
    </row>
    <row r="19" spans="3:11">
      <c r="C19" s="4">
        <v>10</v>
      </c>
      <c r="D19" s="19">
        <f t="shared" si="0"/>
        <v>-3.6938830684872561E-196</v>
      </c>
      <c r="E19" s="20">
        <f t="shared" si="1"/>
        <v>1.0853674791219095E-86</v>
      </c>
      <c r="J19" s="11">
        <f t="shared" si="2"/>
        <v>0.20099999999999998</v>
      </c>
      <c r="K19" s="12">
        <v>6.8251112008121323E-13</v>
      </c>
    </row>
    <row r="20" spans="3:11">
      <c r="C20" s="4">
        <v>11</v>
      </c>
      <c r="D20" s="19">
        <f t="shared" si="0"/>
        <v>3.3624404663242076E-237</v>
      </c>
      <c r="E20" s="20">
        <f t="shared" si="1"/>
        <v>9.6669420677479686E-106</v>
      </c>
      <c r="J20" s="11">
        <f t="shared" si="2"/>
        <v>0.22099999999999997</v>
      </c>
      <c r="K20" s="12">
        <v>1.2151350293154942E-10</v>
      </c>
    </row>
    <row r="21" spans="3:11">
      <c r="C21" s="4">
        <v>12</v>
      </c>
      <c r="D21" s="19">
        <f t="shared" si="0"/>
        <v>-3.7772499723621244E-282</v>
      </c>
      <c r="E21" s="20">
        <f t="shared" si="1"/>
        <v>1.0714518483159305E-126</v>
      </c>
      <c r="J21" s="11">
        <f t="shared" si="2"/>
        <v>0.24099999999999996</v>
      </c>
      <c r="K21" s="12">
        <v>6.1973871718170187E-9</v>
      </c>
    </row>
    <row r="22" spans="3:11">
      <c r="C22" s="4">
        <v>13</v>
      </c>
      <c r="D22" s="19">
        <f t="shared" si="0"/>
        <v>0</v>
      </c>
      <c r="E22" s="20">
        <f t="shared" si="1"/>
        <v>1.4778400499471735E-149</v>
      </c>
      <c r="J22" s="11">
        <f t="shared" si="2"/>
        <v>0.26099999999999995</v>
      </c>
      <c r="K22" s="12">
        <v>1.309754634303519E-7</v>
      </c>
    </row>
    <row r="23" spans="3:11">
      <c r="C23" s="4">
        <v>14</v>
      </c>
      <c r="D23" s="19">
        <f t="shared" si="0"/>
        <v>0</v>
      </c>
      <c r="E23" s="20">
        <f t="shared" si="1"/>
        <v>2.5366084600665903E-174</v>
      </c>
      <c r="J23" s="11">
        <f t="shared" si="2"/>
        <v>0.28099999999999997</v>
      </c>
      <c r="K23" s="12">
        <v>1.4618077286451937E-6</v>
      </c>
    </row>
    <row r="24" spans="3:11">
      <c r="C24" s="4">
        <v>15</v>
      </c>
      <c r="D24" s="19">
        <f t="shared" si="0"/>
        <v>0</v>
      </c>
      <c r="E24" s="20">
        <f t="shared" si="1"/>
        <v>5.4181456108193008E-201</v>
      </c>
      <c r="J24" s="11">
        <f t="shared" si="2"/>
        <v>0.30099999999999999</v>
      </c>
      <c r="K24" s="12">
        <v>1.0157786326508153E-5</v>
      </c>
    </row>
    <row r="25" spans="3:11">
      <c r="C25" s="4">
        <v>16</v>
      </c>
      <c r="D25" s="19">
        <f t="shared" si="0"/>
        <v>0</v>
      </c>
      <c r="E25" s="20">
        <f t="shared" si="1"/>
        <v>1.4401878386501144E-229</v>
      </c>
      <c r="J25" s="11">
        <f t="shared" si="2"/>
        <v>0.32100000000000001</v>
      </c>
      <c r="K25" s="12">
        <v>4.929654110002647E-5</v>
      </c>
    </row>
    <row r="26" spans="3:11">
      <c r="C26" s="4">
        <v>17</v>
      </c>
      <c r="D26" s="19">
        <f t="shared" si="0"/>
        <v>0</v>
      </c>
      <c r="E26" s="20">
        <f t="shared" si="1"/>
        <v>4.7638583257614545E-260</v>
      </c>
      <c r="J26" s="11">
        <f t="shared" si="2"/>
        <v>0.34100000000000003</v>
      </c>
      <c r="K26" s="12">
        <v>1.8139433028329654E-4</v>
      </c>
    </row>
    <row r="27" spans="3:11">
      <c r="C27" s="4">
        <v>18</v>
      </c>
      <c r="D27" s="19">
        <f t="shared" si="0"/>
        <v>0</v>
      </c>
      <c r="E27" s="20">
        <f t="shared" si="1"/>
        <v>1.9609646579110349E-292</v>
      </c>
      <c r="J27" s="11">
        <f t="shared" si="2"/>
        <v>0.36100000000000004</v>
      </c>
      <c r="K27" s="12">
        <v>5.3737569678531975E-4</v>
      </c>
    </row>
    <row r="28" spans="3:11">
      <c r="C28" s="4">
        <v>19</v>
      </c>
      <c r="D28" s="19">
        <f t="shared" si="0"/>
        <v>0</v>
      </c>
      <c r="E28" s="20">
        <f t="shared" si="1"/>
        <v>0</v>
      </c>
      <c r="J28" s="11">
        <f t="shared" si="2"/>
        <v>0.38100000000000006</v>
      </c>
      <c r="K28" s="12">
        <v>1.340183716334045E-3</v>
      </c>
    </row>
    <row r="29" spans="3:11">
      <c r="C29" s="4">
        <v>20</v>
      </c>
      <c r="D29" s="19">
        <f t="shared" si="0"/>
        <v>0</v>
      </c>
      <c r="E29" s="20">
        <f t="shared" si="1"/>
        <v>0</v>
      </c>
      <c r="J29" s="11">
        <f t="shared" si="2"/>
        <v>0.40100000000000008</v>
      </c>
      <c r="K29" s="12">
        <v>2.9103352299169691E-3</v>
      </c>
    </row>
    <row r="30" spans="3:11">
      <c r="C30" s="4">
        <v>21</v>
      </c>
      <c r="D30" s="19">
        <f t="shared" si="0"/>
        <v>0</v>
      </c>
      <c r="E30" s="20">
        <f t="shared" si="1"/>
        <v>0</v>
      </c>
      <c r="J30" s="11">
        <f t="shared" si="2"/>
        <v>0.4210000000000001</v>
      </c>
      <c r="K30" s="12">
        <v>5.6476190828773035E-3</v>
      </c>
    </row>
    <row r="31" spans="3:11">
      <c r="C31" s="4">
        <v>22</v>
      </c>
      <c r="D31" s="19">
        <f t="shared" si="0"/>
        <v>0</v>
      </c>
      <c r="E31" s="20">
        <f t="shared" si="1"/>
        <v>0</v>
      </c>
      <c r="J31" s="11">
        <f t="shared" si="2"/>
        <v>0.44100000000000011</v>
      </c>
      <c r="K31" s="12">
        <v>9.9926629359025423E-3</v>
      </c>
    </row>
    <row r="32" spans="3:11">
      <c r="C32" s="4">
        <v>23</v>
      </c>
      <c r="D32" s="19">
        <f t="shared" si="0"/>
        <v>0</v>
      </c>
      <c r="E32" s="20">
        <f t="shared" si="1"/>
        <v>0</v>
      </c>
      <c r="J32" s="11">
        <f t="shared" si="2"/>
        <v>0.46100000000000013</v>
      </c>
      <c r="K32" s="12">
        <v>1.6378591382923063E-2</v>
      </c>
    </row>
    <row r="33" spans="3:11">
      <c r="C33" s="4">
        <v>24</v>
      </c>
      <c r="D33" s="19">
        <f t="shared" si="0"/>
        <v>0</v>
      </c>
      <c r="E33" s="20">
        <f t="shared" si="1"/>
        <v>0</v>
      </c>
      <c r="J33" s="11">
        <f t="shared" si="2"/>
        <v>0.48100000000000015</v>
      </c>
      <c r="K33" s="12">
        <v>2.5184281674261847E-2</v>
      </c>
    </row>
    <row r="34" spans="3:11">
      <c r="C34" s="4">
        <v>25</v>
      </c>
      <c r="D34" s="19">
        <f t="shared" si="0"/>
        <v>0</v>
      </c>
      <c r="E34" s="20">
        <f t="shared" si="1"/>
        <v>0</v>
      </c>
      <c r="J34" s="11">
        <f t="shared" si="2"/>
        <v>0.50100000000000011</v>
      </c>
      <c r="K34" s="12">
        <v>3.6697951579672233E-2</v>
      </c>
    </row>
    <row r="35" spans="3:11">
      <c r="C35" s="4">
        <v>26</v>
      </c>
      <c r="D35" s="19">
        <f t="shared" si="0"/>
        <v>0</v>
      </c>
      <c r="E35" s="20">
        <f t="shared" si="1"/>
        <v>0</v>
      </c>
      <c r="J35" s="11">
        <f t="shared" si="2"/>
        <v>0.52100000000000013</v>
      </c>
      <c r="K35" s="12">
        <v>5.1095406951802112E-2</v>
      </c>
    </row>
    <row r="36" spans="3:11">
      <c r="C36" s="4">
        <v>27</v>
      </c>
      <c r="D36" s="19">
        <f t="shared" si="0"/>
        <v>0</v>
      </c>
      <c r="E36" s="20">
        <f t="shared" si="1"/>
        <v>0</v>
      </c>
      <c r="J36" s="11">
        <f t="shared" si="2"/>
        <v>0.54100000000000015</v>
      </c>
      <c r="K36" s="12">
        <v>6.8433229368767681E-2</v>
      </c>
    </row>
    <row r="37" spans="3:11">
      <c r="C37" s="4">
        <v>28</v>
      </c>
      <c r="D37" s="19">
        <f t="shared" si="0"/>
        <v>0</v>
      </c>
      <c r="E37" s="20">
        <f t="shared" si="1"/>
        <v>0</v>
      </c>
      <c r="J37" s="11">
        <f t="shared" si="2"/>
        <v>0.56100000000000017</v>
      </c>
      <c r="K37" s="12">
        <v>8.8654475731642951E-2</v>
      </c>
    </row>
    <row r="38" spans="3:11">
      <c r="C38" s="4">
        <v>29</v>
      </c>
      <c r="D38" s="19">
        <f t="shared" si="0"/>
        <v>0</v>
      </c>
      <c r="E38" s="20">
        <f t="shared" si="1"/>
        <v>0</v>
      </c>
      <c r="J38" s="11">
        <f t="shared" si="2"/>
        <v>0.58100000000000018</v>
      </c>
      <c r="K38" s="12">
        <v>0.11160321511689637</v>
      </c>
    </row>
    <row r="39" spans="3:11">
      <c r="C39" s="4">
        <v>30</v>
      </c>
      <c r="D39" s="19">
        <f t="shared" si="0"/>
        <v>0</v>
      </c>
      <c r="E39" s="20">
        <f t="shared" si="1"/>
        <v>0</v>
      </c>
      <c r="J39" s="11">
        <f t="shared" si="2"/>
        <v>0.6010000000000002</v>
      </c>
      <c r="K39" s="12">
        <v>0.13704410971412193</v>
      </c>
    </row>
    <row r="40" spans="3:11">
      <c r="C40" s="4">
        <v>31</v>
      </c>
      <c r="D40" s="19">
        <f t="shared" si="0"/>
        <v>0</v>
      </c>
      <c r="E40" s="20">
        <f t="shared" si="1"/>
        <v>0</v>
      </c>
      <c r="J40" s="11">
        <f t="shared" si="2"/>
        <v>0.62100000000000022</v>
      </c>
      <c r="K40" s="12">
        <v>0.16468380042042569</v>
      </c>
    </row>
    <row r="41" spans="3:11">
      <c r="C41" s="4">
        <v>32</v>
      </c>
      <c r="D41" s="19">
        <f t="shared" si="0"/>
        <v>0</v>
      </c>
      <c r="E41" s="20">
        <f t="shared" si="1"/>
        <v>0</v>
      </c>
      <c r="J41" s="11">
        <f t="shared" si="2"/>
        <v>0.64100000000000024</v>
      </c>
      <c r="K41" s="12">
        <v>0.19419169201274153</v>
      </c>
    </row>
    <row r="42" spans="3:11">
      <c r="C42" s="4">
        <v>33</v>
      </c>
      <c r="D42" s="19">
        <f t="shared" ref="D42:D73" si="3">(-1)^(C42+1)*EXP(-2*C42^2*x^2)</f>
        <v>0</v>
      </c>
      <c r="E42" s="20">
        <f t="shared" ref="E42:E73" si="4">EXP(-((2*C42-1)^2*PI()^2)/(8*x^2))</f>
        <v>0</v>
      </c>
      <c r="J42" s="11">
        <f t="shared" si="2"/>
        <v>0.66100000000000025</v>
      </c>
      <c r="K42" s="12">
        <v>0.22521858404711212</v>
      </c>
    </row>
    <row r="43" spans="3:11">
      <c r="C43" s="4">
        <v>34</v>
      </c>
      <c r="D43" s="19">
        <f t="shared" si="3"/>
        <v>0</v>
      </c>
      <c r="E43" s="20">
        <f t="shared" si="4"/>
        <v>0</v>
      </c>
      <c r="J43" s="11">
        <f t="shared" si="2"/>
        <v>0.68100000000000027</v>
      </c>
      <c r="K43" s="12">
        <v>0.2574123198803448</v>
      </c>
    </row>
    <row r="44" spans="3:11">
      <c r="C44" s="4">
        <v>35</v>
      </c>
      <c r="D44" s="19">
        <f t="shared" si="3"/>
        <v>0</v>
      </c>
      <c r="E44" s="20">
        <f t="shared" si="4"/>
        <v>0</v>
      </c>
      <c r="J44" s="11">
        <f t="shared" si="2"/>
        <v>0.70100000000000029</v>
      </c>
      <c r="K44" s="12">
        <v>0.29043017470802202</v>
      </c>
    </row>
    <row r="45" spans="3:11">
      <c r="C45" s="4">
        <v>36</v>
      </c>
      <c r="D45" s="19">
        <f t="shared" si="3"/>
        <v>0</v>
      </c>
      <c r="E45" s="20">
        <f t="shared" si="4"/>
        <v>0</v>
      </c>
      <c r="J45" s="11">
        <f t="shared" si="2"/>
        <v>0.72100000000000031</v>
      </c>
      <c r="K45" s="12">
        <v>0.32394807542161957</v>
      </c>
    </row>
    <row r="46" spans="3:11">
      <c r="C46" s="4">
        <v>37</v>
      </c>
      <c r="D46" s="19">
        <f t="shared" si="3"/>
        <v>0</v>
      </c>
      <c r="E46" s="20">
        <f t="shared" si="4"/>
        <v>0</v>
      </c>
      <c r="J46" s="11">
        <f t="shared" si="2"/>
        <v>0.74100000000000033</v>
      </c>
      <c r="K46" s="12">
        <v>0.35766696799181408</v>
      </c>
    </row>
    <row r="47" spans="3:11">
      <c r="C47" s="4">
        <v>38</v>
      </c>
      <c r="D47" s="19">
        <f t="shared" si="3"/>
        <v>0</v>
      </c>
      <c r="E47" s="20">
        <f t="shared" si="4"/>
        <v>0</v>
      </c>
      <c r="J47" s="11">
        <f t="shared" si="2"/>
        <v>0.76100000000000034</v>
      </c>
      <c r="K47" s="12">
        <v>0.39131675807969379</v>
      </c>
    </row>
    <row r="48" spans="3:11">
      <c r="C48" s="4">
        <v>39</v>
      </c>
      <c r="D48" s="19">
        <f t="shared" si="3"/>
        <v>0</v>
      </c>
      <c r="E48" s="20">
        <f t="shared" si="4"/>
        <v>0</v>
      </c>
      <c r="J48" s="11">
        <f t="shared" si="2"/>
        <v>0.78100000000000036</v>
      </c>
      <c r="K48" s="12">
        <v>0.42465828232502911</v>
      </c>
    </row>
    <row r="49" spans="3:11">
      <c r="C49" s="4">
        <v>40</v>
      </c>
      <c r="D49" s="19">
        <f t="shared" si="3"/>
        <v>0</v>
      </c>
      <c r="E49" s="20">
        <f t="shared" si="4"/>
        <v>0</v>
      </c>
      <c r="J49" s="11">
        <f t="shared" si="2"/>
        <v>0.80100000000000038</v>
      </c>
      <c r="K49" s="12">
        <v>0.45748375003944192</v>
      </c>
    </row>
    <row r="50" spans="3:11">
      <c r="C50" s="4">
        <v>41</v>
      </c>
      <c r="D50" s="19">
        <f t="shared" si="3"/>
        <v>0</v>
      </c>
      <c r="E50" s="20">
        <f t="shared" si="4"/>
        <v>0</v>
      </c>
      <c r="J50" s="11">
        <f t="shared" si="2"/>
        <v>0.8210000000000004</v>
      </c>
      <c r="K50" s="12">
        <v>0.4896160495658019</v>
      </c>
    </row>
    <row r="51" spans="3:11">
      <c r="C51" s="4">
        <v>42</v>
      </c>
      <c r="D51" s="19">
        <f t="shared" si="3"/>
        <v>0</v>
      </c>
      <c r="E51" s="20">
        <f t="shared" si="4"/>
        <v>0</v>
      </c>
      <c r="J51" s="11">
        <f t="shared" si="2"/>
        <v>0.84100000000000041</v>
      </c>
      <c r="K51" s="12">
        <v>0.52090725554194828</v>
      </c>
    </row>
    <row r="52" spans="3:11">
      <c r="C52" s="4">
        <v>43</v>
      </c>
      <c r="D52" s="19">
        <f t="shared" si="3"/>
        <v>0</v>
      </c>
      <c r="E52" s="20">
        <f t="shared" si="4"/>
        <v>0</v>
      </c>
      <c r="J52" s="11">
        <f t="shared" si="2"/>
        <v>0.86100000000000043</v>
      </c>
      <c r="K52" s="12">
        <v>0.55123661258966472</v>
      </c>
    </row>
    <row r="53" spans="3:11">
      <c r="C53" s="4">
        <v>44</v>
      </c>
      <c r="D53" s="19">
        <f t="shared" si="3"/>
        <v>0</v>
      </c>
      <c r="E53" s="20">
        <f t="shared" si="4"/>
        <v>0</v>
      </c>
      <c r="J53" s="11">
        <f t="shared" si="2"/>
        <v>0.88100000000000045</v>
      </c>
      <c r="K53" s="12">
        <v>0.58050821341512171</v>
      </c>
    </row>
    <row r="54" spans="3:11">
      <c r="C54" s="4">
        <v>45</v>
      </c>
      <c r="D54" s="19">
        <f t="shared" si="3"/>
        <v>0</v>
      </c>
      <c r="E54" s="20">
        <f t="shared" si="4"/>
        <v>0</v>
      </c>
      <c r="J54" s="11">
        <f t="shared" si="2"/>
        <v>0.90100000000000047</v>
      </c>
      <c r="K54" s="12">
        <v>0.60864853804332897</v>
      </c>
    </row>
    <row r="55" spans="3:11">
      <c r="C55" s="4">
        <v>46</v>
      </c>
      <c r="D55" s="19">
        <f t="shared" si="3"/>
        <v>0</v>
      </c>
      <c r="E55" s="20">
        <f t="shared" si="4"/>
        <v>0</v>
      </c>
      <c r="J55" s="11">
        <f t="shared" si="2"/>
        <v>0.92100000000000048</v>
      </c>
      <c r="K55" s="12">
        <v>0.63560397717511774</v>
      </c>
    </row>
    <row r="56" spans="3:11">
      <c r="C56" s="4">
        <v>47</v>
      </c>
      <c r="D56" s="19">
        <f t="shared" si="3"/>
        <v>0</v>
      </c>
      <c r="E56" s="20">
        <f t="shared" si="4"/>
        <v>0</v>
      </c>
      <c r="J56" s="11">
        <f t="shared" si="2"/>
        <v>0.9410000000000005</v>
      </c>
      <c r="K56" s="12">
        <v>0.66133842658756192</v>
      </c>
    </row>
    <row r="57" spans="3:11">
      <c r="C57" s="4">
        <v>48</v>
      </c>
      <c r="D57" s="19">
        <f t="shared" si="3"/>
        <v>0</v>
      </c>
      <c r="E57" s="20">
        <f t="shared" si="4"/>
        <v>0</v>
      </c>
      <c r="J57" s="11">
        <f t="shared" si="2"/>
        <v>0.96100000000000052</v>
      </c>
      <c r="K57" s="12">
        <v>0.68583101060363638</v>
      </c>
    </row>
    <row r="58" spans="3:11">
      <c r="C58" s="4">
        <v>49</v>
      </c>
      <c r="D58" s="19">
        <f t="shared" si="3"/>
        <v>0</v>
      </c>
      <c r="E58" s="20">
        <f t="shared" si="4"/>
        <v>0</v>
      </c>
      <c r="J58" s="11">
        <f t="shared" si="2"/>
        <v>0.98100000000000054</v>
      </c>
      <c r="K58" s="12">
        <v>0.70907397013125506</v>
      </c>
    </row>
    <row r="59" spans="3:11">
      <c r="C59" s="4">
        <v>50</v>
      </c>
      <c r="D59" s="19">
        <f t="shared" si="3"/>
        <v>0</v>
      </c>
      <c r="E59" s="20">
        <f t="shared" si="4"/>
        <v>0</v>
      </c>
      <c r="J59" s="11">
        <f t="shared" si="2"/>
        <v>1.0010000000000006</v>
      </c>
      <c r="K59" s="12">
        <v>0.73107073370137354</v>
      </c>
    </row>
    <row r="60" spans="3:11">
      <c r="C60" s="4">
        <v>51</v>
      </c>
      <c r="D60" s="19">
        <f t="shared" si="3"/>
        <v>0</v>
      </c>
      <c r="E60" s="20">
        <f t="shared" si="4"/>
        <v>0</v>
      </c>
      <c r="J60" s="11">
        <f t="shared" si="2"/>
        <v>1.0210000000000006</v>
      </c>
      <c r="K60" s="12">
        <v>0.751834177408224</v>
      </c>
    </row>
    <row r="61" spans="3:11">
      <c r="C61" s="4">
        <v>52</v>
      </c>
      <c r="D61" s="19">
        <f t="shared" si="3"/>
        <v>0</v>
      </c>
      <c r="E61" s="20">
        <f t="shared" si="4"/>
        <v>0</v>
      </c>
      <c r="J61" s="11">
        <f t="shared" si="2"/>
        <v>1.0410000000000006</v>
      </c>
      <c r="K61" s="12">
        <v>0.77138507082357666</v>
      </c>
    </row>
    <row r="62" spans="3:11">
      <c r="C62" s="4">
        <v>53</v>
      </c>
      <c r="D62" s="19">
        <f t="shared" si="3"/>
        <v>0</v>
      </c>
      <c r="E62" s="20">
        <f t="shared" si="4"/>
        <v>0</v>
      </c>
      <c r="J62" s="11">
        <f t="shared" si="2"/>
        <v>1.0610000000000006</v>
      </c>
      <c r="K62" s="12">
        <v>0.78975070006341508</v>
      </c>
    </row>
    <row r="63" spans="3:11">
      <c r="C63" s="4">
        <v>54</v>
      </c>
      <c r="D63" s="19">
        <f t="shared" si="3"/>
        <v>0</v>
      </c>
      <c r="E63" s="20">
        <f t="shared" si="4"/>
        <v>0</v>
      </c>
      <c r="J63" s="11">
        <f t="shared" si="2"/>
        <v>1.0810000000000006</v>
      </c>
      <c r="K63" s="12">
        <v>0.80696365557158944</v>
      </c>
    </row>
    <row r="64" spans="3:11">
      <c r="C64" s="4">
        <v>55</v>
      </c>
      <c r="D64" s="19">
        <f t="shared" si="3"/>
        <v>0</v>
      </c>
      <c r="E64" s="20">
        <f t="shared" si="4"/>
        <v>0</v>
      </c>
      <c r="J64" s="11">
        <f t="shared" si="2"/>
        <v>1.1010000000000006</v>
      </c>
      <c r="K64" s="12">
        <v>0.82306077029210933</v>
      </c>
    </row>
    <row r="65" spans="3:11">
      <c r="C65" s="4">
        <v>56</v>
      </c>
      <c r="D65" s="19">
        <f t="shared" si="3"/>
        <v>0</v>
      </c>
      <c r="E65" s="20">
        <f t="shared" si="4"/>
        <v>0</v>
      </c>
      <c r="J65" s="11">
        <f t="shared" si="2"/>
        <v>1.1210000000000007</v>
      </c>
      <c r="K65" s="12">
        <v>0.83808219326461419</v>
      </c>
    </row>
    <row r="66" spans="3:11">
      <c r="C66" s="4">
        <v>57</v>
      </c>
      <c r="D66" s="19">
        <f t="shared" si="3"/>
        <v>0</v>
      </c>
      <c r="E66" s="20">
        <f t="shared" si="4"/>
        <v>0</v>
      </c>
      <c r="J66" s="11">
        <f t="shared" si="2"/>
        <v>1.1410000000000007</v>
      </c>
      <c r="K66" s="12">
        <v>0.85207058391700985</v>
      </c>
    </row>
    <row r="67" spans="3:11">
      <c r="C67" s="4">
        <v>58</v>
      </c>
      <c r="D67" s="19">
        <f t="shared" si="3"/>
        <v>0</v>
      </c>
      <c r="E67" s="20">
        <f t="shared" si="4"/>
        <v>0</v>
      </c>
      <c r="J67" s="11">
        <f t="shared" si="2"/>
        <v>1.1610000000000007</v>
      </c>
      <c r="K67" s="12">
        <v>0.86507041314301203</v>
      </c>
    </row>
    <row r="68" spans="3:11">
      <c r="C68" s="4">
        <v>59</v>
      </c>
      <c r="D68" s="19">
        <f t="shared" si="3"/>
        <v>0</v>
      </c>
      <c r="E68" s="20">
        <f t="shared" si="4"/>
        <v>0</v>
      </c>
      <c r="J68" s="11">
        <f t="shared" si="2"/>
        <v>1.1810000000000007</v>
      </c>
      <c r="K68" s="12">
        <v>0.87712735840588274</v>
      </c>
    </row>
    <row r="69" spans="3:11">
      <c r="C69" s="4">
        <v>60</v>
      </c>
      <c r="D69" s="19">
        <f t="shared" si="3"/>
        <v>0</v>
      </c>
      <c r="E69" s="20">
        <f t="shared" si="4"/>
        <v>0</v>
      </c>
      <c r="J69" s="11">
        <f t="shared" si="2"/>
        <v>1.2010000000000007</v>
      </c>
      <c r="K69" s="12">
        <v>0.88828778142679199</v>
      </c>
    </row>
    <row r="70" spans="3:11">
      <c r="C70" s="4">
        <v>61</v>
      </c>
      <c r="D70" s="19">
        <f t="shared" si="3"/>
        <v>0</v>
      </c>
      <c r="E70" s="20">
        <f t="shared" si="4"/>
        <v>0</v>
      </c>
      <c r="J70" s="11">
        <f t="shared" si="2"/>
        <v>1.2210000000000008</v>
      </c>
      <c r="K70" s="12">
        <v>0.89859827836997408</v>
      </c>
    </row>
    <row r="71" spans="3:11">
      <c r="C71" s="4">
        <v>62</v>
      </c>
      <c r="D71" s="19">
        <f t="shared" si="3"/>
        <v>0</v>
      </c>
      <c r="E71" s="20">
        <f t="shared" si="4"/>
        <v>0</v>
      </c>
      <c r="J71" s="11">
        <f t="shared" si="2"/>
        <v>1.2410000000000008</v>
      </c>
      <c r="K71" s="12">
        <v>0.90810529374053872</v>
      </c>
    </row>
    <row r="72" spans="3:11">
      <c r="C72" s="4">
        <v>63</v>
      </c>
      <c r="D72" s="19">
        <f t="shared" si="3"/>
        <v>0</v>
      </c>
      <c r="E72" s="20">
        <f t="shared" si="4"/>
        <v>0</v>
      </c>
      <c r="J72" s="11">
        <f t="shared" si="2"/>
        <v>1.2610000000000008</v>
      </c>
      <c r="K72" s="12">
        <v>0.91685479041000095</v>
      </c>
    </row>
    <row r="73" spans="3:11">
      <c r="C73" s="4">
        <v>64</v>
      </c>
      <c r="D73" s="19">
        <f t="shared" si="3"/>
        <v>0</v>
      </c>
      <c r="E73" s="20">
        <f t="shared" si="4"/>
        <v>0</v>
      </c>
      <c r="J73" s="11">
        <f t="shared" si="2"/>
        <v>1.2810000000000008</v>
      </c>
      <c r="K73" s="12">
        <v>0.92489196924969952</v>
      </c>
    </row>
    <row r="74" spans="3:11">
      <c r="C74" s="4">
        <v>65</v>
      </c>
      <c r="D74" s="19">
        <f t="shared" ref="D74:D105" si="5">(-1)^(C74+1)*EXP(-2*C74^2*x^2)</f>
        <v>0</v>
      </c>
      <c r="E74" s="20">
        <f t="shared" ref="E74:E105" si="6">EXP(-((2*C74-1)^2*PI()^2)/(8*x^2))</f>
        <v>0</v>
      </c>
      <c r="J74" s="11">
        <f t="shared" si="2"/>
        <v>1.3010000000000008</v>
      </c>
      <c r="K74" s="12">
        <v>0.93226103277207473</v>
      </c>
    </row>
    <row r="75" spans="3:11">
      <c r="C75" s="4">
        <v>66</v>
      </c>
      <c r="D75" s="19">
        <f t="shared" si="5"/>
        <v>0</v>
      </c>
      <c r="E75" s="20">
        <f t="shared" si="6"/>
        <v>0</v>
      </c>
      <c r="J75" s="11">
        <f t="shared" ref="J75:J115" si="7">J74+0.02</f>
        <v>1.3210000000000008</v>
      </c>
      <c r="K75" s="12">
        <v>0.93900498795592191</v>
      </c>
    </row>
    <row r="76" spans="3:11">
      <c r="C76" s="4">
        <v>67</v>
      </c>
      <c r="D76" s="19">
        <f t="shared" si="5"/>
        <v>0</v>
      </c>
      <c r="E76" s="20">
        <f t="shared" si="6"/>
        <v>0</v>
      </c>
      <c r="J76" s="11">
        <f t="shared" si="7"/>
        <v>1.3410000000000009</v>
      </c>
      <c r="K76" s="12">
        <v>0.94516548407438061</v>
      </c>
    </row>
    <row r="77" spans="3:11">
      <c r="C77" s="4">
        <v>68</v>
      </c>
      <c r="D77" s="19">
        <f t="shared" si="5"/>
        <v>0</v>
      </c>
      <c r="E77" s="20">
        <f t="shared" si="6"/>
        <v>0</v>
      </c>
      <c r="J77" s="11">
        <f t="shared" si="7"/>
        <v>1.3610000000000009</v>
      </c>
      <c r="K77" s="12">
        <v>0.95078268186862069</v>
      </c>
    </row>
    <row r="78" spans="3:11">
      <c r="C78" s="4">
        <v>69</v>
      </c>
      <c r="D78" s="19">
        <f t="shared" si="5"/>
        <v>0</v>
      </c>
      <c r="E78" s="20">
        <f t="shared" si="6"/>
        <v>0</v>
      </c>
      <c r="J78" s="11">
        <f t="shared" si="7"/>
        <v>1.3810000000000009</v>
      </c>
      <c r="K78" s="12">
        <v>0.95589515083324861</v>
      </c>
    </row>
    <row r="79" spans="3:11">
      <c r="C79" s="4">
        <v>70</v>
      </c>
      <c r="D79" s="19">
        <f t="shared" si="5"/>
        <v>0</v>
      </c>
      <c r="E79" s="20">
        <f t="shared" si="6"/>
        <v>0</v>
      </c>
      <c r="J79" s="11">
        <f t="shared" si="7"/>
        <v>1.4010000000000009</v>
      </c>
      <c r="K79" s="12">
        <v>0.96053979171910453</v>
      </c>
    </row>
    <row r="80" spans="3:11">
      <c r="C80" s="4">
        <v>71</v>
      </c>
      <c r="D80" s="19">
        <f t="shared" si="5"/>
        <v>0</v>
      </c>
      <c r="E80" s="20">
        <f t="shared" si="6"/>
        <v>0</v>
      </c>
      <c r="J80" s="11">
        <f t="shared" si="7"/>
        <v>1.4210000000000009</v>
      </c>
      <c r="K80" s="12">
        <v>0.96475178163210085</v>
      </c>
    </row>
    <row r="81" spans="3:11">
      <c r="C81" s="4">
        <v>72</v>
      </c>
      <c r="D81" s="19">
        <f t="shared" si="5"/>
        <v>0</v>
      </c>
      <c r="E81" s="20">
        <f t="shared" si="6"/>
        <v>0</v>
      </c>
      <c r="J81" s="11">
        <f t="shared" si="7"/>
        <v>1.4410000000000009</v>
      </c>
      <c r="K81" s="12">
        <v>0.96856453932816022</v>
      </c>
    </row>
    <row r="82" spans="3:11">
      <c r="C82" s="4">
        <v>73</v>
      </c>
      <c r="D82" s="19">
        <f t="shared" si="5"/>
        <v>0</v>
      </c>
      <c r="E82" s="20">
        <f t="shared" si="6"/>
        <v>0</v>
      </c>
      <c r="J82" s="11">
        <f t="shared" si="7"/>
        <v>1.461000000000001</v>
      </c>
      <c r="K82" s="12">
        <v>0.97200970848706203</v>
      </c>
    </row>
    <row r="83" spans="3:11">
      <c r="C83" s="4">
        <v>74</v>
      </c>
      <c r="D83" s="19">
        <f t="shared" si="5"/>
        <v>0</v>
      </c>
      <c r="E83" s="20">
        <f t="shared" si="6"/>
        <v>0</v>
      </c>
      <c r="J83" s="11">
        <f t="shared" si="7"/>
        <v>1.481000000000001</v>
      </c>
      <c r="K83" s="12">
        <v>0.97511715690288991</v>
      </c>
    </row>
    <row r="84" spans="3:11">
      <c r="C84" s="4">
        <v>75</v>
      </c>
      <c r="D84" s="19">
        <f t="shared" si="5"/>
        <v>0</v>
      </c>
      <c r="E84" s="20">
        <f t="shared" si="6"/>
        <v>0</v>
      </c>
      <c r="J84" s="11">
        <f t="shared" si="7"/>
        <v>1.501000000000001</v>
      </c>
      <c r="K84" s="12">
        <v>0.97791498966425805</v>
      </c>
    </row>
    <row r="85" spans="3:11">
      <c r="C85" s="4">
        <v>76</v>
      </c>
      <c r="D85" s="19">
        <f t="shared" si="5"/>
        <v>0</v>
      </c>
      <c r="E85" s="20">
        <f t="shared" si="6"/>
        <v>0</v>
      </c>
      <c r="J85" s="11">
        <f t="shared" si="7"/>
        <v>1.521000000000001</v>
      </c>
      <c r="K85" s="12">
        <v>0.98042957452022572</v>
      </c>
    </row>
    <row r="86" spans="3:11">
      <c r="C86" s="4">
        <v>77</v>
      </c>
      <c r="D86" s="19">
        <f t="shared" si="5"/>
        <v>0</v>
      </c>
      <c r="E86" s="20">
        <f t="shared" si="6"/>
        <v>0</v>
      </c>
      <c r="J86" s="11">
        <f t="shared" si="7"/>
        <v>1.541000000000001</v>
      </c>
      <c r="K86" s="12">
        <v>0.98268557774253584</v>
      </c>
    </row>
    <row r="87" spans="3:11">
      <c r="C87" s="4">
        <v>78</v>
      </c>
      <c r="D87" s="19">
        <f t="shared" si="5"/>
        <v>0</v>
      </c>
      <c r="E87" s="20">
        <f t="shared" si="6"/>
        <v>0</v>
      </c>
      <c r="J87" s="11">
        <f t="shared" si="7"/>
        <v>1.5610000000000011</v>
      </c>
      <c r="K87" s="12">
        <v>0.98470600890493654</v>
      </c>
    </row>
    <row r="88" spans="3:11">
      <c r="C88" s="4">
        <v>79</v>
      </c>
      <c r="D88" s="19">
        <f t="shared" si="5"/>
        <v>0</v>
      </c>
      <c r="E88" s="20">
        <f t="shared" si="6"/>
        <v>0</v>
      </c>
      <c r="J88" s="11">
        <f t="shared" si="7"/>
        <v>1.5810000000000011</v>
      </c>
      <c r="K88" s="12">
        <v>0.98651227310801282</v>
      </c>
    </row>
    <row r="89" spans="3:11">
      <c r="C89" s="4">
        <v>80</v>
      </c>
      <c r="D89" s="19">
        <f t="shared" si="5"/>
        <v>0</v>
      </c>
      <c r="E89" s="20">
        <f t="shared" si="6"/>
        <v>0</v>
      </c>
      <c r="J89" s="11">
        <f t="shared" si="7"/>
        <v>1.6010000000000011</v>
      </c>
      <c r="K89" s="12">
        <v>0.98812422928439836</v>
      </c>
    </row>
    <row r="90" spans="3:11">
      <c r="C90" s="4">
        <v>81</v>
      </c>
      <c r="D90" s="19">
        <f t="shared" si="5"/>
        <v>0</v>
      </c>
      <c r="E90" s="20">
        <f t="shared" si="6"/>
        <v>0</v>
      </c>
      <c r="J90" s="11">
        <f t="shared" si="7"/>
        <v>1.6210000000000011</v>
      </c>
      <c r="K90" s="12">
        <v>0.98956025332497521</v>
      </c>
    </row>
    <row r="91" spans="3:11">
      <c r="C91" s="4">
        <v>82</v>
      </c>
      <c r="D91" s="19">
        <f t="shared" si="5"/>
        <v>0</v>
      </c>
      <c r="E91" s="20">
        <f t="shared" si="6"/>
        <v>0</v>
      </c>
      <c r="J91" s="11">
        <f t="shared" si="7"/>
        <v>1.6410000000000011</v>
      </c>
      <c r="K91" s="12">
        <v>0.99083730487174138</v>
      </c>
    </row>
    <row r="92" spans="3:11">
      <c r="C92" s="4">
        <v>83</v>
      </c>
      <c r="D92" s="19">
        <f t="shared" si="5"/>
        <v>0</v>
      </c>
      <c r="E92" s="20">
        <f t="shared" si="6"/>
        <v>0</v>
      </c>
      <c r="J92" s="11">
        <f t="shared" si="7"/>
        <v>1.6610000000000011</v>
      </c>
      <c r="K92" s="12">
        <v>0.99197099672705047</v>
      </c>
    </row>
    <row r="93" spans="3:11">
      <c r="C93" s="4">
        <v>84</v>
      </c>
      <c r="D93" s="19">
        <f t="shared" si="5"/>
        <v>0</v>
      </c>
      <c r="E93" s="20">
        <f t="shared" si="6"/>
        <v>0</v>
      </c>
      <c r="J93" s="11">
        <f t="shared" si="7"/>
        <v>1.6810000000000012</v>
      </c>
      <c r="K93" s="12">
        <v>0.99297566593141962</v>
      </c>
    </row>
    <row r="94" spans="3:11">
      <c r="C94" s="4">
        <v>85</v>
      </c>
      <c r="D94" s="19">
        <f t="shared" si="5"/>
        <v>0</v>
      </c>
      <c r="E94" s="20">
        <f t="shared" si="6"/>
        <v>0</v>
      </c>
      <c r="J94" s="11">
        <f t="shared" si="7"/>
        <v>1.7010000000000012</v>
      </c>
      <c r="K94" s="12">
        <v>0.99386444566232346</v>
      </c>
    </row>
    <row r="95" spans="3:11">
      <c r="C95" s="4">
        <v>86</v>
      </c>
      <c r="D95" s="19">
        <f t="shared" si="5"/>
        <v>0</v>
      </c>
      <c r="E95" s="20">
        <f t="shared" si="6"/>
        <v>0</v>
      </c>
      <c r="J95" s="11">
        <f t="shared" si="7"/>
        <v>1.7210000000000012</v>
      </c>
      <c r="K95" s="12">
        <v>0.99464933720369852</v>
      </c>
    </row>
    <row r="96" spans="3:11">
      <c r="C96" s="4">
        <v>87</v>
      </c>
      <c r="D96" s="19">
        <f t="shared" si="5"/>
        <v>0</v>
      </c>
      <c r="E96" s="20">
        <f t="shared" si="6"/>
        <v>0</v>
      </c>
      <c r="J96" s="11">
        <f t="shared" si="7"/>
        <v>1.7410000000000012</v>
      </c>
      <c r="K96" s="12">
        <v>0.99534128132956023</v>
      </c>
    </row>
    <row r="97" spans="3:11">
      <c r="C97" s="4">
        <v>88</v>
      </c>
      <c r="D97" s="19">
        <f t="shared" si="5"/>
        <v>0</v>
      </c>
      <c r="E97" s="20">
        <f t="shared" si="6"/>
        <v>0</v>
      </c>
      <c r="J97" s="11">
        <f t="shared" si="7"/>
        <v>1.7610000000000012</v>
      </c>
      <c r="K97" s="12">
        <v>0.99595022853456061</v>
      </c>
    </row>
    <row r="98" spans="3:11">
      <c r="C98" s="4">
        <v>89</v>
      </c>
      <c r="D98" s="19">
        <f t="shared" si="5"/>
        <v>0</v>
      </c>
      <c r="E98" s="20">
        <f t="shared" si="6"/>
        <v>0</v>
      </c>
      <c r="J98" s="11">
        <f t="shared" si="7"/>
        <v>1.7810000000000012</v>
      </c>
      <c r="K98" s="12">
        <v>0.99648520762895321</v>
      </c>
    </row>
    <row r="99" spans="3:11">
      <c r="C99" s="4">
        <v>90</v>
      </c>
      <c r="D99" s="19">
        <f t="shared" si="5"/>
        <v>0</v>
      </c>
      <c r="E99" s="20">
        <f t="shared" si="6"/>
        <v>0</v>
      </c>
      <c r="J99" s="11">
        <f t="shared" si="7"/>
        <v>1.8010000000000013</v>
      </c>
      <c r="K99" s="12">
        <v>0.99695439229485183</v>
      </c>
    </row>
    <row r="100" spans="3:11">
      <c r="C100" s="4">
        <v>91</v>
      </c>
      <c r="D100" s="19">
        <f t="shared" si="5"/>
        <v>0</v>
      </c>
      <c r="E100" s="20">
        <f t="shared" si="6"/>
        <v>0</v>
      </c>
      <c r="J100" s="11">
        <f t="shared" si="7"/>
        <v>1.8210000000000013</v>
      </c>
      <c r="K100" s="12">
        <v>0.99736516527450036</v>
      </c>
    </row>
    <row r="101" spans="3:11">
      <c r="C101" s="4">
        <v>92</v>
      </c>
      <c r="D101" s="19">
        <f t="shared" si="5"/>
        <v>0</v>
      </c>
      <c r="E101" s="20">
        <f t="shared" si="6"/>
        <v>0</v>
      </c>
      <c r="J101" s="11">
        <f t="shared" si="7"/>
        <v>1.8410000000000013</v>
      </c>
      <c r="K101" s="12">
        <v>0.99772417992934015</v>
      </c>
    </row>
    <row r="102" spans="3:11">
      <c r="C102" s="4">
        <v>93</v>
      </c>
      <c r="D102" s="19">
        <f t="shared" si="5"/>
        <v>0</v>
      </c>
      <c r="E102" s="20">
        <f t="shared" si="6"/>
        <v>0</v>
      </c>
      <c r="J102" s="11">
        <f t="shared" si="7"/>
        <v>1.8610000000000013</v>
      </c>
      <c r="K102" s="12">
        <v>0.99803741897077891</v>
      </c>
    </row>
    <row r="103" spans="3:11">
      <c r="C103" s="4">
        <v>94</v>
      </c>
      <c r="D103" s="19">
        <f t="shared" si="5"/>
        <v>0</v>
      </c>
      <c r="E103" s="20">
        <f t="shared" si="6"/>
        <v>0</v>
      </c>
      <c r="J103" s="11">
        <f t="shared" si="7"/>
        <v>1.8810000000000013</v>
      </c>
      <c r="K103" s="12">
        <v>0.9983102502197676</v>
      </c>
    </row>
    <row r="104" spans="3:11">
      <c r="C104" s="4">
        <v>95</v>
      </c>
      <c r="D104" s="19">
        <f t="shared" si="5"/>
        <v>0</v>
      </c>
      <c r="E104" s="20">
        <f t="shared" si="6"/>
        <v>0</v>
      </c>
      <c r="J104" s="11">
        <f t="shared" si="7"/>
        <v>1.9010000000000014</v>
      </c>
      <c r="K104" s="12">
        <v>0.99854747930257715</v>
      </c>
    </row>
    <row r="105" spans="3:11">
      <c r="C105" s="4">
        <v>96</v>
      </c>
      <c r="D105" s="19">
        <f t="shared" si="5"/>
        <v>0</v>
      </c>
      <c r="E105" s="20">
        <f t="shared" si="6"/>
        <v>0</v>
      </c>
      <c r="J105" s="11">
        <f t="shared" si="7"/>
        <v>1.9210000000000014</v>
      </c>
      <c r="K105" s="12">
        <v>0.99875339923470285</v>
      </c>
    </row>
    <row r="106" spans="3:11">
      <c r="C106" s="4">
        <v>97</v>
      </c>
      <c r="D106" s="19">
        <f t="shared" ref="D106:D137" si="8">(-1)^(C106+1)*EXP(-2*C106^2*x^2)</f>
        <v>0</v>
      </c>
      <c r="E106" s="20">
        <f t="shared" ref="E106:E121" si="9">EXP(-((2*C106-1)^2*PI()^2)/(8*x^2))</f>
        <v>0</v>
      </c>
      <c r="J106" s="11">
        <f t="shared" si="7"/>
        <v>1.9410000000000014</v>
      </c>
      <c r="K106" s="12">
        <v>0.99893183688381115</v>
      </c>
    </row>
    <row r="107" spans="3:11">
      <c r="C107" s="4">
        <v>98</v>
      </c>
      <c r="D107" s="19">
        <f t="shared" si="8"/>
        <v>0</v>
      </c>
      <c r="E107" s="20">
        <f t="shared" si="9"/>
        <v>0</v>
      </c>
      <c r="J107" s="11">
        <f t="shared" si="7"/>
        <v>1.9610000000000014</v>
      </c>
      <c r="K107" s="12">
        <v>0.99908619633629459</v>
      </c>
    </row>
    <row r="108" spans="3:11">
      <c r="C108" s="4">
        <v>99</v>
      </c>
      <c r="D108" s="19">
        <f t="shared" si="8"/>
        <v>0</v>
      </c>
      <c r="E108" s="20">
        <f t="shared" si="9"/>
        <v>0</v>
      </c>
      <c r="J108" s="11">
        <f t="shared" si="7"/>
        <v>1.9810000000000014</v>
      </c>
      <c r="K108" s="12">
        <v>0.99921949922066322</v>
      </c>
    </row>
    <row r="109" spans="3:11">
      <c r="C109" s="4">
        <v>100</v>
      </c>
      <c r="D109" s="19">
        <f t="shared" si="8"/>
        <v>0</v>
      </c>
      <c r="E109" s="20">
        <f t="shared" si="9"/>
        <v>0</v>
      </c>
      <c r="J109" s="11">
        <f t="shared" si="7"/>
        <v>2.0010000000000012</v>
      </c>
      <c r="K109" s="12">
        <v>0.99933442206495271</v>
      </c>
    </row>
    <row r="110" spans="3:11">
      <c r="C110" s="4">
        <v>101</v>
      </c>
      <c r="D110" s="19">
        <f t="shared" si="8"/>
        <v>0</v>
      </c>
      <c r="E110" s="20">
        <f t="shared" si="9"/>
        <v>0</v>
      </c>
      <c r="J110" s="11">
        <f t="shared" si="7"/>
        <v>2.0210000000000012</v>
      </c>
      <c r="K110" s="12">
        <v>0.99943333078495655</v>
      </c>
    </row>
    <row r="111" spans="3:11">
      <c r="C111" s="4">
        <v>102</v>
      </c>
      <c r="D111" s="19">
        <f t="shared" si="8"/>
        <v>0</v>
      </c>
      <c r="E111" s="20">
        <f t="shared" si="9"/>
        <v>0</v>
      </c>
      <c r="J111" s="11">
        <f t="shared" si="7"/>
        <v>2.0410000000000013</v>
      </c>
      <c r="K111" s="12">
        <v>0.99951831241571809</v>
      </c>
    </row>
    <row r="112" spans="3:11">
      <c r="C112" s="4">
        <v>103</v>
      </c>
      <c r="D112" s="19">
        <f t="shared" si="8"/>
        <v>0</v>
      </c>
      <c r="E112" s="20">
        <f t="shared" si="9"/>
        <v>0</v>
      </c>
      <c r="J112" s="11">
        <f t="shared" si="7"/>
        <v>2.0610000000000013</v>
      </c>
      <c r="K112" s="12">
        <v>0.99959120421077108</v>
      </c>
    </row>
    <row r="113" spans="3:11">
      <c r="C113" s="4">
        <v>104</v>
      </c>
      <c r="D113" s="19">
        <f t="shared" si="8"/>
        <v>0</v>
      </c>
      <c r="E113" s="20">
        <f t="shared" si="9"/>
        <v>0</v>
      </c>
      <c r="J113" s="11">
        <f t="shared" si="7"/>
        <v>2.0810000000000013</v>
      </c>
      <c r="K113" s="12">
        <v>0.99965362024239046</v>
      </c>
    </row>
    <row r="114" spans="3:11">
      <c r="C114" s="4">
        <v>105</v>
      </c>
      <c r="D114" s="19">
        <f t="shared" si="8"/>
        <v>0</v>
      </c>
      <c r="E114" s="20">
        <f t="shared" si="9"/>
        <v>0</v>
      </c>
      <c r="J114" s="11">
        <f t="shared" si="7"/>
        <v>2.1010000000000013</v>
      </c>
      <c r="K114" s="12">
        <v>0.99970697564204281</v>
      </c>
    </row>
    <row r="115" spans="3:11" ht="15.75" thickBot="1">
      <c r="C115" s="4">
        <v>106</v>
      </c>
      <c r="D115" s="19">
        <f t="shared" si="8"/>
        <v>0</v>
      </c>
      <c r="E115" s="20">
        <f t="shared" si="9"/>
        <v>0</v>
      </c>
      <c r="J115" s="13">
        <f t="shared" si="7"/>
        <v>2.1210000000000013</v>
      </c>
      <c r="K115" s="14">
        <v>0.99975250862361253</v>
      </c>
    </row>
    <row r="116" spans="3:11">
      <c r="C116" s="4">
        <v>107</v>
      </c>
      <c r="D116" s="19">
        <f t="shared" si="8"/>
        <v>0</v>
      </c>
      <c r="E116" s="20">
        <f t="shared" si="9"/>
        <v>0</v>
      </c>
    </row>
    <row r="117" spans="3:11">
      <c r="C117" s="4">
        <v>108</v>
      </c>
      <c r="D117" s="19">
        <f t="shared" si="8"/>
        <v>0</v>
      </c>
      <c r="E117" s="20">
        <f t="shared" si="9"/>
        <v>0</v>
      </c>
    </row>
    <row r="118" spans="3:11">
      <c r="C118" s="4">
        <v>109</v>
      </c>
      <c r="D118" s="19">
        <f t="shared" si="8"/>
        <v>0</v>
      </c>
      <c r="E118" s="20">
        <f t="shared" si="9"/>
        <v>0</v>
      </c>
    </row>
    <row r="119" spans="3:11">
      <c r="C119" s="4">
        <v>110</v>
      </c>
      <c r="D119" s="19">
        <f t="shared" si="8"/>
        <v>0</v>
      </c>
      <c r="E119" s="20">
        <f t="shared" si="9"/>
        <v>0</v>
      </c>
    </row>
    <row r="120" spans="3:11">
      <c r="C120" s="4">
        <v>111</v>
      </c>
      <c r="D120" s="19">
        <f t="shared" si="8"/>
        <v>0</v>
      </c>
      <c r="E120" s="20">
        <f t="shared" si="9"/>
        <v>0</v>
      </c>
    </row>
    <row r="121" spans="3:11" ht="15.75" thickBot="1">
      <c r="C121" s="5">
        <v>112</v>
      </c>
      <c r="D121" s="19">
        <f t="shared" si="8"/>
        <v>0</v>
      </c>
      <c r="E121" s="20">
        <f t="shared" si="9"/>
        <v>0</v>
      </c>
    </row>
  </sheetData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27F473C1DB7F946B525A47D99548295" ma:contentTypeVersion="2" ma:contentTypeDescription="Crear nuevo documento." ma:contentTypeScope="" ma:versionID="53b824cc5dcf41efc33a3f03b304364a">
  <xsd:schema xmlns:xsd="http://www.w3.org/2001/XMLSchema" xmlns:xs="http://www.w3.org/2001/XMLSchema" xmlns:p="http://schemas.microsoft.com/office/2006/metadata/properties" xmlns:ns2="fd2a0b23-e46b-48a5-8764-afc6986d404a" targetNamespace="http://schemas.microsoft.com/office/2006/metadata/properties" ma:root="true" ma:fieldsID="c9fa51405bb5ed33c54e1ac8bd6ba38e" ns2:_="">
    <xsd:import namespace="fd2a0b23-e46b-48a5-8764-afc6986d40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a0b23-e46b-48a5-8764-afc6986d40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28336B-C913-4EDF-96DB-F126FF098D75}"/>
</file>

<file path=customXml/itemProps2.xml><?xml version="1.0" encoding="utf-8"?>
<ds:datastoreItem xmlns:ds="http://schemas.openxmlformats.org/officeDocument/2006/customXml" ds:itemID="{090386C7-A4EC-4213-914D-86679605E1D4}"/>
</file>

<file path=customXml/itemProps3.xml><?xml version="1.0" encoding="utf-8"?>
<ds:datastoreItem xmlns:ds="http://schemas.openxmlformats.org/officeDocument/2006/customXml" ds:itemID="{6A6A617B-D4A8-4FCE-A1EB-0E761E3A8F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PF.5012277</dc:creator>
  <cp:keywords/>
  <dc:description/>
  <cp:lastModifiedBy>Ramon Rico Cuevas</cp:lastModifiedBy>
  <cp:revision/>
  <dcterms:created xsi:type="dcterms:W3CDTF">2019-10-15T06:43:24Z</dcterms:created>
  <dcterms:modified xsi:type="dcterms:W3CDTF">2020-11-02T17:03:49Z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0x010100027F473C1DB7F946B525A47D99548295</vt:lpwstr>
  </property>
</Properties>
</file>