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m/Downloads/"/>
    </mc:Choice>
  </mc:AlternateContent>
  <xr:revisionPtr revIDLastSave="0" documentId="13_ncr:1_{3DAA6D7A-4D98-2542-9E02-5BD5A6F964B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osespaña" sheetId="1" r:id="rId1"/>
  </sheets>
  <definedNames>
    <definedName name="seriecasos">datosespaña!$O$4:$O$5190</definedName>
    <definedName name="serieccaa">datosespaña!$M$4:$M$5190</definedName>
    <definedName name="seriefechas">datosespaña!$N$4:$N$5190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P256" i="1" l="1"/>
  <c r="DU259" i="1"/>
  <c r="DU264" i="1" s="1"/>
  <c r="DU258" i="1"/>
  <c r="DU263" i="1" s="1"/>
  <c r="DU257" i="1"/>
  <c r="DU262" i="1" s="1"/>
  <c r="DE275" i="1"/>
  <c r="DJ278" i="1"/>
  <c r="DJ283" i="1" s="1"/>
  <c r="DJ277" i="1"/>
  <c r="DJ282" i="1" s="1"/>
  <c r="DJ276" i="1"/>
  <c r="DJ281" i="1" s="1"/>
  <c r="DE256" i="1"/>
  <c r="CQ255" i="1"/>
  <c r="AF4" i="1"/>
  <c r="DJ259" i="1"/>
  <c r="DJ258" i="1"/>
  <c r="DJ264" i="1"/>
  <c r="DJ263" i="1"/>
  <c r="DJ262" i="1"/>
  <c r="DJ257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M501" i="1"/>
  <c r="AM502" i="1"/>
  <c r="AM499" i="1" s="1"/>
  <c r="AI500" i="1" s="1"/>
  <c r="AI499" i="1"/>
  <c r="DR256" i="1" l="1"/>
  <c r="DG275" i="1"/>
  <c r="DG256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G30" i="1"/>
  <c r="AH30" i="1"/>
  <c r="AI30" i="1"/>
  <c r="AJ30" i="1"/>
  <c r="AK30" i="1"/>
  <c r="AL30" i="1"/>
  <c r="AM30" i="1"/>
  <c r="AN30" i="1"/>
  <c r="AG31" i="1"/>
  <c r="AH31" i="1"/>
  <c r="AI31" i="1"/>
  <c r="AJ31" i="1"/>
  <c r="AK31" i="1"/>
  <c r="AL31" i="1"/>
  <c r="AM31" i="1"/>
  <c r="AN31" i="1"/>
  <c r="AG32" i="1"/>
  <c r="AH32" i="1"/>
  <c r="AI32" i="1"/>
  <c r="AJ32" i="1"/>
  <c r="AK32" i="1"/>
  <c r="AL32" i="1"/>
  <c r="AM32" i="1"/>
  <c r="AN32" i="1"/>
  <c r="AG33" i="1"/>
  <c r="AH33" i="1"/>
  <c r="AI33" i="1"/>
  <c r="AJ33" i="1"/>
  <c r="AK33" i="1"/>
  <c r="AL33" i="1"/>
  <c r="AM33" i="1"/>
  <c r="AN33" i="1"/>
  <c r="AG34" i="1"/>
  <c r="AH34" i="1"/>
  <c r="AI34" i="1"/>
  <c r="AJ34" i="1"/>
  <c r="AK34" i="1"/>
  <c r="AL34" i="1"/>
  <c r="AM34" i="1"/>
  <c r="AN34" i="1"/>
  <c r="AG35" i="1"/>
  <c r="AH35" i="1"/>
  <c r="AI35" i="1"/>
  <c r="AJ35" i="1"/>
  <c r="AK35" i="1"/>
  <c r="AL35" i="1"/>
  <c r="AM35" i="1"/>
  <c r="AN35" i="1"/>
  <c r="AG36" i="1"/>
  <c r="AH36" i="1"/>
  <c r="AI36" i="1"/>
  <c r="AJ36" i="1"/>
  <c r="AK36" i="1"/>
  <c r="AL36" i="1"/>
  <c r="AM36" i="1"/>
  <c r="AN36" i="1"/>
  <c r="AG37" i="1"/>
  <c r="AH37" i="1"/>
  <c r="AI37" i="1"/>
  <c r="AJ37" i="1"/>
  <c r="AK37" i="1"/>
  <c r="AL37" i="1"/>
  <c r="AM37" i="1"/>
  <c r="AN37" i="1"/>
  <c r="AG38" i="1"/>
  <c r="AH38" i="1"/>
  <c r="AI38" i="1"/>
  <c r="AJ38" i="1"/>
  <c r="AK38" i="1"/>
  <c r="AL38" i="1"/>
  <c r="AM38" i="1"/>
  <c r="AN38" i="1"/>
  <c r="AG39" i="1"/>
  <c r="AH39" i="1"/>
  <c r="AI39" i="1"/>
  <c r="AJ39" i="1"/>
  <c r="AK39" i="1"/>
  <c r="AL39" i="1"/>
  <c r="AM39" i="1"/>
  <c r="AN39" i="1"/>
  <c r="AG40" i="1"/>
  <c r="AH40" i="1"/>
  <c r="AI40" i="1"/>
  <c r="AJ40" i="1"/>
  <c r="AK40" i="1"/>
  <c r="AL40" i="1"/>
  <c r="AM40" i="1"/>
  <c r="AN40" i="1"/>
  <c r="AG41" i="1"/>
  <c r="AH41" i="1"/>
  <c r="AI41" i="1"/>
  <c r="AJ41" i="1"/>
  <c r="AK41" i="1"/>
  <c r="AL41" i="1"/>
  <c r="AM41" i="1"/>
  <c r="AN41" i="1"/>
  <c r="AG42" i="1"/>
  <c r="AH42" i="1"/>
  <c r="AI42" i="1"/>
  <c r="AJ42" i="1"/>
  <c r="AK42" i="1"/>
  <c r="AL42" i="1"/>
  <c r="AM42" i="1"/>
  <c r="AN42" i="1"/>
  <c r="AG43" i="1"/>
  <c r="AH43" i="1"/>
  <c r="AI43" i="1"/>
  <c r="AJ43" i="1"/>
  <c r="AK43" i="1"/>
  <c r="AL43" i="1"/>
  <c r="AM43" i="1"/>
  <c r="AN43" i="1"/>
  <c r="AG44" i="1"/>
  <c r="AH44" i="1"/>
  <c r="AI44" i="1"/>
  <c r="AJ44" i="1"/>
  <c r="AK44" i="1"/>
  <c r="AL44" i="1"/>
  <c r="AM44" i="1"/>
  <c r="AN44" i="1"/>
  <c r="AG45" i="1"/>
  <c r="AH45" i="1"/>
  <c r="AI45" i="1"/>
  <c r="AJ45" i="1"/>
  <c r="AK45" i="1"/>
  <c r="AL45" i="1"/>
  <c r="AM45" i="1"/>
  <c r="AN45" i="1"/>
  <c r="AG46" i="1"/>
  <c r="AH46" i="1"/>
  <c r="AI46" i="1"/>
  <c r="AJ46" i="1"/>
  <c r="AK46" i="1"/>
  <c r="AL46" i="1"/>
  <c r="AM46" i="1"/>
  <c r="AN46" i="1"/>
  <c r="AG47" i="1"/>
  <c r="AH47" i="1"/>
  <c r="AI47" i="1"/>
  <c r="AJ47" i="1"/>
  <c r="AK47" i="1"/>
  <c r="AL47" i="1"/>
  <c r="AM47" i="1"/>
  <c r="AN47" i="1"/>
  <c r="AG48" i="1"/>
  <c r="AH48" i="1"/>
  <c r="AI48" i="1"/>
  <c r="AJ48" i="1"/>
  <c r="AK48" i="1"/>
  <c r="AL48" i="1"/>
  <c r="AM48" i="1"/>
  <c r="AN48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188" i="1" l="1"/>
  <c r="AO117" i="1"/>
  <c r="AO189" i="1"/>
  <c r="AO118" i="1"/>
  <c r="AO190" i="1"/>
  <c r="AO119" i="1"/>
  <c r="AO191" i="1"/>
  <c r="AO120" i="1"/>
  <c r="AO192" i="1"/>
  <c r="AO121" i="1"/>
  <c r="AO193" i="1"/>
  <c r="AO122" i="1"/>
  <c r="AO194" i="1"/>
  <c r="AO123" i="1"/>
  <c r="AO195" i="1"/>
  <c r="AO124" i="1"/>
  <c r="AO196" i="1"/>
  <c r="AO125" i="1"/>
  <c r="AO197" i="1"/>
  <c r="AO126" i="1"/>
  <c r="AO198" i="1"/>
  <c r="AO127" i="1"/>
  <c r="AO199" i="1"/>
  <c r="AO128" i="1"/>
  <c r="AO200" i="1"/>
  <c r="AO129" i="1"/>
  <c r="AO201" i="1"/>
  <c r="AO130" i="1"/>
  <c r="AO202" i="1"/>
  <c r="AO131" i="1"/>
  <c r="AO203" i="1"/>
  <c r="AO132" i="1"/>
  <c r="AO204" i="1"/>
  <c r="AO133" i="1"/>
  <c r="AO205" i="1"/>
  <c r="AO134" i="1"/>
  <c r="AO206" i="1"/>
  <c r="AO135" i="1"/>
  <c r="AN206" i="1"/>
  <c r="AN135" i="1"/>
  <c r="AM206" i="1"/>
  <c r="AM135" i="1"/>
  <c r="AL206" i="1"/>
  <c r="AL135" i="1"/>
  <c r="AK206" i="1"/>
  <c r="AK135" i="1"/>
  <c r="AJ206" i="1"/>
  <c r="AJ135" i="1"/>
  <c r="AI206" i="1"/>
  <c r="AI135" i="1"/>
  <c r="AH206" i="1"/>
  <c r="AH135" i="1"/>
  <c r="AG206" i="1"/>
  <c r="AG135" i="1"/>
  <c r="AN205" i="1"/>
  <c r="AN134" i="1"/>
  <c r="AM205" i="1"/>
  <c r="AM134" i="1"/>
  <c r="AL205" i="1"/>
  <c r="AL134" i="1"/>
  <c r="AK205" i="1"/>
  <c r="AK134" i="1"/>
  <c r="AJ205" i="1"/>
  <c r="AJ134" i="1"/>
  <c r="AI205" i="1"/>
  <c r="AI134" i="1"/>
  <c r="AH205" i="1"/>
  <c r="AH134" i="1"/>
  <c r="AG205" i="1"/>
  <c r="AG134" i="1"/>
  <c r="AN204" i="1"/>
  <c r="AN133" i="1"/>
  <c r="AM204" i="1"/>
  <c r="AM133" i="1"/>
  <c r="AL204" i="1"/>
  <c r="AL133" i="1"/>
  <c r="AK204" i="1"/>
  <c r="AK133" i="1"/>
  <c r="AJ204" i="1"/>
  <c r="AJ133" i="1"/>
  <c r="AI204" i="1"/>
  <c r="AI133" i="1"/>
  <c r="AH204" i="1"/>
  <c r="AH133" i="1"/>
  <c r="AG204" i="1"/>
  <c r="AG133" i="1"/>
  <c r="AN203" i="1"/>
  <c r="AN132" i="1"/>
  <c r="AM203" i="1"/>
  <c r="AM132" i="1"/>
  <c r="AL203" i="1"/>
  <c r="AL132" i="1"/>
  <c r="AK203" i="1"/>
  <c r="AK132" i="1"/>
  <c r="AJ203" i="1"/>
  <c r="AJ132" i="1"/>
  <c r="AI203" i="1"/>
  <c r="AI132" i="1"/>
  <c r="AH203" i="1"/>
  <c r="AH132" i="1"/>
  <c r="AG203" i="1"/>
  <c r="AG132" i="1"/>
  <c r="AN202" i="1"/>
  <c r="AN131" i="1"/>
  <c r="AM202" i="1"/>
  <c r="AM131" i="1"/>
  <c r="AL202" i="1"/>
  <c r="AL131" i="1"/>
  <c r="AK202" i="1"/>
  <c r="AK131" i="1"/>
  <c r="AJ202" i="1"/>
  <c r="AJ131" i="1"/>
  <c r="AI202" i="1"/>
  <c r="AI131" i="1"/>
  <c r="AH202" i="1"/>
  <c r="AH131" i="1"/>
  <c r="AG202" i="1"/>
  <c r="AG131" i="1"/>
  <c r="AN201" i="1"/>
  <c r="AN130" i="1"/>
  <c r="AM201" i="1"/>
  <c r="AM130" i="1"/>
  <c r="AL201" i="1"/>
  <c r="AL130" i="1"/>
  <c r="AK201" i="1"/>
  <c r="AK130" i="1"/>
  <c r="AJ201" i="1"/>
  <c r="AJ130" i="1"/>
  <c r="AI201" i="1"/>
  <c r="AI130" i="1"/>
  <c r="AH201" i="1"/>
  <c r="AH130" i="1"/>
  <c r="AG201" i="1"/>
  <c r="AG130" i="1"/>
  <c r="AN200" i="1"/>
  <c r="AN129" i="1"/>
  <c r="AM200" i="1"/>
  <c r="AM129" i="1"/>
  <c r="AL200" i="1"/>
  <c r="AL129" i="1"/>
  <c r="AK200" i="1"/>
  <c r="AK129" i="1"/>
  <c r="AJ200" i="1"/>
  <c r="AJ129" i="1"/>
  <c r="AI200" i="1"/>
  <c r="AI129" i="1"/>
  <c r="AH200" i="1"/>
  <c r="AH129" i="1"/>
  <c r="AG200" i="1"/>
  <c r="AG129" i="1"/>
  <c r="AN199" i="1"/>
  <c r="AN128" i="1"/>
  <c r="AM199" i="1"/>
  <c r="AM128" i="1"/>
  <c r="AL199" i="1"/>
  <c r="AL128" i="1"/>
  <c r="AK199" i="1"/>
  <c r="AK128" i="1"/>
  <c r="AJ199" i="1"/>
  <c r="AJ128" i="1"/>
  <c r="AI199" i="1"/>
  <c r="AI128" i="1"/>
  <c r="AH199" i="1"/>
  <c r="AH128" i="1"/>
  <c r="AG199" i="1"/>
  <c r="AG128" i="1"/>
  <c r="AN198" i="1"/>
  <c r="AN127" i="1"/>
  <c r="AM198" i="1"/>
  <c r="AM127" i="1"/>
  <c r="AL198" i="1"/>
  <c r="AL127" i="1"/>
  <c r="AK198" i="1"/>
  <c r="AK127" i="1"/>
  <c r="AJ198" i="1"/>
  <c r="AJ127" i="1"/>
  <c r="AI198" i="1"/>
  <c r="AI127" i="1"/>
  <c r="AH198" i="1"/>
  <c r="AH127" i="1"/>
  <c r="AG198" i="1"/>
  <c r="AG127" i="1"/>
  <c r="AN197" i="1"/>
  <c r="AN126" i="1"/>
  <c r="AM197" i="1"/>
  <c r="AM126" i="1"/>
  <c r="AL197" i="1"/>
  <c r="AL126" i="1"/>
  <c r="AK197" i="1"/>
  <c r="AK126" i="1"/>
  <c r="AJ197" i="1"/>
  <c r="AJ126" i="1"/>
  <c r="AI197" i="1"/>
  <c r="AI126" i="1"/>
  <c r="AH197" i="1"/>
  <c r="AH126" i="1"/>
  <c r="AG197" i="1"/>
  <c r="AG126" i="1"/>
  <c r="AN196" i="1"/>
  <c r="AN125" i="1"/>
  <c r="AM196" i="1"/>
  <c r="AM125" i="1"/>
  <c r="AL196" i="1"/>
  <c r="AL125" i="1"/>
  <c r="AK196" i="1"/>
  <c r="AK125" i="1"/>
  <c r="AJ196" i="1"/>
  <c r="AJ125" i="1"/>
  <c r="AI196" i="1"/>
  <c r="AI125" i="1"/>
  <c r="AH196" i="1"/>
  <c r="AH125" i="1"/>
  <c r="AG196" i="1"/>
  <c r="AG125" i="1"/>
  <c r="AN195" i="1"/>
  <c r="AN124" i="1"/>
  <c r="AM195" i="1"/>
  <c r="AM124" i="1"/>
  <c r="AL195" i="1"/>
  <c r="AL124" i="1"/>
  <c r="AK195" i="1"/>
  <c r="AK124" i="1"/>
  <c r="AJ195" i="1"/>
  <c r="AJ124" i="1"/>
  <c r="AI195" i="1"/>
  <c r="AI124" i="1"/>
  <c r="AH195" i="1"/>
  <c r="AH124" i="1"/>
  <c r="AG195" i="1"/>
  <c r="AG124" i="1"/>
  <c r="AN194" i="1"/>
  <c r="AN123" i="1"/>
  <c r="AM194" i="1"/>
  <c r="AM123" i="1"/>
  <c r="AL194" i="1"/>
  <c r="AL123" i="1"/>
  <c r="AK194" i="1"/>
  <c r="AK123" i="1"/>
  <c r="AJ194" i="1"/>
  <c r="AJ123" i="1"/>
  <c r="AI194" i="1"/>
  <c r="AI123" i="1"/>
  <c r="AH194" i="1"/>
  <c r="AH123" i="1"/>
  <c r="AG194" i="1"/>
  <c r="AG123" i="1"/>
  <c r="AN193" i="1"/>
  <c r="AN122" i="1"/>
  <c r="AM193" i="1"/>
  <c r="AM122" i="1"/>
  <c r="AL193" i="1"/>
  <c r="AL122" i="1"/>
  <c r="AK193" i="1"/>
  <c r="AK122" i="1"/>
  <c r="AJ193" i="1"/>
  <c r="AJ122" i="1"/>
  <c r="AI193" i="1"/>
  <c r="AI122" i="1"/>
  <c r="AH193" i="1"/>
  <c r="AH122" i="1"/>
  <c r="AG193" i="1"/>
  <c r="AG122" i="1"/>
  <c r="AN192" i="1"/>
  <c r="AN121" i="1"/>
  <c r="AM192" i="1"/>
  <c r="AM121" i="1"/>
  <c r="AL192" i="1"/>
  <c r="AL121" i="1"/>
  <c r="AK192" i="1"/>
  <c r="AK121" i="1"/>
  <c r="AJ192" i="1"/>
  <c r="AJ121" i="1"/>
  <c r="AI192" i="1"/>
  <c r="AI121" i="1"/>
  <c r="AH192" i="1"/>
  <c r="AH121" i="1"/>
  <c r="AG192" i="1"/>
  <c r="AG121" i="1"/>
  <c r="AN191" i="1"/>
  <c r="AN120" i="1"/>
  <c r="AM191" i="1"/>
  <c r="AM120" i="1"/>
  <c r="AL191" i="1"/>
  <c r="AL120" i="1"/>
  <c r="AK191" i="1"/>
  <c r="AK120" i="1"/>
  <c r="AJ191" i="1"/>
  <c r="AJ120" i="1"/>
  <c r="AI191" i="1"/>
  <c r="AI120" i="1"/>
  <c r="AH191" i="1"/>
  <c r="AH120" i="1"/>
  <c r="AG191" i="1"/>
  <c r="AG120" i="1"/>
  <c r="AN190" i="1"/>
  <c r="AN119" i="1"/>
  <c r="AM190" i="1"/>
  <c r="AM119" i="1"/>
  <c r="AL190" i="1"/>
  <c r="AL119" i="1"/>
  <c r="AK190" i="1"/>
  <c r="AK119" i="1"/>
  <c r="AJ190" i="1"/>
  <c r="AJ119" i="1"/>
  <c r="AI190" i="1"/>
  <c r="AI119" i="1"/>
  <c r="AH190" i="1"/>
  <c r="AH119" i="1"/>
  <c r="AG190" i="1"/>
  <c r="AG119" i="1"/>
  <c r="AN189" i="1"/>
  <c r="AN118" i="1"/>
  <c r="AM189" i="1"/>
  <c r="AM118" i="1"/>
  <c r="AL189" i="1"/>
  <c r="AL118" i="1"/>
  <c r="AK189" i="1"/>
  <c r="AK118" i="1"/>
  <c r="AJ189" i="1"/>
  <c r="AJ118" i="1"/>
  <c r="AI189" i="1"/>
  <c r="AI118" i="1"/>
  <c r="AH189" i="1"/>
  <c r="AH118" i="1"/>
  <c r="AG189" i="1"/>
  <c r="AG118" i="1"/>
  <c r="AN188" i="1"/>
  <c r="AN117" i="1"/>
  <c r="AM188" i="1"/>
  <c r="AM117" i="1"/>
  <c r="AL188" i="1"/>
  <c r="AL117" i="1"/>
  <c r="AK188" i="1"/>
  <c r="AK117" i="1"/>
  <c r="AJ188" i="1"/>
  <c r="AJ117" i="1"/>
  <c r="AI188" i="1"/>
  <c r="AI117" i="1"/>
  <c r="AH188" i="1"/>
  <c r="AH117" i="1"/>
  <c r="AG188" i="1"/>
  <c r="AG117" i="1"/>
  <c r="AP188" i="1"/>
  <c r="AP117" i="1"/>
  <c r="AQ188" i="1"/>
  <c r="AQ117" i="1"/>
  <c r="AR188" i="1"/>
  <c r="AR117" i="1"/>
  <c r="AS188" i="1"/>
  <c r="AS117" i="1"/>
  <c r="AT188" i="1"/>
  <c r="AT117" i="1"/>
  <c r="AU188" i="1"/>
  <c r="AU117" i="1"/>
  <c r="AV188" i="1"/>
  <c r="AV117" i="1"/>
  <c r="AW188" i="1"/>
  <c r="AW117" i="1"/>
  <c r="AX188" i="1"/>
  <c r="AX117" i="1"/>
  <c r="AY188" i="1"/>
  <c r="AY117" i="1"/>
  <c r="AZ188" i="1"/>
  <c r="AZ117" i="1"/>
  <c r="BA188" i="1"/>
  <c r="BA117" i="1"/>
  <c r="BB188" i="1"/>
  <c r="BB117" i="1"/>
  <c r="BC188" i="1"/>
  <c r="BC117" i="1"/>
  <c r="BD188" i="1"/>
  <c r="BD117" i="1"/>
  <c r="BE188" i="1"/>
  <c r="BE117" i="1"/>
  <c r="BF188" i="1"/>
  <c r="BF117" i="1"/>
  <c r="BG188" i="1"/>
  <c r="BG117" i="1"/>
  <c r="BH188" i="1"/>
  <c r="BH117" i="1"/>
  <c r="BI188" i="1"/>
  <c r="BI117" i="1"/>
  <c r="BJ188" i="1"/>
  <c r="BJ117" i="1"/>
  <c r="BK188" i="1"/>
  <c r="BK117" i="1"/>
  <c r="BL188" i="1"/>
  <c r="BL117" i="1"/>
  <c r="BM188" i="1"/>
  <c r="BM117" i="1"/>
  <c r="BN188" i="1"/>
  <c r="BN117" i="1"/>
  <c r="BO188" i="1"/>
  <c r="BO117" i="1"/>
  <c r="BP188" i="1"/>
  <c r="BP117" i="1"/>
  <c r="BQ188" i="1"/>
  <c r="BQ117" i="1"/>
  <c r="AP189" i="1"/>
  <c r="AP118" i="1"/>
  <c r="AQ189" i="1"/>
  <c r="AQ118" i="1"/>
  <c r="AR189" i="1"/>
  <c r="AR118" i="1"/>
  <c r="AS189" i="1"/>
  <c r="AS118" i="1"/>
  <c r="AT189" i="1"/>
  <c r="AT118" i="1"/>
  <c r="AU189" i="1"/>
  <c r="AU118" i="1"/>
  <c r="AV189" i="1"/>
  <c r="AV118" i="1"/>
  <c r="AW189" i="1"/>
  <c r="AW118" i="1"/>
  <c r="AX189" i="1"/>
  <c r="AX118" i="1"/>
  <c r="AY189" i="1"/>
  <c r="AY118" i="1"/>
  <c r="AZ189" i="1"/>
  <c r="AZ118" i="1"/>
  <c r="BA189" i="1"/>
  <c r="BA118" i="1"/>
  <c r="BB189" i="1"/>
  <c r="BB118" i="1"/>
  <c r="BC189" i="1"/>
  <c r="BC118" i="1"/>
  <c r="BD189" i="1"/>
  <c r="BD118" i="1"/>
  <c r="BE189" i="1"/>
  <c r="BE118" i="1"/>
  <c r="BF189" i="1"/>
  <c r="BF118" i="1"/>
  <c r="BG189" i="1"/>
  <c r="BG118" i="1"/>
  <c r="BH189" i="1"/>
  <c r="BH118" i="1"/>
  <c r="BI189" i="1"/>
  <c r="BI118" i="1"/>
  <c r="BJ189" i="1"/>
  <c r="BJ118" i="1"/>
  <c r="BK189" i="1"/>
  <c r="BK118" i="1"/>
  <c r="BL189" i="1"/>
  <c r="BL118" i="1"/>
  <c r="BM189" i="1"/>
  <c r="BM118" i="1"/>
  <c r="BN189" i="1"/>
  <c r="BN118" i="1"/>
  <c r="BO189" i="1"/>
  <c r="BO118" i="1"/>
  <c r="BP189" i="1"/>
  <c r="BP118" i="1"/>
  <c r="BQ189" i="1"/>
  <c r="BQ118" i="1"/>
  <c r="AP190" i="1"/>
  <c r="AP119" i="1"/>
  <c r="AQ190" i="1"/>
  <c r="AQ119" i="1"/>
  <c r="AR190" i="1"/>
  <c r="AR119" i="1"/>
  <c r="AS190" i="1"/>
  <c r="AS119" i="1"/>
  <c r="AT190" i="1"/>
  <c r="AT119" i="1"/>
  <c r="AU190" i="1"/>
  <c r="AU119" i="1"/>
  <c r="AV190" i="1"/>
  <c r="AV119" i="1"/>
  <c r="AW190" i="1"/>
  <c r="AW119" i="1"/>
  <c r="AX190" i="1"/>
  <c r="AX119" i="1"/>
  <c r="AY190" i="1"/>
  <c r="AY119" i="1"/>
  <c r="AZ190" i="1"/>
  <c r="AZ119" i="1"/>
  <c r="BA190" i="1"/>
  <c r="BA119" i="1"/>
  <c r="BB190" i="1"/>
  <c r="BB119" i="1"/>
  <c r="BC190" i="1"/>
  <c r="BC119" i="1"/>
  <c r="BD190" i="1"/>
  <c r="BD119" i="1"/>
  <c r="BE190" i="1"/>
  <c r="BE119" i="1"/>
  <c r="BF190" i="1"/>
  <c r="BF119" i="1"/>
  <c r="BG190" i="1"/>
  <c r="BG119" i="1"/>
  <c r="BH190" i="1"/>
  <c r="BH119" i="1"/>
  <c r="BI190" i="1"/>
  <c r="BI119" i="1"/>
  <c r="BJ190" i="1"/>
  <c r="BJ119" i="1"/>
  <c r="BK190" i="1"/>
  <c r="BK119" i="1"/>
  <c r="BL190" i="1"/>
  <c r="BL119" i="1"/>
  <c r="BM190" i="1"/>
  <c r="BM119" i="1"/>
  <c r="BN190" i="1"/>
  <c r="BN119" i="1"/>
  <c r="BO190" i="1"/>
  <c r="BO119" i="1"/>
  <c r="BP190" i="1"/>
  <c r="BP119" i="1"/>
  <c r="BQ190" i="1"/>
  <c r="BQ119" i="1"/>
  <c r="AP191" i="1"/>
  <c r="AP120" i="1"/>
  <c r="AQ191" i="1"/>
  <c r="AQ120" i="1"/>
  <c r="AR191" i="1"/>
  <c r="AR120" i="1"/>
  <c r="AS191" i="1"/>
  <c r="AS120" i="1"/>
  <c r="AT191" i="1"/>
  <c r="AT120" i="1"/>
  <c r="AU191" i="1"/>
  <c r="AU120" i="1"/>
  <c r="AV191" i="1"/>
  <c r="AV120" i="1"/>
  <c r="AW191" i="1"/>
  <c r="AW120" i="1"/>
  <c r="AX191" i="1"/>
  <c r="AX120" i="1"/>
  <c r="AY191" i="1"/>
  <c r="AY120" i="1"/>
  <c r="AZ191" i="1"/>
  <c r="AZ120" i="1"/>
  <c r="BA191" i="1"/>
  <c r="BA120" i="1"/>
  <c r="BB191" i="1"/>
  <c r="BB120" i="1"/>
  <c r="BC191" i="1"/>
  <c r="BC120" i="1"/>
  <c r="BD191" i="1"/>
  <c r="BD120" i="1"/>
  <c r="BE191" i="1"/>
  <c r="BE120" i="1"/>
  <c r="BF191" i="1"/>
  <c r="BF120" i="1"/>
  <c r="BG191" i="1"/>
  <c r="BG120" i="1"/>
  <c r="BH191" i="1"/>
  <c r="BH120" i="1"/>
  <c r="BI191" i="1"/>
  <c r="BI120" i="1"/>
  <c r="BJ191" i="1"/>
  <c r="BJ120" i="1"/>
  <c r="BK191" i="1"/>
  <c r="BK120" i="1"/>
  <c r="BL191" i="1"/>
  <c r="BL120" i="1"/>
  <c r="BM191" i="1"/>
  <c r="BM120" i="1"/>
  <c r="BN191" i="1"/>
  <c r="BN120" i="1"/>
  <c r="BO191" i="1"/>
  <c r="BO120" i="1"/>
  <c r="BP191" i="1"/>
  <c r="BP120" i="1"/>
  <c r="BQ191" i="1"/>
  <c r="BQ120" i="1"/>
  <c r="AP192" i="1"/>
  <c r="AP121" i="1"/>
  <c r="AQ192" i="1"/>
  <c r="AQ121" i="1"/>
  <c r="AR192" i="1"/>
  <c r="AR121" i="1"/>
  <c r="AS192" i="1"/>
  <c r="AS121" i="1"/>
  <c r="AT192" i="1"/>
  <c r="AT121" i="1"/>
  <c r="AU192" i="1"/>
  <c r="AU121" i="1"/>
  <c r="AV192" i="1"/>
  <c r="AV121" i="1"/>
  <c r="AW192" i="1"/>
  <c r="AW121" i="1"/>
  <c r="AX192" i="1"/>
  <c r="AX121" i="1"/>
  <c r="AY192" i="1"/>
  <c r="AY121" i="1"/>
  <c r="AZ192" i="1"/>
  <c r="AZ121" i="1"/>
  <c r="BA192" i="1"/>
  <c r="BA121" i="1"/>
  <c r="BB192" i="1"/>
  <c r="BB121" i="1"/>
  <c r="BC192" i="1"/>
  <c r="BC121" i="1"/>
  <c r="BD192" i="1"/>
  <c r="BD121" i="1"/>
  <c r="BE192" i="1"/>
  <c r="BE121" i="1"/>
  <c r="BF192" i="1"/>
  <c r="BF121" i="1"/>
  <c r="BG192" i="1"/>
  <c r="BG121" i="1"/>
  <c r="BH192" i="1"/>
  <c r="BH121" i="1"/>
  <c r="BI192" i="1"/>
  <c r="BI121" i="1"/>
  <c r="BJ192" i="1"/>
  <c r="BJ121" i="1"/>
  <c r="BK192" i="1"/>
  <c r="BK121" i="1"/>
  <c r="BL192" i="1"/>
  <c r="BL121" i="1"/>
  <c r="BM192" i="1"/>
  <c r="BM121" i="1"/>
  <c r="BN192" i="1"/>
  <c r="BN121" i="1"/>
  <c r="BO192" i="1"/>
  <c r="BO121" i="1"/>
  <c r="BP192" i="1"/>
  <c r="BP121" i="1"/>
  <c r="BQ192" i="1"/>
  <c r="BQ121" i="1"/>
  <c r="AP193" i="1"/>
  <c r="AP122" i="1"/>
  <c r="AQ193" i="1"/>
  <c r="AQ122" i="1"/>
  <c r="AR193" i="1"/>
  <c r="AR122" i="1"/>
  <c r="AS193" i="1"/>
  <c r="AS122" i="1"/>
  <c r="AT193" i="1"/>
  <c r="AT122" i="1"/>
  <c r="AU193" i="1"/>
  <c r="AU122" i="1"/>
  <c r="AV193" i="1"/>
  <c r="AV122" i="1"/>
  <c r="AW193" i="1"/>
  <c r="AW122" i="1"/>
  <c r="AX193" i="1"/>
  <c r="AX122" i="1"/>
  <c r="AY193" i="1"/>
  <c r="AY122" i="1"/>
  <c r="AZ193" i="1"/>
  <c r="AZ122" i="1"/>
  <c r="BA193" i="1"/>
  <c r="BA122" i="1"/>
  <c r="BB193" i="1"/>
  <c r="BB122" i="1"/>
  <c r="BC193" i="1"/>
  <c r="BC122" i="1"/>
  <c r="BD193" i="1"/>
  <c r="BD122" i="1"/>
  <c r="BE193" i="1"/>
  <c r="BE122" i="1"/>
  <c r="BF193" i="1"/>
  <c r="BF122" i="1"/>
  <c r="BG193" i="1"/>
  <c r="BG122" i="1"/>
  <c r="BH193" i="1"/>
  <c r="BH122" i="1"/>
  <c r="BI193" i="1"/>
  <c r="BI122" i="1"/>
  <c r="BJ193" i="1"/>
  <c r="BJ122" i="1"/>
  <c r="BK193" i="1"/>
  <c r="BK122" i="1"/>
  <c r="BL193" i="1"/>
  <c r="BL122" i="1"/>
  <c r="BM193" i="1"/>
  <c r="BM122" i="1"/>
  <c r="BN193" i="1"/>
  <c r="BN122" i="1"/>
  <c r="BO193" i="1"/>
  <c r="BO122" i="1"/>
  <c r="BP193" i="1"/>
  <c r="BP122" i="1"/>
  <c r="BQ193" i="1"/>
  <c r="BQ122" i="1"/>
  <c r="AP194" i="1"/>
  <c r="AP123" i="1"/>
  <c r="AQ194" i="1"/>
  <c r="AQ123" i="1"/>
  <c r="AR194" i="1"/>
  <c r="AR123" i="1"/>
  <c r="AS194" i="1"/>
  <c r="AS123" i="1"/>
  <c r="AT194" i="1"/>
  <c r="AT123" i="1"/>
  <c r="AU194" i="1"/>
  <c r="AU123" i="1"/>
  <c r="AV194" i="1"/>
  <c r="AV123" i="1"/>
  <c r="AW194" i="1"/>
  <c r="AW123" i="1"/>
  <c r="AX194" i="1"/>
  <c r="AX123" i="1"/>
  <c r="AY194" i="1"/>
  <c r="AY123" i="1"/>
  <c r="AZ194" i="1"/>
  <c r="AZ123" i="1"/>
  <c r="BA194" i="1"/>
  <c r="BA123" i="1"/>
  <c r="BB194" i="1"/>
  <c r="BB123" i="1"/>
  <c r="BC194" i="1"/>
  <c r="BC123" i="1"/>
  <c r="BD194" i="1"/>
  <c r="BD123" i="1"/>
  <c r="BE194" i="1"/>
  <c r="BE123" i="1"/>
  <c r="BF194" i="1"/>
  <c r="BF123" i="1"/>
  <c r="BG194" i="1"/>
  <c r="BG123" i="1"/>
  <c r="BH194" i="1"/>
  <c r="BH123" i="1"/>
  <c r="BI194" i="1"/>
  <c r="BI123" i="1"/>
  <c r="BJ194" i="1"/>
  <c r="BJ123" i="1"/>
  <c r="BK194" i="1"/>
  <c r="BK123" i="1"/>
  <c r="BL194" i="1"/>
  <c r="BL123" i="1"/>
  <c r="BM194" i="1"/>
  <c r="BM123" i="1"/>
  <c r="BN194" i="1"/>
  <c r="BN123" i="1"/>
  <c r="BO194" i="1"/>
  <c r="BO123" i="1"/>
  <c r="BP194" i="1"/>
  <c r="BP123" i="1"/>
  <c r="BQ194" i="1"/>
  <c r="BQ123" i="1"/>
  <c r="AP195" i="1"/>
  <c r="AP124" i="1"/>
  <c r="AQ195" i="1"/>
  <c r="AQ124" i="1"/>
  <c r="AR195" i="1"/>
  <c r="AR124" i="1"/>
  <c r="AS195" i="1"/>
  <c r="AS124" i="1"/>
  <c r="AT195" i="1"/>
  <c r="AT124" i="1"/>
  <c r="AU195" i="1"/>
  <c r="AU124" i="1"/>
  <c r="AV195" i="1"/>
  <c r="AV124" i="1"/>
  <c r="AW195" i="1"/>
  <c r="AW124" i="1"/>
  <c r="AX195" i="1"/>
  <c r="AX124" i="1"/>
  <c r="AY195" i="1"/>
  <c r="AY124" i="1"/>
  <c r="AZ195" i="1"/>
  <c r="AZ124" i="1"/>
  <c r="BA195" i="1"/>
  <c r="BA124" i="1"/>
  <c r="BB195" i="1"/>
  <c r="BB124" i="1"/>
  <c r="BC195" i="1"/>
  <c r="BC124" i="1"/>
  <c r="BD195" i="1"/>
  <c r="BD124" i="1"/>
  <c r="BE195" i="1"/>
  <c r="BE124" i="1"/>
  <c r="BF195" i="1"/>
  <c r="BF124" i="1"/>
  <c r="BG195" i="1"/>
  <c r="BG124" i="1"/>
  <c r="BH195" i="1"/>
  <c r="BH124" i="1"/>
  <c r="BI195" i="1"/>
  <c r="BI124" i="1"/>
  <c r="BJ195" i="1"/>
  <c r="BJ124" i="1"/>
  <c r="BK195" i="1"/>
  <c r="BK124" i="1"/>
  <c r="BL195" i="1"/>
  <c r="BL124" i="1"/>
  <c r="BM195" i="1"/>
  <c r="BM124" i="1"/>
  <c r="BN195" i="1"/>
  <c r="BN124" i="1"/>
  <c r="BO195" i="1"/>
  <c r="BO124" i="1"/>
  <c r="BP195" i="1"/>
  <c r="BP124" i="1"/>
  <c r="BQ195" i="1"/>
  <c r="BQ124" i="1"/>
  <c r="AP196" i="1"/>
  <c r="AP125" i="1"/>
  <c r="AQ196" i="1"/>
  <c r="AQ125" i="1"/>
  <c r="AR196" i="1"/>
  <c r="AR125" i="1"/>
  <c r="AS196" i="1"/>
  <c r="AS125" i="1"/>
  <c r="AT196" i="1"/>
  <c r="AT125" i="1"/>
  <c r="AU196" i="1"/>
  <c r="AU125" i="1"/>
  <c r="AV196" i="1"/>
  <c r="AV125" i="1"/>
  <c r="AW196" i="1"/>
  <c r="AW125" i="1"/>
  <c r="AX196" i="1"/>
  <c r="AX125" i="1"/>
  <c r="AY196" i="1"/>
  <c r="AY125" i="1"/>
  <c r="AZ196" i="1"/>
  <c r="AZ125" i="1"/>
  <c r="BA196" i="1"/>
  <c r="BA125" i="1"/>
  <c r="BB196" i="1"/>
  <c r="BB125" i="1"/>
  <c r="BC196" i="1"/>
  <c r="BC125" i="1"/>
  <c r="BD196" i="1"/>
  <c r="BD125" i="1"/>
  <c r="BE196" i="1"/>
  <c r="BE125" i="1"/>
  <c r="BF196" i="1"/>
  <c r="BF125" i="1"/>
  <c r="BG196" i="1"/>
  <c r="BG125" i="1"/>
  <c r="BH196" i="1"/>
  <c r="BH125" i="1"/>
  <c r="BI196" i="1"/>
  <c r="BI125" i="1"/>
  <c r="BJ196" i="1"/>
  <c r="BJ125" i="1"/>
  <c r="BK196" i="1"/>
  <c r="BK125" i="1"/>
  <c r="BL196" i="1"/>
  <c r="BL125" i="1"/>
  <c r="BM196" i="1"/>
  <c r="BM125" i="1"/>
  <c r="BN196" i="1"/>
  <c r="BN125" i="1"/>
  <c r="BO196" i="1"/>
  <c r="BO125" i="1"/>
  <c r="BP196" i="1"/>
  <c r="BP125" i="1"/>
  <c r="BQ196" i="1"/>
  <c r="BQ125" i="1"/>
  <c r="AP197" i="1"/>
  <c r="AP126" i="1"/>
  <c r="AQ197" i="1"/>
  <c r="AQ126" i="1"/>
  <c r="AR197" i="1"/>
  <c r="AR126" i="1"/>
  <c r="AS197" i="1"/>
  <c r="AS126" i="1"/>
  <c r="AT197" i="1"/>
  <c r="AT126" i="1"/>
  <c r="AU197" i="1"/>
  <c r="AU126" i="1"/>
  <c r="AV197" i="1"/>
  <c r="AV126" i="1"/>
  <c r="AW197" i="1"/>
  <c r="AW126" i="1"/>
  <c r="AX197" i="1"/>
  <c r="AX126" i="1"/>
  <c r="AY197" i="1"/>
  <c r="AY126" i="1"/>
  <c r="AZ197" i="1"/>
  <c r="AZ126" i="1"/>
  <c r="BA197" i="1"/>
  <c r="BA126" i="1"/>
  <c r="BB197" i="1"/>
  <c r="BB126" i="1"/>
  <c r="BC197" i="1"/>
  <c r="BC126" i="1"/>
  <c r="BD197" i="1"/>
  <c r="BD126" i="1"/>
  <c r="BE197" i="1"/>
  <c r="BE126" i="1"/>
  <c r="BF197" i="1"/>
  <c r="BF126" i="1"/>
  <c r="BG197" i="1"/>
  <c r="BG126" i="1"/>
  <c r="BH197" i="1"/>
  <c r="BH126" i="1"/>
  <c r="BI197" i="1"/>
  <c r="BI126" i="1"/>
  <c r="BJ197" i="1"/>
  <c r="BJ126" i="1"/>
  <c r="BK197" i="1"/>
  <c r="BK126" i="1"/>
  <c r="BL197" i="1"/>
  <c r="BL126" i="1"/>
  <c r="BM197" i="1"/>
  <c r="BM126" i="1"/>
  <c r="BN197" i="1"/>
  <c r="BN126" i="1"/>
  <c r="BO197" i="1"/>
  <c r="BO126" i="1"/>
  <c r="BP197" i="1"/>
  <c r="BP126" i="1"/>
  <c r="BQ197" i="1"/>
  <c r="BQ126" i="1"/>
  <c r="AP198" i="1"/>
  <c r="AP127" i="1"/>
  <c r="AQ198" i="1"/>
  <c r="AQ127" i="1"/>
  <c r="AR198" i="1"/>
  <c r="AR127" i="1"/>
  <c r="AS198" i="1"/>
  <c r="AS127" i="1"/>
  <c r="AT198" i="1"/>
  <c r="AT127" i="1"/>
  <c r="AU198" i="1"/>
  <c r="AU127" i="1"/>
  <c r="AV198" i="1"/>
  <c r="AV127" i="1"/>
  <c r="AW198" i="1"/>
  <c r="AW127" i="1"/>
  <c r="AX198" i="1"/>
  <c r="AX127" i="1"/>
  <c r="AY198" i="1"/>
  <c r="AY127" i="1"/>
  <c r="AZ198" i="1"/>
  <c r="AZ127" i="1"/>
  <c r="BA198" i="1"/>
  <c r="BA127" i="1"/>
  <c r="BB198" i="1"/>
  <c r="BB127" i="1"/>
  <c r="BC198" i="1"/>
  <c r="BC127" i="1"/>
  <c r="BD198" i="1"/>
  <c r="BD127" i="1"/>
  <c r="BE198" i="1"/>
  <c r="BE127" i="1"/>
  <c r="BF198" i="1"/>
  <c r="BF127" i="1"/>
  <c r="BG198" i="1"/>
  <c r="BG127" i="1"/>
  <c r="BH198" i="1"/>
  <c r="BH127" i="1"/>
  <c r="BI198" i="1"/>
  <c r="BI127" i="1"/>
  <c r="BJ198" i="1"/>
  <c r="BJ127" i="1"/>
  <c r="BK198" i="1"/>
  <c r="BK127" i="1"/>
  <c r="BL198" i="1"/>
  <c r="BL127" i="1"/>
  <c r="BM198" i="1"/>
  <c r="BM127" i="1"/>
  <c r="BN198" i="1"/>
  <c r="BN127" i="1"/>
  <c r="BO198" i="1"/>
  <c r="BO127" i="1"/>
  <c r="BP198" i="1"/>
  <c r="BP127" i="1"/>
  <c r="BQ198" i="1"/>
  <c r="BQ127" i="1"/>
  <c r="AP199" i="1"/>
  <c r="AP128" i="1"/>
  <c r="AQ199" i="1"/>
  <c r="AQ128" i="1"/>
  <c r="AR199" i="1"/>
  <c r="AR128" i="1"/>
  <c r="AS199" i="1"/>
  <c r="AS128" i="1"/>
  <c r="AT199" i="1"/>
  <c r="AT128" i="1"/>
  <c r="AU199" i="1"/>
  <c r="AU128" i="1"/>
  <c r="AV199" i="1"/>
  <c r="AV128" i="1"/>
  <c r="AW199" i="1"/>
  <c r="AW128" i="1"/>
  <c r="AX199" i="1"/>
  <c r="AX128" i="1"/>
  <c r="AY199" i="1"/>
  <c r="AY128" i="1"/>
  <c r="AZ199" i="1"/>
  <c r="AZ128" i="1"/>
  <c r="BA199" i="1"/>
  <c r="BA128" i="1"/>
  <c r="BB199" i="1"/>
  <c r="BB128" i="1"/>
  <c r="BC199" i="1"/>
  <c r="BC128" i="1"/>
  <c r="BD199" i="1"/>
  <c r="BD128" i="1"/>
  <c r="BE199" i="1"/>
  <c r="BE128" i="1"/>
  <c r="BF199" i="1"/>
  <c r="BF128" i="1"/>
  <c r="BG199" i="1"/>
  <c r="BG128" i="1"/>
  <c r="BH199" i="1"/>
  <c r="BH128" i="1"/>
  <c r="BI199" i="1"/>
  <c r="BI128" i="1"/>
  <c r="BJ199" i="1"/>
  <c r="BJ128" i="1"/>
  <c r="BK199" i="1"/>
  <c r="BK128" i="1"/>
  <c r="BL199" i="1"/>
  <c r="BL128" i="1"/>
  <c r="BM199" i="1"/>
  <c r="BM128" i="1"/>
  <c r="BN199" i="1"/>
  <c r="BN128" i="1"/>
  <c r="BO199" i="1"/>
  <c r="BO128" i="1"/>
  <c r="BP199" i="1"/>
  <c r="BP128" i="1"/>
  <c r="BQ199" i="1"/>
  <c r="BQ128" i="1"/>
  <c r="AP200" i="1"/>
  <c r="AP129" i="1"/>
  <c r="AQ200" i="1"/>
  <c r="AQ129" i="1"/>
  <c r="AR200" i="1"/>
  <c r="AR129" i="1"/>
  <c r="AS200" i="1"/>
  <c r="AS129" i="1"/>
  <c r="AT200" i="1"/>
  <c r="AT129" i="1"/>
  <c r="AU200" i="1"/>
  <c r="AU129" i="1"/>
  <c r="AV200" i="1"/>
  <c r="AV129" i="1"/>
  <c r="AW200" i="1"/>
  <c r="AW129" i="1"/>
  <c r="AX200" i="1"/>
  <c r="AX129" i="1"/>
  <c r="AY200" i="1"/>
  <c r="AY129" i="1"/>
  <c r="AZ200" i="1"/>
  <c r="AZ129" i="1"/>
  <c r="BA200" i="1"/>
  <c r="BA129" i="1"/>
  <c r="BB200" i="1"/>
  <c r="BB129" i="1"/>
  <c r="BC200" i="1"/>
  <c r="BC129" i="1"/>
  <c r="BD200" i="1"/>
  <c r="BD129" i="1"/>
  <c r="BE200" i="1"/>
  <c r="BE129" i="1"/>
  <c r="BF200" i="1"/>
  <c r="BF129" i="1"/>
  <c r="BG200" i="1"/>
  <c r="BG129" i="1"/>
  <c r="BH200" i="1"/>
  <c r="BH129" i="1"/>
  <c r="BI200" i="1"/>
  <c r="BI129" i="1"/>
  <c r="BJ200" i="1"/>
  <c r="BJ129" i="1"/>
  <c r="BK200" i="1"/>
  <c r="BK129" i="1"/>
  <c r="BL200" i="1"/>
  <c r="BL129" i="1"/>
  <c r="BM200" i="1"/>
  <c r="BM129" i="1"/>
  <c r="BN200" i="1"/>
  <c r="BN129" i="1"/>
  <c r="BO200" i="1"/>
  <c r="BO129" i="1"/>
  <c r="BP200" i="1"/>
  <c r="BP129" i="1"/>
  <c r="BQ200" i="1"/>
  <c r="BQ129" i="1"/>
  <c r="AP201" i="1"/>
  <c r="AP130" i="1"/>
  <c r="AQ201" i="1"/>
  <c r="AQ130" i="1"/>
  <c r="AR201" i="1"/>
  <c r="AR130" i="1"/>
  <c r="AS201" i="1"/>
  <c r="AS130" i="1"/>
  <c r="AT201" i="1"/>
  <c r="AT130" i="1"/>
  <c r="AU201" i="1"/>
  <c r="AU130" i="1"/>
  <c r="AV201" i="1"/>
  <c r="AV130" i="1"/>
  <c r="AW201" i="1"/>
  <c r="AW130" i="1"/>
  <c r="AX201" i="1"/>
  <c r="AX130" i="1"/>
  <c r="AY201" i="1"/>
  <c r="AY130" i="1"/>
  <c r="AZ201" i="1"/>
  <c r="AZ130" i="1"/>
  <c r="BA201" i="1"/>
  <c r="BA130" i="1"/>
  <c r="BB201" i="1"/>
  <c r="BB130" i="1"/>
  <c r="BC201" i="1"/>
  <c r="BC130" i="1"/>
  <c r="BD201" i="1"/>
  <c r="BD130" i="1"/>
  <c r="BE201" i="1"/>
  <c r="BE130" i="1"/>
  <c r="BF201" i="1"/>
  <c r="BF130" i="1"/>
  <c r="BG201" i="1"/>
  <c r="BG130" i="1"/>
  <c r="BH201" i="1"/>
  <c r="BH130" i="1"/>
  <c r="BI201" i="1"/>
  <c r="BI130" i="1"/>
  <c r="BJ201" i="1"/>
  <c r="BJ130" i="1"/>
  <c r="BK201" i="1"/>
  <c r="BK130" i="1"/>
  <c r="BL201" i="1"/>
  <c r="BL130" i="1"/>
  <c r="BM201" i="1"/>
  <c r="BM130" i="1"/>
  <c r="BN201" i="1"/>
  <c r="BN130" i="1"/>
  <c r="BO201" i="1"/>
  <c r="BO130" i="1"/>
  <c r="BP201" i="1"/>
  <c r="BP130" i="1"/>
  <c r="BQ201" i="1"/>
  <c r="BQ130" i="1"/>
  <c r="AP202" i="1"/>
  <c r="AP131" i="1"/>
  <c r="AQ202" i="1"/>
  <c r="AQ131" i="1"/>
  <c r="AR202" i="1"/>
  <c r="AR131" i="1"/>
  <c r="AS202" i="1"/>
  <c r="AS131" i="1"/>
  <c r="AT202" i="1"/>
  <c r="AT131" i="1"/>
  <c r="AU202" i="1"/>
  <c r="AU131" i="1"/>
  <c r="AV202" i="1"/>
  <c r="AV131" i="1"/>
  <c r="AW202" i="1"/>
  <c r="AW131" i="1"/>
  <c r="AX202" i="1"/>
  <c r="AX131" i="1"/>
  <c r="AY202" i="1"/>
  <c r="AY131" i="1"/>
  <c r="AZ202" i="1"/>
  <c r="AZ131" i="1"/>
  <c r="BA202" i="1"/>
  <c r="BA131" i="1"/>
  <c r="BB202" i="1"/>
  <c r="BB131" i="1"/>
  <c r="BC202" i="1"/>
  <c r="BC131" i="1"/>
  <c r="BD202" i="1"/>
  <c r="BD131" i="1"/>
  <c r="BE202" i="1"/>
  <c r="BE131" i="1"/>
  <c r="BF202" i="1"/>
  <c r="BF131" i="1"/>
  <c r="BG202" i="1"/>
  <c r="BG131" i="1"/>
  <c r="BH202" i="1"/>
  <c r="BH131" i="1"/>
  <c r="BI202" i="1"/>
  <c r="BI131" i="1"/>
  <c r="BJ202" i="1"/>
  <c r="BJ131" i="1"/>
  <c r="BK202" i="1"/>
  <c r="BK131" i="1"/>
  <c r="BL202" i="1"/>
  <c r="BL131" i="1"/>
  <c r="BM202" i="1"/>
  <c r="BM131" i="1"/>
  <c r="BN202" i="1"/>
  <c r="BN131" i="1"/>
  <c r="BO202" i="1"/>
  <c r="BO131" i="1"/>
  <c r="BP202" i="1"/>
  <c r="BP131" i="1"/>
  <c r="BQ202" i="1"/>
  <c r="BQ131" i="1"/>
  <c r="AP203" i="1"/>
  <c r="AP132" i="1"/>
  <c r="AQ203" i="1"/>
  <c r="AQ132" i="1"/>
  <c r="AR203" i="1"/>
  <c r="AR132" i="1"/>
  <c r="AS203" i="1"/>
  <c r="AS132" i="1"/>
  <c r="AT203" i="1"/>
  <c r="AT132" i="1"/>
  <c r="AU203" i="1"/>
  <c r="AU132" i="1"/>
  <c r="AV203" i="1"/>
  <c r="AV132" i="1"/>
  <c r="AW203" i="1"/>
  <c r="AW132" i="1"/>
  <c r="AX203" i="1"/>
  <c r="AX132" i="1"/>
  <c r="AY203" i="1"/>
  <c r="AY132" i="1"/>
  <c r="AZ203" i="1"/>
  <c r="AZ132" i="1"/>
  <c r="BA203" i="1"/>
  <c r="BA132" i="1"/>
  <c r="BB203" i="1"/>
  <c r="BB132" i="1"/>
  <c r="BC203" i="1"/>
  <c r="BC132" i="1"/>
  <c r="BD203" i="1"/>
  <c r="BD132" i="1"/>
  <c r="BE203" i="1"/>
  <c r="BE132" i="1"/>
  <c r="BF203" i="1"/>
  <c r="BF132" i="1"/>
  <c r="BG203" i="1"/>
  <c r="BG132" i="1"/>
  <c r="BH203" i="1"/>
  <c r="BH132" i="1"/>
  <c r="BI203" i="1"/>
  <c r="BI132" i="1"/>
  <c r="BJ203" i="1"/>
  <c r="BJ132" i="1"/>
  <c r="BK203" i="1"/>
  <c r="BK132" i="1"/>
  <c r="BL203" i="1"/>
  <c r="BL132" i="1"/>
  <c r="BM203" i="1"/>
  <c r="BM132" i="1"/>
  <c r="BN203" i="1"/>
  <c r="BN132" i="1"/>
  <c r="BO203" i="1"/>
  <c r="BO132" i="1"/>
  <c r="BP203" i="1"/>
  <c r="BP132" i="1"/>
  <c r="BQ203" i="1"/>
  <c r="BQ132" i="1"/>
  <c r="AP204" i="1"/>
  <c r="AP133" i="1"/>
  <c r="AQ204" i="1"/>
  <c r="AQ133" i="1"/>
  <c r="AR204" i="1"/>
  <c r="AR133" i="1"/>
  <c r="AS204" i="1"/>
  <c r="AS133" i="1"/>
  <c r="AT204" i="1"/>
  <c r="AT133" i="1"/>
  <c r="AU204" i="1"/>
  <c r="AU133" i="1"/>
  <c r="AV204" i="1"/>
  <c r="AV133" i="1"/>
  <c r="AW204" i="1"/>
  <c r="AW133" i="1"/>
  <c r="AX204" i="1"/>
  <c r="AX133" i="1"/>
  <c r="AY204" i="1"/>
  <c r="AY133" i="1"/>
  <c r="AZ204" i="1"/>
  <c r="AZ133" i="1"/>
  <c r="BA204" i="1"/>
  <c r="BA133" i="1"/>
  <c r="BB204" i="1"/>
  <c r="BB133" i="1"/>
  <c r="BC204" i="1"/>
  <c r="BC133" i="1"/>
  <c r="BD204" i="1"/>
  <c r="BD133" i="1"/>
  <c r="BE204" i="1"/>
  <c r="BE133" i="1"/>
  <c r="BF204" i="1"/>
  <c r="BF133" i="1"/>
  <c r="BG204" i="1"/>
  <c r="BG133" i="1"/>
  <c r="BH204" i="1"/>
  <c r="BH133" i="1"/>
  <c r="BI204" i="1"/>
  <c r="BI133" i="1"/>
  <c r="BJ204" i="1"/>
  <c r="BJ133" i="1"/>
  <c r="BK204" i="1"/>
  <c r="BK133" i="1"/>
  <c r="BL204" i="1"/>
  <c r="BL133" i="1"/>
  <c r="BM204" i="1"/>
  <c r="BM133" i="1"/>
  <c r="BN204" i="1"/>
  <c r="BN133" i="1"/>
  <c r="BO204" i="1"/>
  <c r="BO133" i="1"/>
  <c r="BP204" i="1"/>
  <c r="BP133" i="1"/>
  <c r="BQ204" i="1"/>
  <c r="BQ133" i="1"/>
  <c r="AP205" i="1"/>
  <c r="AP134" i="1"/>
  <c r="AQ205" i="1"/>
  <c r="AQ134" i="1"/>
  <c r="AR205" i="1"/>
  <c r="AR134" i="1"/>
  <c r="AS205" i="1"/>
  <c r="AS134" i="1"/>
  <c r="AT205" i="1"/>
  <c r="AT134" i="1"/>
  <c r="AU205" i="1"/>
  <c r="AU134" i="1"/>
  <c r="AV205" i="1"/>
  <c r="AV134" i="1"/>
  <c r="AW205" i="1"/>
  <c r="AW134" i="1"/>
  <c r="AX205" i="1"/>
  <c r="AX134" i="1"/>
  <c r="AY205" i="1"/>
  <c r="AY134" i="1"/>
  <c r="AZ205" i="1"/>
  <c r="AZ134" i="1"/>
  <c r="BA205" i="1"/>
  <c r="BA134" i="1"/>
  <c r="BB205" i="1"/>
  <c r="BB134" i="1"/>
  <c r="BC205" i="1"/>
  <c r="BC134" i="1"/>
  <c r="BD205" i="1"/>
  <c r="BD134" i="1"/>
  <c r="BE205" i="1"/>
  <c r="BE134" i="1"/>
  <c r="BF205" i="1"/>
  <c r="BF134" i="1"/>
  <c r="BG205" i="1"/>
  <c r="BG134" i="1"/>
  <c r="BH205" i="1"/>
  <c r="BH134" i="1"/>
  <c r="BI205" i="1"/>
  <c r="BI134" i="1"/>
  <c r="BJ205" i="1"/>
  <c r="BJ134" i="1"/>
  <c r="BK205" i="1"/>
  <c r="BK134" i="1"/>
  <c r="BL205" i="1"/>
  <c r="BL134" i="1"/>
  <c r="BM205" i="1"/>
  <c r="BM134" i="1"/>
  <c r="BN205" i="1"/>
  <c r="BN134" i="1"/>
  <c r="BO205" i="1"/>
  <c r="BO134" i="1"/>
  <c r="BP205" i="1"/>
  <c r="BP134" i="1"/>
  <c r="BQ205" i="1"/>
  <c r="BQ134" i="1"/>
  <c r="AP206" i="1"/>
  <c r="AP135" i="1"/>
  <c r="AQ206" i="1"/>
  <c r="AQ135" i="1"/>
  <c r="AR206" i="1"/>
  <c r="AR135" i="1"/>
  <c r="AS206" i="1"/>
  <c r="AS135" i="1"/>
  <c r="AT206" i="1"/>
  <c r="AT135" i="1"/>
  <c r="AU206" i="1"/>
  <c r="AU135" i="1"/>
  <c r="AV206" i="1"/>
  <c r="AV135" i="1"/>
  <c r="AW206" i="1"/>
  <c r="AW135" i="1"/>
  <c r="AX206" i="1"/>
  <c r="AX135" i="1"/>
  <c r="AY206" i="1"/>
  <c r="AY135" i="1"/>
  <c r="AZ206" i="1"/>
  <c r="AZ135" i="1"/>
  <c r="BA206" i="1"/>
  <c r="BA135" i="1"/>
  <c r="BB206" i="1"/>
  <c r="BB135" i="1"/>
  <c r="BC206" i="1"/>
  <c r="BC135" i="1"/>
  <c r="BD206" i="1"/>
  <c r="BD135" i="1"/>
  <c r="BE206" i="1"/>
  <c r="BE135" i="1"/>
  <c r="BF206" i="1"/>
  <c r="BF135" i="1"/>
  <c r="BG206" i="1"/>
  <c r="BG135" i="1"/>
  <c r="BH206" i="1"/>
  <c r="BH135" i="1"/>
  <c r="BI206" i="1"/>
  <c r="BI135" i="1"/>
  <c r="BJ206" i="1"/>
  <c r="BJ135" i="1"/>
  <c r="BK206" i="1"/>
  <c r="BK135" i="1"/>
  <c r="BL206" i="1"/>
  <c r="BL135" i="1"/>
  <c r="BM206" i="1"/>
  <c r="BM135" i="1"/>
  <c r="BN206" i="1"/>
  <c r="BN135" i="1"/>
  <c r="BO206" i="1"/>
  <c r="BO135" i="1"/>
  <c r="BP206" i="1"/>
  <c r="BP135" i="1"/>
  <c r="BQ206" i="1"/>
  <c r="BQ135" i="1"/>
  <c r="AF206" i="1"/>
  <c r="AF135" i="1"/>
  <c r="DE139" i="1" s="1"/>
  <c r="AF205" i="1"/>
  <c r="AF134" i="1"/>
  <c r="DE138" i="1" s="1"/>
  <c r="AF204" i="1"/>
  <c r="AF133" i="1"/>
  <c r="DE137" i="1" s="1"/>
  <c r="AF203" i="1"/>
  <c r="AF132" i="1"/>
  <c r="DE136" i="1" s="1"/>
  <c r="AF202" i="1"/>
  <c r="AF131" i="1"/>
  <c r="DE135" i="1" s="1"/>
  <c r="AF201" i="1"/>
  <c r="AF130" i="1"/>
  <c r="DE134" i="1" s="1"/>
  <c r="AF200" i="1"/>
  <c r="AF129" i="1"/>
  <c r="DE133" i="1" s="1"/>
  <c r="AF199" i="1"/>
  <c r="AF128" i="1"/>
  <c r="DE132" i="1" s="1"/>
  <c r="AF198" i="1"/>
  <c r="AF127" i="1"/>
  <c r="DE131" i="1" s="1"/>
  <c r="AF197" i="1"/>
  <c r="AF126" i="1"/>
  <c r="DE130" i="1" s="1"/>
  <c r="AF196" i="1"/>
  <c r="AF125" i="1"/>
  <c r="DE129" i="1" s="1"/>
  <c r="AF195" i="1"/>
  <c r="AF124" i="1"/>
  <c r="DE128" i="1" s="1"/>
  <c r="AF194" i="1"/>
  <c r="AF123" i="1"/>
  <c r="DE127" i="1" s="1"/>
  <c r="AF193" i="1"/>
  <c r="AF122" i="1"/>
  <c r="DE126" i="1" s="1"/>
  <c r="AF192" i="1"/>
  <c r="AF121" i="1"/>
  <c r="DE125" i="1" s="1"/>
  <c r="AF191" i="1"/>
  <c r="AF120" i="1"/>
  <c r="DE124" i="1" s="1"/>
  <c r="AF190" i="1"/>
  <c r="AF119" i="1"/>
  <c r="DE123" i="1" s="1"/>
  <c r="AF189" i="1"/>
  <c r="AF118" i="1"/>
  <c r="DE122" i="1" s="1"/>
  <c r="AF188" i="1"/>
  <c r="AF117" i="1"/>
  <c r="DE121" i="1" s="1"/>
  <c r="DE141" i="1" s="1"/>
  <c r="DF136" i="1" l="1"/>
  <c r="DG136" i="1"/>
  <c r="DF137" i="1"/>
  <c r="DG137" i="1"/>
  <c r="DF138" i="1"/>
  <c r="DG138" i="1"/>
  <c r="DF139" i="1"/>
  <c r="DG139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I139" i="1" l="1"/>
  <c r="DI138" i="1"/>
  <c r="DI137" i="1"/>
  <c r="DG141" i="1"/>
  <c r="DI141" i="1"/>
  <c r="DF141" i="1"/>
  <c r="DI136" i="1"/>
  <c r="DI135" i="1"/>
  <c r="DI134" i="1"/>
  <c r="DI133" i="1"/>
  <c r="DI132" i="1"/>
  <c r="DI131" i="1"/>
  <c r="DI130" i="1"/>
  <c r="DI129" i="1"/>
  <c r="DI128" i="1"/>
  <c r="DI127" i="1"/>
  <c r="DI126" i="1"/>
  <c r="DI125" i="1"/>
  <c r="DI124" i="1"/>
  <c r="DI123" i="1"/>
  <c r="DI122" i="1"/>
  <c r="DI121" i="1"/>
  <c r="DE147" i="1" s="1"/>
  <c r="DH146" i="1" s="1"/>
  <c r="DG149" i="1" s="1"/>
  <c r="DM121" i="1"/>
  <c r="DM141" i="1" s="1"/>
  <c r="DM122" i="1"/>
  <c r="DM142" i="1" s="1"/>
  <c r="DM123" i="1"/>
  <c r="DM143" i="1" s="1"/>
  <c r="DM124" i="1"/>
  <c r="DM144" i="1" s="1"/>
  <c r="DM125" i="1"/>
  <c r="DM145" i="1" s="1"/>
  <c r="DM126" i="1"/>
  <c r="DM146" i="1" s="1"/>
  <c r="DM127" i="1"/>
  <c r="DM147" i="1" s="1"/>
  <c r="DM128" i="1"/>
  <c r="DM148" i="1" s="1"/>
  <c r="DM129" i="1"/>
  <c r="DM149" i="1" s="1"/>
  <c r="DM130" i="1"/>
  <c r="DM150" i="1" s="1"/>
  <c r="DM131" i="1"/>
  <c r="DM151" i="1" s="1"/>
  <c r="DM132" i="1"/>
  <c r="DM152" i="1" s="1"/>
  <c r="DM133" i="1"/>
  <c r="DM153" i="1" s="1"/>
  <c r="DM134" i="1"/>
  <c r="DM154" i="1" s="1"/>
  <c r="DM135" i="1"/>
  <c r="DM155" i="1" s="1"/>
  <c r="DM120" i="1"/>
  <c r="DM140" i="1" s="1"/>
  <c r="DN120" i="1" l="1"/>
  <c r="DN140" i="1" s="1"/>
  <c r="DN121" i="1"/>
  <c r="DN141" i="1" s="1"/>
  <c r="DN122" i="1"/>
  <c r="DN142" i="1" s="1"/>
  <c r="DN123" i="1"/>
  <c r="DN143" i="1" s="1"/>
  <c r="DN124" i="1"/>
  <c r="DN144" i="1" s="1"/>
  <c r="DN125" i="1"/>
  <c r="DN145" i="1" s="1"/>
  <c r="DN126" i="1"/>
  <c r="DN146" i="1" s="1"/>
  <c r="DN127" i="1"/>
  <c r="DN147" i="1" s="1"/>
  <c r="DN128" i="1"/>
  <c r="DN148" i="1" s="1"/>
  <c r="DN129" i="1"/>
  <c r="DN149" i="1" s="1"/>
  <c r="DN130" i="1"/>
  <c r="DN150" i="1" s="1"/>
  <c r="DN131" i="1"/>
  <c r="DN151" i="1" s="1"/>
  <c r="DN132" i="1"/>
  <c r="DN152" i="1" s="1"/>
  <c r="DN133" i="1"/>
  <c r="DN153" i="1" s="1"/>
  <c r="DN134" i="1"/>
  <c r="DN154" i="1" s="1"/>
  <c r="DN135" i="1"/>
  <c r="DN155" i="1" s="1"/>
  <c r="DO120" i="1"/>
  <c r="DO140" i="1" s="1"/>
  <c r="DO121" i="1"/>
  <c r="DO141" i="1" s="1"/>
  <c r="DO122" i="1"/>
  <c r="DO142" i="1" s="1"/>
  <c r="DO123" i="1"/>
  <c r="DO143" i="1" s="1"/>
  <c r="DO124" i="1"/>
  <c r="DO144" i="1" s="1"/>
  <c r="DO125" i="1"/>
  <c r="DO145" i="1" s="1"/>
  <c r="DO126" i="1"/>
  <c r="DO146" i="1" s="1"/>
  <c r="DO127" i="1"/>
  <c r="DO147" i="1" s="1"/>
  <c r="DO128" i="1"/>
  <c r="DO148" i="1" s="1"/>
  <c r="DO129" i="1"/>
  <c r="DO149" i="1" s="1"/>
  <c r="DO130" i="1"/>
  <c r="DO150" i="1" s="1"/>
  <c r="DO131" i="1"/>
  <c r="DO151" i="1" s="1"/>
  <c r="DO132" i="1"/>
  <c r="DO152" i="1" s="1"/>
  <c r="DO133" i="1"/>
  <c r="DO153" i="1" s="1"/>
  <c r="DO134" i="1"/>
  <c r="DO154" i="1" s="1"/>
  <c r="DO135" i="1"/>
  <c r="DO155" i="1" s="1"/>
  <c r="DE149" i="1" l="1"/>
  <c r="DH149" i="1" s="1"/>
  <c r="CS273" i="1"/>
  <c r="CQ265" i="1"/>
  <c r="CQ264" i="1"/>
  <c r="CQ263" i="1"/>
  <c r="CQ262" i="1"/>
  <c r="CQ261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DF256" i="1" s="1"/>
  <c r="CQ257" i="1"/>
  <c r="CU257" i="1" s="1"/>
  <c r="CU255" i="1"/>
  <c r="CQ271" i="1"/>
  <c r="CU271" i="1" s="1"/>
  <c r="CQ270" i="1"/>
  <c r="CU270" i="1" s="1"/>
  <c r="CQ269" i="1"/>
  <c r="CU269" i="1" s="1"/>
  <c r="CQ268" i="1"/>
  <c r="CU268" i="1" s="1"/>
  <c r="CQ267" i="1"/>
  <c r="CU267" i="1" s="1"/>
  <c r="CQ266" i="1"/>
  <c r="CU266" i="1" s="1"/>
  <c r="CQ256" i="1"/>
  <c r="CU256" i="1" s="1"/>
  <c r="CQ260" i="1"/>
  <c r="CU260" i="1"/>
  <c r="CQ259" i="1"/>
  <c r="CU259" i="1"/>
  <c r="CQ258" i="1"/>
  <c r="CU258" i="1"/>
  <c r="CU273" i="1"/>
  <c r="DH256" i="1" l="1"/>
  <c r="DF262" i="1"/>
  <c r="DI261" i="1" s="1"/>
  <c r="DH264" i="1" s="1"/>
  <c r="DF275" i="1"/>
  <c r="DQ256" i="1"/>
  <c r="DL258" i="1"/>
  <c r="DL263" i="1" s="1"/>
  <c r="DM258" i="1"/>
  <c r="DM263" i="1" s="1"/>
  <c r="DK259" i="1"/>
  <c r="DK264" i="1" s="1"/>
  <c r="DL259" i="1"/>
  <c r="DL264" i="1" s="1"/>
  <c r="DM259" i="1"/>
  <c r="DM264" i="1" s="1"/>
  <c r="DL257" i="1"/>
  <c r="DL262" i="1" s="1"/>
  <c r="DM257" i="1"/>
  <c r="DM262" i="1" s="1"/>
  <c r="DK257" i="1"/>
  <c r="DK262" i="1" s="1"/>
  <c r="DA254" i="1"/>
  <c r="DA274" i="1" s="1"/>
  <c r="DA257" i="1"/>
  <c r="DA277" i="1" s="1"/>
  <c r="CQ273" i="1"/>
  <c r="DA258" i="1"/>
  <c r="DA278" i="1" s="1"/>
  <c r="DA259" i="1"/>
  <c r="DA279" i="1" s="1"/>
  <c r="DA255" i="1"/>
  <c r="DA275" i="1" s="1"/>
  <c r="DA265" i="1"/>
  <c r="DA285" i="1" s="1"/>
  <c r="DA266" i="1"/>
  <c r="DA286" i="1" s="1"/>
  <c r="DA267" i="1"/>
  <c r="DA287" i="1" s="1"/>
  <c r="DA268" i="1"/>
  <c r="DA288" i="1" s="1"/>
  <c r="DA269" i="1"/>
  <c r="DA289" i="1" s="1"/>
  <c r="DA270" i="1"/>
  <c r="DA290" i="1" s="1"/>
  <c r="DA256" i="1"/>
  <c r="DA276" i="1" s="1"/>
  <c r="CR273" i="1"/>
  <c r="CU261" i="1"/>
  <c r="CU262" i="1"/>
  <c r="DA261" i="1" s="1"/>
  <c r="DA281" i="1" s="1"/>
  <c r="CU263" i="1"/>
  <c r="DA262" i="1" s="1"/>
  <c r="DA282" i="1" s="1"/>
  <c r="CU264" i="1"/>
  <c r="DA263" i="1" s="1"/>
  <c r="DA283" i="1" s="1"/>
  <c r="CU265" i="1"/>
  <c r="DA264" i="1" s="1"/>
  <c r="DA284" i="1" s="1"/>
  <c r="DW257" i="1" l="1"/>
  <c r="DW262" i="1" s="1"/>
  <c r="DW258" i="1"/>
  <c r="DW263" i="1" s="1"/>
  <c r="DW259" i="1"/>
  <c r="DW264" i="1" s="1"/>
  <c r="DQ262" i="1"/>
  <c r="DT261" i="1" s="1"/>
  <c r="DS264" i="1" s="1"/>
  <c r="DS256" i="1"/>
  <c r="DL276" i="1"/>
  <c r="DL281" i="1" s="1"/>
  <c r="DL277" i="1"/>
  <c r="DL282" i="1" s="1"/>
  <c r="DL278" i="1"/>
  <c r="DL283" i="1" s="1"/>
  <c r="DF281" i="1"/>
  <c r="DI280" i="1" s="1"/>
  <c r="DH283" i="1" s="1"/>
  <c r="DH275" i="1"/>
  <c r="DV258" i="1"/>
  <c r="DV263" i="1" s="1"/>
  <c r="DV259" i="1"/>
  <c r="DV264" i="1" s="1"/>
  <c r="DV257" i="1"/>
  <c r="DV262" i="1" s="1"/>
  <c r="DK277" i="1"/>
  <c r="DK282" i="1" s="1"/>
  <c r="DK278" i="1"/>
  <c r="DK283" i="1" s="1"/>
  <c r="DK276" i="1"/>
  <c r="DK281" i="1" s="1"/>
  <c r="DK258" i="1"/>
  <c r="DK263" i="1" s="1"/>
  <c r="DF264" i="1" s="1"/>
  <c r="DI264" i="1" s="1"/>
  <c r="DM276" i="1"/>
  <c r="DM281" i="1" s="1"/>
  <c r="DM277" i="1"/>
  <c r="DM282" i="1" s="1"/>
  <c r="DM278" i="1"/>
  <c r="DM283" i="1" s="1"/>
  <c r="DX257" i="1"/>
  <c r="DX262" i="1" s="1"/>
  <c r="DX258" i="1"/>
  <c r="DX263" i="1" s="1"/>
  <c r="DX259" i="1"/>
  <c r="DX264" i="1" s="1"/>
  <c r="DA260" i="1"/>
  <c r="DA280" i="1" s="1"/>
  <c r="CQ279" i="1"/>
  <c r="CT278" i="1" s="1"/>
  <c r="CS281" i="1" s="1"/>
  <c r="CZ270" i="1"/>
  <c r="CZ290" i="1" s="1"/>
  <c r="CZ269" i="1"/>
  <c r="CZ289" i="1" s="1"/>
  <c r="CZ268" i="1"/>
  <c r="CZ288" i="1" s="1"/>
  <c r="CZ267" i="1"/>
  <c r="CZ287" i="1" s="1"/>
  <c r="CZ266" i="1"/>
  <c r="CZ286" i="1" s="1"/>
  <c r="CZ265" i="1"/>
  <c r="CZ285" i="1" s="1"/>
  <c r="CZ264" i="1"/>
  <c r="CZ284" i="1" s="1"/>
  <c r="CZ263" i="1"/>
  <c r="CZ283" i="1" s="1"/>
  <c r="CZ262" i="1"/>
  <c r="CZ282" i="1" s="1"/>
  <c r="CZ261" i="1"/>
  <c r="CZ281" i="1" s="1"/>
  <c r="CZ260" i="1"/>
  <c r="CZ280" i="1" s="1"/>
  <c r="CZ259" i="1"/>
  <c r="CZ279" i="1" s="1"/>
  <c r="CZ258" i="1"/>
  <c r="CZ278" i="1" s="1"/>
  <c r="CZ257" i="1"/>
  <c r="CZ277" i="1" s="1"/>
  <c r="CZ256" i="1"/>
  <c r="CZ276" i="1" s="1"/>
  <c r="CZ255" i="1"/>
  <c r="CZ275" i="1" s="1"/>
  <c r="CZ254" i="1"/>
  <c r="CZ274" i="1" s="1"/>
  <c r="CY264" i="1"/>
  <c r="CY284" i="1" s="1"/>
  <c r="CY263" i="1"/>
  <c r="CY283" i="1" s="1"/>
  <c r="CY262" i="1"/>
  <c r="CY282" i="1" s="1"/>
  <c r="CY261" i="1"/>
  <c r="CY281" i="1" s="1"/>
  <c r="CY260" i="1"/>
  <c r="CY280" i="1" s="1"/>
  <c r="CY259" i="1"/>
  <c r="CY279" i="1" s="1"/>
  <c r="CY258" i="1"/>
  <c r="CY278" i="1" s="1"/>
  <c r="CY257" i="1"/>
  <c r="CY277" i="1" s="1"/>
  <c r="CY256" i="1"/>
  <c r="CY276" i="1" s="1"/>
  <c r="CY254" i="1"/>
  <c r="CY274" i="1" s="1"/>
  <c r="CY266" i="1"/>
  <c r="CY286" i="1" s="1"/>
  <c r="CY267" i="1"/>
  <c r="CY287" i="1" s="1"/>
  <c r="CY268" i="1"/>
  <c r="CY288" i="1" s="1"/>
  <c r="CY269" i="1"/>
  <c r="CY289" i="1" s="1"/>
  <c r="CY265" i="1"/>
  <c r="CY285" i="1" s="1"/>
  <c r="CY270" i="1"/>
  <c r="CY290" i="1" s="1"/>
  <c r="CY255" i="1"/>
  <c r="CY275" i="1" s="1"/>
  <c r="DF283" i="1" l="1"/>
  <c r="DI283" i="1" s="1"/>
  <c r="DQ264" i="1"/>
  <c r="DT264" i="1" s="1"/>
  <c r="CQ281" i="1"/>
  <c r="CT281" i="1" s="1"/>
</calcChain>
</file>

<file path=xl/sharedStrings.xml><?xml version="1.0" encoding="utf-8"?>
<sst xmlns="http://schemas.openxmlformats.org/spreadsheetml/2006/main" count="10661" uniqueCount="5237">
  <si>
    <t>Datos en formato CSV</t>
  </si>
  <si>
    <t>Recogemos los datos que nos interesan</t>
  </si>
  <si>
    <t>Acumulados Semanalmente</t>
  </si>
  <si>
    <t>ccaa_iso,fecha,num_casos,num_casos_prueba_pcr,num_casos_prueba_test_ac,num_casos_prueba_otras,num_casos_prueba_desconocida</t>
  </si>
  <si>
    <t>ccaa_iso</t>
  </si>
  <si>
    <t>fecha</t>
  </si>
  <si>
    <t>num_casos</t>
  </si>
  <si>
    <t>AN,2020-01-31,0,0,0,0,0</t>
  </si>
  <si>
    <t>AN</t>
  </si>
  <si>
    <t>AR,2020-01-31,0,0,0,0,0</t>
  </si>
  <si>
    <t>AR</t>
  </si>
  <si>
    <t>AS,2020-01-31,0,0,0,0,0</t>
  </si>
  <si>
    <t>AS</t>
  </si>
  <si>
    <t>CB,2020-01-31,0,0,0,0,0</t>
  </si>
  <si>
    <t>CB</t>
  </si>
  <si>
    <t>CE,2020-01-31,0,0,0,0,0</t>
  </si>
  <si>
    <t>CE</t>
  </si>
  <si>
    <t>CL,2020-01-31,0,0,0,0,0</t>
  </si>
  <si>
    <t>CL</t>
  </si>
  <si>
    <t>CM,2020-01-31,0,0,0,0,0</t>
  </si>
  <si>
    <t>CM</t>
  </si>
  <si>
    <t>CN,2020-01-31,0,0,0,0,0</t>
  </si>
  <si>
    <t>CN</t>
  </si>
  <si>
    <t>CT,2020-01-31,1,1,0,0,0</t>
  </si>
  <si>
    <t>CT</t>
  </si>
  <si>
    <t>EX,2020-01-31,0,0,0,0,0</t>
  </si>
  <si>
    <t>EX</t>
  </si>
  <si>
    <t>GA,2020-01-31,0,0,0,0,0</t>
  </si>
  <si>
    <t>GA</t>
  </si>
  <si>
    <t>IB,2020-01-31,0,0,0,0,0</t>
  </si>
  <si>
    <t>IB</t>
  </si>
  <si>
    <t>MC,2020-01-31,0,0,0,0,0</t>
  </si>
  <si>
    <t>MC</t>
  </si>
  <si>
    <t>MD,2020-01-31,4,4,0,0,0</t>
  </si>
  <si>
    <t>MD</t>
  </si>
  <si>
    <t>ML,2020-01-31,0,0,0,0,0</t>
  </si>
  <si>
    <t>ML</t>
  </si>
  <si>
    <t>NC,2020-01-31,0,0,0,0,0</t>
  </si>
  <si>
    <t>NC</t>
  </si>
  <si>
    <t>PV,2020-01-31,0,0,0,0,0</t>
  </si>
  <si>
    <t>PV</t>
  </si>
  <si>
    <t>RI,2020-01-31,0,0,0,0,0</t>
  </si>
  <si>
    <t>RI</t>
  </si>
  <si>
    <t>VC,2020-01-31,4,3,1,0,0</t>
  </si>
  <si>
    <t>VC</t>
  </si>
  <si>
    <t>AN,2020-02-01,2,2,0,0,0</t>
  </si>
  <si>
    <t>AR,2020-02-01,0,0,0,0,0</t>
  </si>
  <si>
    <t>AS,2020-02-01,0,0,0,0,0</t>
  </si>
  <si>
    <t>CB,2020-02-01,0,0,0,0,0</t>
  </si>
  <si>
    <t>CE,2020-02-01,0,0,0,0,0</t>
  </si>
  <si>
    <t>Casos Semanales</t>
  </si>
  <si>
    <t>CL,2020-02-01,0,0,0,0,0</t>
  </si>
  <si>
    <t>CM,2020-02-01,0,0,0,0,0</t>
  </si>
  <si>
    <t>CN,2020-02-01,0,0,0,0,0</t>
  </si>
  <si>
    <t>CT,2020-02-01,8,6,0,0,2</t>
  </si>
  <si>
    <t>EX,2020-02-01,0,0,0,0,0</t>
  </si>
  <si>
    <t>GA,2020-02-01,1,1,0,0,0</t>
  </si>
  <si>
    <t>IB,2020-02-01,0,0,0,0,0</t>
  </si>
  <si>
    <t>MC,2020-02-01,0,0,0,0,0</t>
  </si>
  <si>
    <t>MD,2020-02-01,9,9,0,0,0</t>
  </si>
  <si>
    <t>ML,2020-02-01,0,0,0,0,0</t>
  </si>
  <si>
    <t>NC,2020-02-01,0,0,0,0,0</t>
  </si>
  <si>
    <t>PV,2020-02-01,0,0,0,0,0</t>
  </si>
  <si>
    <t>RI,2020-02-01,0,0,0,0,0</t>
  </si>
  <si>
    <t>VC,2020-02-01,1,1,0,0,0</t>
  </si>
  <si>
    <t>AN,2020-02-02,2,1,1,0,0</t>
  </si>
  <si>
    <t>AR,2020-02-02,0,0,0,0,0</t>
  </si>
  <si>
    <t>AS,2020-02-02,0,0,0,0,0</t>
  </si>
  <si>
    <t>CB,2020-02-02,0,0,0,0,0</t>
  </si>
  <si>
    <t>CE,2020-02-02,0,0,0,0,0</t>
  </si>
  <si>
    <t>CL,2020-02-02,1,1,0,0,0</t>
  </si>
  <si>
    <t>CM,2020-02-02,0,0,0,0,0</t>
  </si>
  <si>
    <t>CN,2020-02-02,1,0,0,0,1</t>
  </si>
  <si>
    <t>CT,2020-02-02,3,2,0,0,1</t>
  </si>
  <si>
    <t>EX,2020-02-02,2,0,2,0,0</t>
  </si>
  <si>
    <t>GA,2020-02-02,1,1,0,0,0</t>
  </si>
  <si>
    <t>IB,2020-02-02,0,0,0,0,0</t>
  </si>
  <si>
    <t>MC,2020-02-02,0,0,0,0,0</t>
  </si>
  <si>
    <t>MD,2020-02-02,8,7,0,1,0</t>
  </si>
  <si>
    <t>ML,2020-02-02,0,0,0,0,0</t>
  </si>
  <si>
    <t>NC,2020-02-02,0,0,0,0,0</t>
  </si>
  <si>
    <t>PV,2020-02-02,0,0,0,0,0</t>
  </si>
  <si>
    <t>RI,2020-02-02,0,0,0,0,0</t>
  </si>
  <si>
    <t>VC,2020-02-02,0,0,0,0,0</t>
  </si>
  <si>
    <t>AN,2020-02-03,1,1,0,0,0</t>
  </si>
  <si>
    <t>AR,2020-02-03,0,0,0,0,0</t>
  </si>
  <si>
    <t>AS,2020-02-03,0,0,0,0,0</t>
  </si>
  <si>
    <t>CB,2020-02-03,0,0,0,0,0</t>
  </si>
  <si>
    <t>CE,2020-02-03,0,0,0,0,0</t>
  </si>
  <si>
    <t>CL,2020-02-03,1,0,1,0,0</t>
  </si>
  <si>
    <t>CM,2020-02-03,0,0,0,0,0</t>
  </si>
  <si>
    <t>CN,2020-02-03,0,0,0,0,0</t>
  </si>
  <si>
    <t>CT,2020-02-03,3,2,0,0,1</t>
  </si>
  <si>
    <t>EX,2020-02-03,0,0,0,0,0</t>
  </si>
  <si>
    <t>GA,2020-02-03,1,1,0,0,0</t>
  </si>
  <si>
    <t>IB,2020-02-03,0,0,0,0,0</t>
  </si>
  <si>
    <t>MC,2020-02-03,0,0,0,0,0</t>
  </si>
  <si>
    <t>MD,2020-02-03,9,8,0,1,0</t>
  </si>
  <si>
    <t>ML,2020-02-03,0,0,0,0,0</t>
  </si>
  <si>
    <t>NC,2020-02-03,0,0,0,0,0</t>
  </si>
  <si>
    <t>PV,2020-02-03,0,0,0,0,0</t>
  </si>
  <si>
    <t>RI,2020-02-03,1,1,0,0,0</t>
  </si>
  <si>
    <t>VC,2020-02-03,5,1,3,0,1</t>
  </si>
  <si>
    <t>AN,2020-02-04,1,0,1,0,0</t>
  </si>
  <si>
    <t>AR,2020-02-04,0,0,0,0,0</t>
  </si>
  <si>
    <t>AS,2020-02-04,0,0,0,0,0</t>
  </si>
  <si>
    <t>CB,2020-02-04,0,0,0,0,0</t>
  </si>
  <si>
    <t>CE,2020-02-04,0,0,0,0,0</t>
  </si>
  <si>
    <t>CL,2020-02-04,1,1,0,0,0</t>
  </si>
  <si>
    <t>CM,2020-02-04,0,0,0,0,0</t>
  </si>
  <si>
    <t>CN,2020-02-04,1,1,0,0,0</t>
  </si>
  <si>
    <t>CT,2020-02-04,5,5,0,0,0</t>
  </si>
  <si>
    <t>EX,2020-02-04,0,0,0,0,0</t>
  </si>
  <si>
    <t>GA,2020-02-04,1,0,1,0,0</t>
  </si>
  <si>
    <t>IB,2020-02-04,0,0,0,0,0</t>
  </si>
  <si>
    <t>MC,2020-02-04,0,0,0,0,0</t>
  </si>
  <si>
    <t>MD,2020-02-04,3,3,0,0,0</t>
  </si>
  <si>
    <t>ML,2020-02-04,0,0,0,0,0</t>
  </si>
  <si>
    <t>NC,2020-02-04,1,0,1,0,0</t>
  </si>
  <si>
    <t>PV,2020-02-04,0,0,0,0,0</t>
  </si>
  <si>
    <t>RI,2020-02-04,0,0,0,0,0</t>
  </si>
  <si>
    <t>VC,2020-02-04,1,0,1,0,0</t>
  </si>
  <si>
    <t>AN,2020-02-05,1,0,1,0,0</t>
  </si>
  <si>
    <t>AR,2020-02-05,0,0,0,0,0</t>
  </si>
  <si>
    <t>AS,2020-02-05,0,0,0,0,0</t>
  </si>
  <si>
    <t>CB,2020-02-05,0,0,0,0,0</t>
  </si>
  <si>
    <t>CE,2020-02-05,1,0,1,0,0</t>
  </si>
  <si>
    <t>CL,2020-02-05,1,1,0,0,0</t>
  </si>
  <si>
    <t>CM,2020-02-05,0,0,0,0,0</t>
  </si>
  <si>
    <t>CN,2020-02-05,0,0,0,0,0</t>
  </si>
  <si>
    <t>CT,2020-02-05,2,2,0,0,0</t>
  </si>
  <si>
    <t>EX,2020-02-05,0,0,0,0,0</t>
  </si>
  <si>
    <t>GA,2020-02-05,1,0,0,0,1</t>
  </si>
  <si>
    <t>IB,2020-02-05,0,0,0,0,0</t>
  </si>
  <si>
    <t>MC,2020-02-05,2,0,2,0,0</t>
  </si>
  <si>
    <t>MD,2020-02-05,4,4,0,0,0</t>
  </si>
  <si>
    <t>ML,2020-02-05,0,0,0,0,0</t>
  </si>
  <si>
    <t>NC,2020-02-05,0,0,0,0,0</t>
  </si>
  <si>
    <t>Casos por 100000 habitantes por semana y comunidad autonoma</t>
  </si>
  <si>
    <t>PV,2020-02-05,0,0,0,0,0</t>
  </si>
  <si>
    <t>RI,2020-02-05,0,0,0,0,0</t>
  </si>
  <si>
    <t>Percentil</t>
  </si>
  <si>
    <t>Población</t>
  </si>
  <si>
    <t>Casos por cada 100mil habitantes</t>
  </si>
  <si>
    <t>VC,2020-02-05,4,1,3,0,0</t>
  </si>
  <si>
    <t>AN,2020-02-06,2,1,1,0,0</t>
  </si>
  <si>
    <t>Observados</t>
  </si>
  <si>
    <t>Esperados</t>
  </si>
  <si>
    <t>AR,2020-02-06,2,2,0,0,0</t>
  </si>
  <si>
    <t>Umbral 1</t>
  </si>
  <si>
    <t>Umbral 2</t>
  </si>
  <si>
    <t>AS,2020-02-06,0,0,0,0,0</t>
  </si>
  <si>
    <t>CB,2020-02-06,0,0,0,0,0</t>
  </si>
  <si>
    <t>CE,2020-02-06,0,0,0,0,0</t>
  </si>
  <si>
    <t>CL,2020-02-06,0,0,0,0,0</t>
  </si>
  <si>
    <t>CM,2020-02-06,0,0,0,0,0</t>
  </si>
  <si>
    <t>CN,2020-02-06,0,0,0,0,0</t>
  </si>
  <si>
    <t>CT,2020-02-06,1,1,0,0,0</t>
  </si>
  <si>
    <t>EX,2020-02-06,0,0,0,0,0</t>
  </si>
  <si>
    <t>GA,2020-02-06,0,0,0,0,0</t>
  </si>
  <si>
    <t>IB,2020-02-06,0,0,0,0,0</t>
  </si>
  <si>
    <t>MC,2020-02-06,0,0,0,0,0</t>
  </si>
  <si>
    <t>MD,2020-02-06,4,4,0,0,0</t>
  </si>
  <si>
    <t>ML,2020-02-06,0,0,0,0,0</t>
  </si>
  <si>
    <t>NC,2020-02-06,0,0,0,0,0</t>
  </si>
  <si>
    <t>PV,2020-02-06,0,0,0,0,0</t>
  </si>
  <si>
    <t>RI,2020-02-06,0,0,0,0,0</t>
  </si>
  <si>
    <t>VC,2020-02-06,2,2,0,0,0</t>
  </si>
  <si>
    <t>AN,2020-02-07,2,2,0,0,0</t>
  </si>
  <si>
    <t>AR,2020-02-07,0,0,0,0,0</t>
  </si>
  <si>
    <t>Discrepancias</t>
  </si>
  <si>
    <t>AS,2020-02-07,0,0,0,0,0</t>
  </si>
  <si>
    <t>CB,2020-02-07,0,0,0,0,0</t>
  </si>
  <si>
    <t>CE,2020-02-07,0,0,0,0,0</t>
  </si>
  <si>
    <t>CL,2020-02-07,1,1,0,0,0</t>
  </si>
  <si>
    <t>CM,2020-02-07,0,0,0,0,0</t>
  </si>
  <si>
    <t>CN,2020-02-07,0,0,0,0,0</t>
  </si>
  <si>
    <t>CT,2020-02-07,3,2,0,0,1</t>
  </si>
  <si>
    <t>EX,2020-02-07,0,0,0,0,0</t>
  </si>
  <si>
    <t xml:space="preserve">p = </t>
  </si>
  <si>
    <t>g. libertad</t>
  </si>
  <si>
    <t>GA,2020-02-07,0,0,0,0,0</t>
  </si>
  <si>
    <t xml:space="preserve">q = </t>
  </si>
  <si>
    <t>alpha</t>
  </si>
  <si>
    <t>IB,2020-02-07,0,0,0,0,0</t>
  </si>
  <si>
    <t>MC,2020-02-07,0,0,0,0,0</t>
  </si>
  <si>
    <t xml:space="preserve">B = </t>
  </si>
  <si>
    <t>MD,2020-02-07,9,9,0,0,0</t>
  </si>
  <si>
    <t>ML,2020-02-07,0,0,0,0,0</t>
  </si>
  <si>
    <t>NC,2020-02-07,0,0,0,0,0</t>
  </si>
  <si>
    <t>PV,2020-02-07,0,0,0,0,0</t>
  </si>
  <si>
    <t>RI,2020-02-07,0,0,0,0,0</t>
  </si>
  <si>
    <t>VC,2020-02-07,1,0,1,0,0</t>
  </si>
  <si>
    <t>AN,2020-02-08,0,0,0,0,0</t>
  </si>
  <si>
    <t>AR,2020-02-08,0,0,0,0,0</t>
  </si>
  <si>
    <t>AS,2020-02-08,0,0,0,0,0</t>
  </si>
  <si>
    <t>CB,2020-02-08,0,0,0,0,0</t>
  </si>
  <si>
    <t>CE,2020-02-08,0,0,0,0,0</t>
  </si>
  <si>
    <t>CL,2020-02-08,0,0,0,0,0</t>
  </si>
  <si>
    <t>CM,2020-02-08,0,0,0,0,0</t>
  </si>
  <si>
    <t>CN,2020-02-08,0,0,0,0,0</t>
  </si>
  <si>
    <t>CT,2020-02-08,0,0,0,0,0</t>
  </si>
  <si>
    <t>EX,2020-02-08,1,1,0,0,0</t>
  </si>
  <si>
    <t>GA,2020-02-08,0,0,0,0,0</t>
  </si>
  <si>
    <t>IB,2020-02-08,0,0,0,0,0</t>
  </si>
  <si>
    <t>MC,2020-02-08,0,0,0,0,0</t>
  </si>
  <si>
    <t>MD,2020-02-08,8,8,0,0,0</t>
  </si>
  <si>
    <t>ML,2020-02-08,0,0,0,0,0</t>
  </si>
  <si>
    <t>NC,2020-02-08,0,0,0,0,0</t>
  </si>
  <si>
    <t>PV,2020-02-08,0,0,0,0,0</t>
  </si>
  <si>
    <t>RI,2020-02-08,0,0,0,0,0</t>
  </si>
  <si>
    <t>VC,2020-02-08,0,0,0,0,0</t>
  </si>
  <si>
    <t>AN,2020-02-09,1,0,1,0,0</t>
  </si>
  <si>
    <t>AR,2020-02-09,0,0,0,0,0</t>
  </si>
  <si>
    <t>AS,2020-02-09,0,0,0,0,0</t>
  </si>
  <si>
    <t>CB,2020-02-09,0,0,0,0,0</t>
  </si>
  <si>
    <t>CE,2020-02-09,0,0,0,0,0</t>
  </si>
  <si>
    <t>CL,2020-02-09,0,0,0,0,0</t>
  </si>
  <si>
    <t>CM,2020-02-09,0,0,0,0,0</t>
  </si>
  <si>
    <t>CN,2020-02-09,0,0,0,0,0</t>
  </si>
  <si>
    <t>CT,2020-02-09,1,0,0,0,1</t>
  </si>
  <si>
    <t>EX,2020-02-09,0,0,0,0,0</t>
  </si>
  <si>
    <t>GA,2020-02-09,0,0,0,0,0</t>
  </si>
  <si>
    <t>Casos por km^2 por semana y comunidad autonoma</t>
  </si>
  <si>
    <t>IB,2020-02-09,0,0,0,0,0</t>
  </si>
  <si>
    <t>MC,2020-02-09,0,0,0,0,0</t>
  </si>
  <si>
    <t>Densidad</t>
  </si>
  <si>
    <t>MD,2020-02-09,2,2,0,0,0</t>
  </si>
  <si>
    <t>ML,2020-02-09,0,0,0,0,0</t>
  </si>
  <si>
    <t>NC,2020-02-09,0,0,0,0,0</t>
  </si>
  <si>
    <t>PV,2020-02-09,1,0,0,0,1</t>
  </si>
  <si>
    <t>RI,2020-02-09,0,0,0,0,0</t>
  </si>
  <si>
    <t>VC,2020-02-09,0,0,0,0,0</t>
  </si>
  <si>
    <t>AN,2020-02-10,1,1,0,0,0</t>
  </si>
  <si>
    <t>AR,2020-02-10,0,0,0,0,0</t>
  </si>
  <si>
    <t>AS,2020-02-10,0,0,0,0,0</t>
  </si>
  <si>
    <t>CB,2020-02-10,0,0,0,0,0</t>
  </si>
  <si>
    <t>CE,2020-02-10,0,0,0,0,0</t>
  </si>
  <si>
    <t>CL,2020-02-10,1,0,1,0,0</t>
  </si>
  <si>
    <t>CM,2020-02-10,0,0,0,0,0</t>
  </si>
  <si>
    <t>CN,2020-02-10,0,0,0,0,0</t>
  </si>
  <si>
    <t>CT,2020-02-10,3,3,0,0,0</t>
  </si>
  <si>
    <t>EX,2020-02-10,0,0,0,0,0</t>
  </si>
  <si>
    <t>GA,2020-02-10,0,0,0,0,0</t>
  </si>
  <si>
    <t>IB,2020-02-10,2,2,0,0,0</t>
  </si>
  <si>
    <t>MC,2020-02-10,1,0,1,0,0</t>
  </si>
  <si>
    <t>MD,2020-02-10,11,11,0,0,0</t>
  </si>
  <si>
    <t>ML,2020-02-10,0,0,0,0,0</t>
  </si>
  <si>
    <t>NC,2020-02-10,1,1,0,0,0</t>
  </si>
  <si>
    <t>PV,2020-02-10,0,0,0,0,0</t>
  </si>
  <si>
    <t>RI,2020-02-10,0,0,0,0,0</t>
  </si>
  <si>
    <t>VC,2020-02-10,4,1,3,0,0</t>
  </si>
  <si>
    <t>AN,2020-02-11,1,0,1,0,0</t>
  </si>
  <si>
    <t>AR,2020-02-11,1,1,0,0,0</t>
  </si>
  <si>
    <t>AS,2020-02-11,0,0,0,0,0</t>
  </si>
  <si>
    <t>CB,2020-02-11,0,0,0,0,0</t>
  </si>
  <si>
    <t>CE,2020-02-11,0,0,0,0,0</t>
  </si>
  <si>
    <t>CL,2020-02-11,1,1,0,0,0</t>
  </si>
  <si>
    <t>CM,2020-02-11,0,0,0,0,0</t>
  </si>
  <si>
    <t>CN,2020-02-11,0,0,0,0,0</t>
  </si>
  <si>
    <t>CT,2020-02-11,3,2,0,0,1</t>
  </si>
  <si>
    <t>EX,2020-02-11,0,0,0,0,0</t>
  </si>
  <si>
    <t>GA,2020-02-11,0,0,0,0,0</t>
  </si>
  <si>
    <t>IB,2020-02-11,0,0,0,0,0</t>
  </si>
  <si>
    <t>MC,2020-02-11,0,0,0,0,0</t>
  </si>
  <si>
    <t>MD,2020-02-11,9,9,0,0,0</t>
  </si>
  <si>
    <t>ML,2020-02-11,0,0,0,0,0</t>
  </si>
  <si>
    <t>NC,2020-02-11,0,0,0,0,0</t>
  </si>
  <si>
    <t>PV,2020-02-11,0,0,0,0,0</t>
  </si>
  <si>
    <t>RI,2020-02-11,0,0,0,0,0</t>
  </si>
  <si>
    <t>VC,2020-02-11,1,1,0,0,0</t>
  </si>
  <si>
    <t>AN,2020-02-12,1,1,0,0,0</t>
  </si>
  <si>
    <t>AR,2020-02-12,0,0,0,0,0</t>
  </si>
  <si>
    <t>AS,2020-02-12,0,0,0,0,0</t>
  </si>
  <si>
    <t>CB,2020-02-12,0,0,0,0,0</t>
  </si>
  <si>
    <t>CE,2020-02-12,0,0,0,0,0</t>
  </si>
  <si>
    <t>CL,2020-02-12,2,2,0,0,0</t>
  </si>
  <si>
    <t>CM,2020-02-12,0,0,0,0,0</t>
  </si>
  <si>
    <t>CN,2020-02-12,1,1,0,0,0</t>
  </si>
  <si>
    <t>CT,2020-02-12,7,6,0,0,1</t>
  </si>
  <si>
    <t>EX,2020-02-12,0,0,0,0,0</t>
  </si>
  <si>
    <t>GA,2020-02-12,0,0,0,0,0</t>
  </si>
  <si>
    <t>IB,2020-02-12,0,0,0,0,0</t>
  </si>
  <si>
    <t>MC,2020-02-12,0,0,0,0,0</t>
  </si>
  <si>
    <t>MD,2020-02-12,10,10,0,0,0</t>
  </si>
  <si>
    <t>ML,2020-02-12,0,0,0,0,0</t>
  </si>
  <si>
    <t>NC,2020-02-12,0,0,0,0,0</t>
  </si>
  <si>
    <t>PV,2020-02-12,2,2,0,0,0</t>
  </si>
  <si>
    <t>RI,2020-02-12,0,0,0,0,0</t>
  </si>
  <si>
    <t>VC,2020-02-12,1,1,0,0,0</t>
  </si>
  <si>
    <t>Casos por densidad sin Ciudades Autonomas</t>
  </si>
  <si>
    <t>AN,2020-02-13,2,1,1,0,0</t>
  </si>
  <si>
    <t>AR,2020-02-13,1,1,0,0,0</t>
  </si>
  <si>
    <t>AS,2020-02-13,0,0,0,0,0</t>
  </si>
  <si>
    <t>CB,2020-02-13,0,0,0,0,0</t>
  </si>
  <si>
    <t>CE,2020-02-13,1,0,1,0,0</t>
  </si>
  <si>
    <t>CL,2020-02-13,3,0,3,0,0</t>
  </si>
  <si>
    <t>CM,2020-02-13,0,0,0,0,0</t>
  </si>
  <si>
    <t>CN,2020-02-13,0,0,0,0,0</t>
  </si>
  <si>
    <t>CT,2020-02-13,9,7,0,0,2</t>
  </si>
  <si>
    <t>EX,2020-02-13,1,0,1,0,0</t>
  </si>
  <si>
    <t>GA,2020-02-13,0,0,0,0,0</t>
  </si>
  <si>
    <t>IB,2020-02-13,0,0,0,0,0</t>
  </si>
  <si>
    <t>Casos por km^2 por semana y comunidad autonoma (Sin Ciudades Autonomas)</t>
  </si>
  <si>
    <t>MC,2020-02-13,0,0,0,0,0</t>
  </si>
  <si>
    <t>MD,2020-02-13,15,15,0,0,0</t>
  </si>
  <si>
    <t>ML,2020-02-13,0,0,0,0,0</t>
  </si>
  <si>
    <t>NC,2020-02-13,0,0,0,0,0</t>
  </si>
  <si>
    <t>PV,2020-02-13,0,0,0,0,0</t>
  </si>
  <si>
    <t>RI,2020-02-13,0,0,0,0,0</t>
  </si>
  <si>
    <t>VC,2020-02-13,2,1,1,0,0</t>
  </si>
  <si>
    <t>AN,2020-02-14,1,1,0,0,0</t>
  </si>
  <si>
    <t>AR,2020-02-14,0,0,0,0,0</t>
  </si>
  <si>
    <t>AS,2020-02-14,0,0,0,0,0</t>
  </si>
  <si>
    <t>CB,2020-02-14,0,0,0,0,0</t>
  </si>
  <si>
    <t>CE,2020-02-14,0,0,0,0,0</t>
  </si>
  <si>
    <t>CL,2020-02-14,1,1,0,0,0</t>
  </si>
  <si>
    <t>CM,2020-02-14,0,0,0,0,0</t>
  </si>
  <si>
    <t>CN,2020-02-14,1,1,0,0,0</t>
  </si>
  <si>
    <t>CT,2020-02-14,1,1,0,0,0</t>
  </si>
  <si>
    <t>EX,2020-02-14,1,1,0,0,0</t>
  </si>
  <si>
    <t>GA,2020-02-14,0,0,0,0,0</t>
  </si>
  <si>
    <t>IB,2020-02-14,1,1,0,0,0</t>
  </si>
  <si>
    <t xml:space="preserve"> </t>
  </si>
  <si>
    <t>MC,2020-02-14,1,0,1,0,0</t>
  </si>
  <si>
    <t>MD,2020-02-14,11,11,0,0,0</t>
  </si>
  <si>
    <t>ML,2020-02-14,0,0,0,0,0</t>
  </si>
  <si>
    <t>NC,2020-02-14,0,0,0,0,0</t>
  </si>
  <si>
    <t>PV,2020-02-14,0,0,0,0,0</t>
  </si>
  <si>
    <t>RI,2020-02-14,0,0,0,0,0</t>
  </si>
  <si>
    <t>VC,2020-02-14,2,2,0,0,0</t>
  </si>
  <si>
    <t>AN,2020-02-15,4,1,3,0,0</t>
  </si>
  <si>
    <t>AR,2020-02-15,0,0,0,0,0</t>
  </si>
  <si>
    <t>AS,2020-02-15,0,0,0,0,0</t>
  </si>
  <si>
    <t>CB,2020-02-15,0,0,0,0,0</t>
  </si>
  <si>
    <t>CE,2020-02-15,0,0,0,0,0</t>
  </si>
  <si>
    <t>CL,2020-02-15,0,0,0,0,0</t>
  </si>
  <si>
    <t>CM,2020-02-15,0,0,0,0,0</t>
  </si>
  <si>
    <t>CN,2020-02-15,0,0,0,0,0</t>
  </si>
  <si>
    <t>CT,2020-02-15,10,10,0,0,0</t>
  </si>
  <si>
    <t>EX,2020-02-15,2,1,1,0,0</t>
  </si>
  <si>
    <t>GA,2020-02-15,0,0,0,0,0</t>
  </si>
  <si>
    <t>IB,2020-02-15,0,0,0,0,0</t>
  </si>
  <si>
    <t>MC,2020-02-15,0,0,0,0,0</t>
  </si>
  <si>
    <t>MD,2020-02-15,12,12,0,0,0</t>
  </si>
  <si>
    <t>ML,2020-02-15,0,0,0,0,0</t>
  </si>
  <si>
    <t>NC,2020-02-15,0,0,0,0,0</t>
  </si>
  <si>
    <t>PV,2020-02-15,3,3,0,0,0</t>
  </si>
  <si>
    <t>RI,2020-02-15,0,0,0,0,0</t>
  </si>
  <si>
    <t>VC,2020-02-15,4,4,0,0,0</t>
  </si>
  <si>
    <t>AN,2020-02-16,0,0,0,0,0</t>
  </si>
  <si>
    <t>AR,2020-02-16,1,1,0,0,0</t>
  </si>
  <si>
    <t>AS,2020-02-16,0,0,0,0,0</t>
  </si>
  <si>
    <t>CB,2020-02-16,0,0,0,0,0</t>
  </si>
  <si>
    <t>CE,2020-02-16,0,0,0,0,0</t>
  </si>
  <si>
    <t>CL,2020-02-16,0,0,0,0,0</t>
  </si>
  <si>
    <t>CM,2020-02-16,0,0,0,0,0</t>
  </si>
  <si>
    <t>CN,2020-02-16,2,2,0,0,0</t>
  </si>
  <si>
    <t>CT,2020-02-16,6,5,0,0,1</t>
  </si>
  <si>
    <t>EX,2020-02-16,0,0,0,0,0</t>
  </si>
  <si>
    <t>GA,2020-02-16,1,1,0,0,0</t>
  </si>
  <si>
    <t>IB,2020-02-16,0,0,0,0,0</t>
  </si>
  <si>
    <t>MC,2020-02-16,0,0,0,0,0</t>
  </si>
  <si>
    <t>MD,2020-02-16,15,15,0,0,0</t>
  </si>
  <si>
    <t>ML,2020-02-16,0,0,0,0,0</t>
  </si>
  <si>
    <t>NC,2020-02-16,0,0,0,0,0</t>
  </si>
  <si>
    <t>PV,2020-02-16,1,1,0,0,0</t>
  </si>
  <si>
    <t>RI,2020-02-16,0,0,0,0,0</t>
  </si>
  <si>
    <t>VC,2020-02-16,1,1,0,0,0</t>
  </si>
  <si>
    <t>AN,2020-02-17,2,0,2,0,0</t>
  </si>
  <si>
    <t>AR,2020-02-17,2,2,0,0,0</t>
  </si>
  <si>
    <t>AS,2020-02-17,0,0,0,0,0</t>
  </si>
  <si>
    <t>CB,2020-02-17,0,0,0,0,0</t>
  </si>
  <si>
    <t>CE,2020-02-17,0,0,0,0,0</t>
  </si>
  <si>
    <t>CL,2020-02-17,0,0,0,0,0</t>
  </si>
  <si>
    <t>CM,2020-02-17,0,0,0,0,0</t>
  </si>
  <si>
    <t>CN,2020-02-17,0,0,0,0,0</t>
  </si>
  <si>
    <t>CT,2020-02-17,2,1,0,0,1</t>
  </si>
  <si>
    <t>EX,2020-02-17,1,0,1,0,0</t>
  </si>
  <si>
    <t>GA,2020-02-17,0,0,0,0,0</t>
  </si>
  <si>
    <t>IB,2020-02-17,0,0,0,0,0</t>
  </si>
  <si>
    <t>MC,2020-02-17,3,0,3,0,0</t>
  </si>
  <si>
    <t>MD,2020-02-17,18,18,0,0,0</t>
  </si>
  <si>
    <t>ML,2020-02-17,0,0,0,0,0</t>
  </si>
  <si>
    <t>NC,2020-02-17,0,0,0,0,0</t>
  </si>
  <si>
    <t>PV,2020-02-17,2,2,0,0,0</t>
  </si>
  <si>
    <t>RI,2020-02-17,0,0,0,0,0</t>
  </si>
  <si>
    <t>VC,2020-02-17,6,3,3,0,0</t>
  </si>
  <si>
    <t>AN,2020-02-18,3,3,0,0,0</t>
  </si>
  <si>
    <t>AR,2020-02-18,1,1,0,0,0</t>
  </si>
  <si>
    <t>AS,2020-02-18,0,0,0,0,0</t>
  </si>
  <si>
    <t>CB,2020-02-18,0,0,0,0,0</t>
  </si>
  <si>
    <t>CE,2020-02-18,0,0,0,0,0</t>
  </si>
  <si>
    <t>CL,2020-02-18,1,1,0,0,0</t>
  </si>
  <si>
    <t>CM,2020-02-18,0,0,0,0,0</t>
  </si>
  <si>
    <t>CN,2020-02-18,1,1,0,0,0</t>
  </si>
  <si>
    <t>CT,2020-02-18,5,5,0,0,0</t>
  </si>
  <si>
    <t>EX,2020-02-18,0,0,0,0,0</t>
  </si>
  <si>
    <t>GA,2020-02-18,1,1,0,0,0</t>
  </si>
  <si>
    <t>IB,2020-02-18,0,0,0,0,0</t>
  </si>
  <si>
    <t>MC,2020-02-18,1,0,1,0,0</t>
  </si>
  <si>
    <t>MD,2020-02-18,14,14,0,0,0</t>
  </si>
  <si>
    <t>ML,2020-02-18,0,0,0,0,0</t>
  </si>
  <si>
    <t>NC,2020-02-18,0,0,0,0,0</t>
  </si>
  <si>
    <t>PV,2020-02-18,0,0,0,0,0</t>
  </si>
  <si>
    <t>RI,2020-02-18,0,0,0,0,0</t>
  </si>
  <si>
    <t>VC,2020-02-18,2,1,1,0,0</t>
  </si>
  <si>
    <t>AN,2020-02-19,2,1,1,0,0</t>
  </si>
  <si>
    <t>AR,2020-02-19,0,0,0,0,0</t>
  </si>
  <si>
    <t>AS,2020-02-19,0,0,0,0,0</t>
  </si>
  <si>
    <t>CB,2020-02-19,0,0,0,0,0</t>
  </si>
  <si>
    <t>CE,2020-02-19,0,0,0,0,0</t>
  </si>
  <si>
    <t>CL,2020-02-19,1,0,1,0,0</t>
  </si>
  <si>
    <t>CM,2020-02-19,0,0,0,0,0</t>
  </si>
  <si>
    <t>CN,2020-02-19,1,1,0,0,0</t>
  </si>
  <si>
    <t>CT,2020-02-19,1,1,0,0,0</t>
  </si>
  <si>
    <t>EX,2020-02-19,1,1,0,0,0</t>
  </si>
  <si>
    <t>GA,2020-02-19,1,0,0,0,1</t>
  </si>
  <si>
    <t>IB,2020-02-19,0,0,0,0,0</t>
  </si>
  <si>
    <t>MC,2020-02-19,1,0,1,0,0</t>
  </si>
  <si>
    <t>MD,2020-02-19,12,12,0,0,0</t>
  </si>
  <si>
    <t>ML,2020-02-19,0,0,0,0,0</t>
  </si>
  <si>
    <t>NC,2020-02-19,0,0,0,0,0</t>
  </si>
  <si>
    <t>PV,2020-02-19,1,1,0,0,0</t>
  </si>
  <si>
    <t>RI,2020-02-19,0,0,0,0,0</t>
  </si>
  <si>
    <t>VC,2020-02-19,2,1,1,0,0</t>
  </si>
  <si>
    <t>AN,2020-02-20,8,3,5,0,0</t>
  </si>
  <si>
    <t>AR,2020-02-20,0,0,0,0,0</t>
  </si>
  <si>
    <t>AS,2020-02-20,0,0,0,0,0</t>
  </si>
  <si>
    <t>CB,2020-02-20,0,0,0,0,0</t>
  </si>
  <si>
    <t>CE,2020-02-20,0,0,0,0,0</t>
  </si>
  <si>
    <t>CL,2020-02-20,3,1,2,0,0</t>
  </si>
  <si>
    <t>CM,2020-02-20,2,1,0,0,1</t>
  </si>
  <si>
    <t>CN,2020-02-20,1,1,0,0,0</t>
  </si>
  <si>
    <t>CT,2020-02-20,14,11,0,0,3</t>
  </si>
  <si>
    <t>EX,2020-02-20,1,0,1,0,0</t>
  </si>
  <si>
    <t>GA,2020-02-20,3,3,0,0,0</t>
  </si>
  <si>
    <t>IB,2020-02-20,1,0,1,0,0</t>
  </si>
  <si>
    <t>MC,2020-02-20,0,0,0,0,0</t>
  </si>
  <si>
    <t>MD,2020-02-20,24,24,0,0,0</t>
  </si>
  <si>
    <t>ML,2020-02-20,0,0,0,0,0</t>
  </si>
  <si>
    <t>NC,2020-02-20,1,0,1,0,0</t>
  </si>
  <si>
    <t>PV,2020-02-20,1,1,0,0,0</t>
  </si>
  <si>
    <t>RI,2020-02-20,0,0,0,0,0</t>
  </si>
  <si>
    <t>VC,2020-02-20,6,3,3,0,0</t>
  </si>
  <si>
    <t>AN,2020-02-21,5,4,1,0,0</t>
  </si>
  <si>
    <t>AR,2020-02-21,2,2,0,0,0</t>
  </si>
  <si>
    <t>AS,2020-02-21,0,0,0,0,0</t>
  </si>
  <si>
    <t>CB,2020-02-21,0,0,0,0,0</t>
  </si>
  <si>
    <t>CE,2020-02-21,0,0,0,0,0</t>
  </si>
  <si>
    <t>CL,2020-02-21,5,3,2,0,0</t>
  </si>
  <si>
    <t>CM,2020-02-21,0,0,0,0,0</t>
  </si>
  <si>
    <t>CN,2020-02-21,0,0,0,0,0</t>
  </si>
  <si>
    <t>CT,2020-02-21,16,14,0,0,2</t>
  </si>
  <si>
    <t>EX,2020-02-21,1,0,1,0,0</t>
  </si>
  <si>
    <t>GA,2020-02-21,0,0,0,0,0</t>
  </si>
  <si>
    <t>IB,2020-02-21,0,0,0,0,0</t>
  </si>
  <si>
    <t>MC,2020-02-21,0,0,0,0,0</t>
  </si>
  <si>
    <t>MD,2020-02-21,29,28,0,1,0</t>
  </si>
  <si>
    <t>ML,2020-02-21,0,0,0,0,0</t>
  </si>
  <si>
    <t>NC,2020-02-21,2,1,1,0,0</t>
  </si>
  <si>
    <t>PV,2020-02-21,3,3,0,0,0</t>
  </si>
  <si>
    <t>RI,2020-02-21,1,1,0,0,0</t>
  </si>
  <si>
    <t>VC,2020-02-21,3,2,1,0,0</t>
  </si>
  <si>
    <t>AN,2020-02-22,2,2,0,0,0</t>
  </si>
  <si>
    <t>AR,2020-02-22,3,3,0,0,0</t>
  </si>
  <si>
    <t>AS,2020-02-22,0,0,0,0,0</t>
  </si>
  <si>
    <t>CB,2020-02-22,0,0,0,0,0</t>
  </si>
  <si>
    <t>CE,2020-02-22,0,0,0,0,0</t>
  </si>
  <si>
    <t>CL,2020-02-22,2,2,0,0,0</t>
  </si>
  <si>
    <t>CM,2020-02-22,0,0,0,0,0</t>
  </si>
  <si>
    <t>CN,2020-02-22,0,0,0,0,0</t>
  </si>
  <si>
    <t>CT,2020-02-22,13,11,0,0,2</t>
  </si>
  <si>
    <t>EX,2020-02-22,0,0,0,0,0</t>
  </si>
  <si>
    <t>GA,2020-02-22,3,2,1,0,0</t>
  </si>
  <si>
    <t>IB,2020-02-22,0,0,0,0,0</t>
  </si>
  <si>
    <t>MC,2020-02-22,1,1,0,0,0</t>
  </si>
  <si>
    <t>MD,2020-02-22,30,30,0,0,0</t>
  </si>
  <si>
    <t>ML,2020-02-22,0,0,0,0,0</t>
  </si>
  <si>
    <t>NC,2020-02-22,1,1,0,0,0</t>
  </si>
  <si>
    <t>PV,2020-02-22,4,4,0,0,0</t>
  </si>
  <si>
    <t>RI,2020-02-22,0,0,0,0,0</t>
  </si>
  <si>
    <t>VC,2020-02-22,2,2,0,0,0</t>
  </si>
  <si>
    <t>AN,2020-02-23,2,2,0,0,0</t>
  </si>
  <si>
    <t>AR,2020-02-23,1,1,0,0,0</t>
  </si>
  <si>
    <t>AS,2020-02-23,1,1,0,0,0</t>
  </si>
  <si>
    <t>CB,2020-02-23,1,1,0,0,0</t>
  </si>
  <si>
    <t>CE,2020-02-23,0,0,0,0,0</t>
  </si>
  <si>
    <t>CL,2020-02-23,5,4,1,0,0</t>
  </si>
  <si>
    <t>CM,2020-02-23,0,0,0,0,0</t>
  </si>
  <si>
    <t>CN,2020-02-23,2,2,0,0,0</t>
  </si>
  <si>
    <t>CT,2020-02-23,8,6,0,0,2</t>
  </si>
  <si>
    <t>EX,2020-02-23,0,0,0,0,0</t>
  </si>
  <si>
    <t>GA,2020-02-23,0,0,0,0,0</t>
  </si>
  <si>
    <t>IB,2020-02-23,0,0,0,0,0</t>
  </si>
  <si>
    <t>MC,2020-02-23,1,1,0,0,0</t>
  </si>
  <si>
    <t>MD,2020-02-23,46,46,0,0,0</t>
  </si>
  <si>
    <t>ML,2020-02-23,0,0,0,0,0</t>
  </si>
  <si>
    <t>NC,2020-02-23,1,1,0,0,0</t>
  </si>
  <si>
    <t>PV,2020-02-23,1,1,0,0,0</t>
  </si>
  <si>
    <t>RI,2020-02-23,1,1,0,0,0</t>
  </si>
  <si>
    <t>VC,2020-02-23,5,5,0,0,0</t>
  </si>
  <si>
    <t>AN,2020-02-24,5,5,0,0,0</t>
  </si>
  <si>
    <t>AR,2020-02-24,2,2,0,0,0</t>
  </si>
  <si>
    <t>AS,2020-02-24,0,0,0,0,0</t>
  </si>
  <si>
    <t>CB,2020-02-24,0,0,0,0,0</t>
  </si>
  <si>
    <t>CE,2020-02-24,0,0,0,0,0</t>
  </si>
  <si>
    <t>CL,2020-02-24,5,4,1,0,0</t>
  </si>
  <si>
    <t>CM,2020-02-24,4,0,0,0,4</t>
  </si>
  <si>
    <t>CN,2020-02-24,0,0,0,0,0</t>
  </si>
  <si>
    <t>CT,2020-02-24,14,9,0,0,5</t>
  </si>
  <si>
    <t>EX,2020-02-24,0,0,0,0,0</t>
  </si>
  <si>
    <t>GA,2020-02-24,1,1,0,0,0</t>
  </si>
  <si>
    <t>IB,2020-02-24,0,0,0,0,0</t>
  </si>
  <si>
    <t>MC,2020-02-24,2,1,1,0,0</t>
  </si>
  <si>
    <t>MD,2020-02-24,57,57,0,0,0</t>
  </si>
  <si>
    <t>ML,2020-02-24,0,0,0,0,0</t>
  </si>
  <si>
    <t>NC,2020-02-24,3,3,0,0,0</t>
  </si>
  <si>
    <t>PV,2020-02-24,6,6,0,0,0</t>
  </si>
  <si>
    <t>RI,2020-02-24,2,2,0,0,0</t>
  </si>
  <si>
    <t>VC,2020-02-24,15,13,2,0,0</t>
  </si>
  <si>
    <t>AN,2020-02-25,9,9,0,0,0</t>
  </si>
  <si>
    <t>AR,2020-02-25,2,2,0,0,0</t>
  </si>
  <si>
    <t>AS,2020-02-25,1,1,0,0,0</t>
  </si>
  <si>
    <t>CB,2020-02-25,8,8,0,0,0</t>
  </si>
  <si>
    <t>CE,2020-02-25,0,0,0,0,0</t>
  </si>
  <si>
    <t>CL,2020-02-25,6,5,1,0,0</t>
  </si>
  <si>
    <t>CM,2020-02-25,4,1,0,0,3</t>
  </si>
  <si>
    <t>CN,2020-02-25,2,1,0,0,1</t>
  </si>
  <si>
    <t>CT,2020-02-25,22,18,0,1,3</t>
  </si>
  <si>
    <t>EX,2020-02-25,5,2,3,0,0</t>
  </si>
  <si>
    <t>GA,2020-02-25,3,2,0,0,1</t>
  </si>
  <si>
    <t>IB,2020-02-25,0,0,0,0,0</t>
  </si>
  <si>
    <t>MC,2020-02-25,3,1,2,0,0</t>
  </si>
  <si>
    <t>MD,2020-02-25,52,51,0,0,1</t>
  </si>
  <si>
    <t>ML,2020-02-25,0,0,0,0,0</t>
  </si>
  <si>
    <t>NC,2020-02-25,4,2,2,0,0</t>
  </si>
  <si>
    <t>PV,2020-02-25,12,11,0,0,1</t>
  </si>
  <si>
    <t>RI,2020-02-25,2,2,0,0,0</t>
  </si>
  <si>
    <t>VC,2020-02-25,10,8,2,0,0</t>
  </si>
  <si>
    <t>AN,2020-02-26,9,9,0,0,0</t>
  </si>
  <si>
    <t>AR,2020-02-26,2,2,0,0,0</t>
  </si>
  <si>
    <t>B</t>
  </si>
  <si>
    <t>G. Libertad</t>
  </si>
  <si>
    <t>AS,2020-02-26,0,0,0,0,0</t>
  </si>
  <si>
    <t>CB,2020-02-26,0,0,0,0,0</t>
  </si>
  <si>
    <t xml:space="preserve">p= </t>
  </si>
  <si>
    <t>CE,2020-02-26,0,0,0,0,0</t>
  </si>
  <si>
    <t>q=</t>
  </si>
  <si>
    <t>CL,2020-02-26,8,7,1,0,0</t>
  </si>
  <si>
    <t>CM,2020-02-26,5,2,0,0,3</t>
  </si>
  <si>
    <t>CN,2020-02-26,7,7,0,0,0</t>
  </si>
  <si>
    <t>CT,2020-02-26,31,20,0,0,11</t>
  </si>
  <si>
    <t>EX,2020-02-26,1,0,1,0,0</t>
  </si>
  <si>
    <t>GA,2020-02-26,3,3,0,0,0</t>
  </si>
  <si>
    <t>IB,2020-02-26,1,0,1,0,0</t>
  </si>
  <si>
    <t>MC,2020-02-26,1,0,1,0,0</t>
  </si>
  <si>
    <t>MD,2020-02-26,72,71,0,1,0</t>
  </si>
  <si>
    <t>ML,2020-02-26,0,0,0,0,0</t>
  </si>
  <si>
    <t>NC,2020-02-26,5,2,3,0,0</t>
  </si>
  <si>
    <t>PV,2020-02-26,11,11,0,0,0</t>
  </si>
  <si>
    <t>RI,2020-02-26,4,4,0,0,0</t>
  </si>
  <si>
    <t>VC,2020-02-26,9,8,1,0,0</t>
  </si>
  <si>
    <t>AN,2020-02-27,11,7,4,0,0</t>
  </si>
  <si>
    <t>AR,2020-02-27,0,0,0,0,0</t>
  </si>
  <si>
    <t>AS,2020-02-27,0,0,0,0,0</t>
  </si>
  <si>
    <t>CB,2020-02-27,0,0,0,0,0</t>
  </si>
  <si>
    <t>CE,2020-02-27,0,0,0,0,0</t>
  </si>
  <si>
    <t>CL,2020-02-27,7,6,1,0,0</t>
  </si>
  <si>
    <t>CM,2020-02-27,9,2,0,0,7</t>
  </si>
  <si>
    <t>CN,2020-02-27,1,1,0,0,0</t>
  </si>
  <si>
    <t>CT,2020-02-27,17,13,0,1,3</t>
  </si>
  <si>
    <t>EX,2020-02-27,3,1,2,0,0</t>
  </si>
  <si>
    <t>GA,2020-02-27,7,7,0,0,0</t>
  </si>
  <si>
    <t>IB,2020-02-27,4,4,0,0,0</t>
  </si>
  <si>
    <t>MC,2020-02-27,1,1,0,0,0</t>
  </si>
  <si>
    <t>MD,2020-02-27,97,97,0,0,0</t>
  </si>
  <si>
    <t>ML,2020-02-27,0,0,0,0,0</t>
  </si>
  <si>
    <t>NC,2020-02-27,5,4,1,0,0</t>
  </si>
  <si>
    <t>PV,2020-02-27,14,13,0,0,1</t>
  </si>
  <si>
    <t>RI,2020-02-27,9,8,1,0,0</t>
  </si>
  <si>
    <t>VC,2020-02-27,15,15,0,0,0</t>
  </si>
  <si>
    <t>AN,2020-02-28,8,7,1,0,0</t>
  </si>
  <si>
    <t>AR,2020-02-28,3,3,0,0,0</t>
  </si>
  <si>
    <t>AS,2020-02-28,1,1,0,0,0</t>
  </si>
  <si>
    <t>CB,2020-02-28,0,0,0,0,0</t>
  </si>
  <si>
    <t>CE,2020-02-28,0,0,0,0,0</t>
  </si>
  <si>
    <t>CL,2020-02-28,11,8,3,0,0</t>
  </si>
  <si>
    <t>CM,2020-02-28,11,4,1,0,6</t>
  </si>
  <si>
    <t>CN,2020-02-28,8,7,0,0,1</t>
  </si>
  <si>
    <t>CT,2020-02-28,37,29,0,2,6</t>
  </si>
  <si>
    <t>EX,2020-02-28,8,4,3,0,1</t>
  </si>
  <si>
    <t>GA,2020-02-28,6,6,0,0,0</t>
  </si>
  <si>
    <t>IB,2020-02-28,4,1,0,0,3</t>
  </si>
  <si>
    <t>MC,2020-02-28,3,1,2,0,0</t>
  </si>
  <si>
    <t>MD,2020-02-28,162,161,0,0,1</t>
  </si>
  <si>
    <t>ML,2020-02-28,0,0,0,0,0</t>
  </si>
  <si>
    <t>NC,2020-02-28,3,2,1,0,0</t>
  </si>
  <si>
    <t>PV,2020-02-28,33,31,0,0,2</t>
  </si>
  <si>
    <t>RI,2020-02-28,10,10,0,0,0</t>
  </si>
  <si>
    <t>VC,2020-02-28,28,22,5,0,1</t>
  </si>
  <si>
    <t>AN,2020-02-29,9,8,1,0,0</t>
  </si>
  <si>
    <t>AR,2020-02-29,6,6,0,0,0</t>
  </si>
  <si>
    <t>AS,2020-02-29,2,2,0,0,0</t>
  </si>
  <si>
    <t>CB,2020-02-29,1,1,0,0,0</t>
  </si>
  <si>
    <t>CE,2020-02-29,0,0,0,0,0</t>
  </si>
  <si>
    <t>CL,2020-02-29,10,10,0,0,0</t>
  </si>
  <si>
    <t>CM,2020-02-29,15,3,0,0,12</t>
  </si>
  <si>
    <t>CN,2020-02-29,6,6,0,0,0</t>
  </si>
  <si>
    <t>CT,2020-02-29,27,19,0,0,8</t>
  </si>
  <si>
    <t>EX,2020-02-29,4,3,1,0,0</t>
  </si>
  <si>
    <t>GA,2020-02-29,1,1,0,0,0</t>
  </si>
  <si>
    <t>IB,2020-02-29,2,2,0,0,0</t>
  </si>
  <si>
    <t>MC,2020-02-29,3,2,1,0,0</t>
  </si>
  <si>
    <t>MD,2020-02-29,110,108,1,1,0</t>
  </si>
  <si>
    <t>ML,2020-02-29,0,0,0,0,0</t>
  </si>
  <si>
    <t>NC,2020-02-29,5,4,1,0,0</t>
  </si>
  <si>
    <t>PV,2020-02-29,25,25,0,0,0</t>
  </si>
  <si>
    <t>RI,2020-02-29,13,13,0,0,0</t>
  </si>
  <si>
    <t>VC,2020-02-29,17,14,3,0,0</t>
  </si>
  <si>
    <t>AN,2020-03-01,34,25,9,0,0</t>
  </si>
  <si>
    <t>AR,2020-03-01,8,8,0,0,0</t>
  </si>
  <si>
    <t>AS,2020-03-01,2,2,0,0,0</t>
  </si>
  <si>
    <t>CB,2020-03-01,1,1,0,0,0</t>
  </si>
  <si>
    <t>CE,2020-03-01,0,0,0,0,0</t>
  </si>
  <si>
    <t>CL,2020-03-01,32,28,4,0,0</t>
  </si>
  <si>
    <t>CM,2020-03-01,66,16,0,2,48</t>
  </si>
  <si>
    <t>CN,2020-03-01,7,7,0,0,0</t>
  </si>
  <si>
    <t>CT,2020-03-01,90,78,0,2,10</t>
  </si>
  <si>
    <t>EX,2020-03-01,5,3,2,0,0</t>
  </si>
  <si>
    <t>GA,2020-03-01,7,5,2,0,0</t>
  </si>
  <si>
    <t>IB,2020-03-01,4,4,0,0,0</t>
  </si>
  <si>
    <t>MC,2020-03-01,5,4,1,0,0</t>
  </si>
  <si>
    <t>MD,2020-03-01,328,327,0,1,0</t>
  </si>
  <si>
    <t>ML,2020-03-01,0,0,0,0,0</t>
  </si>
  <si>
    <t>NC,2020-03-01,13,8,5,0,0</t>
  </si>
  <si>
    <t>PV,2020-03-01,47,47,0,0,0</t>
  </si>
  <si>
    <t>RI,2020-03-01,22,22,0,0,0</t>
  </si>
  <si>
    <t>VC,2020-03-01,44,34,9,0,1</t>
  </si>
  <si>
    <t>AN,2020-03-02,33,31,2,0,0</t>
  </si>
  <si>
    <t>AR,2020-03-02,15,15,0,0,0</t>
  </si>
  <si>
    <t>AS,2020-03-02,3,3,0,0,0</t>
  </si>
  <si>
    <t>CB,2020-03-02,0,0,0,0,0</t>
  </si>
  <si>
    <t>CE,2020-03-02,0,0,0,0,0</t>
  </si>
  <si>
    <t>CL,2020-03-02,44,37,7,0,0</t>
  </si>
  <si>
    <t>CM,2020-03-02,61,18,0,4,39</t>
  </si>
  <si>
    <t>CN,2020-03-02,12,12,0,0,0</t>
  </si>
  <si>
    <t>CT,2020-03-02,84,63,0,1,20</t>
  </si>
  <si>
    <t>EX,2020-03-02,7,6,1,0,0</t>
  </si>
  <si>
    <t>GA,2020-03-02,19,19,0,0,0</t>
  </si>
  <si>
    <t>IB,2020-03-02,6,6,0,0,0</t>
  </si>
  <si>
    <t>MC,2020-03-02,8,6,2,0,0</t>
  </si>
  <si>
    <t>MD,2020-03-02,384,383,0,1,0</t>
  </si>
  <si>
    <t>ML,2020-03-02,0,0,0,0,0</t>
  </si>
  <si>
    <t>NC,2020-03-02,15,11,4,0,0</t>
  </si>
  <si>
    <t>PV,2020-03-02,56,54,0,0,2</t>
  </si>
  <si>
    <t>RI,2020-03-02,30,29,1,0,0</t>
  </si>
  <si>
    <t>VC,2020-03-02,46,36,9,0,1</t>
  </si>
  <si>
    <t>AN,2020-03-03,42,36,6,0,0</t>
  </si>
  <si>
    <t>AR,2020-03-03,8,8,0,0,0</t>
  </si>
  <si>
    <t>AS,2020-03-03,2,2,0,0,0</t>
  </si>
  <si>
    <t>CB,2020-03-03,0,0,0,0,0</t>
  </si>
  <si>
    <t>CE,2020-03-03,2,0,1,0,1</t>
  </si>
  <si>
    <t>CL,2020-03-03,30,28,2,0,0</t>
  </si>
  <si>
    <t>CM,2020-03-03,48,15,0,0,33</t>
  </si>
  <si>
    <t>CN,2020-03-03,8,8,0,0,0</t>
  </si>
  <si>
    <t>CT,2020-03-03,92,77,0,1,14</t>
  </si>
  <si>
    <t>EX,2020-03-03,9,4,5,0,0</t>
  </si>
  <si>
    <t>GA,2020-03-03,16,16,0,0,0</t>
  </si>
  <si>
    <t>IB,2020-03-03,8,8,0,0,0</t>
  </si>
  <si>
    <t>MC,2020-03-03,6,3,3,0,0</t>
  </si>
  <si>
    <t>MD,2020-03-03,399,399,0,0,0</t>
  </si>
  <si>
    <t>ML,2020-03-03,0,0,0,0,0</t>
  </si>
  <si>
    <t>NC,2020-03-03,18,14,4,0,0</t>
  </si>
  <si>
    <t>PV,2020-03-03,58,57,0,0,1</t>
  </si>
  <si>
    <t>RI,2020-03-03,28,27,1,0,0</t>
  </si>
  <si>
    <t>VC,2020-03-03,37,26,9,0,2</t>
  </si>
  <si>
    <t>AN,2020-03-04,34,31,3,0,0</t>
  </si>
  <si>
    <t>AR,2020-03-04,14,14,0,0,0</t>
  </si>
  <si>
    <t>AS,2020-03-04,2,2,0,0,0</t>
  </si>
  <si>
    <t>CB,2020-03-04,0,0,0,0,0</t>
  </si>
  <si>
    <t>CE,2020-03-04,0,0,0,0,0</t>
  </si>
  <si>
    <t>CL,2020-03-04,35,31,4,0,0</t>
  </si>
  <si>
    <t>CM,2020-03-04,60,17,1,2,40</t>
  </si>
  <si>
    <t>CN,2020-03-04,14,14,0,0,0</t>
  </si>
  <si>
    <t>CT,2020-03-04,152,130,0,2,20</t>
  </si>
  <si>
    <t>EX,2020-03-04,9,6,3,0,0</t>
  </si>
  <si>
    <t>GA,2020-03-04,14,13,0,0,1</t>
  </si>
  <si>
    <t>IB,2020-03-04,5,5,0,0,0</t>
  </si>
  <si>
    <t>MC,2020-03-04,11,5,6,0,0</t>
  </si>
  <si>
    <t>MD,2020-03-04,465,464,0,0,1</t>
  </si>
  <si>
    <t>ML,2020-03-04,0,0,0,0,0</t>
  </si>
  <si>
    <t>NC,2020-03-04,22,18,4,0,0</t>
  </si>
  <si>
    <t>PV,2020-03-04,69,69,0,0,0</t>
  </si>
  <si>
    <t>RI,2020-03-04,25,25,0,0,0</t>
  </si>
  <si>
    <t>VC,2020-03-04,38,34,4,0,0</t>
  </si>
  <si>
    <t>AN,2020-03-05,61,55,6,0,0</t>
  </si>
  <si>
    <t>AR,2020-03-05,12,12,0,0,0</t>
  </si>
  <si>
    <t>AS,2020-03-05,5,5,0,0,0</t>
  </si>
  <si>
    <t>CB,2020-03-05,0,0,0,0,0</t>
  </si>
  <si>
    <t>CE,2020-03-05,1,0,1,0,0</t>
  </si>
  <si>
    <t>CL,2020-03-05,55,46,9,0,0</t>
  </si>
  <si>
    <t>CM,2020-03-05,76,20,1,1,54</t>
  </si>
  <si>
    <t>CN,2020-03-05,16,15,0,0,1</t>
  </si>
  <si>
    <t>CT,2020-03-05,178,158,0,2,18</t>
  </si>
  <si>
    <t>EX,2020-03-05,6,5,1,0,0</t>
  </si>
  <si>
    <t>GA,2020-03-05,19,18,0,0,1</t>
  </si>
  <si>
    <t>IB,2020-03-05,12,12,0,0,0</t>
  </si>
  <si>
    <t>MC,2020-03-05,14,10,4,0,0</t>
  </si>
  <si>
    <t>MD,2020-03-05,652,650,0,0,2</t>
  </si>
  <si>
    <t>ML,2020-03-05,1,1,0,0,0</t>
  </si>
  <si>
    <t>NC,2020-03-05,28,19,9,0,0</t>
  </si>
  <si>
    <t>PV,2020-03-05,76,75,0,0,1</t>
  </si>
  <si>
    <t>RI,2020-03-05,27,27,0,0,0</t>
  </si>
  <si>
    <t>VC,2020-03-05,56,46,8,0,2</t>
  </si>
  <si>
    <t>AN,2020-03-06,73,66,7,0,0</t>
  </si>
  <si>
    <t>AR,2020-03-06,15,15,0,0,0</t>
  </si>
  <si>
    <t>AS,2020-03-06,12,12,0,0,0</t>
  </si>
  <si>
    <t>CB,2020-03-06,9,9,0,0,0</t>
  </si>
  <si>
    <t>CE,2020-03-06,0,0,0,0,0</t>
  </si>
  <si>
    <t>CL,2020-03-06,58,50,8,0,0</t>
  </si>
  <si>
    <t>CM,2020-03-06,101,28,0,0,73</t>
  </si>
  <si>
    <t>CN,2020-03-06,25,24,0,0,1</t>
  </si>
  <si>
    <t>CT,2020-03-06,269,238,0,3,28</t>
  </si>
  <si>
    <t>EX,2020-03-06,20,11,9,0,0</t>
  </si>
  <si>
    <t>GA,2020-03-06,24,24,0,0,0</t>
  </si>
  <si>
    <t>IB,2020-03-06,10,10,0,0,0</t>
  </si>
  <si>
    <t>MC,2020-03-06,13,10,3,0,0</t>
  </si>
  <si>
    <t>MD,2020-03-06,793,788,0,0,5</t>
  </si>
  <si>
    <t>ML,2020-03-06,1,1,0,0,0</t>
  </si>
  <si>
    <t>NC,2020-03-06,26,19,7,0,0</t>
  </si>
  <si>
    <t>PV,2020-03-06,81,80,0,0,1</t>
  </si>
  <si>
    <t>RI,2020-03-06,45,44,1,0,0</t>
  </si>
  <si>
    <t>VC,2020-03-06,78,66,12,0,0</t>
  </si>
  <si>
    <t>AN,2020-03-07,77,72,5,0,0</t>
  </si>
  <si>
    <t>AR,2020-03-07,22,22,0,0,0</t>
  </si>
  <si>
    <t>AS,2020-03-07,12,12,0,0,0</t>
  </si>
  <si>
    <t>CB,2020-03-07,12,12,0,0,0</t>
  </si>
  <si>
    <t>CE,2020-03-07,0,0,0,0,0</t>
  </si>
  <si>
    <t>CL,2020-03-07,83,71,12,0,0</t>
  </si>
  <si>
    <t>CM,2020-03-07,140,32,0,0,108</t>
  </si>
  <si>
    <t>CN,2020-03-07,19,18,0,0,1</t>
  </si>
  <si>
    <t>CT,2020-03-07,299,264,0,5,30</t>
  </si>
  <si>
    <t>EX,2020-03-07,15,12,3,0,0</t>
  </si>
  <si>
    <t>GA,2020-03-07,33,32,0,0,1</t>
  </si>
  <si>
    <t>IB,2020-03-07,7,6,1,0,0</t>
  </si>
  <si>
    <t>MC,2020-03-07,20,15,5,0,0</t>
  </si>
  <si>
    <t>MD,2020-03-07,845,842,1,0,2</t>
  </si>
  <si>
    <t>ML,2020-03-07,3,3,0,0,0</t>
  </si>
  <si>
    <t>NC,2020-03-07,49,42,7,0,0</t>
  </si>
  <si>
    <t>PV,2020-03-07,92,87,0,0,5</t>
  </si>
  <si>
    <t>RI,2020-03-07,39,39,0,0,0</t>
  </si>
  <si>
    <t>VC,2020-03-07,80,64,8,0,8</t>
  </si>
  <si>
    <t>AN,2020-03-08,87,78,9,0,0</t>
  </si>
  <si>
    <t>AR,2020-03-08,36,35,0,0,1</t>
  </si>
  <si>
    <t>AS,2020-03-08,14,14,0,0,0</t>
  </si>
  <si>
    <t>CB,2020-03-08,17,17,0,0,0</t>
  </si>
  <si>
    <t>CE,2020-03-08,1,0,0,0,1</t>
  </si>
  <si>
    <t>CL,2020-03-08,80,70,10,0,0</t>
  </si>
  <si>
    <t>CM,2020-03-08,161,27,0,0,134</t>
  </si>
  <si>
    <t>CN,2020-03-08,34,30,0,0,4</t>
  </si>
  <si>
    <t>CT,2020-03-08,332,304,0,1,27</t>
  </si>
  <si>
    <t>EX,2020-03-08,19,12,7,0,0</t>
  </si>
  <si>
    <t>GA,2020-03-08,38,35,0,0,3</t>
  </si>
  <si>
    <t>IB,2020-03-08,14,12,1,0,1</t>
  </si>
  <si>
    <t>MC,2020-03-08,19,14,5,0,0</t>
  </si>
  <si>
    <t>MD,2020-03-08,1057,1055,0,1,1</t>
  </si>
  <si>
    <t>ML,2020-03-08,1,1,0,0,0</t>
  </si>
  <si>
    <t>NC,2020-03-08,51,38,13,0,0</t>
  </si>
  <si>
    <t>PV,2020-03-08,101,98,0,0,3</t>
  </si>
  <si>
    <t>RI,2020-03-08,41,41,0,0,0</t>
  </si>
  <si>
    <t>VC,2020-03-08,118,99,17,0,2</t>
  </si>
  <si>
    <t>AN,2020-03-09,169,158,11,0,0</t>
  </si>
  <si>
    <t>AR,2020-03-09,37,37,0,0,0</t>
  </si>
  <si>
    <t>AS,2020-03-09,32,32,0,0,0</t>
  </si>
  <si>
    <t>CB,2020-03-09,9,9,0,0,0</t>
  </si>
  <si>
    <t>CE,2020-03-09,1,0,1,0,0</t>
  </si>
  <si>
    <t>CL,2020-03-09,167,147,20,0,0</t>
  </si>
  <si>
    <t>CM,2020-03-09,208,45,0,0,163</t>
  </si>
  <si>
    <t>CN,2020-03-09,47,40,0,0,7</t>
  </si>
  <si>
    <t>CT,2020-03-09,571,516,0,4,51</t>
  </si>
  <si>
    <t>EX,2020-03-09,38,31,7,0,0</t>
  </si>
  <si>
    <t>GA,2020-03-09,82,80,1,0,1</t>
  </si>
  <si>
    <t>IB,2020-03-09,17,16,1,0,0</t>
  </si>
  <si>
    <t>MC,2020-03-09,34,24,9,0,1</t>
  </si>
  <si>
    <t>MD,2020-03-09,1524,1518,0,0,6</t>
  </si>
  <si>
    <t>ML,2020-03-09,2,2,0,0,0</t>
  </si>
  <si>
    <t>NC,2020-03-09,97,77,20,0,0</t>
  </si>
  <si>
    <t>PV,2020-03-09,143,140,0,0,3</t>
  </si>
  <si>
    <t>RI,2020-03-09,60,59,1,0,0</t>
  </si>
  <si>
    <t>VC,2020-03-09,186,162,21,0,3</t>
  </si>
  <si>
    <t>AN,2020-03-10,221,204,17,0,0</t>
  </si>
  <si>
    <t>AR,2020-03-10,56,56,0,0,0</t>
  </si>
  <si>
    <t>AS,2020-03-10,52,52,0,0,0</t>
  </si>
  <si>
    <t>CB,2020-03-10,3,3,0,0,0</t>
  </si>
  <si>
    <t>CE,2020-03-10,1,0,0,0,1</t>
  </si>
  <si>
    <t>CL,2020-03-10,213,191,22,0,0</t>
  </si>
  <si>
    <t>CM,2020-03-10,291,81,1,0,209</t>
  </si>
  <si>
    <t>CN,2020-03-10,55,50,0,0,5</t>
  </si>
  <si>
    <t>CT,2020-03-10,807,731,0,2,74</t>
  </si>
  <si>
    <t>EX,2020-03-10,44,36,8,0,0</t>
  </si>
  <si>
    <t>GA,2020-03-10,118,113,2,0,3</t>
  </si>
  <si>
    <t>IB,2020-03-10,36,34,2,0,0</t>
  </si>
  <si>
    <t>MC,2020-03-10,65,48,16,0,1</t>
  </si>
  <si>
    <t>MD,2020-03-10,1993,1986,1,0,6</t>
  </si>
  <si>
    <t>ML,2020-03-10,5,5,0,0,0</t>
  </si>
  <si>
    <t>NC,2020-03-10,109,84,25,0,0</t>
  </si>
  <si>
    <t>PV,2020-03-10,227,225,0,0,2</t>
  </si>
  <si>
    <t>RI,2020-03-10,88,88,0,0,0</t>
  </si>
  <si>
    <t>VC,2020-03-10,307,268,33,0,6</t>
  </si>
  <si>
    <t>AN,2020-03-11,263,246,17,0,0</t>
  </si>
  <si>
    <t>AR,2020-03-11,66,66,0,0,0</t>
  </si>
  <si>
    <t>AS,2020-03-11,43,43,0,0,0</t>
  </si>
  <si>
    <t>CB,2020-03-11,17,17,0,0,0</t>
  </si>
  <si>
    <t>CE,2020-03-11,3,0,1,0,2</t>
  </si>
  <si>
    <t>CL,2020-03-11,258,221,36,0,1</t>
  </si>
  <si>
    <t>CM,2020-03-11,324,76,2,1,245</t>
  </si>
  <si>
    <t>CN,2020-03-11,59,54,0,0,5</t>
  </si>
  <si>
    <t>CT,2020-03-11,762,704,0,3,55</t>
  </si>
  <si>
    <t>EX,2020-03-11,74,57,17,0,0</t>
  </si>
  <si>
    <t>GA,2020-03-11,131,129,1,0,1</t>
  </si>
  <si>
    <t>IB,2020-03-11,42,41,1,0,0</t>
  </si>
  <si>
    <t>MC,2020-03-11,74,56,17,0,1</t>
  </si>
  <si>
    <t>MD,2020-03-11,1973,1972,0,0,1</t>
  </si>
  <si>
    <t>ML,2020-03-11,4,3,0,0,1</t>
  </si>
  <si>
    <t>NC,2020-03-11,130,109,21,0,0</t>
  </si>
  <si>
    <t>PV,2020-03-11,228,221,0,0,7</t>
  </si>
  <si>
    <t>RI,2020-03-11,71,68,2,0,1</t>
  </si>
  <si>
    <t>VC,2020-03-11,294,263,25,0,6</t>
  </si>
  <si>
    <t>AN,2020-03-12,318,301,17,0,0</t>
  </si>
  <si>
    <t>AR,2020-03-12,81,81,0,0,0</t>
  </si>
  <si>
    <t>AS,2020-03-12,57,57,0,0,0</t>
  </si>
  <si>
    <t>CB,2020-03-12,36,36,0,0,0</t>
  </si>
  <si>
    <t>CE,2020-03-12,1,0,0,0,1</t>
  </si>
  <si>
    <t>CL,2020-03-12,345,309,36,0,0</t>
  </si>
  <si>
    <t>CM,2020-03-12,454,112,4,2,336</t>
  </si>
  <si>
    <t>CN,2020-03-12,73,69,0,0,4</t>
  </si>
  <si>
    <t>CT,2020-03-12,1033,971,0,2,60</t>
  </si>
  <si>
    <t>EX,2020-03-12,87,72,15,0,0</t>
  </si>
  <si>
    <t>GA,2020-03-12,180,180,0,0,0</t>
  </si>
  <si>
    <t>IB,2020-03-12,42,39,2,0,1</t>
  </si>
  <si>
    <t>MC,2020-03-12,62,40,21,0,1</t>
  </si>
  <si>
    <t>MD,2020-03-12,2345,2338,0,0,7</t>
  </si>
  <si>
    <t>ML,2020-03-12,3,1,1,0,1</t>
  </si>
  <si>
    <t>NC,2020-03-12,182,140,42,0,0</t>
  </si>
  <si>
    <t>PV,2020-03-12,273,265,0,0,8</t>
  </si>
  <si>
    <t>RI,2020-03-12,74,72,2,0,0</t>
  </si>
  <si>
    <t>VC,2020-03-12,390,358,31,0,1</t>
  </si>
  <si>
    <t>AN,2020-03-13,487,447,40,0,0</t>
  </si>
  <si>
    <t>AR,2020-03-13,119,119,0,0,0</t>
  </si>
  <si>
    <t>AS,2020-03-13,70,70,0,0,0</t>
  </si>
  <si>
    <t>CB,2020-03-13,54,54,0,0,0</t>
  </si>
  <si>
    <t>CE,2020-03-13,6,1,0,0,5</t>
  </si>
  <si>
    <t>CL,2020-03-13,505,446,59,0,0</t>
  </si>
  <si>
    <t>CM,2020-03-13,628,183,1,3,441</t>
  </si>
  <si>
    <t>CN,2020-03-13,109,100,0,0,9</t>
  </si>
  <si>
    <t>CT,2020-03-13,1367,1270,0,6,91</t>
  </si>
  <si>
    <t>EX,2020-03-13,94,81,13,0,0</t>
  </si>
  <si>
    <t>GA,2020-03-13,241,240,0,0,1</t>
  </si>
  <si>
    <t>IB,2020-03-13,61,61,0,0,0</t>
  </si>
  <si>
    <t>MC,2020-03-13,104,70,33,0,1</t>
  </si>
  <si>
    <t>MD,2020-03-13,2838,2834,0,0,4</t>
  </si>
  <si>
    <t>ML,2020-03-13,10,9,1,0,0</t>
  </si>
  <si>
    <t>NC,2020-03-13,211,138,73,0,0</t>
  </si>
  <si>
    <t>PV,2020-03-13,429,410,0,0,19</t>
  </si>
  <si>
    <t>RI,2020-03-13,107,106,1,0,0</t>
  </si>
  <si>
    <t>VC,2020-03-13,499,444,45,0,10</t>
  </si>
  <si>
    <t>AN,2020-03-14,421,393,28,0,0</t>
  </si>
  <si>
    <t>AR,2020-03-14,107,107,0,0,0</t>
  </si>
  <si>
    <t>AS,2020-03-14,81,81,0,0,0</t>
  </si>
  <si>
    <t>CB,2020-03-14,59,59,0,0,0</t>
  </si>
  <si>
    <t>CE,2020-03-14,4,0,1,0,3</t>
  </si>
  <si>
    <t>CL,2020-03-14,522,466,55,1,0</t>
  </si>
  <si>
    <t>CM,2020-03-14,604,157,1,2,444</t>
  </si>
  <si>
    <t>CN,2020-03-14,97,93,0,0,4</t>
  </si>
  <si>
    <t>CT,2020-03-14,1328,1238,0,9,81</t>
  </si>
  <si>
    <t>EX,2020-03-14,89,71,18,0,0</t>
  </si>
  <si>
    <t>GA,2020-03-14,240,238,1,0,1</t>
  </si>
  <si>
    <t>IB,2020-03-14,71,68,3,0,0</t>
  </si>
  <si>
    <t>MC,2020-03-14,108,80,28,0,0</t>
  </si>
  <si>
    <t>MD,2020-03-14,2563,2552,0,0,11</t>
  </si>
  <si>
    <t>ML,2020-03-14,4,3,1,0,0</t>
  </si>
  <si>
    <t>NC,2020-03-14,177,121,56,0,0</t>
  </si>
  <si>
    <t>PV,2020-03-14,421,411,0,0,10</t>
  </si>
  <si>
    <t>RI,2020-03-14,138,136,2,0,0</t>
  </si>
  <si>
    <t>VC,2020-03-14,496,452,33,0,11</t>
  </si>
  <si>
    <t>AN,2020-03-15,450,409,41,0,0</t>
  </si>
  <si>
    <t>AR,2020-03-15,126,126,0,0,0</t>
  </si>
  <si>
    <t>AS,2020-03-15,89,89,0,0,0</t>
  </si>
  <si>
    <t>CB,2020-03-15,68,68,0,0,0</t>
  </si>
  <si>
    <t>CE,2020-03-15,2,0,1,0,1</t>
  </si>
  <si>
    <t>CL,2020-03-15,539,473,65,0,1</t>
  </si>
  <si>
    <t>CM,2020-03-15,773,250,3,5,515</t>
  </si>
  <si>
    <t>CN,2020-03-15,91,89,0,0,2</t>
  </si>
  <si>
    <t>CT,2020-03-15,1377,1292,0,16,69</t>
  </si>
  <si>
    <t>EX,2020-03-15,86,62,24,0,0</t>
  </si>
  <si>
    <t>GA,2020-03-15,270,269,1,0,0</t>
  </si>
  <si>
    <t>IB,2020-03-15,85,83,1,0,1</t>
  </si>
  <si>
    <t>MC,2020-03-15,97,70,26,0,1</t>
  </si>
  <si>
    <t>MD,2020-03-15,2669,2660,0,0,9</t>
  </si>
  <si>
    <t>ML,2020-03-15,3,3,0,0,0</t>
  </si>
  <si>
    <t>NC,2020-03-15,262,166,96,0,0</t>
  </si>
  <si>
    <t>PV,2020-03-15,435,419,0,0,16</t>
  </si>
  <si>
    <t>RI,2020-03-15,111,109,2,0,0</t>
  </si>
  <si>
    <t>VC,2020-03-15,532,469,55,0,8</t>
  </si>
  <si>
    <t>AN,2020-03-16,573,536,37,0,0</t>
  </si>
  <si>
    <t>AR,2020-03-16,165,165,0,0,0</t>
  </si>
  <si>
    <t>AS,2020-03-16,106,106,0,0,0</t>
  </si>
  <si>
    <t>CB,2020-03-16,71,71,0,0,0</t>
  </si>
  <si>
    <t>CE,2020-03-16,6,1,1,0,4</t>
  </si>
  <si>
    <t>CL,2020-03-16,781,680,100,1,0</t>
  </si>
  <si>
    <t>CM,2020-03-16,809,239,3,1,566</t>
  </si>
  <si>
    <t>CN,2020-03-16,133,117,0,0,16</t>
  </si>
  <si>
    <t>CT,2020-03-16,1716,1546,0,13,157</t>
  </si>
  <si>
    <t>EX,2020-03-16,117,94,23,0,0</t>
  </si>
  <si>
    <t>GA,2020-03-16,389,383,3,0,3</t>
  </si>
  <si>
    <t>IB,2020-03-16,88,84,1,0,3</t>
  </si>
  <si>
    <t>MC,2020-03-16,130,98,32,0,0</t>
  </si>
  <si>
    <t>MD,2020-03-16,2957,2950,0,0,7</t>
  </si>
  <si>
    <t>ML,2020-03-16,6,2,2,1,1</t>
  </si>
  <si>
    <t>NC,2020-03-16,274,156,118,0,0</t>
  </si>
  <si>
    <t>PV,2020-03-16,600,578,0,0,22</t>
  </si>
  <si>
    <t>RI,2020-03-16,157,154,3,0,0</t>
  </si>
  <si>
    <t>VC,2020-03-16,636,572,54,0,10</t>
  </si>
  <si>
    <t>AN,2020-03-17,574,538,36,0,0</t>
  </si>
  <si>
    <t>AR,2020-03-17,161,159,0,2,0</t>
  </si>
  <si>
    <t>AS,2020-03-17,80,80,0,0,0</t>
  </si>
  <si>
    <t>CB,2020-03-17,76,76,0,0,0</t>
  </si>
  <si>
    <t>CE,2020-03-17,5,0,1,0,4</t>
  </si>
  <si>
    <t>CL,2020-03-17,730,655,74,1,0</t>
  </si>
  <si>
    <t>CM,2020-03-17,745,199,5,2,539</t>
  </si>
  <si>
    <t>CN,2020-03-17,93,90,0,0,3</t>
  </si>
  <si>
    <t>CT,2020-03-17,1572,1480,0,10,82</t>
  </si>
  <si>
    <t>EX,2020-03-17,107,95,12,0,0</t>
  </si>
  <si>
    <t>GA,2020-03-17,327,323,3,0,1</t>
  </si>
  <si>
    <t>IB,2020-03-17,82,79,3,0,0</t>
  </si>
  <si>
    <t>MC,2020-03-17,103,79,24,0,0</t>
  </si>
  <si>
    <t>MD,2020-03-17,2792,2789,0,0,3</t>
  </si>
  <si>
    <t>ML,2020-03-17,3,3,0,0,0</t>
  </si>
  <si>
    <t>NC,2020-03-17,267,169,98,0,0</t>
  </si>
  <si>
    <t>PV,2020-03-17,540,520,0,0,20</t>
  </si>
  <si>
    <t>RI,2020-03-17,122,117,5,0,0</t>
  </si>
  <si>
    <t>VC,2020-03-17,559,509,39,0,11</t>
  </si>
  <si>
    <t>AN,2020-03-18,530,493,37,0,0</t>
  </si>
  <si>
    <t>AR,2020-03-18,167,167,0,0,0</t>
  </si>
  <si>
    <t>AS,2020-03-18,91,91,0,0,0</t>
  </si>
  <si>
    <t>CB,2020-03-18,89,89,0,0,0</t>
  </si>
  <si>
    <t>CE,2020-03-18,6,0,2,0,4</t>
  </si>
  <si>
    <t>CL,2020-03-18,818,735,83,0,0</t>
  </si>
  <si>
    <t>CM,2020-03-18,791,216,4,1,570</t>
  </si>
  <si>
    <t>CN,2020-03-18,117,109,0,0,8</t>
  </si>
  <si>
    <t>CT,2020-03-18,1685,1583,0,7,95</t>
  </si>
  <si>
    <t>EX,2020-03-18,127,105,21,0,1</t>
  </si>
  <si>
    <t>GA,2020-03-18,309,306,1,0,2</t>
  </si>
  <si>
    <t>IB,2020-03-18,81,80,1,0,0</t>
  </si>
  <si>
    <t>MC,2020-03-18,122,91,30,0,1</t>
  </si>
  <si>
    <t>MD,2020-03-18,2646,2635,0,0,11</t>
  </si>
  <si>
    <t>ML,2020-03-18,6,5,0,0,1</t>
  </si>
  <si>
    <t>NC,2020-03-18,250,176,74,0,0</t>
  </si>
  <si>
    <t>PV,2020-03-18,553,544,0,0,9</t>
  </si>
  <si>
    <t>RI,2020-03-18,143,142,1,0,0</t>
  </si>
  <si>
    <t>VC,2020-03-18,535,481,43,0,11</t>
  </si>
  <si>
    <t>AN,2020-03-19,556,522,34,0,0</t>
  </si>
  <si>
    <t>AR,2020-03-19,168,168,0,0,0</t>
  </si>
  <si>
    <t>AS,2020-03-19,101,101,0,0,0</t>
  </si>
  <si>
    <t>CB,2020-03-19,177,177,0,0,0</t>
  </si>
  <si>
    <t>CE,2020-03-19,5,0,2,0,3</t>
  </si>
  <si>
    <t>CL,2020-03-19,868,801,67,0,0</t>
  </si>
  <si>
    <t>CM,2020-03-19,746,243,3,2,498</t>
  </si>
  <si>
    <t>CN,2020-03-19,78,70,0,0,8</t>
  </si>
  <si>
    <t>CT,2020-03-19,1610,1523,0,6,81</t>
  </si>
  <si>
    <t>EX,2020-03-19,126,103,23,0,0</t>
  </si>
  <si>
    <t>GA,2020-03-19,294,290,4,0,0</t>
  </si>
  <si>
    <t>IB,2020-03-19,105,102,2,0,1</t>
  </si>
  <si>
    <t>MC,2020-03-19,120,80,40,0,0</t>
  </si>
  <si>
    <t>MD,2020-03-19,2439,2428,0,2,9</t>
  </si>
  <si>
    <t>ML,2020-03-19,6,3,1,0,2</t>
  </si>
  <si>
    <t>NC,2020-03-19,233,153,80,0,0</t>
  </si>
  <si>
    <t>PV,2020-03-19,467,451,0,0,16</t>
  </si>
  <si>
    <t>RI,2020-03-19,168,167,1,0,0</t>
  </si>
  <si>
    <t>VC,2020-03-19,496,457,33,0,6</t>
  </si>
  <si>
    <t>AN,2020-03-20,796,749,47,0,0</t>
  </si>
  <si>
    <t>AR,2020-03-20,241,241,0,0,0</t>
  </si>
  <si>
    <t>AS,2020-03-20,83,83,0,0,0</t>
  </si>
  <si>
    <t>CB,2020-03-20,144,144,0,0,0</t>
  </si>
  <si>
    <t>CE,2020-03-20,7,0,1,0,6</t>
  </si>
  <si>
    <t>CL,2020-03-20,956,831,125,0,0</t>
  </si>
  <si>
    <t>CM,2020-03-20,934,310,8,4,612</t>
  </si>
  <si>
    <t>CN,2020-03-20,117,111,0,0,6</t>
  </si>
  <si>
    <t>CT,2020-03-20,1901,1793,0,9,99</t>
  </si>
  <si>
    <t>EX,2020-03-20,173,140,33,0,0</t>
  </si>
  <si>
    <t>GA,2020-03-20,470,462,4,0,4</t>
  </si>
  <si>
    <t>IB,2020-03-20,97,95,2,0,0</t>
  </si>
  <si>
    <t>MC,2020-03-20,122,86,36,0,0</t>
  </si>
  <si>
    <t>MD,2020-03-20,3108,3103,1,0,4</t>
  </si>
  <si>
    <t>ML,2020-03-20,4,4,0,0,0</t>
  </si>
  <si>
    <t>NC,2020-03-20,328,229,98,0,1</t>
  </si>
  <si>
    <t>PV,2020-03-20,613,583,0,0,30</t>
  </si>
  <si>
    <t>RI,2020-03-20,191,190,1,0,0</t>
  </si>
  <si>
    <t>VC,2020-03-20,574,511,59,0,4</t>
  </si>
  <si>
    <t>AN,2020-03-21,544,517,26,0,1</t>
  </si>
  <si>
    <t>AR,2020-03-21,178,178,0,0,0</t>
  </si>
  <si>
    <t>AS,2020-03-21,68,68,0,0,0</t>
  </si>
  <si>
    <t>CB,2020-03-21,99,99,0,0,0</t>
  </si>
  <si>
    <t>CE,2020-03-21,7,0,1,0,6</t>
  </si>
  <si>
    <t>CL,2020-03-21,766,697,69,0,0</t>
  </si>
  <si>
    <t>CM,2020-03-21,622,199,5,0,418</t>
  </si>
  <si>
    <t>CN,2020-03-21,86,77,0,0,9</t>
  </si>
  <si>
    <t>CT,2020-03-21,1462,1390,0,9,63</t>
  </si>
  <si>
    <t>EX,2020-03-21,131,111,20,0,0</t>
  </si>
  <si>
    <t>GA,2020-03-21,276,272,1,0,3</t>
  </si>
  <si>
    <t>IB,2020-03-21,62,61,1,0,0</t>
  </si>
  <si>
    <t>MC,2020-03-21,83,67,15,0,1</t>
  </si>
  <si>
    <t>MD,2020-03-21,1923,1918,1,1,3</t>
  </si>
  <si>
    <t>ML,2020-03-21,3,1,0,0,2</t>
  </si>
  <si>
    <t>NC,2020-03-21,206,152,54,0,0</t>
  </si>
  <si>
    <t>PV,2020-03-21,433,423,0,0,10</t>
  </si>
  <si>
    <t>RI,2020-03-21,133,133,0,0,0</t>
  </si>
  <si>
    <t>VC,2020-03-21,452,412,32,0,8</t>
  </si>
  <si>
    <t>AN,2020-03-22,523,489,34,0,0</t>
  </si>
  <si>
    <t>AR,2020-03-22,164,164,0,0,0</t>
  </si>
  <si>
    <t>AS,2020-03-22,75,75,0,0,0</t>
  </si>
  <si>
    <t>CB,2020-03-22,84,84,0,0,0</t>
  </si>
  <si>
    <t>CE,2020-03-22,7,0,0,0,7</t>
  </si>
  <si>
    <t>CL,2020-03-22,711,635,76,0,0</t>
  </si>
  <si>
    <t>CM,2020-03-22,663,178,12,0,473</t>
  </si>
  <si>
    <t>CN,2020-03-22,75,73,0,0,2</t>
  </si>
  <si>
    <t>CT,2020-03-22,1313,1238,0,1,74</t>
  </si>
  <si>
    <t>EX,2020-03-22,131,116,15,0,0</t>
  </si>
  <si>
    <t>GA,2020-03-22,250,249,1,0,0</t>
  </si>
  <si>
    <t>IB,2020-03-22,91,90,0,0,1</t>
  </si>
  <si>
    <t>MC,2020-03-22,79,64,15,0,0</t>
  </si>
  <si>
    <t>MD,2020-03-22,1656,1643,1,1,11</t>
  </si>
  <si>
    <t>ML,2020-03-22,5,4,0,0,1</t>
  </si>
  <si>
    <t>NC,2020-03-22,194,141,53,0,0</t>
  </si>
  <si>
    <t>PV,2020-03-22,393,383,0,0,10</t>
  </si>
  <si>
    <t>RI,2020-03-22,108,108,0,0,0</t>
  </si>
  <si>
    <t>VC,2020-03-22,398,363,30,0,5</t>
  </si>
  <si>
    <t>AN,2020-03-23,562,535,27,0,0</t>
  </si>
  <si>
    <t>AR,2020-03-23,267,266,0,1,0</t>
  </si>
  <si>
    <t>AS,2020-03-23,70,70,0,0,0</t>
  </si>
  <si>
    <t>CB,2020-03-23,88,88,0,0,0</t>
  </si>
  <si>
    <t>CE,2020-03-23,9,0,6,0,3</t>
  </si>
  <si>
    <t>CL,2020-03-23,773,668,105,0,0</t>
  </si>
  <si>
    <t>CM,2020-03-23,756,249,13,0,494</t>
  </si>
  <si>
    <t>CN,2020-03-23,97,91,0,0,6</t>
  </si>
  <si>
    <t>CT,2020-03-23,1515,1409,0,13,93</t>
  </si>
  <si>
    <t>EX,2020-03-23,245,209,36,0,0</t>
  </si>
  <si>
    <t>GA,2020-03-23,383,377,4,0,2</t>
  </si>
  <si>
    <t>IB,2020-03-23,82,79,3,0,0</t>
  </si>
  <si>
    <t>MC,2020-03-23,128,100,28,0,0</t>
  </si>
  <si>
    <t>MD,2020-03-23,2133,2127,0,1,5</t>
  </si>
  <si>
    <t>ML,2020-03-23,5,4,0,0,1</t>
  </si>
  <si>
    <t>NC,2020-03-23,242,161,81,0,0</t>
  </si>
  <si>
    <t>PV,2020-03-23,484,461,0,0,23</t>
  </si>
  <si>
    <t>RI,2020-03-23,158,155,3,0,0</t>
  </si>
  <si>
    <t>VC,2020-03-23,485,431,51,0,3</t>
  </si>
  <si>
    <t>AN,2020-03-24,492,463,29,0,0</t>
  </si>
  <si>
    <t>AR,2020-03-24,195,193,0,2,0</t>
  </si>
  <si>
    <t>AS,2020-03-24,58,58,0,0,0</t>
  </si>
  <si>
    <t>CB,2020-03-24,57,57,0,0,0</t>
  </si>
  <si>
    <t>CE,2020-03-24,8,0,0,0,8</t>
  </si>
  <si>
    <t>CL,2020-03-24,664,556,106,1,1</t>
  </si>
  <si>
    <t>CM,2020-03-24,646,249,17,0,380</t>
  </si>
  <si>
    <t>CN,2020-03-24,63,59,0,0,4</t>
  </si>
  <si>
    <t>CT,2020-03-24,1418,1336,0,5,77</t>
  </si>
  <si>
    <t>EX,2020-03-24,160,137,23,0,0</t>
  </si>
  <si>
    <t>GA,2020-03-24,295,291,1,0,3</t>
  </si>
  <si>
    <t>IB,2020-03-24,66,65,1,0,0</t>
  </si>
  <si>
    <t>MC,2020-03-24,78,61,17,0,0</t>
  </si>
  <si>
    <t>MD,2020-03-24,1994,1987,1,0,6</t>
  </si>
  <si>
    <t>ML,2020-03-24,1,1,0,0,0</t>
  </si>
  <si>
    <t>NC,2020-03-24,278,198,80,0,0</t>
  </si>
  <si>
    <t>PV,2020-03-24,396,377,0,0,19</t>
  </si>
  <si>
    <t>RI,2020-03-24,118,118,0,0,0</t>
  </si>
  <si>
    <t>VC,2020-03-24,340,306,27,0,7</t>
  </si>
  <si>
    <t>AN,2020-03-25,522,487,34,0,1</t>
  </si>
  <si>
    <t>AR,2020-03-25,188,187,0,0,1</t>
  </si>
  <si>
    <t>AS,2020-03-25,57,57,0,0,0</t>
  </si>
  <si>
    <t>CB,2020-03-25,57,57,0,0,0</t>
  </si>
  <si>
    <t>CE,2020-03-25,9,1,2,0,6</t>
  </si>
  <si>
    <t>CL,2020-03-25,694,597,97,0,0</t>
  </si>
  <si>
    <t>CM,2020-03-25,666,242,20,3,401</t>
  </si>
  <si>
    <t>CN,2020-03-25,55,54,0,0,1</t>
  </si>
  <si>
    <t>CT,2020-03-25,1328,1254,0,4,70</t>
  </si>
  <si>
    <t>EX,2020-03-25,153,121,32,0,0</t>
  </si>
  <si>
    <t>GA,2020-03-25,288,283,4,0,1</t>
  </si>
  <si>
    <t>IB,2020-03-25,84,80,3,0,1</t>
  </si>
  <si>
    <t>MC,2020-03-25,84,65,17,0,2</t>
  </si>
  <si>
    <t>MD,2020-03-25,1776,1775,0,0,1</t>
  </si>
  <si>
    <t>ML,2020-03-25,4,3,1,0,0</t>
  </si>
  <si>
    <t>NC,2020-03-25,242,182,60,0,0</t>
  </si>
  <si>
    <t>PV,2020-03-25,411,391,0,0,20</t>
  </si>
  <si>
    <t>RI,2020-03-25,133,132,1,0,0</t>
  </si>
  <si>
    <t>VC,2020-03-25,411,359,42,0,10</t>
  </si>
  <si>
    <t>AN,2020-03-26,472,435,36,1,0</t>
  </si>
  <si>
    <t>AR,2020-03-26,166,166,0,0,0</t>
  </si>
  <si>
    <t>AS,2020-03-26,77,77,0,0,0</t>
  </si>
  <si>
    <t>CB,2020-03-26,39,39,0,0,0</t>
  </si>
  <si>
    <t>CE,2020-03-26,5,1,1,0,3</t>
  </si>
  <si>
    <t>CL,2020-03-26,559,481,78,0,0</t>
  </si>
  <si>
    <t>CM,2020-03-26,585,239,16,1,329</t>
  </si>
  <si>
    <t>CN,2020-03-26,62,60,0,0,2</t>
  </si>
  <si>
    <t>CT,2020-03-26,1389,1321,0,2,66</t>
  </si>
  <si>
    <t>EX,2020-03-26,138,120,18,0,0</t>
  </si>
  <si>
    <t>GA,2020-03-26,300,295,4,0,1</t>
  </si>
  <si>
    <t>IB,2020-03-26,73,68,5,0,0</t>
  </si>
  <si>
    <t>MC,2020-03-26,47,36,11,0,0</t>
  </si>
  <si>
    <t>MD,2020-03-26,1551,1547,0,1,3</t>
  </si>
  <si>
    <t>ML,2020-03-26,6,5,1,0,0</t>
  </si>
  <si>
    <t>NC,2020-03-26,167,117,50,0,0</t>
  </si>
  <si>
    <t>PV,2020-03-26,365,351,0,0,14</t>
  </si>
  <si>
    <t>RI,2020-03-26,114,112,2,0,0</t>
  </si>
  <si>
    <t>VC,2020-03-26,309,271,33,0,5</t>
  </si>
  <si>
    <t>AN,2020-03-27,423,392,31,0,0</t>
  </si>
  <si>
    <t>AR,2020-03-27,212,212,0,0,0</t>
  </si>
  <si>
    <t>AS,2020-03-27,70,70,0,0,0</t>
  </si>
  <si>
    <t>CB,2020-03-27,74,74,0,0,0</t>
  </si>
  <si>
    <t>CE,2020-03-27,2,0,1,0,1</t>
  </si>
  <si>
    <t>CL,2020-03-27,524,456,68,0,0</t>
  </si>
  <si>
    <t>CM,2020-03-27,507,198,14,3,292</t>
  </si>
  <si>
    <t>CN,2020-03-27,71,69,0,0,2</t>
  </si>
  <si>
    <t>CT,2020-03-27,1258,1197,0,7,54</t>
  </si>
  <si>
    <t>EX,2020-03-27,109,91,18,0,0</t>
  </si>
  <si>
    <t>GA,2020-03-27,306,301,3,0,2</t>
  </si>
  <si>
    <t>IB,2020-03-27,40,37,2,0,1</t>
  </si>
  <si>
    <t>MC,2020-03-27,52,36,14,0,2</t>
  </si>
  <si>
    <t>MD,2020-03-27,1495,1491,0,1,3</t>
  </si>
  <si>
    <t>ML,2020-03-27,5,3,0,0,2</t>
  </si>
  <si>
    <t>NC,2020-03-27,161,115,46,0,0</t>
  </si>
  <si>
    <t>PV,2020-03-27,400,389,0,0,11</t>
  </si>
  <si>
    <t>RI,2020-03-27,129,126,2,0,1</t>
  </si>
  <si>
    <t>VC,2020-03-27,334,295,27,0,12</t>
  </si>
  <si>
    <t>AN,2020-03-28,324,296,28,0,0</t>
  </si>
  <si>
    <t>AR,2020-03-28,148,147,0,1,0</t>
  </si>
  <si>
    <t>AS,2020-03-28,53,53,0,0,0</t>
  </si>
  <si>
    <t>CB,2020-03-28,68,68,0,0,0</t>
  </si>
  <si>
    <t>CE,2020-03-28,5,0,0,0,5</t>
  </si>
  <si>
    <t>CL,2020-03-28,523,461,62,0,0</t>
  </si>
  <si>
    <t>CM,2020-03-28,410,166,25,1,218</t>
  </si>
  <si>
    <t>CN,2020-03-28,36,35,0,0,1</t>
  </si>
  <si>
    <t>CT,2020-03-28,1330,1264,0,5,61</t>
  </si>
  <si>
    <t>EX,2020-03-28,96,72,24,0,0</t>
  </si>
  <si>
    <t>GA,2020-03-28,336,333,1,0,2</t>
  </si>
  <si>
    <t>IB,2020-03-28,36,32,4,0,0</t>
  </si>
  <si>
    <t>MC,2020-03-28,40,29,11,0,0</t>
  </si>
  <si>
    <t>MD,2020-03-28,1256,1254,0,0,2</t>
  </si>
  <si>
    <t>ML,2020-03-28,4,3,1,0,0</t>
  </si>
  <si>
    <t>NC,2020-03-28,140,108,32,0,0</t>
  </si>
  <si>
    <t>PV,2020-03-28,291,280,0,0,11</t>
  </si>
  <si>
    <t>RI,2020-03-28,100,100,0,0,0</t>
  </si>
  <si>
    <t>VC,2020-03-28,246,218,19,0,9</t>
  </si>
  <si>
    <t>AN,2020-03-29,340,319,21,0,0</t>
  </si>
  <si>
    <t>AR,2020-03-29,136,136,0,0,0</t>
  </si>
  <si>
    <t>AS,2020-03-29,40,40,0,0,0</t>
  </si>
  <si>
    <t>CB,2020-03-29,39,39,0,0,0</t>
  </si>
  <si>
    <t>CE,2020-03-29,7,0,0,0,7</t>
  </si>
  <si>
    <t>CL,2020-03-29,424,388,36,0,0</t>
  </si>
  <si>
    <t>CM,2020-03-29,372,171,20,0,181</t>
  </si>
  <si>
    <t>CN,2020-03-29,42,42,0,0,0</t>
  </si>
  <si>
    <t>CT,2020-03-29,1045,972,0,8,65</t>
  </si>
  <si>
    <t>EX,2020-03-29,62,51,11,0,0</t>
  </si>
  <si>
    <t>GA,2020-03-29,198,196,1,0,1</t>
  </si>
  <si>
    <t>IB,2020-03-29,37,36,1,0,0</t>
  </si>
  <si>
    <t>MC,2020-03-29,35,23,12,0,0</t>
  </si>
  <si>
    <t>MD,2020-03-29,875,871,1,0,3</t>
  </si>
  <si>
    <t>ML,2020-03-29,5,4,0,0,1</t>
  </si>
  <si>
    <t>NC,2020-03-29,96,79,17,0,0</t>
  </si>
  <si>
    <t>PV,2020-03-29,268,240,0,0,28</t>
  </si>
  <si>
    <t>RI,2020-03-29,87,85,2,0,0</t>
  </si>
  <si>
    <t>VC,2020-03-29,217,183,23,0,11</t>
  </si>
  <si>
    <t>AN,2020-03-30,341,302,39,0,0</t>
  </si>
  <si>
    <t>AR,2020-03-30,131,131,0,0,0</t>
  </si>
  <si>
    <t>AS,2020-03-30,45,45,0,0,0</t>
  </si>
  <si>
    <t>CB,2020-03-30,28,28,0,0,0</t>
  </si>
  <si>
    <t>CE,2020-03-30,5,0,1,0,4</t>
  </si>
  <si>
    <t>CL,2020-03-30,500,425,74,0,1</t>
  </si>
  <si>
    <t>CM,2020-03-30,522,230,22,2,268</t>
  </si>
  <si>
    <t>CN,2020-03-30,51,49,0,0,2</t>
  </si>
  <si>
    <t>CT,2020-03-30,1209,1109,0,11,89</t>
  </si>
  <si>
    <t>EX,2020-03-30,107,66,41,0,0</t>
  </si>
  <si>
    <t>GA,2020-03-30,282,273,5,0,4</t>
  </si>
  <si>
    <t>IB,2020-03-30,66,61,3,0,2</t>
  </si>
  <si>
    <t>MC,2020-03-30,41,26,15,0,0</t>
  </si>
  <si>
    <t>MD,2020-03-30,1091,1087,1,1,2</t>
  </si>
  <si>
    <t>ML,2020-03-30,3,3,0,0,0</t>
  </si>
  <si>
    <t>NC,2020-03-30,245,211,34,0,0</t>
  </si>
  <si>
    <t>PV,2020-03-30,322,305,0,0,17</t>
  </si>
  <si>
    <t>RI,2020-03-30,117,116,1,0,0</t>
  </si>
  <si>
    <t>VC,2020-03-30,256,222,25,0,9</t>
  </si>
  <si>
    <t>AN,2020-03-31,255,239,16,0,0</t>
  </si>
  <si>
    <t>AR,2020-03-31,116,116,0,0,0</t>
  </si>
  <si>
    <t>AS,2020-03-31,42,42,0,0,0</t>
  </si>
  <si>
    <t>CB,2020-03-31,33,33,0,0,0</t>
  </si>
  <si>
    <t>CE,2020-03-31,2,0,0,0,2</t>
  </si>
  <si>
    <t>CL,2020-03-31,401,361,40,0,0</t>
  </si>
  <si>
    <t>CM,2020-03-31,412,169,30,2,211</t>
  </si>
  <si>
    <t>CN,2020-03-31,28,27,0,0,1</t>
  </si>
  <si>
    <t>CT,2020-03-31,1134,1073,0,2,59</t>
  </si>
  <si>
    <t>EX,2020-03-31,61,37,24,0,0</t>
  </si>
  <si>
    <t>GA,2020-03-31,167,161,4,0,2</t>
  </si>
  <si>
    <t>IB,2020-03-31,48,45,3,0,0</t>
  </si>
  <si>
    <t>MC,2020-03-31,30,23,7,0,0</t>
  </si>
  <si>
    <t>MD,2020-03-31,1075,1074,0,0,1</t>
  </si>
  <si>
    <t>ML,2020-03-31,3,3,0,0,0</t>
  </si>
  <si>
    <t>NC,2020-03-31,151,125,26,0,0</t>
  </si>
  <si>
    <t>PV,2020-03-31,268,249,0,0,19</t>
  </si>
  <si>
    <t>RI,2020-03-31,108,105,3,0,0</t>
  </si>
  <si>
    <t>VC,2020-03-31,181,151,23,0,7</t>
  </si>
  <si>
    <t>AN,2020-04-01,357,324,32,0,1</t>
  </si>
  <si>
    <t>AR,2020-04-01,157,156,0,0,1</t>
  </si>
  <si>
    <t>AS,2020-04-01,29,29,0,0,0</t>
  </si>
  <si>
    <t>CB,2020-04-01,72,72,0,0,0</t>
  </si>
  <si>
    <t>CE,2020-04-01,8,0,6,0,2</t>
  </si>
  <si>
    <t>CL,2020-04-01,561,449,112,0,0</t>
  </si>
  <si>
    <t>CM,2020-04-01,461,193,35,1,232</t>
  </si>
  <si>
    <t>CN,2020-04-01,53,52,0,0,1</t>
  </si>
  <si>
    <t>CT,2020-04-01,1291,1221,0,9,61</t>
  </si>
  <si>
    <t>EX,2020-04-01,134,89,45,0,0</t>
  </si>
  <si>
    <t>GA,2020-04-01,240,233,4,0,3</t>
  </si>
  <si>
    <t>IB,2020-04-01,84,81,3,0,0</t>
  </si>
  <si>
    <t>MC,2020-04-01,28,19,9,0,0</t>
  </si>
  <si>
    <t>MD,2020-04-01,1352,1350,0,0,2</t>
  </si>
  <si>
    <t>ML,2020-04-01,5,5,0,0,0</t>
  </si>
  <si>
    <t>NC,2020-04-01,233,195,38,0,0</t>
  </si>
  <si>
    <t>PV,2020-04-01,288,266,0,0,22</t>
  </si>
  <si>
    <t>RI,2020-04-01,108,107,1,0,0</t>
  </si>
  <si>
    <t>VC,2020-04-01,240,202,31,1,6</t>
  </si>
  <si>
    <t>AN,2020-04-02,263,216,47,0,0</t>
  </si>
  <si>
    <t>AR,2020-04-02,129,129,0,0,0</t>
  </si>
  <si>
    <t>AS,2020-04-02,54,54,0,0,0</t>
  </si>
  <si>
    <t>CB,2020-04-02,53,53,0,0,0</t>
  </si>
  <si>
    <t>CE,2020-04-02,2,0,1,0,1</t>
  </si>
  <si>
    <t>CL,2020-04-02,518,446,72,0,0</t>
  </si>
  <si>
    <t>CM,2020-04-02,366,147,24,1,194</t>
  </si>
  <si>
    <t>CN,2020-04-02,34,32,0,0,2</t>
  </si>
  <si>
    <t>CT,2020-04-02,1065,1008,0,2,55</t>
  </si>
  <si>
    <t>EX,2020-04-02,76,51,25,0,0</t>
  </si>
  <si>
    <t>GA,2020-04-02,266,259,4,0,3</t>
  </si>
  <si>
    <t>IB,2020-04-02,35,34,1,0,0</t>
  </si>
  <si>
    <t>MC,2020-04-02,30,21,9,0,0</t>
  </si>
  <si>
    <t>MD,2020-04-02,1005,1004,0,1,0</t>
  </si>
  <si>
    <t>ML,2020-04-02,3,3,0,0,0</t>
  </si>
  <si>
    <t>NC,2020-04-02,144,126,18,0,0</t>
  </si>
  <si>
    <t>PV,2020-04-02,257,240,0,0,17</t>
  </si>
  <si>
    <t>RI,2020-04-02,100,99,1,0,0</t>
  </si>
  <si>
    <t>VC,2020-04-02,217,181,31,0,5</t>
  </si>
  <si>
    <t>AN,2020-04-03,203,173,30,0,0</t>
  </si>
  <si>
    <t>AR,2020-04-03,109,109,0,0,0</t>
  </si>
  <si>
    <t>AS,2020-04-03,38,38,0,0,0</t>
  </si>
  <si>
    <t>CB,2020-04-03,34,34,0,0,0</t>
  </si>
  <si>
    <t>CE,2020-04-03,2,0,1,0,1</t>
  </si>
  <si>
    <t>CL,2020-04-03,568,492,76,0,0</t>
  </si>
  <si>
    <t>CM,2020-04-03,340,148,27,0,165</t>
  </si>
  <si>
    <t>CN,2020-04-03,17,17,0,0,0</t>
  </si>
  <si>
    <t>CT,2020-04-03,1214,1171,1,3,39</t>
  </si>
  <si>
    <t>EX,2020-04-03,104,65,39,0,0</t>
  </si>
  <si>
    <t>GA,2020-04-03,209,209,0,0,0</t>
  </si>
  <si>
    <t>IB,2020-04-03,47,43,3,0,1</t>
  </si>
  <si>
    <t>MC,2020-04-03,26,14,12,0,0</t>
  </si>
  <si>
    <t>MD,2020-04-03,935,935,0,0,0</t>
  </si>
  <si>
    <t>ML,2020-04-03,4,3,1,0,0</t>
  </si>
  <si>
    <t>NC,2020-04-03,138,126,12,0,0</t>
  </si>
  <si>
    <t>PV,2020-04-03,330,309,0,0,21</t>
  </si>
  <si>
    <t>RI,2020-04-03,79,75,4,0,0</t>
  </si>
  <si>
    <t>VC,2020-04-03,216,190,23,0,3</t>
  </si>
  <si>
    <t>AN,2020-04-04,317,166,151,0,0</t>
  </si>
  <si>
    <t>AR,2020-04-04,96,95,0,0,1</t>
  </si>
  <si>
    <t>AS,2020-04-04,45,45,0,0,0</t>
  </si>
  <si>
    <t>CB,2020-04-04,62,62,0,0,0</t>
  </si>
  <si>
    <t>CE,2020-04-04,2,0,0,0,2</t>
  </si>
  <si>
    <t>CL,2020-04-04,569,482,87,0,0</t>
  </si>
  <si>
    <t>CM,2020-04-04,381,144,35,0,202</t>
  </si>
  <si>
    <t>CN,2020-04-04,29,28,0,0,1</t>
  </si>
  <si>
    <t>CT,2020-04-04,973,932,0,2,39</t>
  </si>
  <si>
    <t>EX,2020-04-04,75,47,28,0,0</t>
  </si>
  <si>
    <t>GA,2020-04-04,134,133,0,0,1</t>
  </si>
  <si>
    <t>IB,2020-04-04,25,23,2,0,0</t>
  </si>
  <si>
    <t>MC,2020-04-04,22,19,3,0,0</t>
  </si>
  <si>
    <t>MD,2020-04-04,718,716,0,0,2</t>
  </si>
  <si>
    <t>ML,2020-04-04,3,2,1,0,0</t>
  </si>
  <si>
    <t>NC,2020-04-04,88,76,12,0,0</t>
  </si>
  <si>
    <t>PV,2020-04-04,215,200,0,0,15</t>
  </si>
  <si>
    <t>RI,2020-04-04,55,53,2,0,0</t>
  </si>
  <si>
    <t>VC,2020-04-04,142,118,19,0,5</t>
  </si>
  <si>
    <t>AN,2020-04-05,277,160,117,0,0</t>
  </si>
  <si>
    <t>AR,2020-04-05,96,95,0,1,0</t>
  </si>
  <si>
    <t>AS,2020-04-05,43,43,0,0,0</t>
  </si>
  <si>
    <t>CB,2020-04-05,25,25,0,0,0</t>
  </si>
  <si>
    <t>CE,2020-04-05,2,0,0,0,2</t>
  </si>
  <si>
    <t>CL,2020-04-05,390,318,72,0,0</t>
  </si>
  <si>
    <t>CM,2020-04-05,462,237,33,1,191</t>
  </si>
  <si>
    <t>CN,2020-04-05,17,15,0,0,2</t>
  </si>
  <si>
    <t>CT,2020-04-05,847,807,0,0,40</t>
  </si>
  <si>
    <t>EX,2020-04-05,53,25,28,0,0</t>
  </si>
  <si>
    <t>GA,2020-04-05,118,115,2,0,1</t>
  </si>
  <si>
    <t>IB,2020-04-05,30,27,2,0,1</t>
  </si>
  <si>
    <t>MC,2020-04-05,29,11,18,0,0</t>
  </si>
  <si>
    <t>MD,2020-04-05,637,636,0,0,1</t>
  </si>
  <si>
    <t>ML,2020-04-05,1,0,1,0,0</t>
  </si>
  <si>
    <t>NC,2020-04-05,101,86,15,0,0</t>
  </si>
  <si>
    <t>PV,2020-04-05,229,218,0,0,11</t>
  </si>
  <si>
    <t>RI,2020-04-05,36,35,1,0,0</t>
  </si>
  <si>
    <t>VC,2020-04-05,122,105,12,0,5</t>
  </si>
  <si>
    <t>AN,2020-04-06,187,137,49,0,1</t>
  </si>
  <si>
    <t>AR,2020-04-06,125,125,0,0,0</t>
  </si>
  <si>
    <t>AS,2020-04-06,41,41,0,0,0</t>
  </si>
  <si>
    <t>CB,2020-04-06,28,27,1,0,0</t>
  </si>
  <si>
    <t>CE,2020-04-06,3,1,0,0,2</t>
  </si>
  <si>
    <t>CL,2020-04-06,595,462,133,0,0</t>
  </si>
  <si>
    <t>CM,2020-04-06,417,126,25,2,264</t>
  </si>
  <si>
    <t>CN,2020-04-06,13,13,0,0,0</t>
  </si>
  <si>
    <t>CT,2020-04-06,817,738,0,1,78</t>
  </si>
  <si>
    <t>EX,2020-04-06,78,37,41,0,0</t>
  </si>
  <si>
    <t>GA,2020-04-06,184,177,6,0,1</t>
  </si>
  <si>
    <t>IB,2020-04-06,26,21,5,0,0</t>
  </si>
  <si>
    <t>MC,2020-04-06,15,6,9,0,0</t>
  </si>
  <si>
    <t>MD,2020-04-06,629,628,0,0,1</t>
  </si>
  <si>
    <t>ML,2020-04-06,0,0,0,0,0</t>
  </si>
  <si>
    <t>NC,2020-04-06,149,132,17,0,0</t>
  </si>
  <si>
    <t>PV,2020-04-06,300,286,0,0,14</t>
  </si>
  <si>
    <t>RI,2020-04-06,41,41,0,0,0</t>
  </si>
  <si>
    <t>VC,2020-04-06,180,137,37,0,6</t>
  </si>
  <si>
    <t>AN,2020-04-07,266,163,103,0,0</t>
  </si>
  <si>
    <t>AR,2020-04-07,108,108,0,0,0</t>
  </si>
  <si>
    <t>AS,2020-04-07,45,45,0,0,0</t>
  </si>
  <si>
    <t>CB,2020-04-07,13,13,0,0,0</t>
  </si>
  <si>
    <t>CE,2020-04-07,2,0,0,0,2</t>
  </si>
  <si>
    <t>CL,2020-04-07,430,328,102,0,0</t>
  </si>
  <si>
    <t>CM,2020-04-07,364,98,23,0,243</t>
  </si>
  <si>
    <t>CN,2020-04-07,26,24,0,0,2</t>
  </si>
  <si>
    <t>CT,2020-04-07,745,679,0,0,66</t>
  </si>
  <si>
    <t>EX,2020-04-07,72,27,45,0,0</t>
  </si>
  <si>
    <t>GA,2020-04-07,154,148,3,0,3</t>
  </si>
  <si>
    <t>IB,2020-04-07,19,18,1,0,0</t>
  </si>
  <si>
    <t>MC,2020-04-07,10,4,5,0,1</t>
  </si>
  <si>
    <t>MD,2020-04-07,749,746,0,1,2</t>
  </si>
  <si>
    <t>ML,2020-04-07,2,2,0,0,0</t>
  </si>
  <si>
    <t>NC,2020-04-07,118,84,34,0,0</t>
  </si>
  <si>
    <t>PV,2020-04-07,241,223,0,0,18</t>
  </si>
  <si>
    <t>RI,2020-04-07,52,51,1,0,0</t>
  </si>
  <si>
    <t>VC,2020-04-07,171,127,39,0,5</t>
  </si>
  <si>
    <t>AN,2020-04-08,252,133,119,0,0</t>
  </si>
  <si>
    <t>AR,2020-04-08,111,110,0,0,1</t>
  </si>
  <si>
    <t>AS,2020-04-08,48,48,0,0,0</t>
  </si>
  <si>
    <t>CB,2020-04-08,26,26,0,0,0</t>
  </si>
  <si>
    <t>CE,2020-04-08,1,0,1,0,0</t>
  </si>
  <si>
    <t>CL,2020-04-08,508,372,136,0,0</t>
  </si>
  <si>
    <t>CM,2020-04-08,365,106,21,0,238</t>
  </si>
  <si>
    <t>CN,2020-04-08,16,14,0,0,2</t>
  </si>
  <si>
    <t>CT,2020-04-08,997,955,0,2,40</t>
  </si>
  <si>
    <t>EX,2020-04-08,83,36,47,0,0</t>
  </si>
  <si>
    <t>GA,2020-04-08,150,147,2,0,1</t>
  </si>
  <si>
    <t>IB,2020-04-08,23,22,1,0,0</t>
  </si>
  <si>
    <t>MC,2020-04-08,40,16,24,0,0</t>
  </si>
  <si>
    <t>MD,2020-04-08,685,683,0,2,0</t>
  </si>
  <si>
    <t>ML,2020-04-08,0,0,0,0,0</t>
  </si>
  <si>
    <t>NC,2020-04-08,119,93,26,0,0</t>
  </si>
  <si>
    <t>PV,2020-04-08,243,218,0,0,25</t>
  </si>
  <si>
    <t>RI,2020-04-08,45,39,6,0,0</t>
  </si>
  <si>
    <t>VC,2020-04-08,170,125,41,0,4</t>
  </si>
  <si>
    <t>AN,2020-04-09,137,85,52,0,0</t>
  </si>
  <si>
    <t>AR,2020-04-09,103,90,0,0,13</t>
  </si>
  <si>
    <t>AS,2020-04-09,43,43,0,0,0</t>
  </si>
  <si>
    <t>CB,2020-04-09,23,23,0,0,0</t>
  </si>
  <si>
    <t>CE,2020-04-09,3,1,1,0,1</t>
  </si>
  <si>
    <t>CL,2020-04-09,537,351,186,0,0</t>
  </si>
  <si>
    <t>CM,2020-04-09,344,81,9,2,252</t>
  </si>
  <si>
    <t>CN,2020-04-09,26,23,0,0,3</t>
  </si>
  <si>
    <t>CT,2020-04-09,1054,1011,0,1,42</t>
  </si>
  <si>
    <t>EX,2020-04-09,76,21,55,0,0</t>
  </si>
  <si>
    <t>GA,2020-04-09,159,149,8,0,2</t>
  </si>
  <si>
    <t>IB,2020-04-09,11,8,3,0,0</t>
  </si>
  <si>
    <t>MC,2020-04-09,27,5,21,0,1</t>
  </si>
  <si>
    <t>MD,2020-04-09,641,636,0,1,4</t>
  </si>
  <si>
    <t>ML,2020-04-09,0,0,0,0,0</t>
  </si>
  <si>
    <t>NC,2020-04-09,112,79,33,0,0</t>
  </si>
  <si>
    <t>PV,2020-04-09,216,194,0,0,22</t>
  </si>
  <si>
    <t>RI,2020-04-09,44,42,2,0,0</t>
  </si>
  <si>
    <t>VC,2020-04-09,173,117,51,0,5</t>
  </si>
  <si>
    <t>AN,2020-04-10,218,98,120,0,0</t>
  </si>
  <si>
    <t>AR,2020-04-10,83,73,0,1,9</t>
  </si>
  <si>
    <t>AS,2020-04-10,57,57,0,0,0</t>
  </si>
  <si>
    <t>CB,2020-04-10,29,29,0,0,0</t>
  </si>
  <si>
    <t>CE,2020-04-10,1,0,0,0,1</t>
  </si>
  <si>
    <t>CL,2020-04-10,558,324,234,0,0</t>
  </si>
  <si>
    <t>CM,2020-04-10,298,70,18,0,210</t>
  </si>
  <si>
    <t>CN,2020-04-10,14,13,0,0,1</t>
  </si>
  <si>
    <t>CT,2020-04-10,1015,968,0,2,45</t>
  </si>
  <si>
    <t>EX,2020-04-10,98,39,59,0,0</t>
  </si>
  <si>
    <t>GA,2020-04-10,80,71,9,0,0</t>
  </si>
  <si>
    <t>IB,2020-04-10,21,17,4,0,0</t>
  </si>
  <si>
    <t>MC,2020-04-10,12,5,7,0,0</t>
  </si>
  <si>
    <t>MD,2020-04-10,709,707,0,0,2</t>
  </si>
  <si>
    <t>ML,2020-04-10,1,1,0,0,0</t>
  </si>
  <si>
    <t>NC,2020-04-10,106,69,37,0,0</t>
  </si>
  <si>
    <t>PV,2020-04-10,199,176,0,0,23</t>
  </si>
  <si>
    <t>RI,2020-04-10,40,39,1,0,0</t>
  </si>
  <si>
    <t>VC,2020-04-10,141,95,45,0,1</t>
  </si>
  <si>
    <t>AN,2020-04-11,162,94,68,0,0</t>
  </si>
  <si>
    <t>AR,2020-04-11,63,57,0,0,6</t>
  </si>
  <si>
    <t>AS,2020-04-11,53,53,0,0,0</t>
  </si>
  <si>
    <t>CB,2020-04-11,24,24,0,0,0</t>
  </si>
  <si>
    <t>CE,2020-04-11,2,0,2,0,0</t>
  </si>
  <si>
    <t>CL,2020-04-11,482,311,171,0,0</t>
  </si>
  <si>
    <t>CM,2020-04-11,155,59,13,0,83</t>
  </si>
  <si>
    <t>CN,2020-04-11,14,14,0,0,0</t>
  </si>
  <si>
    <t>CT,2020-04-11,1060,1030,0,1,29</t>
  </si>
  <si>
    <t>EX,2020-04-11,71,27,44,0,0</t>
  </si>
  <si>
    <t>GA,2020-04-11,66,63,2,0,1</t>
  </si>
  <si>
    <t>IB,2020-04-11,15,14,1,0,0</t>
  </si>
  <si>
    <t>MC,2020-04-11,12,5,7,0,0</t>
  </si>
  <si>
    <t>MD,2020-04-11,576,575,1,0,0</t>
  </si>
  <si>
    <t>ML,2020-04-11,0,0,0,0,0</t>
  </si>
  <si>
    <t>NC,2020-04-11,84,45,39,0,0</t>
  </si>
  <si>
    <t>PV,2020-04-11,140,124,0,0,16</t>
  </si>
  <si>
    <t>RI,2020-04-11,25,23,2,0,0</t>
  </si>
  <si>
    <t>VC,2020-04-11,133,78,50,0,5</t>
  </si>
  <si>
    <t>AN,2020-04-12,129,81,48,0,0</t>
  </si>
  <si>
    <t>AR,2020-04-12,55,52,0,0,3</t>
  </si>
  <si>
    <t>AS,2020-04-12,23,23,0,0,0</t>
  </si>
  <si>
    <t>CB,2020-04-12,46,46,0,0,0</t>
  </si>
  <si>
    <t>CE,2020-04-12,0,0,0,0,0</t>
  </si>
  <si>
    <t>CL,2020-04-12,326,159,167,0,0</t>
  </si>
  <si>
    <t>CM,2020-04-12,225,72,6,0,147</t>
  </si>
  <si>
    <t>CN,2020-04-12,8,8,0,0,0</t>
  </si>
  <si>
    <t>CT,2020-04-12,672,650,0,1,21</t>
  </si>
  <si>
    <t>EX,2020-04-12,47,21,26,0,0</t>
  </si>
  <si>
    <t>GA,2020-04-12,66,62,3,0,1</t>
  </si>
  <si>
    <t>IB,2020-04-12,15,15,0,0,0</t>
  </si>
  <si>
    <t>MC,2020-04-12,11,4,4,0,3</t>
  </si>
  <si>
    <t>MD,2020-04-12,504,503,0,0,1</t>
  </si>
  <si>
    <t>ML,2020-04-12,1,1,0,0,0</t>
  </si>
  <si>
    <t>NC,2020-04-12,90,59,31,0,0</t>
  </si>
  <si>
    <t>PV,2020-04-12,153,142,0,0,11</t>
  </si>
  <si>
    <t>RI,2020-04-12,22,22,0,0,0</t>
  </si>
  <si>
    <t>VC,2020-04-12,83,67,14,0,2</t>
  </si>
  <si>
    <t>AN,2020-04-13,111,70,40,1,0</t>
  </si>
  <si>
    <t>AR,2020-04-13,84,72,0,0,12</t>
  </si>
  <si>
    <t>AS,2020-04-13,32,32,0,0,0</t>
  </si>
  <si>
    <t>CB,2020-04-13,35,35,0,0,0</t>
  </si>
  <si>
    <t>CE,2020-04-13,2,0,1,0,1</t>
  </si>
  <si>
    <t>CL,2020-04-13,512,235,277,0,0</t>
  </si>
  <si>
    <t>CM,2020-04-13,327,106,10,1,210</t>
  </si>
  <si>
    <t>CN,2020-04-13,13,12,0,0,1</t>
  </si>
  <si>
    <t>CT,2020-04-13,603,555,0,2,46</t>
  </si>
  <si>
    <t>EX,2020-04-13,68,24,44,0,0</t>
  </si>
  <si>
    <t>GA,2020-04-13,110,103,7,0,0</t>
  </si>
  <si>
    <t>IB,2020-04-13,15,10,4,0,1</t>
  </si>
  <si>
    <t>MC,2020-04-13,7,1,6,0,0</t>
  </si>
  <si>
    <t>MD,2020-04-13,382,379,0,0,3</t>
  </si>
  <si>
    <t>ML,2020-04-13,1,1,0,0,0</t>
  </si>
  <si>
    <t>NC,2020-04-13,87,56,31,0,0</t>
  </si>
  <si>
    <t>PV,2020-04-13,130,109,0,0,21</t>
  </si>
  <si>
    <t>RI,2020-04-13,29,25,4,0,0</t>
  </si>
  <si>
    <t>VC,2020-04-13,99,63,31,0,5</t>
  </si>
  <si>
    <t>AN,2020-04-14,209,57,152,0,0</t>
  </si>
  <si>
    <t>AR,2020-04-14,53,45,0,0,8</t>
  </si>
  <si>
    <t>AS,2020-04-14,30,30,0,0,0</t>
  </si>
  <si>
    <t>CB,2020-04-14,14,14,0,0,0</t>
  </si>
  <si>
    <t>CE,2020-04-14,0,0,0,0,0</t>
  </si>
  <si>
    <t>CL,2020-04-14,461,201,260,0,0</t>
  </si>
  <si>
    <t>CM,2020-04-14,233,67,17,0,149</t>
  </si>
  <si>
    <t>CN,2020-04-14,13,12,0,0,1</t>
  </si>
  <si>
    <t>CT,2020-04-14,733,703,0,2,28</t>
  </si>
  <si>
    <t>EX,2020-04-14,87,28,59,0,0</t>
  </si>
  <si>
    <t>GA,2020-04-14,99,63,34,0,2</t>
  </si>
  <si>
    <t>IB,2020-04-14,10,8,2,0,0</t>
  </si>
  <si>
    <t>MC,2020-04-14,7,5,2,0,0</t>
  </si>
  <si>
    <t>MD,2020-04-14,500,495,0,1,4</t>
  </si>
  <si>
    <t>ML,2020-04-14,0,0,0,0,0</t>
  </si>
  <si>
    <t>NC,2020-04-14,100,48,52,0,0</t>
  </si>
  <si>
    <t>PV,2020-04-14,104,89,0,0,15</t>
  </si>
  <si>
    <t>RI,2020-04-14,24,24,0,0,0</t>
  </si>
  <si>
    <t>VC,2020-04-14,98,63,29,0,6</t>
  </si>
  <si>
    <t>AN,2020-04-15,216,90,126,0,0</t>
  </si>
  <si>
    <t>AR,2020-04-15,79,64,0,0,15</t>
  </si>
  <si>
    <t>AS,2020-04-15,40,40,0,0,0</t>
  </si>
  <si>
    <t>CB,2020-04-15,17,17,0,0,0</t>
  </si>
  <si>
    <t>CE,2020-04-15,0,0,0,0,0</t>
  </si>
  <si>
    <t>CL,2020-04-15,342,174,168,0,0</t>
  </si>
  <si>
    <t>CM,2020-04-15,180,77,6,0,97</t>
  </si>
  <si>
    <t>CN,2020-04-15,15,15,0,0,0</t>
  </si>
  <si>
    <t>CT,2020-04-15,761,736,0,2,23</t>
  </si>
  <si>
    <t>EX,2020-04-15,97,25,72,0,0</t>
  </si>
  <si>
    <t>GA,2020-04-15,199,97,100,0,2</t>
  </si>
  <si>
    <t>IB,2020-04-15,9,5,4,0,0</t>
  </si>
  <si>
    <t>MC,2020-04-15,9,5,3,0,1</t>
  </si>
  <si>
    <t>MD,2020-04-15,504,503,0,0,1</t>
  </si>
  <si>
    <t>ML,2020-04-15,0,0,0,0,0</t>
  </si>
  <si>
    <t>NC,2020-04-15,78,35,43,0,0</t>
  </si>
  <si>
    <t>PV,2020-04-15,110,100,0,0,10</t>
  </si>
  <si>
    <t>RI,2020-04-15,16,14,2,0,0</t>
  </si>
  <si>
    <t>VC,2020-04-15,151,72,75,0,4</t>
  </si>
  <si>
    <t>AN,2020-04-16,175,50,125,0,0</t>
  </si>
  <si>
    <t>AR,2020-04-16,66,57,0,1,8</t>
  </si>
  <si>
    <t>AS,2020-04-16,12,12,0,0,0</t>
  </si>
  <si>
    <t>CB,2020-04-16,18,18,0,0,0</t>
  </si>
  <si>
    <t>CE,2020-04-16,1,1,0,0,0</t>
  </si>
  <si>
    <t>CL,2020-04-16,299,144,155,0,0</t>
  </si>
  <si>
    <t>CM,2020-04-16,127,33,10,0,84</t>
  </si>
  <si>
    <t>CN,2020-04-16,15,14,0,0,1</t>
  </si>
  <si>
    <t>CT,2020-04-16,717,703,0,0,14</t>
  </si>
  <si>
    <t>EX,2020-04-16,69,23,45,1,0</t>
  </si>
  <si>
    <t>GA,2020-04-16,108,69,36,0,3</t>
  </si>
  <si>
    <t>IB,2020-04-16,14,14,0,0,0</t>
  </si>
  <si>
    <t>MC,2020-04-16,2,1,1,0,0</t>
  </si>
  <si>
    <t>MD,2020-04-16,596,595,0,0,1</t>
  </si>
  <si>
    <t>ML,2020-04-16,0,0,0,0,0</t>
  </si>
  <si>
    <t>NC,2020-04-16,61,30,31,0,0</t>
  </si>
  <si>
    <t>PV,2020-04-16,128,108,0,0,20</t>
  </si>
  <si>
    <t>RI,2020-04-16,29,28,1,0,0</t>
  </si>
  <si>
    <t>VC,2020-04-16,131,53,75,0,3</t>
  </si>
  <si>
    <t>AN,2020-04-17,141,63,78,0,0</t>
  </si>
  <si>
    <t>AR,2020-04-17,69,53,0,0,16</t>
  </si>
  <si>
    <t>AS,2020-04-17,12,12,0,0,0</t>
  </si>
  <si>
    <t>CB,2020-04-17,27,26,0,0,1</t>
  </si>
  <si>
    <t>CE,2020-04-17,1,0,1,0,0</t>
  </si>
  <si>
    <t>CL,2020-04-17,206,146,60,0,0</t>
  </si>
  <si>
    <t>CM,2020-04-17,145,24,14,0,107</t>
  </si>
  <si>
    <t>CN,2020-04-17,8,8,0,0,0</t>
  </si>
  <si>
    <t>CT,2020-04-17,615,588,0,0,27</t>
  </si>
  <si>
    <t>EX,2020-04-17,101,28,73,0,0</t>
  </si>
  <si>
    <t>GA,2020-04-17,98,52,43,0,3</t>
  </si>
  <si>
    <t>IB,2020-04-17,11,7,3,0,1</t>
  </si>
  <si>
    <t>MC,2020-04-17,6,3,3,0,0</t>
  </si>
  <si>
    <t>MD,2020-04-17,391,391,0,0,0</t>
  </si>
  <si>
    <t>ML,2020-04-17,0,0,0,0,0</t>
  </si>
  <si>
    <t>NC,2020-04-17,86,44,42,0,0</t>
  </si>
  <si>
    <t>PV,2020-04-17,149,132,0,0,17</t>
  </si>
  <si>
    <t>RI,2020-04-17,25,23,2,0,0</t>
  </si>
  <si>
    <t>VC,2020-04-17,157,82,72,0,3</t>
  </si>
  <si>
    <t>AN,2020-04-18,135,41,94,0,0</t>
  </si>
  <si>
    <t>AR,2020-04-18,57,55,0,0,2</t>
  </si>
  <si>
    <t>AS,2020-04-18,9,9,0,0,0</t>
  </si>
  <si>
    <t>CB,2020-04-18,13,13,0,0,0</t>
  </si>
  <si>
    <t>CE,2020-04-18,1,0,1,0,0</t>
  </si>
  <si>
    <t>CL,2020-04-18,171,94,76,1,0</t>
  </si>
  <si>
    <t>CM,2020-04-18,97,32,6,0,59</t>
  </si>
  <si>
    <t>CN,2020-04-18,9,9,0,0,0</t>
  </si>
  <si>
    <t>CT,2020-04-18,456,432,0,0,24</t>
  </si>
  <si>
    <t>EX,2020-04-18,90,18,72,0,0</t>
  </si>
  <si>
    <t>GA,2020-04-18,107,62,45,0,0</t>
  </si>
  <si>
    <t>IB,2020-04-18,14,12,2,0,0</t>
  </si>
  <si>
    <t>MC,2020-04-18,5,0,5,0,0</t>
  </si>
  <si>
    <t>MD,2020-04-18,467,467,0,0,0</t>
  </si>
  <si>
    <t>ML,2020-04-18,0,0,0,0,0</t>
  </si>
  <si>
    <t>NC,2020-04-18,65,39,26,0,0</t>
  </si>
  <si>
    <t>PV,2020-04-18,108,97,0,0,11</t>
  </si>
  <si>
    <t>RI,2020-04-18,17,17,0,0,0</t>
  </si>
  <si>
    <t>VC,2020-04-18,199,52,142,0,5</t>
  </si>
  <si>
    <t>AN,2020-04-19,74,28,46,0,0</t>
  </si>
  <si>
    <t>AR,2020-04-19,44,35,0,0,9</t>
  </si>
  <si>
    <t>AS,2020-04-19,6,6,0,0,0</t>
  </si>
  <si>
    <t>CB,2020-04-19,15,15,0,0,0</t>
  </si>
  <si>
    <t>CE,2020-04-19,0,0,0,0,0</t>
  </si>
  <si>
    <t>CL,2020-04-19,217,136,81,0,0</t>
  </si>
  <si>
    <t>CM,2020-04-19,105,33,1,0,71</t>
  </si>
  <si>
    <t>CN,2020-04-19,15,15,0,0,0</t>
  </si>
  <si>
    <t>CT,2020-04-19,268,259,0,0,9</t>
  </si>
  <si>
    <t>EX,2020-04-19,48,11,36,1,0</t>
  </si>
  <si>
    <t>GA,2020-04-19,57,47,10,0,0</t>
  </si>
  <si>
    <t>IB,2020-04-19,10,8,2,0,0</t>
  </si>
  <si>
    <t>MC,2020-04-19,4,3,1,0,0</t>
  </si>
  <si>
    <t>MD,2020-04-19,266,264,0,1,1</t>
  </si>
  <si>
    <t>ML,2020-04-19,0,0,0,0,0</t>
  </si>
  <si>
    <t>NC,2020-04-19,46,35,11,0,0</t>
  </si>
  <si>
    <t>PV,2020-04-19,54,50,0,0,4</t>
  </si>
  <si>
    <t>RI,2020-04-19,14,14,0,0,0</t>
  </si>
  <si>
    <t>VC,2020-04-19,71,25,45,0,1</t>
  </si>
  <si>
    <t>AN,2020-04-20,79,39,40,0,0</t>
  </si>
  <si>
    <t>AR,2020-04-20,47,32,0,0,15</t>
  </si>
  <si>
    <t>AS,2020-04-20,7,7,0,0,0</t>
  </si>
  <si>
    <t>CB,2020-04-20,24,24,0,0,0</t>
  </si>
  <si>
    <t>CE,2020-04-20,1,1,0,0,0</t>
  </si>
  <si>
    <t>CL,2020-04-20,261,196,64,1,0</t>
  </si>
  <si>
    <t>CM,2020-04-20,142,53,3,0,86</t>
  </si>
  <si>
    <t>CN,2020-04-20,16,15,0,0,1</t>
  </si>
  <si>
    <t>CT,2020-04-20,372,344,0,1,27</t>
  </si>
  <si>
    <t>EX,2020-04-20,49,31,18,0,0</t>
  </si>
  <si>
    <t>GA,2020-04-20,89,62,23,0,4</t>
  </si>
  <si>
    <t>IB,2020-04-20,18,14,3,0,1</t>
  </si>
  <si>
    <t>MC,2020-04-20,2,1,1,0,0</t>
  </si>
  <si>
    <t>MD,2020-04-20,282,281,0,1,0</t>
  </si>
  <si>
    <t>ML,2020-04-20,2,2,0,0,0</t>
  </si>
  <si>
    <t>NC,2020-04-20,63,31,32,0,0</t>
  </si>
  <si>
    <t>PV,2020-04-20,82,78,0,0,4</t>
  </si>
  <si>
    <t>RI,2020-04-20,9,9,0,0,0</t>
  </si>
  <si>
    <t>VC,2020-04-20,72,35,34,0,3</t>
  </si>
  <si>
    <t>AN,2020-04-21,154,38,116,0,0</t>
  </si>
  <si>
    <t>AR,2020-04-21,133,38,0,0,95</t>
  </si>
  <si>
    <t>AS,2020-04-21,16,16,0,0,0</t>
  </si>
  <si>
    <t>CB,2020-04-21,10,10,0,0,0</t>
  </si>
  <si>
    <t>CE,2020-04-21,2,0,2,0,0</t>
  </si>
  <si>
    <t>CL,2020-04-21,279,120,159,0,0</t>
  </si>
  <si>
    <t>CM,2020-04-21,148,35,4,0,109</t>
  </si>
  <si>
    <t>CN,2020-04-21,7,7,0,0,0</t>
  </si>
  <si>
    <t>CT,2020-04-21,202,182,0,1,19</t>
  </si>
  <si>
    <t>EX,2020-04-21,69,16,53,0,0</t>
  </si>
  <si>
    <t>GA,2020-04-21,98,43,48,0,7</t>
  </si>
  <si>
    <t>IB,2020-04-21,11,7,4,0,0</t>
  </si>
  <si>
    <t>MC,2020-04-21,7,2,5,0,0</t>
  </si>
  <si>
    <t>MD,2020-04-21,480,480,0,0,0</t>
  </si>
  <si>
    <t>ML,2020-04-21,0,0,0,0,0</t>
  </si>
  <si>
    <t>NC,2020-04-21,30,11,19,0,0</t>
  </si>
  <si>
    <t>PV,2020-04-21,78,70,0,0,8</t>
  </si>
  <si>
    <t>RI,2020-04-21,6,4,2,0,0</t>
  </si>
  <si>
    <t>VC,2020-04-21,178,50,123,0,5</t>
  </si>
  <si>
    <t>AN,2020-04-22,134,27,107,0,0</t>
  </si>
  <si>
    <t>AR,2020-04-22,100,57,0,0,43</t>
  </si>
  <si>
    <t>AS,2020-04-22,8,8,0,0,0</t>
  </si>
  <si>
    <t>CB,2020-04-22,26,26,0,0,0</t>
  </si>
  <si>
    <t>CE,2020-04-22,3,1,2,0,0</t>
  </si>
  <si>
    <t>CL,2020-04-22,256,164,92,0,0</t>
  </si>
  <si>
    <t>CM,2020-04-22,150,24,5,0,121</t>
  </si>
  <si>
    <t>CN,2020-04-22,7,7,0,0,0</t>
  </si>
  <si>
    <t>CT,2020-04-22,327,306,0,1,20</t>
  </si>
  <si>
    <t>EX,2020-04-22,85,27,58,0,0</t>
  </si>
  <si>
    <t>GA,2020-04-22,134,48,75,0,11</t>
  </si>
  <si>
    <t>IB,2020-04-22,8,5,2,0,1</t>
  </si>
  <si>
    <t>MC,2020-04-22,8,3,5,0,0</t>
  </si>
  <si>
    <t>MD,2020-04-22,459,458,0,0,1</t>
  </si>
  <si>
    <t>ML,2020-04-22,1,1,0,0,0</t>
  </si>
  <si>
    <t>NC,2020-04-22,53,21,32,0,0</t>
  </si>
  <si>
    <t>PV,2020-04-22,65,50,0,0,15</t>
  </si>
  <si>
    <t>RI,2020-04-22,15,14,1,0,0</t>
  </si>
  <si>
    <t>VC,2020-04-22,156,35,120,0,1</t>
  </si>
  <si>
    <t>AN,2020-04-23,168,35,133,0,0</t>
  </si>
  <si>
    <t>AR,2020-04-23,28,22,0,0,6</t>
  </si>
  <si>
    <t>AS,2020-04-23,9,9,0,0,0</t>
  </si>
  <si>
    <t>CB,2020-04-23,26,26,0,0,0</t>
  </si>
  <si>
    <t>CE,2020-04-23,3,0,3,0,0</t>
  </si>
  <si>
    <t>CL,2020-04-23,214,81,132,0,1</t>
  </si>
  <si>
    <t>CM,2020-04-23,88,22,2,0,64</t>
  </si>
  <si>
    <t>CN,2020-04-23,5,3,0,0,2</t>
  </si>
  <si>
    <t>CT,2020-04-23,285,271,0,0,14</t>
  </si>
  <si>
    <t>EX,2020-04-23,84,14,70,0,0</t>
  </si>
  <si>
    <t>GA,2020-04-23,125,57,60,0,8</t>
  </si>
  <si>
    <t>IB,2020-04-23,5,5,0,0,0</t>
  </si>
  <si>
    <t>MC,2020-04-23,12,3,9,0,0</t>
  </si>
  <si>
    <t>MD,2020-04-23,373,373,0,0,0</t>
  </si>
  <si>
    <t>ML,2020-04-23,0,0,0,0,0</t>
  </si>
  <si>
    <t>NC,2020-04-23,56,19,37,0,0</t>
  </si>
  <si>
    <t>PV,2020-04-23,66,58,0,0,8</t>
  </si>
  <si>
    <t>RI,2020-04-23,13,13,0,0,0</t>
  </si>
  <si>
    <t>VC,2020-04-23,191,43,142,0,6</t>
  </si>
  <si>
    <t>AN,2020-04-24,169,45,124,0,0</t>
  </si>
  <si>
    <t>AR,2020-04-24,24,20,0,0,4</t>
  </si>
  <si>
    <t>AS,2020-04-24,17,17,0,0,0</t>
  </si>
  <si>
    <t>CB,2020-04-24,13,13,0,0,0</t>
  </si>
  <si>
    <t>CE,2020-04-24,1,0,1,0,0</t>
  </si>
  <si>
    <t>CL,2020-04-24,292,138,154,0,0</t>
  </si>
  <si>
    <t>CM,2020-04-24,55,15,0,0,40</t>
  </si>
  <si>
    <t>CN,2020-04-24,11,10,0,0,1</t>
  </si>
  <si>
    <t>CT,2020-04-24,272,246,0,1,25</t>
  </si>
  <si>
    <t>EX,2020-04-24,112,16,96,0,0</t>
  </si>
  <si>
    <t>GA,2020-04-24,124,38,79,0,7</t>
  </si>
  <si>
    <t>IB,2020-04-24,10,9,1,0,0</t>
  </si>
  <si>
    <t>MC,2020-04-24,6,0,6,0,0</t>
  </si>
  <si>
    <t>MD,2020-04-24,238,237,0,0,1</t>
  </si>
  <si>
    <t>ML,2020-04-24,1,1,0,0,0</t>
  </si>
  <si>
    <t>NC,2020-04-24,62,21,41,0,0</t>
  </si>
  <si>
    <t>PV,2020-04-24,99,87,0,0,12</t>
  </si>
  <si>
    <t>RI,2020-04-24,5,4,1,0,0</t>
  </si>
  <si>
    <t>VC,2020-04-24,230,40,187,0,3</t>
  </si>
  <si>
    <t>AN,2020-04-25,58,25,33,0,0</t>
  </si>
  <si>
    <t>AR,2020-04-25,33,19,0,0,14</t>
  </si>
  <si>
    <t>AS,2020-04-25,3,3,0,0,0</t>
  </si>
  <si>
    <t>CB,2020-04-25,12,12,0,0,0</t>
  </si>
  <si>
    <t>CE,2020-04-25,1,1,0,0,0</t>
  </si>
  <si>
    <t>CL,2020-04-25,140,88,52,0,0</t>
  </si>
  <si>
    <t>CM,2020-04-25,52,14,2,0,36</t>
  </si>
  <si>
    <t>CN,2020-04-25,4,4,0,0,0</t>
  </si>
  <si>
    <t>CT,2020-04-25,178,167,0,1,10</t>
  </si>
  <si>
    <t>EX,2020-04-25,87,23,64,0,0</t>
  </si>
  <si>
    <t>GA,2020-04-25,36,25,10,0,1</t>
  </si>
  <si>
    <t>IB,2020-04-25,11,10,1,0,0</t>
  </si>
  <si>
    <t>MC,2020-04-25,3,2,1,0,0</t>
  </si>
  <si>
    <t>MD,2020-04-25,132,132,0,0,0</t>
  </si>
  <si>
    <t>ML,2020-04-25,1,1,0,0,0</t>
  </si>
  <si>
    <t>NC,2020-04-25,39,21,18,0,0</t>
  </si>
  <si>
    <t>PV,2020-04-25,47,38,0,0,9</t>
  </si>
  <si>
    <t>RI,2020-04-25,5,5,0,0,0</t>
  </si>
  <si>
    <t>VC,2020-04-25,106,38,66,0,2</t>
  </si>
  <si>
    <t>AN,2020-04-26,36,15,21,0,0</t>
  </si>
  <si>
    <t>AR,2020-04-26,21,16,0,0,5</t>
  </si>
  <si>
    <t>AS,2020-04-26,5,5,0,0,0</t>
  </si>
  <si>
    <t>CB,2020-04-26,4,4,0,0,0</t>
  </si>
  <si>
    <t>CE,2020-04-26,0,0,0,0,0</t>
  </si>
  <si>
    <t>CL,2020-04-26,108,41,67,0,0</t>
  </si>
  <si>
    <t>CM,2020-04-26,95,17,4,0,74</t>
  </si>
  <si>
    <t>CN,2020-04-26,2,2,0,0,0</t>
  </si>
  <si>
    <t>CT,2020-04-26,139,133,0,0,6</t>
  </si>
  <si>
    <t>EX,2020-04-26,24,12,12,0,0</t>
  </si>
  <si>
    <t>GA,2020-04-26,26,16,8,0,2</t>
  </si>
  <si>
    <t>IB,2020-04-26,0,0,0,0,0</t>
  </si>
  <si>
    <t>MC,2020-04-26,6,3,3,0,0</t>
  </si>
  <si>
    <t>MD,2020-04-26,124,124,0,0,0</t>
  </si>
  <si>
    <t>ML,2020-04-26,0,0,0,0,0</t>
  </si>
  <si>
    <t>NC,2020-04-26,12,8,4,0,0</t>
  </si>
  <si>
    <t>PV,2020-04-26,41,31,0,0,10</t>
  </si>
  <si>
    <t>RI,2020-04-26,4,2,2,0,0</t>
  </si>
  <si>
    <t>VC,2020-04-26,38,19,18,0,1</t>
  </si>
  <si>
    <t>AN,2020-04-27,46,16,30,0,0</t>
  </si>
  <si>
    <t>AR,2020-04-27,67,25,0,1,41</t>
  </si>
  <si>
    <t>AS,2020-04-27,5,5,0,0,0</t>
  </si>
  <si>
    <t>CB,2020-04-27,2,2,0,0,0</t>
  </si>
  <si>
    <t>CE,2020-04-27,1,1,0,0,0</t>
  </si>
  <si>
    <t>CL,2020-04-27,133,45,88,0,0</t>
  </si>
  <si>
    <t>CM,2020-04-27,104,24,1,0,79</t>
  </si>
  <si>
    <t>CN,2020-04-27,3,3,0,0,0</t>
  </si>
  <si>
    <t>CT,2020-04-27,147,127,0,0,20</t>
  </si>
  <si>
    <t>EX,2020-04-27,20,10,10,0,0</t>
  </si>
  <si>
    <t>GA,2020-04-27,57,28,24,0,5</t>
  </si>
  <si>
    <t>IB,2020-04-27,3,3,0,0,0</t>
  </si>
  <si>
    <t>MC,2020-04-27,1,0,1,0,0</t>
  </si>
  <si>
    <t>MD,2020-04-27,189,187,0,2,0</t>
  </si>
  <si>
    <t>ML,2020-04-27,0,0,0,0,0</t>
  </si>
  <si>
    <t>NC,2020-04-27,23,20,3,0,0</t>
  </si>
  <si>
    <t>PV,2020-04-27,30,28,0,0,2</t>
  </si>
  <si>
    <t>RI,2020-04-27,4,4,0,0,0</t>
  </si>
  <si>
    <t>VC,2020-04-27,51,20,30,0,1</t>
  </si>
  <si>
    <t>AN,2020-04-28,130,18,112,0,0</t>
  </si>
  <si>
    <t>AR,2020-04-28,127,29,0,1,97</t>
  </si>
  <si>
    <t>AS,2020-04-28,10,10,0,0,0</t>
  </si>
  <si>
    <t>CB,2020-04-28,5,5,0,0,0</t>
  </si>
  <si>
    <t>CE,2020-04-28,2,1,1,0,0</t>
  </si>
  <si>
    <t>CL,2020-04-28,323,64,259,0,0</t>
  </si>
  <si>
    <t>CM,2020-04-28,92,17,1,0,74</t>
  </si>
  <si>
    <t>CN,2020-04-28,4,1,0,0,3</t>
  </si>
  <si>
    <t>CT,2020-04-28,162,155,0,0,7</t>
  </si>
  <si>
    <t>EX,2020-04-28,26,5,21,0,0</t>
  </si>
  <si>
    <t>GA,2020-04-28,80,20,51,0,9</t>
  </si>
  <si>
    <t>IB,2020-04-28,5,4,0,0,1</t>
  </si>
  <si>
    <t>MC,2020-04-28,16,0,16,0,0</t>
  </si>
  <si>
    <t>MD,2020-04-28,236,236,0,0,0</t>
  </si>
  <si>
    <t>ML,2020-04-28,0,0,0,0,0</t>
  </si>
  <si>
    <t>NC,2020-04-28,32,13,19,0,0</t>
  </si>
  <si>
    <t>PV,2020-04-28,50,39,0,0,11</t>
  </si>
  <si>
    <t>RI,2020-04-28,10,10,0,0,0</t>
  </si>
  <si>
    <t>VC,2020-04-28,120,37,82,0,1</t>
  </si>
  <si>
    <t>AN,2020-04-29,162,32,130,0,0</t>
  </si>
  <si>
    <t>AR,2020-04-29,39,23,0,0,16</t>
  </si>
  <si>
    <t>AS,2020-04-29,3,3,0,0,0</t>
  </si>
  <si>
    <t>CB,2020-04-29,5,5,0,0,0</t>
  </si>
  <si>
    <t>CE,2020-04-29,4,4,0,0,0</t>
  </si>
  <si>
    <t>CL,2020-04-29,244,47,197,0,0</t>
  </si>
  <si>
    <t>CM,2020-04-29,69,8,2,2,57</t>
  </si>
  <si>
    <t>CN,2020-04-29,4,3,0,0,1</t>
  </si>
  <si>
    <t>CT,2020-04-29,153,141,0,0,12</t>
  </si>
  <si>
    <t>EX,2020-04-29,59,15,44,0,0</t>
  </si>
  <si>
    <t>GA,2020-04-29,113,43,69,0,1</t>
  </si>
  <si>
    <t>IB,2020-04-29,3,2,1,0,0</t>
  </si>
  <si>
    <t>MC,2020-04-29,10,2,8,0,0</t>
  </si>
  <si>
    <t>MD,2020-04-29,215,215,0,0,0</t>
  </si>
  <si>
    <t>ML,2020-04-29,1,1,0,0,0</t>
  </si>
  <si>
    <t>NC,2020-04-29,50,18,32,0,0</t>
  </si>
  <si>
    <t>PV,2020-04-29,39,31,0,0,8</t>
  </si>
  <si>
    <t>RI,2020-04-29,5,5,0,0,0</t>
  </si>
  <si>
    <t>VC,2020-04-29,138,34,103,0,1</t>
  </si>
  <si>
    <t>AN,2020-04-30,119,21,97,1,0</t>
  </si>
  <si>
    <t>AR,2020-04-30,41,27,0,1,13</t>
  </si>
  <si>
    <t>AS,2020-04-30,10,10,0,0,0</t>
  </si>
  <si>
    <t>CB,2020-04-30,12,12,0,0,0</t>
  </si>
  <si>
    <t>CE,2020-04-30,0,0,0,0,0</t>
  </si>
  <si>
    <t>CL,2020-04-30,236,68,168,0,0</t>
  </si>
  <si>
    <t>CM,2020-04-30,73,7,0,0,66</t>
  </si>
  <si>
    <t>CN,2020-04-30,4,4,0,0,0</t>
  </si>
  <si>
    <t>CT,2020-04-30,192,179,0,1,12</t>
  </si>
  <si>
    <t>EX,2020-04-30,86,13,73,0,0</t>
  </si>
  <si>
    <t>GA,2020-04-30,96,24,58,0,14</t>
  </si>
  <si>
    <t>IB,2020-04-30,5,5,0,0,0</t>
  </si>
  <si>
    <t>MC,2020-04-30,25,1,24,0,0</t>
  </si>
  <si>
    <t>MD,2020-04-30,178,178,0,0,0</t>
  </si>
  <si>
    <t>ML,2020-04-30,1,1,0,0,0</t>
  </si>
  <si>
    <t>NC,2020-04-30,57,16,41,0,0</t>
  </si>
  <si>
    <t>PV,2020-04-30,34,27,0,0,7</t>
  </si>
  <si>
    <t>RI,2020-04-30,2,2,0,0,0</t>
  </si>
  <si>
    <t>VC,2020-04-30,114,19,94,0,1</t>
  </si>
  <si>
    <t>AN,2020-05-01,100,16,84,0,0</t>
  </si>
  <si>
    <t>AR,2020-05-01,17,17,0,0,0</t>
  </si>
  <si>
    <t>AS,2020-05-01,2,2,0,0,0</t>
  </si>
  <si>
    <t>CB,2020-05-01,16,16,0,0,0</t>
  </si>
  <si>
    <t>CE,2020-05-01,1,1,0,0,0</t>
  </si>
  <si>
    <t>CL,2020-05-01,336,53,281,2,0</t>
  </si>
  <si>
    <t>CM,2020-05-01,21,9,3,0,9</t>
  </si>
  <si>
    <t>CN,2020-05-01,9,9,0,0,0</t>
  </si>
  <si>
    <t>CT,2020-05-01,171,161,0,1,9</t>
  </si>
  <si>
    <t>EX,2020-05-01,97,23,74,0,0</t>
  </si>
  <si>
    <t>GA,2020-05-01,108,19,80,0,9</t>
  </si>
  <si>
    <t>IB,2020-05-01,10,8,2,0,0</t>
  </si>
  <si>
    <t>MC,2020-05-01,8,1,7,0,0</t>
  </si>
  <si>
    <t>MD,2020-05-01,199,198,0,1,0</t>
  </si>
  <si>
    <t>ML,2020-05-01,0,0,0,0,0</t>
  </si>
  <si>
    <t>NC,2020-05-01,72,21,51,0,0</t>
  </si>
  <si>
    <t>PV,2020-05-01,42,33,0,0,9</t>
  </si>
  <si>
    <t>RI,2020-05-01,1,1,0,0,0</t>
  </si>
  <si>
    <t>VC,2020-05-01,95,24,70,1,0</t>
  </si>
  <si>
    <t>AN,2020-05-02,95,15,80,0,0</t>
  </si>
  <si>
    <t>AR,2020-05-02,21,16,0,2,3</t>
  </si>
  <si>
    <t>AS,2020-05-02,3,3,0,0,0</t>
  </si>
  <si>
    <t>CB,2020-05-02,0,0,0,0,0</t>
  </si>
  <si>
    <t>CE,2020-05-02,2,2,0,0,0</t>
  </si>
  <si>
    <t>CL,2020-05-02,346,60,286,0,0</t>
  </si>
  <si>
    <t>CM,2020-05-02,16,6,4,0,6</t>
  </si>
  <si>
    <t>CN,2020-05-02,5,5,0,0,0</t>
  </si>
  <si>
    <t>CT,2020-05-02,156,151,0,0,5</t>
  </si>
  <si>
    <t>EX,2020-05-02,58,13,45,0,0</t>
  </si>
  <si>
    <t>GA,2020-05-02,84,23,46,0,15</t>
  </si>
  <si>
    <t>IB,2020-05-02,3,1,2,0,0</t>
  </si>
  <si>
    <t>MC,2020-05-02,17,1,16,0,0</t>
  </si>
  <si>
    <t>MD,2020-05-02,168,168,0,0,0</t>
  </si>
  <si>
    <t>ML,2020-05-02,0,0,0,0,0</t>
  </si>
  <si>
    <t>NC,2020-05-02,70,16,54,0,0</t>
  </si>
  <si>
    <t>PV,2020-05-02,50,41,0,0,9</t>
  </si>
  <si>
    <t>RI,2020-05-02,2,1,1,0,0</t>
  </si>
  <si>
    <t>VC,2020-05-02,110,31,76,0,3</t>
  </si>
  <si>
    <t>AN,2020-05-03,27,8,19,0,0</t>
  </si>
  <si>
    <t>AR,2020-05-03,18,16,0,2,0</t>
  </si>
  <si>
    <t>AS,2020-05-03,3,3,0,0,0</t>
  </si>
  <si>
    <t>CB,2020-05-03,3,3,0,0,0</t>
  </si>
  <si>
    <t>CE,2020-05-03,0,0,0,0,0</t>
  </si>
  <si>
    <t>CL,2020-05-03,113,58,55,0,0</t>
  </si>
  <si>
    <t>CM,2020-05-03,48,6,2,0,40</t>
  </si>
  <si>
    <t>CN,2020-05-03,0,0,0,0,0</t>
  </si>
  <si>
    <t>CT,2020-05-03,141,132,0,0,9</t>
  </si>
  <si>
    <t>EX,2020-05-03,11,5,6,0,0</t>
  </si>
  <si>
    <t>GA,2020-05-03,45,9,36,0,0</t>
  </si>
  <si>
    <t>IB,2020-05-03,4,3,1,0,0</t>
  </si>
  <si>
    <t>MC,2020-05-03,4,1,3,0,0</t>
  </si>
  <si>
    <t>MD,2020-05-03,73,73,0,0,0</t>
  </si>
  <si>
    <t>ML,2020-05-03,0,0,0,0,0</t>
  </si>
  <si>
    <t>NC,2020-05-03,23,10,13,0,0</t>
  </si>
  <si>
    <t>PV,2020-05-03,35,28,0,0,7</t>
  </si>
  <si>
    <t>RI,2020-05-03,2,2,0,0,0</t>
  </si>
  <si>
    <t>VC,2020-05-03,46,15,29,0,2</t>
  </si>
  <si>
    <t>AN,2020-05-04,49,18,31,0,0</t>
  </si>
  <si>
    <t>AR,2020-05-04,36,36,0,0,0</t>
  </si>
  <si>
    <t>AS,2020-05-04,4,4,0,0,0</t>
  </si>
  <si>
    <t>CB,2020-05-04,1,1,0,0,0</t>
  </si>
  <si>
    <t>CE,2020-05-04,0,0,0,0,0</t>
  </si>
  <si>
    <t>CL,2020-05-04,92,28,64,0,0</t>
  </si>
  <si>
    <t>CM,2020-05-04,19,14,1,2,2</t>
  </si>
  <si>
    <t>CN,2020-05-04,3,3,0,0,0</t>
  </si>
  <si>
    <t>CT,2020-05-04,132,122,0,1,9</t>
  </si>
  <si>
    <t>EX,2020-05-04,20,12,8,0,0</t>
  </si>
  <si>
    <t>GA,2020-05-04,76,14,49,0,13</t>
  </si>
  <si>
    <t>IB,2020-05-04,1,1,0,0,0</t>
  </si>
  <si>
    <t>MC,2020-05-04,3,2,1,0,0</t>
  </si>
  <si>
    <t>MD,2020-05-04,108,108,0,0,0</t>
  </si>
  <si>
    <t>ML,2020-05-04,0,0,0,0,0</t>
  </si>
  <si>
    <t>NC,2020-05-04,20,13,7,0,0</t>
  </si>
  <si>
    <t>PV,2020-05-04,18,13,0,0,5</t>
  </si>
  <si>
    <t>RI,2020-05-04,2,2,0,0,0</t>
  </si>
  <si>
    <t>VC,2020-05-04,28,6,21,0,1</t>
  </si>
  <si>
    <t>AN,2020-05-05,73,12,61,0,0</t>
  </si>
  <si>
    <t>AR,2020-05-05,43,7,0,0,36</t>
  </si>
  <si>
    <t>AS,2020-05-05,4,4,0,0,0</t>
  </si>
  <si>
    <t>CB,2020-05-05,6,6,0,0,0</t>
  </si>
  <si>
    <t>CE,2020-05-05,0,0,0,0,0</t>
  </si>
  <si>
    <t>CL,2020-05-05,44,14,30,0,0</t>
  </si>
  <si>
    <t>CM,2020-05-05,11,11,0,0,0</t>
  </si>
  <si>
    <t>CN,2020-05-05,2,2,0,0,0</t>
  </si>
  <si>
    <t>CT,2020-05-05,74,62,0,5,7</t>
  </si>
  <si>
    <t>EX,2020-05-05,41,1,40,0,0</t>
  </si>
  <si>
    <t>GA,2020-05-05,133,7,107,0,19</t>
  </si>
  <si>
    <t>IB,2020-05-05,4,4,0,0,0</t>
  </si>
  <si>
    <t>MC,2020-05-05,2,1,1,0,0</t>
  </si>
  <si>
    <t>MD,2020-05-05,62,61,0,0,1</t>
  </si>
  <si>
    <t>ML,2020-05-05,0,0,0,0,0</t>
  </si>
  <si>
    <t>NC,2020-05-05,5,5,0,0,0</t>
  </si>
  <si>
    <t>PV,2020-05-05,21,19,0,0,2</t>
  </si>
  <si>
    <t>RI,2020-05-05,0,0,0,0,0</t>
  </si>
  <si>
    <t>VC,2020-05-05,20,12,8,0,0</t>
  </si>
  <si>
    <t>AN,2020-05-06,26,3,23,0,0</t>
  </si>
  <si>
    <t>AR,2020-05-06,43,6,0,1,36</t>
  </si>
  <si>
    <t>AS,2020-05-06,4,4,0,0,0</t>
  </si>
  <si>
    <t>CB,2020-05-06,1,1,0,0,0</t>
  </si>
  <si>
    <t>CE,2020-05-06,1,1,0,0,0</t>
  </si>
  <si>
    <t>CL,2020-05-06,28,13,15,0,0</t>
  </si>
  <si>
    <t>CM,2020-05-06,11,11,0,0,0</t>
  </si>
  <si>
    <t>CN,2020-05-06,0,0,0,0,0</t>
  </si>
  <si>
    <t>CT,2020-05-06,57,47,0,1,9</t>
  </si>
  <si>
    <t>EX,2020-05-06,36,5,31,0,0</t>
  </si>
  <si>
    <t>GA,2020-05-06,60,15,39,1,5</t>
  </si>
  <si>
    <t>IB,2020-05-06,4,4,0,0,0</t>
  </si>
  <si>
    <t>MC,2020-05-06,2,2,0,0,0</t>
  </si>
  <si>
    <t>MD,2020-05-06,56,55,0,1,0</t>
  </si>
  <si>
    <t>ML,2020-05-06,0,0,0,0,0</t>
  </si>
  <si>
    <t>NC,2020-05-06,9,7,2,0,0</t>
  </si>
  <si>
    <t>PV,2020-05-06,25,14,0,0,11</t>
  </si>
  <si>
    <t>RI,2020-05-06,0,0,0,0,0</t>
  </si>
  <si>
    <t>VC,2020-05-06,15,12,2,0,1</t>
  </si>
  <si>
    <t>AN,2020-05-07,25,3,21,1,0</t>
  </si>
  <si>
    <t>AR,2020-05-07,34,34,0,0,0</t>
  </si>
  <si>
    <t>AS,2020-05-07,3,3,0,0,0</t>
  </si>
  <si>
    <t>CB,2020-05-07,0,0,0,0,0</t>
  </si>
  <si>
    <t>CE,2020-05-07,1,1,0,0,0</t>
  </si>
  <si>
    <t>CL,2020-05-07,30,21,9,0,0</t>
  </si>
  <si>
    <t>CM,2020-05-07,13,13,0,0,0</t>
  </si>
  <si>
    <t>CN,2020-05-07,1,1,0,0,0</t>
  </si>
  <si>
    <t>CT,2020-05-07,68,65,0,0,3</t>
  </si>
  <si>
    <t>EX,2020-05-07,50,2,48,0,0</t>
  </si>
  <si>
    <t>GA,2020-05-07,49,9,30,0,10</t>
  </si>
  <si>
    <t>IB,2020-05-07,2,2,0,0,0</t>
  </si>
  <si>
    <t>MC,2020-05-07,2,2,0,0,0</t>
  </si>
  <si>
    <t>MD,2020-05-07,68,67,1,0,0</t>
  </si>
  <si>
    <t>ML,2020-05-07,0,0,0,0,0</t>
  </si>
  <si>
    <t>NC,2020-05-07,2,2,0,0,0</t>
  </si>
  <si>
    <t>PV,2020-05-07,23,12,0,0,11</t>
  </si>
  <si>
    <t>RI,2020-05-07,1,1,0,0,0</t>
  </si>
  <si>
    <t>VC,2020-05-07,13,4,9,0,0</t>
  </si>
  <si>
    <t>AN,2020-05-08,16,7,9,0,0</t>
  </si>
  <si>
    <t>AR,2020-05-08,16,15,0,0,1</t>
  </si>
  <si>
    <t>AS,2020-05-08,3,3,0,0,0</t>
  </si>
  <si>
    <t>CB,2020-05-08,2,2,0,0,0</t>
  </si>
  <si>
    <t>CE,2020-05-08,0,0,0,0,0</t>
  </si>
  <si>
    <t>CL,2020-05-08,31,18,13,0,0</t>
  </si>
  <si>
    <t>CM,2020-05-08,7,7,0,0,0</t>
  </si>
  <si>
    <t>CN,2020-05-08,1,1,0,0,0</t>
  </si>
  <si>
    <t>CT,2020-05-08,72,66,0,2,4</t>
  </si>
  <si>
    <t>EX,2020-05-08,33,3,29,1,0</t>
  </si>
  <si>
    <t>GA,2020-05-08,43,7,28,0,8</t>
  </si>
  <si>
    <t>IB,2020-05-08,4,4,0,0,0</t>
  </si>
  <si>
    <t>MC,2020-05-08,1,1,0,0,0</t>
  </si>
  <si>
    <t>MD,2020-05-08,70,70,0,0,0</t>
  </si>
  <si>
    <t>ML,2020-05-08,0,0,0,0,0</t>
  </si>
  <si>
    <t>NC,2020-05-08,7,7,0,0,0</t>
  </si>
  <si>
    <t>PV,2020-05-08,28,19,0,1,8</t>
  </si>
  <si>
    <t>RI,2020-05-08,1,1,0,0,0</t>
  </si>
  <si>
    <t>VC,2020-05-08,12,5,7,0,0</t>
  </si>
  <si>
    <t>AN,2020-05-09,11,2,8,0,1</t>
  </si>
  <si>
    <t>AR,2020-05-09,4,4,0,0,0</t>
  </si>
  <si>
    <t>AS,2020-05-09,3,3,0,0,0</t>
  </si>
  <si>
    <t>CB,2020-05-09,3,3,0,0,0</t>
  </si>
  <si>
    <t>CE,2020-05-09,0,0,0,0,0</t>
  </si>
  <si>
    <t>CL,2020-05-09,14,9,4,1,0</t>
  </si>
  <si>
    <t>CM,2020-05-09,6,6,0,0,0</t>
  </si>
  <si>
    <t>CN,2020-05-09,2,2,0,0,0</t>
  </si>
  <si>
    <t>CT,2020-05-09,62,56,0,1,5</t>
  </si>
  <si>
    <t>EX,2020-05-09,52,2,50,0,0</t>
  </si>
  <si>
    <t>GA,2020-05-09,21,10,9,0,2</t>
  </si>
  <si>
    <t>IB,2020-05-09,0,0,0,0,0</t>
  </si>
  <si>
    <t>MC,2020-05-09,1,1,0,0,0</t>
  </si>
  <si>
    <t>MD,2020-05-09,68,66,0,2,0</t>
  </si>
  <si>
    <t>ML,2020-05-09,0,0,0,0,0</t>
  </si>
  <si>
    <t>NC,2020-05-09,4,3,1,0,0</t>
  </si>
  <si>
    <t>PV,2020-05-09,20,13,0,0,7</t>
  </si>
  <si>
    <t>RI,2020-05-09,0,0,0,0,0</t>
  </si>
  <si>
    <t>VC,2020-05-09,8,7,1,0,0</t>
  </si>
  <si>
    <t>AN,2020-05-10,5,5,0,0,0</t>
  </si>
  <si>
    <t>AR,2020-05-10,8,8,0,0,0</t>
  </si>
  <si>
    <t>AS,2020-05-10,1,1,0,0,0</t>
  </si>
  <si>
    <t>CB,2020-05-10,2,1,1,0,0</t>
  </si>
  <si>
    <t>CE,2020-05-10,0,0,0,0,0</t>
  </si>
  <si>
    <t>CL,2020-05-10,12,10,2,0,0</t>
  </si>
  <si>
    <t>CM,2020-05-10,12,11,1,0,0</t>
  </si>
  <si>
    <t>CN,2020-05-10,1,1,0,0,0</t>
  </si>
  <si>
    <t>CT,2020-05-10,92,88,0,1,3</t>
  </si>
  <si>
    <t>EX,2020-05-10,5,3,2,0,0</t>
  </si>
  <si>
    <t>GA,2020-05-10,11,8,3,0,0</t>
  </si>
  <si>
    <t>IB,2020-05-10,7,6,1,0,0</t>
  </si>
  <si>
    <t>MC,2020-05-10,1,1,0,0,0</t>
  </si>
  <si>
    <t>MD,2020-05-10,76,73,0,3,0</t>
  </si>
  <si>
    <t>ML,2020-05-10,0,0,0,0,0</t>
  </si>
  <si>
    <t>NC,2020-05-10,5,4,1,0,0</t>
  </si>
  <si>
    <t>PV,2020-05-10,11,6,0,1,4</t>
  </si>
  <si>
    <t>RI,2020-05-10,1,1,0,0,0</t>
  </si>
  <si>
    <t>VC,2020-05-10,8,8,0,0,0</t>
  </si>
  <si>
    <t>AN,2020-05-11,22,18,4,0,0</t>
  </si>
  <si>
    <t>AR,2020-05-11,6,5,0,1,0</t>
  </si>
  <si>
    <t>AS,2020-05-11,4,4,0,0,0</t>
  </si>
  <si>
    <t>CB,2020-05-11,10,9,1,0,0</t>
  </si>
  <si>
    <t>CE,2020-05-11,1,1,0,0,0</t>
  </si>
  <si>
    <t>CL,2020-05-11,29,28,1,0,0</t>
  </si>
  <si>
    <t>CM,2020-05-11,31,27,0,4,0</t>
  </si>
  <si>
    <t>CN,2020-05-11,3,3,0,0,0</t>
  </si>
  <si>
    <t>CT,2020-05-11,136,106,0,30,0</t>
  </si>
  <si>
    <t>EX,2020-05-11,9,5,4,0,0</t>
  </si>
  <si>
    <t>GA,2020-05-11,12,10,0,0,2</t>
  </si>
  <si>
    <t>IB,2020-05-11,8,8,0,0,0</t>
  </si>
  <si>
    <t>MC,2020-05-11,2,2,0,0,0</t>
  </si>
  <si>
    <t>MD,2020-05-11,199,192,0,7,0</t>
  </si>
  <si>
    <t>ML,2020-05-11,0,0,0,0,0</t>
  </si>
  <si>
    <t>NC,2020-05-11,12,12,0,0,0</t>
  </si>
  <si>
    <t>PV,2020-05-11,23,22,0,0,1</t>
  </si>
  <si>
    <t>RI,2020-05-11,4,4,0,0,0</t>
  </si>
  <si>
    <t>VC,2020-05-11,20,20,0,0,0</t>
  </si>
  <si>
    <t>AN,2020-05-12,21,19,2,0,0</t>
  </si>
  <si>
    <t>AR,2020-05-12,17,17,0,0,0</t>
  </si>
  <si>
    <t>AS,2020-05-12,0,0,0,0,0</t>
  </si>
  <si>
    <t>CB,2020-05-12,8,7,1,0,0</t>
  </si>
  <si>
    <t>CE,2020-05-12,2,2,0,0,0</t>
  </si>
  <si>
    <t>CL,2020-05-12,34,30,2,2,0</t>
  </si>
  <si>
    <t>CM,2020-05-12,30,28,0,2,0</t>
  </si>
  <si>
    <t>CN,2020-05-12,4,4,0,0,0</t>
  </si>
  <si>
    <t>CT,2020-05-12,145,116,0,28,1</t>
  </si>
  <si>
    <t>EX,2020-05-12,39,7,30,2,0</t>
  </si>
  <si>
    <t>GA,2020-05-12,16,15,0,1,0</t>
  </si>
  <si>
    <t>IB,2020-05-12,7,7,0,0,0</t>
  </si>
  <si>
    <t>MC,2020-05-12,3,3,0,0,0</t>
  </si>
  <si>
    <t>MD,2020-05-12,137,136,0,1,0</t>
  </si>
  <si>
    <t>ML,2020-05-12,0,0,0,0,0</t>
  </si>
  <si>
    <t>NC,2020-05-12,2,2,0,0,0</t>
  </si>
  <si>
    <t>PV,2020-05-12,23,18,0,1,4</t>
  </si>
  <si>
    <t>RI,2020-05-12,3,3,0,0,0</t>
  </si>
  <si>
    <t>VC,2020-05-12,19,19,0,0,0</t>
  </si>
  <si>
    <t>AN,2020-05-13,15,13,2,0,0</t>
  </si>
  <si>
    <t>AR,2020-05-13,19,19,0,0,0</t>
  </si>
  <si>
    <t>AS,2020-05-13,2,2,0,0,0</t>
  </si>
  <si>
    <t>CB,2020-05-13,2,2,0,0,0</t>
  </si>
  <si>
    <t>CE,2020-05-13,0,0,0,0,0</t>
  </si>
  <si>
    <t>CL,2020-05-13,57,55,1,1,0</t>
  </si>
  <si>
    <t>CM,2020-05-13,37,36,0,1,0</t>
  </si>
  <si>
    <t>CN,2020-05-13,5,5,0,0,0</t>
  </si>
  <si>
    <t>CT,2020-05-13,168,133,0,35,0</t>
  </si>
  <si>
    <t>EX,2020-05-13,38,6,31,1,0</t>
  </si>
  <si>
    <t>GA,2020-05-13,10,10,0,0,0</t>
  </si>
  <si>
    <t>IB,2020-05-13,10,10,0,0,0</t>
  </si>
  <si>
    <t>MC,2020-05-13,5,5,0,0,0</t>
  </si>
  <si>
    <t>MD,2020-05-13,145,141,0,3,1</t>
  </si>
  <si>
    <t>ML,2020-05-13,0,0,0,0,0</t>
  </si>
  <si>
    <t>NC,2020-05-13,9,9,0,0,0</t>
  </si>
  <si>
    <t>PV,2020-05-13,25,22,0,0,3</t>
  </si>
  <si>
    <t>RI,2020-05-13,5,5,0,0,0</t>
  </si>
  <si>
    <t>VC,2020-05-13,12,12,0,0,0</t>
  </si>
  <si>
    <t>AN,2020-05-14,16,12,4,0,0</t>
  </si>
  <si>
    <t>AR,2020-05-14,23,23,0,0,0</t>
  </si>
  <si>
    <t>AS,2020-05-14,2,2,0,0,0</t>
  </si>
  <si>
    <t>CB,2020-05-14,2,2,0,0,0</t>
  </si>
  <si>
    <t>CE,2020-05-14,0,0,0,0,0</t>
  </si>
  <si>
    <t>CL,2020-05-14,39,38,0,1,0</t>
  </si>
  <si>
    <t>CM,2020-05-14,28,26,0,2,0</t>
  </si>
  <si>
    <t>CN,2020-05-14,2,2,0,0,0</t>
  </si>
  <si>
    <t>CT,2020-05-14,156,108,0,48,0</t>
  </si>
  <si>
    <t>EX,2020-05-14,23,1,22,0,0</t>
  </si>
  <si>
    <t>GA,2020-05-14,5,4,1,0,0</t>
  </si>
  <si>
    <t>IB,2020-05-14,7,7,0,0,0</t>
  </si>
  <si>
    <t>MC,2020-05-14,2,2,0,0,0</t>
  </si>
  <si>
    <t>MD,2020-05-14,160,159,0,1,0</t>
  </si>
  <si>
    <t>ML,2020-05-14,0,0,0,0,0</t>
  </si>
  <si>
    <t>NC,2020-05-14,19,19,0,0,0</t>
  </si>
  <si>
    <t>PV,2020-05-14,16,12,0,0,4</t>
  </si>
  <si>
    <t>RI,2020-05-14,5,5,0,0,0</t>
  </si>
  <si>
    <t>VC,2020-05-14,19,19,0,0,0</t>
  </si>
  <si>
    <t>AN,2020-05-15,17,14,3,0,0</t>
  </si>
  <si>
    <t>AR,2020-05-15,16,16,0,0,0</t>
  </si>
  <si>
    <t>AS,2020-05-15,4,4,0,0,0</t>
  </si>
  <si>
    <t>CB,2020-05-15,2,2,0,0,0</t>
  </si>
  <si>
    <t>CE,2020-05-15,0,0,0,0,0</t>
  </si>
  <si>
    <t>CL,2020-05-15,35,33,0,2,0</t>
  </si>
  <si>
    <t>CM,2020-05-15,34,32,0,2,0</t>
  </si>
  <si>
    <t>CN,2020-05-15,3,3,0,0,0</t>
  </si>
  <si>
    <t>CT,2020-05-15,218,177,0,41,0</t>
  </si>
  <si>
    <t>EX,2020-05-15,24,2,22,0,0</t>
  </si>
  <si>
    <t>GA,2020-05-15,6,5,0,1,0</t>
  </si>
  <si>
    <t>IB,2020-05-15,16,15,1,0,0</t>
  </si>
  <si>
    <t>MC,2020-05-15,0,0,0,0,0</t>
  </si>
  <si>
    <t>MD,2020-05-15,137,135,0,2,0</t>
  </si>
  <si>
    <t>ML,2020-05-15,0,0,0,0,0</t>
  </si>
  <si>
    <t>NC,2020-05-15,11,11,0,0,0</t>
  </si>
  <si>
    <t>PV,2020-05-15,15,12,0,0,3</t>
  </si>
  <si>
    <t>RI,2020-05-15,3,3,0,0,0</t>
  </si>
  <si>
    <t>VC,2020-05-15,13,13,0,0,0</t>
  </si>
  <si>
    <t>AN,2020-05-16,10,4,5,1,0</t>
  </si>
  <si>
    <t>AR,2020-05-16,8,8,0,0,0</t>
  </si>
  <si>
    <t>AS,2020-05-16,1,1,0,0,0</t>
  </si>
  <si>
    <t>CB,2020-05-16,4,4,0,0,0</t>
  </si>
  <si>
    <t>CE,2020-05-16,1,1,0,0,0</t>
  </si>
  <si>
    <t>CL,2020-05-16,30,28,1,1,0</t>
  </si>
  <si>
    <t>CM,2020-05-16,26,25,0,1,0</t>
  </si>
  <si>
    <t>CN,2020-05-16,6,6,0,0,0</t>
  </si>
  <si>
    <t>CT,2020-05-16,129,127,0,2,0</t>
  </si>
  <si>
    <t>EX,2020-05-16,21,1,20,0,0</t>
  </si>
  <si>
    <t>GA,2020-05-16,6,6,0,0,0</t>
  </si>
  <si>
    <t>IB,2020-05-16,0,0,0,0,0</t>
  </si>
  <si>
    <t>MC,2020-05-16,1,1,0,0,0</t>
  </si>
  <si>
    <t>MD,2020-05-16,57,57,0,0,0</t>
  </si>
  <si>
    <t>ML,2020-05-16,0,0,0,0,0</t>
  </si>
  <si>
    <t>NC,2020-05-16,4,4,0,0,0</t>
  </si>
  <si>
    <t>PV,2020-05-16,16,7,0,0,9</t>
  </si>
  <si>
    <t>RI,2020-05-16,2,2,0,0,0</t>
  </si>
  <si>
    <t>VC,2020-05-16,8,8,0,0,0</t>
  </si>
  <si>
    <t>AN,2020-05-17,5,4,1,0,0</t>
  </si>
  <si>
    <t>AR,2020-05-17,8,8,0,0,0</t>
  </si>
  <si>
    <t>AS,2020-05-17,4,4,0,0,0</t>
  </si>
  <si>
    <t>CB,2020-05-17,0,0,0,0,0</t>
  </si>
  <si>
    <t>CE,2020-05-17,0,0,0,0,0</t>
  </si>
  <si>
    <t>CL,2020-05-17,6,6,0,0,0</t>
  </si>
  <si>
    <t>CM,2020-05-17,11,9,0,2,0</t>
  </si>
  <si>
    <t>CN,2020-05-17,1,1,0,0,0</t>
  </si>
  <si>
    <t>CT,2020-05-17,94,94,0,0,0</t>
  </si>
  <si>
    <t>EX,2020-05-17,5,2,3,0,0</t>
  </si>
  <si>
    <t>GA,2020-05-17,1,1,0,0,0</t>
  </si>
  <si>
    <t>IB,2020-05-17,5,5,0,0,0</t>
  </si>
  <si>
    <t>MC,2020-05-17,1,1,0,0,0</t>
  </si>
  <si>
    <t>MD,2020-05-17,85,85,0,0,0</t>
  </si>
  <si>
    <t>ML,2020-05-17,0,0,0,0,0</t>
  </si>
  <si>
    <t>NC,2020-05-17,21,21,0,0,0</t>
  </si>
  <si>
    <t>PV,2020-05-17,7,6,0,1,0</t>
  </si>
  <si>
    <t>RI,2020-05-17,0,0,0,0,0</t>
  </si>
  <si>
    <t>VC,2020-05-17,7,7,0,0,0</t>
  </si>
  <si>
    <t>AN,2020-05-18,11,11,0,0,0</t>
  </si>
  <si>
    <t>AR,2020-05-18,19,19,0,0,0</t>
  </si>
  <si>
    <t>AS,2020-05-18,0,0,0,0,0</t>
  </si>
  <si>
    <t>CB,2020-05-18,3,3,0,0,0</t>
  </si>
  <si>
    <t>CE,2020-05-18,2,2,0,0,0</t>
  </si>
  <si>
    <t>CL,2020-05-18,33,33,0,0,0</t>
  </si>
  <si>
    <t>CM,2020-05-18,28,26,0,2,0</t>
  </si>
  <si>
    <t>CN,2020-05-18,4,4,0,0,0</t>
  </si>
  <si>
    <t>CT,2020-05-18,206,169,0,36,1</t>
  </si>
  <si>
    <t>EX,2020-05-18,4,3,1,0,0</t>
  </si>
  <si>
    <t>GA,2020-05-18,7,7,0,0,0</t>
  </si>
  <si>
    <t>IB,2020-05-18,5,5,0,0,0</t>
  </si>
  <si>
    <t>MC,2020-05-18,2,2,0,0,0</t>
  </si>
  <si>
    <t>MD,2020-05-18,139,135,0,4,0</t>
  </si>
  <si>
    <t>ML,2020-05-18,1,1,0,0,0</t>
  </si>
  <si>
    <t>NC,2020-05-18,6,6,0,0,0</t>
  </si>
  <si>
    <t>PV,2020-05-18,16,13,0,0,3</t>
  </si>
  <si>
    <t>RI,2020-05-18,5,5,0,0,0</t>
  </si>
  <si>
    <t>VC,2020-05-18,10,10,0,0,0</t>
  </si>
  <si>
    <t>AN,2020-05-19,11,11,0,0,0</t>
  </si>
  <si>
    <t>AR,2020-05-19,23,23,0,0,0</t>
  </si>
  <si>
    <t>AS,2020-05-19,0,0,0,0,0</t>
  </si>
  <si>
    <t>CB,2020-05-19,2,2,0,0,0</t>
  </si>
  <si>
    <t>CE,2020-05-19,3,3,0,0,0</t>
  </si>
  <si>
    <t>CL,2020-05-19,35,34,1,0,0</t>
  </si>
  <si>
    <t>CM,2020-05-19,35,30,0,5,0</t>
  </si>
  <si>
    <t>CN,2020-05-19,7,7,0,0,0</t>
  </si>
  <si>
    <t>CT,2020-05-19,220,167,0,53,0</t>
  </si>
  <si>
    <t>EX,2020-05-19,11,2,9,0,0</t>
  </si>
  <si>
    <t>GA,2020-05-19,7,7,0,0,0</t>
  </si>
  <si>
    <t>IB,2020-05-19,12,12,0,0,0</t>
  </si>
  <si>
    <t>MC,2020-05-19,2,2,0,0,0</t>
  </si>
  <si>
    <t>MD,2020-05-19,141,139,0,2,0</t>
  </si>
  <si>
    <t>ML,2020-05-19,0,0,0,0,0</t>
  </si>
  <si>
    <t>NC,2020-05-19,9,9,0,0,0</t>
  </si>
  <si>
    <t>PV,2020-05-19,12,12,0,0,0</t>
  </si>
  <si>
    <t>RI,2020-05-19,5,5,0,0,0</t>
  </si>
  <si>
    <t>VC,2020-05-19,12,12,0,0,0</t>
  </si>
  <si>
    <t>AN,2020-05-20,13,13,0,0,0</t>
  </si>
  <si>
    <t>AR,2020-05-20,15,13,0,2,0</t>
  </si>
  <si>
    <t>AS,2020-05-20,1,1,0,0,0</t>
  </si>
  <si>
    <t>CB,2020-05-20,0,0,0,0,0</t>
  </si>
  <si>
    <t>CE,2020-05-20,1,1,0,0,0</t>
  </si>
  <si>
    <t>CL,2020-05-20,27,26,0,1,0</t>
  </si>
  <si>
    <t>CM,2020-05-20,26,26,0,0,0</t>
  </si>
  <si>
    <t>CN,2020-05-20,4,4,0,0,0</t>
  </si>
  <si>
    <t>CT,2020-05-20,189,135,0,53,1</t>
  </si>
  <si>
    <t>EX,2020-05-20,14,3,11,0,0</t>
  </si>
  <si>
    <t>GA,2020-05-20,6,6,0,0,0</t>
  </si>
  <si>
    <t>IB,2020-05-20,6,6,0,0,0</t>
  </si>
  <si>
    <t>MC,2020-05-20,0,0,0,0,0</t>
  </si>
  <si>
    <t>MD,2020-05-20,109,109,0,0,0</t>
  </si>
  <si>
    <t>ML,2020-05-20,0,0,0,0,0</t>
  </si>
  <si>
    <t>NC,2020-05-20,4,4,0,0,0</t>
  </si>
  <si>
    <t>PV,2020-05-20,10,8,0,0,2</t>
  </si>
  <si>
    <t>RI,2020-05-20,4,4,0,0,0</t>
  </si>
  <si>
    <t>VC,2020-05-20,14,14,0,0,0</t>
  </si>
  <si>
    <t>AN,2020-05-21,9,9,0,0,0</t>
  </si>
  <si>
    <t>AR,2020-05-21,11,11,0,0,0</t>
  </si>
  <si>
    <t>AS,2020-05-21,1,1,0,0,0</t>
  </si>
  <si>
    <t>CB,2020-05-21,3,3,0,0,0</t>
  </si>
  <si>
    <t>CE,2020-05-21,1,1,0,0,0</t>
  </si>
  <si>
    <t>CL,2020-05-21,39,38,0,1,0</t>
  </si>
  <si>
    <t>CM,2020-05-21,19,19,0,0,0</t>
  </si>
  <si>
    <t>CN,2020-05-21,5,5,0,0,0</t>
  </si>
  <si>
    <t>CT,2020-05-21,225,156,0,69,0</t>
  </si>
  <si>
    <t>EX,2020-05-21,9,2,7,0,0</t>
  </si>
  <si>
    <t>GA,2020-05-21,11,11,0,0,0</t>
  </si>
  <si>
    <t>IB,2020-05-21,5,5,0,0,0</t>
  </si>
  <si>
    <t>MC,2020-05-21,1,1,0,0,0</t>
  </si>
  <si>
    <t>MD,2020-05-21,122,120,0,2,0</t>
  </si>
  <si>
    <t>ML,2020-05-21,0,0,0,0,0</t>
  </si>
  <si>
    <t>NC,2020-05-21,3,3,0,0,0</t>
  </si>
  <si>
    <t>PV,2020-05-21,10,8,0,0,2</t>
  </si>
  <si>
    <t>RI,2020-05-21,4,3,0,0,1</t>
  </si>
  <si>
    <t>VC,2020-05-21,8,8,0,0,0</t>
  </si>
  <si>
    <t>AN,2020-05-22,6,5,1,0,0</t>
  </si>
  <si>
    <t>AR,2020-05-22,13,13,0,0,0</t>
  </si>
  <si>
    <t>AS,2020-05-22,1,1,0,0,0</t>
  </si>
  <si>
    <t>CB,2020-05-22,1,1,0,0,0</t>
  </si>
  <si>
    <t>CE,2020-05-22,0,0,0,0,0</t>
  </si>
  <si>
    <t>CL,2020-05-22,41,40,1,0,0</t>
  </si>
  <si>
    <t>CM,2020-05-22,42,39,0,3,0</t>
  </si>
  <si>
    <t>CN,2020-05-22,3,3,0,0,0</t>
  </si>
  <si>
    <t>CT,2020-05-22,284,208,0,75,1</t>
  </si>
  <si>
    <t>EX,2020-05-22,11,3,7,1,0</t>
  </si>
  <si>
    <t>GA,2020-05-22,5,5,0,0,0</t>
  </si>
  <si>
    <t>IB,2020-05-22,3,3,0,0,0</t>
  </si>
  <si>
    <t>MC,2020-05-22,1,1,0,0,0</t>
  </si>
  <si>
    <t>MD,2020-05-22,90,87,0,3,0</t>
  </si>
  <si>
    <t>ML,2020-05-22,0,0,0,0,0</t>
  </si>
  <si>
    <t>NC,2020-05-22,6,6,0,0,0</t>
  </si>
  <si>
    <t>PV,2020-05-22,9,6,0,0,3</t>
  </si>
  <si>
    <t>RI,2020-05-22,2,2,0,0,0</t>
  </si>
  <si>
    <t>VC,2020-05-22,16,16,0,0,0</t>
  </si>
  <si>
    <t>AN,2020-05-23,7,7,0,0,0</t>
  </si>
  <si>
    <t>AR,2020-05-23,11,11,0,0,0</t>
  </si>
  <si>
    <t>AS,2020-05-23,1,1,0,0,0</t>
  </si>
  <si>
    <t>CB,2020-05-23,2,2,0,0,0</t>
  </si>
  <si>
    <t>CE,2020-05-23,5,5,0,0,0</t>
  </si>
  <si>
    <t>CL,2020-05-23,19,18,0,1,0</t>
  </si>
  <si>
    <t>CM,2020-05-23,32,27,0,5,0</t>
  </si>
  <si>
    <t>CN,2020-05-23,1,1,0,0,0</t>
  </si>
  <si>
    <t>CT,2020-05-23,125,121,0,4,0</t>
  </si>
  <si>
    <t>EX,2020-05-23,7,0,7,0,0</t>
  </si>
  <si>
    <t>GA,2020-05-23,6,6,0,0,0</t>
  </si>
  <si>
    <t>IB,2020-05-23,2,2,0,0,0</t>
  </si>
  <si>
    <t>MC,2020-05-23,2,2,0,0,0</t>
  </si>
  <si>
    <t>MD,2020-05-23,57,57,0,0,0</t>
  </si>
  <si>
    <t>ML,2020-05-23,0,0,0,0,0</t>
  </si>
  <si>
    <t>NC,2020-05-23,12,12,0,0,0</t>
  </si>
  <si>
    <t>PV,2020-05-23,6,5,0,0,1</t>
  </si>
  <si>
    <t>RI,2020-05-23,2,2,0,0,0</t>
  </si>
  <si>
    <t>VC,2020-05-23,8,8,0,0,0</t>
  </si>
  <si>
    <t>AN,2020-05-24,3,3,0,0,0</t>
  </si>
  <si>
    <t>AR,2020-05-24,6,6,0,0,0</t>
  </si>
  <si>
    <t>AS,2020-05-24,2,2,0,0,0</t>
  </si>
  <si>
    <t>CB,2020-05-24,2,2,0,0,0</t>
  </si>
  <si>
    <t>CE,2020-05-24,2,2,0,0,0</t>
  </si>
  <si>
    <t>CL,2020-05-24,13,13,0,0,0</t>
  </si>
  <si>
    <t>CM,2020-05-24,15,13,0,2,0</t>
  </si>
  <si>
    <t>CN,2020-05-24,2,2,0,0,0</t>
  </si>
  <si>
    <t>CT,2020-05-24,139,138,0,0,1</t>
  </si>
  <si>
    <t>EX,2020-05-24,5,1,4,0,0</t>
  </si>
  <si>
    <t>GA,2020-05-24,7,7,0,0,0</t>
  </si>
  <si>
    <t>IB,2020-05-24,1,1,0,0,0</t>
  </si>
  <si>
    <t>MC,2020-05-24,0,0,0,0,0</t>
  </si>
  <si>
    <t>MD,2020-05-24,50,50,0,0,0</t>
  </si>
  <si>
    <t>ML,2020-05-24,0,0,0,0,0</t>
  </si>
  <si>
    <t>NC,2020-05-24,2,2,0,0,0</t>
  </si>
  <si>
    <t>PV,2020-05-24,3,2,0,0,1</t>
  </si>
  <si>
    <t>RI,2020-05-24,0,0,0,0,0</t>
  </si>
  <si>
    <t>VC,2020-05-24,9,9,0,0,0</t>
  </si>
  <si>
    <t>AN,2020-05-25,8,8,0,0,0</t>
  </si>
  <si>
    <t>AR,2020-05-25,12,12,0,0,0</t>
  </si>
  <si>
    <t>AS,2020-05-25,1,1,0,0,0</t>
  </si>
  <si>
    <t>CB,2020-05-25,1,1,0,0,0</t>
  </si>
  <si>
    <t>CE,2020-05-25,5,5,0,0,0</t>
  </si>
  <si>
    <t>CL,2020-05-25,36,35,0,1,0</t>
  </si>
  <si>
    <t>CM,2020-05-25,39,38,0,1,0</t>
  </si>
  <si>
    <t>CN,2020-05-25,4,4,0,0,0</t>
  </si>
  <si>
    <t>CT,2020-05-25,233,170,0,63,0</t>
  </si>
  <si>
    <t>EX,2020-05-25,5,5,0,0,0</t>
  </si>
  <si>
    <t>GA,2020-05-25,5,4,1,0,0</t>
  </si>
  <si>
    <t>IB,2020-05-25,3,3,0,0,0</t>
  </si>
  <si>
    <t>MC,2020-05-25,1,1,0,0,0</t>
  </si>
  <si>
    <t>MD,2020-05-25,148,145,0,3,0</t>
  </si>
  <si>
    <t>ML,2020-05-25,0,0,0,0,0</t>
  </si>
  <si>
    <t>NC,2020-05-25,5,5,0,0,0</t>
  </si>
  <si>
    <t>PV,2020-05-25,7,6,0,1,0</t>
  </si>
  <si>
    <t>RI,2020-05-25,4,3,0,0,1</t>
  </si>
  <si>
    <t>VC,2020-05-25,5,5,0,0,0</t>
  </si>
  <si>
    <t>AN,2020-05-26,8,8,0,0,0</t>
  </si>
  <si>
    <t>AR,2020-05-26,11,11,0,0,0</t>
  </si>
  <si>
    <t>AS,2020-05-26,2,2,0,0,0</t>
  </si>
  <si>
    <t>CB,2020-05-26,4,4,0,0,0</t>
  </si>
  <si>
    <t>CE,2020-05-26,1,1,0,0,0</t>
  </si>
  <si>
    <t>CL,2020-05-26,48,47,1,0,0</t>
  </si>
  <si>
    <t>CM,2020-05-26,38,35,0,3,0</t>
  </si>
  <si>
    <t>CN,2020-05-26,3,3,0,0,0</t>
  </si>
  <si>
    <t>CT,2020-05-26,211,150,0,60,1</t>
  </si>
  <si>
    <t>EX,2020-05-26,13,2,11,0,0</t>
  </si>
  <si>
    <t>GA,2020-05-26,3,3,0,0,0</t>
  </si>
  <si>
    <t>IB,2020-05-26,4,4,0,0,0</t>
  </si>
  <si>
    <t>MC,2020-05-26,0,0,0,0,0</t>
  </si>
  <si>
    <t>MD,2020-05-26,164,163,0,1,0</t>
  </si>
  <si>
    <t>ML,2020-05-26,0,0,0,0,0</t>
  </si>
  <si>
    <t>NC,2020-05-26,4,4,0,0,0</t>
  </si>
  <si>
    <t>PV,2020-05-26,10,9,0,0,1</t>
  </si>
  <si>
    <t>RI,2020-05-26,0,0,0,0,0</t>
  </si>
  <si>
    <t>VC,2020-05-26,13,13,0,0,0</t>
  </si>
  <si>
    <t>AN,2020-05-27,11,11,0,0,0</t>
  </si>
  <si>
    <t>AR,2020-05-27,14,14,0,0,0</t>
  </si>
  <si>
    <t>AS,2020-05-27,0,0,0,0,0</t>
  </si>
  <si>
    <t>CB,2020-05-27,2,2,0,0,0</t>
  </si>
  <si>
    <t>CE,2020-05-27,2,2,0,0,0</t>
  </si>
  <si>
    <t>CL,2020-05-27,26,26,0,0,0</t>
  </si>
  <si>
    <t>CM,2020-05-27,38,38,0,0,0</t>
  </si>
  <si>
    <t>CN,2020-05-27,2,2,0,0,0</t>
  </si>
  <si>
    <t>CT,2020-05-27,163,118,0,45,0</t>
  </si>
  <si>
    <t>EX,2020-05-27,8,2,6,0,0</t>
  </si>
  <si>
    <t>GA,2020-05-27,0,0,0,0,0</t>
  </si>
  <si>
    <t>IB,2020-05-27,3,3,0,0,0</t>
  </si>
  <si>
    <t>MC,2020-05-27,4,4,0,0,0</t>
  </si>
  <si>
    <t>MD,2020-05-27,93,91,0,2,0</t>
  </si>
  <si>
    <t>ML,2020-05-27,0,0,0,0,0</t>
  </si>
  <si>
    <t>NC,2020-05-27,11,11,0,0,0</t>
  </si>
  <si>
    <t>PV,2020-05-27,2,2,0,0,0</t>
  </si>
  <si>
    <t>RI,2020-05-27,1,1,0,0,0</t>
  </si>
  <si>
    <t>VC,2020-05-27,16,16,0,0,0</t>
  </si>
  <si>
    <t>AN,2020-05-28,7,7,0,0,0</t>
  </si>
  <si>
    <t>AR,2020-05-28,6,6,0,0,0</t>
  </si>
  <si>
    <t>AS,2020-05-28,0,0,0,0,0</t>
  </si>
  <si>
    <t>CB,2020-05-28,1,1,0,0,0</t>
  </si>
  <si>
    <t>CE,2020-05-28,5,5,0,0,0</t>
  </si>
  <si>
    <t>CL,2020-05-28,44,44,0,0,0</t>
  </si>
  <si>
    <t>CM,2020-05-28,40,39,0,1,0</t>
  </si>
  <si>
    <t>CN,2020-05-28,7,7,0,0,0</t>
  </si>
  <si>
    <t>CT,2020-05-28,215,152,0,63,0</t>
  </si>
  <si>
    <t>EX,2020-05-28,0,0,0,0,0</t>
  </si>
  <si>
    <t>GA,2020-05-28,2,2,0,0,0</t>
  </si>
  <si>
    <t>IB,2020-05-28,14,13,1,0,0</t>
  </si>
  <si>
    <t>MC,2020-05-28,2,2,0,0,0</t>
  </si>
  <si>
    <t>MD,2020-05-28,127,127,0,0,0</t>
  </si>
  <si>
    <t>ML,2020-05-28,0,0,0,0,0</t>
  </si>
  <si>
    <t>NC,2020-05-28,9,9,0,0,0</t>
  </si>
  <si>
    <t>PV,2020-05-28,6,4,0,0,2</t>
  </si>
  <si>
    <t>RI,2020-05-28,1,1,0,0,0</t>
  </si>
  <si>
    <t>VC,2020-05-28,9,9,0,0,0</t>
  </si>
  <si>
    <t>AN,2020-05-29,13,13,0,0,0</t>
  </si>
  <si>
    <t>AR,2020-05-29,11,10,0,1,0</t>
  </si>
  <si>
    <t>AS,2020-05-29,13,13,0,0,0</t>
  </si>
  <si>
    <t>CB,2020-05-29,3,3,0,0,0</t>
  </si>
  <si>
    <t>CE,2020-05-29,2,2,0,0,0</t>
  </si>
  <si>
    <t>CL,2020-05-29,48,45,0,3,0</t>
  </si>
  <si>
    <t>CM,2020-05-29,28,28,0,0,0</t>
  </si>
  <si>
    <t>CN,2020-05-29,7,7,0,0,0</t>
  </si>
  <si>
    <t>CT,2020-05-29,187,142,0,44,1</t>
  </si>
  <si>
    <t>EX,2020-05-29,8,3,5,0,0</t>
  </si>
  <si>
    <t>GA,2020-05-29,4,3,1,0,0</t>
  </si>
  <si>
    <t>IB,2020-05-29,5,4,1,0,0</t>
  </si>
  <si>
    <t>MC,2020-05-29,1,1,0,0,0</t>
  </si>
  <si>
    <t>MD,2020-05-29,121,120,0,1,0</t>
  </si>
  <si>
    <t>ML,2020-05-29,0,0,0,0,0</t>
  </si>
  <si>
    <t>NC,2020-05-29,5,5,0,0,0</t>
  </si>
  <si>
    <t>PV,2020-05-29,5,3,0,1,1</t>
  </si>
  <si>
    <t>RI,2020-05-29,2,2,0,0,0</t>
  </si>
  <si>
    <t>VC,2020-05-29,9,9,0,0,0</t>
  </si>
  <si>
    <t>AN,2020-05-30,13,13,0,0,0</t>
  </si>
  <si>
    <t>AR,2020-05-30,5,5,0,0,0</t>
  </si>
  <si>
    <t>AS,2020-05-30,4,4,0,0,0</t>
  </si>
  <si>
    <t>CB,2020-05-30,2,2,0,0,0</t>
  </si>
  <si>
    <t>CE,2020-05-30,3,3,0,0,0</t>
  </si>
  <si>
    <t>CL,2020-05-30,37,37,0,0,0</t>
  </si>
  <si>
    <t>CM,2020-05-30,27,24,0,3,0</t>
  </si>
  <si>
    <t>CN,2020-05-30,3,3,0,0,0</t>
  </si>
  <si>
    <t>CT,2020-05-30,95,91,0,4,0</t>
  </si>
  <si>
    <t>EX,2020-05-30,8,2,6,0,0</t>
  </si>
  <si>
    <t>GA,2020-05-30,1,1,0,0,0</t>
  </si>
  <si>
    <t>IB,2020-05-30,1,1,0,0,0</t>
  </si>
  <si>
    <t>MC,2020-05-30,1,1,0,0,0</t>
  </si>
  <si>
    <t>MD,2020-05-30,59,57,0,2,0</t>
  </si>
  <si>
    <t>ML,2020-05-30,0,0,0,0,0</t>
  </si>
  <si>
    <t>NC,2020-05-30,7,7,0,0,0</t>
  </si>
  <si>
    <t>PV,2020-05-30,7,3,0,0,4</t>
  </si>
  <si>
    <t>RI,2020-05-30,1,1,0,0,0</t>
  </si>
  <si>
    <t>VC,2020-05-30,5,5,0,0,0</t>
  </si>
  <si>
    <t>AN,2020-05-31,9,9,0,0,0</t>
  </si>
  <si>
    <t>AR,2020-05-31,7,7,0,0,0</t>
  </si>
  <si>
    <t>AS,2020-05-31,3,3,0,0,0</t>
  </si>
  <si>
    <t>CB,2020-05-31,1,1,0,0,0</t>
  </si>
  <si>
    <t>CE,2020-05-31,1,1,0,0,0</t>
  </si>
  <si>
    <t>CL,2020-05-31,19,19,0,0,0</t>
  </si>
  <si>
    <t>CM,2020-05-31,11,9,0,2,0</t>
  </si>
  <si>
    <t>CN,2020-05-31,1,1,0,0,0</t>
  </si>
  <si>
    <t>CT,2020-05-31,56,56,0,0,0</t>
  </si>
  <si>
    <t>EX,2020-05-31,2,1,1,0,0</t>
  </si>
  <si>
    <t>GA,2020-05-31,1,1,0,0,0</t>
  </si>
  <si>
    <t>IB,2020-05-31,2,2,0,0,0</t>
  </si>
  <si>
    <t>MC,2020-05-31,0,0,0,0,0</t>
  </si>
  <si>
    <t>MD,2020-05-31,80,76,0,4,0</t>
  </si>
  <si>
    <t>ML,2020-05-31,0,0,0,0,0</t>
  </si>
  <si>
    <t>NC,2020-05-31,3,3,0,0,0</t>
  </si>
  <si>
    <t>PV,2020-05-31,0,0,0,0,0</t>
  </si>
  <si>
    <t>RI,2020-05-31,0,0,0,0,0</t>
  </si>
  <si>
    <t>VC,2020-05-31,7,7,0,0,0</t>
  </si>
  <si>
    <t>AN,2020-06-01,18,18,0,0,0</t>
  </si>
  <si>
    <t>AR,2020-06-01,7,7,0,0,0</t>
  </si>
  <si>
    <t>AS,2020-06-01,0,0,0,0,0</t>
  </si>
  <si>
    <t>CB,2020-06-01,4,4,0,0,0</t>
  </si>
  <si>
    <t>CE,2020-06-01,4,4,0,0,0</t>
  </si>
  <si>
    <t>CL,2020-06-01,28,28,0,0,0</t>
  </si>
  <si>
    <t>CM,2020-06-01,24,24,0,0,0</t>
  </si>
  <si>
    <t>CN,2020-06-01,4,4,0,0,0</t>
  </si>
  <si>
    <t>CT,2020-06-01,94,89,0,5,0</t>
  </si>
  <si>
    <t>EX,2020-06-01,4,3,1,0,0</t>
  </si>
  <si>
    <t>GA,2020-06-01,2,2,0,0,0</t>
  </si>
  <si>
    <t>IB,2020-06-01,4,3,1,0,0</t>
  </si>
  <si>
    <t>MC,2020-06-01,4,4,0,0,0</t>
  </si>
  <si>
    <t>MD,2020-06-01,158,154,0,4,0</t>
  </si>
  <si>
    <t>ML,2020-06-01,1,1,0,0,0</t>
  </si>
  <si>
    <t>NC,2020-06-01,1,1,0,0,0</t>
  </si>
  <si>
    <t>PV,2020-06-01,7,7,0,0,0</t>
  </si>
  <si>
    <t>RI,2020-06-01,3,3,0,0,0</t>
  </si>
  <si>
    <t>VC,2020-06-01,15,15,0,0,0</t>
  </si>
  <si>
    <t>AN,2020-06-02,5,5,0,0,0</t>
  </si>
  <si>
    <t>AR,2020-06-02,17,17,0,0,0</t>
  </si>
  <si>
    <t>AS,2020-06-02,0,0,0,0,0</t>
  </si>
  <si>
    <t>CB,2020-06-02,2,2,0,0,0</t>
  </si>
  <si>
    <t>CE,2020-06-02,2,2,0,0,0</t>
  </si>
  <si>
    <t>CL,2020-06-02,19,19,0,0,0</t>
  </si>
  <si>
    <t>CM,2020-06-02,25,18,0,7,0</t>
  </si>
  <si>
    <t>CN,2020-06-02,4,4,0,0,0</t>
  </si>
  <si>
    <t>CT,2020-06-02,115,100,0,15,0</t>
  </si>
  <si>
    <t>EX,2020-06-02,10,4,5,1,0</t>
  </si>
  <si>
    <t>GA,2020-06-02,1,1,0,0,0</t>
  </si>
  <si>
    <t>IB,2020-06-02,7,7,0,0,0</t>
  </si>
  <si>
    <t>MC,2020-06-02,2,2,0,0,0</t>
  </si>
  <si>
    <t>MD,2020-06-02,122,120,0,2,0</t>
  </si>
  <si>
    <t>ML,2020-06-02,0,0,0,0,0</t>
  </si>
  <si>
    <t>NC,2020-06-02,3,3,0,0,0</t>
  </si>
  <si>
    <t>PV,2020-06-02,11,10,0,0,1</t>
  </si>
  <si>
    <t>RI,2020-06-02,1,1,0,0,0</t>
  </si>
  <si>
    <t>VC,2020-06-02,19,19,0,0,0</t>
  </si>
  <si>
    <t>AN,2020-06-03,15,15,0,0,0</t>
  </si>
  <si>
    <t>AR,2020-06-03,7,7,0,0,0</t>
  </si>
  <si>
    <t>AS,2020-06-03,1,1,0,0,0</t>
  </si>
  <si>
    <t>CB,2020-06-03,0,0,0,0,0</t>
  </si>
  <si>
    <t>CE,2020-06-03,4,4,0,0,0</t>
  </si>
  <si>
    <t>CL,2020-06-03,27,27,0,0,0</t>
  </si>
  <si>
    <t>CM,2020-06-03,43,42,0,1,0</t>
  </si>
  <si>
    <t>CN,2020-06-03,4,4,0,0,0</t>
  </si>
  <si>
    <t>CT,2020-06-03,132,107,0,25,0</t>
  </si>
  <si>
    <t>EX,2020-06-03,6,0,6,0,0</t>
  </si>
  <si>
    <t>GA,2020-06-03,0,0,0,0,0</t>
  </si>
  <si>
    <t>IB,2020-06-03,3,3,0,0,0</t>
  </si>
  <si>
    <t>MC,2020-06-03,2,2,0,0,0</t>
  </si>
  <si>
    <t>MD,2020-06-03,146,144,0,2,0</t>
  </si>
  <si>
    <t>ML,2020-06-03,0,0,0,0,0</t>
  </si>
  <si>
    <t>NC,2020-06-03,6,6,0,0,0</t>
  </si>
  <si>
    <t>PV,2020-06-03,10,7,0,0,3</t>
  </si>
  <si>
    <t>RI,2020-06-03,2,2,0,0,0</t>
  </si>
  <si>
    <t>VC,2020-06-03,11,11,0,0,0</t>
  </si>
  <si>
    <t>AN,2020-06-04,5,5,0,0,0</t>
  </si>
  <si>
    <t>AR,2020-06-04,9,9,0,0,0</t>
  </si>
  <si>
    <t>AS,2020-06-04,0,0,0,0,0</t>
  </si>
  <si>
    <t>CB,2020-06-04,1,1,0,0,0</t>
  </si>
  <si>
    <t>CE,2020-06-04,0,0,0,0,0</t>
  </si>
  <si>
    <t>CL,2020-06-04,27,25,0,2,0</t>
  </si>
  <si>
    <t>CM,2020-06-04,37,31,0,6,0</t>
  </si>
  <si>
    <t>CN,2020-06-04,1,1,0,0,0</t>
  </si>
  <si>
    <t>CT,2020-06-04,133,99,0,34,0</t>
  </si>
  <si>
    <t>EX,2020-06-04,4,3,1,0,0</t>
  </si>
  <si>
    <t>GA,2020-06-04,2,2,0,0,0</t>
  </si>
  <si>
    <t>IB,2020-06-04,6,6,0,0,0</t>
  </si>
  <si>
    <t>MC,2020-06-04,2,2,0,0,0</t>
  </si>
  <si>
    <t>MD,2020-06-04,110,109,0,1,0</t>
  </si>
  <si>
    <t>ML,2020-06-04,0,0,0,0,0</t>
  </si>
  <si>
    <t>NC,2020-06-04,7,7,0,0,0</t>
  </si>
  <si>
    <t>PV,2020-06-04,8,6,0,0,2</t>
  </si>
  <si>
    <t>RI,2020-06-04,2,2,0,0,0</t>
  </si>
  <si>
    <t>VC,2020-06-04,9,9,0,0,0</t>
  </si>
  <si>
    <t>AN,2020-06-05,12,12,0,0,0</t>
  </si>
  <si>
    <t>AR,2020-06-05,5,5,0,0,0</t>
  </si>
  <si>
    <t>AS,2020-06-05,2,2,0,0,0</t>
  </si>
  <si>
    <t>CB,2020-06-05,2,2,0,0,0</t>
  </si>
  <si>
    <t>CE,2020-06-05,0,0,0,0,0</t>
  </si>
  <si>
    <t>CL,2020-06-05,36,36,0,0,0</t>
  </si>
  <si>
    <t>CM,2020-06-05,37,37,0,0,0</t>
  </si>
  <si>
    <t>CN,2020-06-05,1,1,0,0,0</t>
  </si>
  <si>
    <t>CT,2020-06-05,177,154,0,23,0</t>
  </si>
  <si>
    <t>EX,2020-06-05,0,0,0,0,0</t>
  </si>
  <si>
    <t>GA,2020-06-05,4,4,0,0,0</t>
  </si>
  <si>
    <t>IB,2020-06-05,3,3,0,0,0</t>
  </si>
  <si>
    <t>MC,2020-06-05,1,1,0,0,0</t>
  </si>
  <si>
    <t>MD,2020-06-05,142,141,0,1,0</t>
  </si>
  <si>
    <t>ML,2020-06-05,0,0,0,0,0</t>
  </si>
  <si>
    <t>NC,2020-06-05,6,6,0,0,0</t>
  </si>
  <si>
    <t>PV,2020-06-05,11,9,0,0,2</t>
  </si>
  <si>
    <t>RI,2020-06-05,2,2,0,0,0</t>
  </si>
  <si>
    <t>VC,2020-06-05,8,8,0,0,0</t>
  </si>
  <si>
    <t>AN,2020-06-06,6,6,0,0,0</t>
  </si>
  <si>
    <t>AR,2020-06-06,5,5,0,0,0</t>
  </si>
  <si>
    <t>AS,2020-06-06,2,2,0,0,0</t>
  </si>
  <si>
    <t>CB,2020-06-06,0,0,0,0,0</t>
  </si>
  <si>
    <t>CE,2020-06-06,0,0,0,0,0</t>
  </si>
  <si>
    <t>CL,2020-06-06,12,12,0,0,0</t>
  </si>
  <si>
    <t>CM,2020-06-06,20,20,0,0,0</t>
  </si>
  <si>
    <t>CN,2020-06-06,4,4,0,0,0</t>
  </si>
  <si>
    <t>CT,2020-06-06,73,71,0,2,0</t>
  </si>
  <si>
    <t>EX,2020-06-06,0,0,0,0,0</t>
  </si>
  <si>
    <t>GA,2020-06-06,1,1,0,0,0</t>
  </si>
  <si>
    <t>IB,2020-06-06,2,2,0,0,0</t>
  </si>
  <si>
    <t>MC,2020-06-06,3,3,0,0,0</t>
  </si>
  <si>
    <t>MD,2020-06-06,74,73,0,1,0</t>
  </si>
  <si>
    <t>ML,2020-06-06,0,0,0,0,0</t>
  </si>
  <si>
    <t>NC,2020-06-06,1,1,0,0,0</t>
  </si>
  <si>
    <t>PV,2020-06-06,10,8,0,0,2</t>
  </si>
  <si>
    <t>RI,2020-06-06,2,2,0,0,0</t>
  </si>
  <si>
    <t>VC,2020-06-06,8,8,0,0,0</t>
  </si>
  <si>
    <t>AN,2020-06-07,2,2,0,0,0</t>
  </si>
  <si>
    <t>AR,2020-06-07,3,3,0,0,0</t>
  </si>
  <si>
    <t>AS,2020-06-07,1,1,0,0,0</t>
  </si>
  <si>
    <t>CB,2020-06-07,3,3,0,0,0</t>
  </si>
  <si>
    <t>CE,2020-06-07,0,0,0,0,0</t>
  </si>
  <si>
    <t>CL,2020-06-07,13,13,0,0,0</t>
  </si>
  <si>
    <t>CM,2020-06-07,11,11,0,0,0</t>
  </si>
  <si>
    <t>CN,2020-06-07,1,1,0,0,0</t>
  </si>
  <si>
    <t>CT,2020-06-07,58,55,0,2,1</t>
  </si>
  <si>
    <t>EX,2020-06-07,4,1,3,0,0</t>
  </si>
  <si>
    <t>GA,2020-06-07,2,1,0,0,1</t>
  </si>
  <si>
    <t>IB,2020-06-07,3,3,0,0,0</t>
  </si>
  <si>
    <t>MC,2020-06-07,0,0,0,0,0</t>
  </si>
  <si>
    <t>MD,2020-06-07,64,59,0,5,0</t>
  </si>
  <si>
    <t>ML,2020-06-07,0,0,0,0,0</t>
  </si>
  <si>
    <t>NC,2020-06-07,2,2,0,0,0</t>
  </si>
  <si>
    <t>PV,2020-06-07,20,12,0,0,8</t>
  </si>
  <si>
    <t>RI,2020-06-07,1,1,0,0,0</t>
  </si>
  <si>
    <t>VC,2020-06-07,7,7,0,0,0</t>
  </si>
  <si>
    <t>AN,2020-06-08,6,6,0,0,0</t>
  </si>
  <si>
    <t>AR,2020-06-08,5,5,0,0,0</t>
  </si>
  <si>
    <t>AS,2020-06-08,0,0,0,0,0</t>
  </si>
  <si>
    <t>CB,2020-06-08,1,1,0,0,0</t>
  </si>
  <si>
    <t>CE,2020-06-08,0,0,0,0,0</t>
  </si>
  <si>
    <t>CL,2020-06-08,34,34,0,0,0</t>
  </si>
  <si>
    <t>CM,2020-06-08,33,32,0,1,0</t>
  </si>
  <si>
    <t>CN,2020-06-08,2,2,0,0,0</t>
  </si>
  <si>
    <t>CT,2020-06-08,119,104,0,15,0</t>
  </si>
  <si>
    <t>EX,2020-06-08,1,1,0,0,0</t>
  </si>
  <si>
    <t>GA,2020-06-08,4,4,0,0,0</t>
  </si>
  <si>
    <t>IB,2020-06-08,2,2,0,0,0</t>
  </si>
  <si>
    <t>MC,2020-06-08,2,2,0,0,0</t>
  </si>
  <si>
    <t>MD,2020-06-08,138,132,0,6,0</t>
  </si>
  <si>
    <t>ML,2020-06-08,0,0,0,0,0</t>
  </si>
  <si>
    <t>NC,2020-06-08,0,0,0,0,0</t>
  </si>
  <si>
    <t>PV,2020-06-08,15,14,0,0,1</t>
  </si>
  <si>
    <t>RI,2020-06-08,0,0,0,0,0</t>
  </si>
  <si>
    <t>VC,2020-06-08,5,5,0,0,0</t>
  </si>
  <si>
    <t>AN,2020-06-09,8,8,0,0,0</t>
  </si>
  <si>
    <t>AR,2020-06-09,10,10,0,0,0</t>
  </si>
  <si>
    <t>AS,2020-06-09,0,0,0,0,0</t>
  </si>
  <si>
    <t>CB,2020-06-09,0,0,0,0,0</t>
  </si>
  <si>
    <t>CE,2020-06-09,0,0,0,0,0</t>
  </si>
  <si>
    <t>CL,2020-06-09,27,26,0,1,0</t>
  </si>
  <si>
    <t>CM,2020-06-09,23,23,0,0,0</t>
  </si>
  <si>
    <t>CN,2020-06-09,2,2,0,0,0</t>
  </si>
  <si>
    <t>CT,2020-06-09,88,57,0,31,0</t>
  </si>
  <si>
    <t>EX,2020-06-09,2,2,0,0,0</t>
  </si>
  <si>
    <t>GA,2020-06-09,3,3,0,0,0</t>
  </si>
  <si>
    <t>IB,2020-06-09,1,1,0,0,0</t>
  </si>
  <si>
    <t>MC,2020-06-09,2,2,0,0,0</t>
  </si>
  <si>
    <t>MD,2020-06-09,110,108,0,2,0</t>
  </si>
  <si>
    <t>ML,2020-06-09,1,1,0,0,0</t>
  </si>
  <si>
    <t>NC,2020-06-09,5,5,0,0,0</t>
  </si>
  <si>
    <t>PV,2020-06-09,13,12,0,0,1</t>
  </si>
  <si>
    <t>RI,2020-06-09,1,1,0,0,0</t>
  </si>
  <si>
    <t>VC,2020-06-09,8,8,0,0,0</t>
  </si>
  <si>
    <t>AN,2020-06-10,6,6,0,0,0</t>
  </si>
  <si>
    <t>AR,2020-06-10,2,2,0,0,0</t>
  </si>
  <si>
    <t>AS,2020-06-10,0,0,0,0,0</t>
  </si>
  <si>
    <t>CB,2020-06-10,1,0,1,0,0</t>
  </si>
  <si>
    <t>CE,2020-06-10,0,0,0,0,0</t>
  </si>
  <si>
    <t>CL,2020-06-10,17,16,0,1,0</t>
  </si>
  <si>
    <t>CM,2020-06-10,24,21,0,3,0</t>
  </si>
  <si>
    <t>CN,2020-06-10,1,1,0,0,0</t>
  </si>
  <si>
    <t>CT,2020-06-10,125,79,0,46,0</t>
  </si>
  <si>
    <t>EX,2020-06-10,1,1,0,0,0</t>
  </si>
  <si>
    <t>GA,2020-06-10,0,0,0,0,0</t>
  </si>
  <si>
    <t>IB,2020-06-10,3,3,0,0,0</t>
  </si>
  <si>
    <t>MC,2020-06-10,1,1,0,0,0</t>
  </si>
  <si>
    <t>MD,2020-06-10,115,114,0,1,0</t>
  </si>
  <si>
    <t>ML,2020-06-10,0,0,0,0,0</t>
  </si>
  <si>
    <t>NC,2020-06-10,4,4,0,0,0</t>
  </si>
  <si>
    <t>PV,2020-06-10,8,8,0,0,0</t>
  </si>
  <si>
    <t>RI,2020-06-10,0,0,0,0,0</t>
  </si>
  <si>
    <t>VC,2020-06-10,4,4,0,0,0</t>
  </si>
  <si>
    <t>AN,2020-06-11,4,4,0,0,0</t>
  </si>
  <si>
    <t>AR,2020-06-11,5,5,0,0,0</t>
  </si>
  <si>
    <t>AS,2020-06-11,3,3,0,0,0</t>
  </si>
  <si>
    <t>CB,2020-06-11,3,3,0,0,0</t>
  </si>
  <si>
    <t>CE,2020-06-11,0,0,0,0,0</t>
  </si>
  <si>
    <t>CL,2020-06-11,17,17,0,0,0</t>
  </si>
  <si>
    <t>CM,2020-06-11,8,7,0,1,0</t>
  </si>
  <si>
    <t>CN,2020-06-11,2,2,0,0,0</t>
  </si>
  <si>
    <t>CT,2020-06-11,112,71,0,41,0</t>
  </si>
  <si>
    <t>EX,2020-06-11,0,0,0,0,0</t>
  </si>
  <si>
    <t>GA,2020-06-11,1,1,0,0,0</t>
  </si>
  <si>
    <t>IB,2020-06-11,4,4,0,0,0</t>
  </si>
  <si>
    <t>MC,2020-06-11,0,0,0,0,0</t>
  </si>
  <si>
    <t>MD,2020-06-11,101,98,0,3,0</t>
  </si>
  <si>
    <t>ML,2020-06-11,0,0,0,0,0</t>
  </si>
  <si>
    <t>NC,2020-06-11,1,1,0,0,0</t>
  </si>
  <si>
    <t>PV,2020-06-11,11,10,0,1,0</t>
  </si>
  <si>
    <t>RI,2020-06-11,1,1,0,0,0</t>
  </si>
  <si>
    <t>VC,2020-06-11,11,11,0,0,0</t>
  </si>
  <si>
    <t>AN,2020-06-12,4,4,0,0,0</t>
  </si>
  <si>
    <t>AR,2020-06-12,3,3,0,0,0</t>
  </si>
  <si>
    <t>AS,2020-06-12,0,0,0,0,0</t>
  </si>
  <si>
    <t>CB,2020-06-12,2,2,0,0,0</t>
  </si>
  <si>
    <t>CE,2020-06-12,0,0,0,0,0</t>
  </si>
  <si>
    <t>CL,2020-06-12,21,20,0,1,0</t>
  </si>
  <si>
    <t>CM,2020-06-12,20,19,0,1,0</t>
  </si>
  <si>
    <t>CN,2020-06-12,4,4,0,0,0</t>
  </si>
  <si>
    <t>CT,2020-06-12,111,84,0,27,0</t>
  </si>
  <si>
    <t>EX,2020-06-12,1,1,0,0,0</t>
  </si>
  <si>
    <t>GA,2020-06-12,3,3,0,0,0</t>
  </si>
  <si>
    <t>IB,2020-06-12,7,7,0,0,0</t>
  </si>
  <si>
    <t>MC,2020-06-12,0,0,0,0,0</t>
  </si>
  <si>
    <t>MD,2020-06-12,121,121,0,0,0</t>
  </si>
  <si>
    <t>ML,2020-06-12,0,0,0,0,0</t>
  </si>
  <si>
    <t>NC,2020-06-12,1,1,0,0,0</t>
  </si>
  <si>
    <t>PV,2020-06-12,18,18,0,0,0</t>
  </si>
  <si>
    <t>RI,2020-06-12,0,0,0,0,0</t>
  </si>
  <si>
    <t>VC,2020-06-12,11,11,0,0,0</t>
  </si>
  <si>
    <t>AN,2020-06-13,4,4,0,0,0</t>
  </si>
  <si>
    <t>AR,2020-06-13,4,4,0,0,0</t>
  </si>
  <si>
    <t>AS,2020-06-13,0,0,0,0,0</t>
  </si>
  <si>
    <t>CB,2020-06-13,1,1,0,0,0</t>
  </si>
  <si>
    <t>CE,2020-06-13,0,0,0,0,0</t>
  </si>
  <si>
    <t>CL,2020-06-13,12,11,0,1,0</t>
  </si>
  <si>
    <t>CM,2020-06-13,7,7,0,0,0</t>
  </si>
  <si>
    <t>CN,2020-06-13,2,2,0,0,0</t>
  </si>
  <si>
    <t>CT,2020-06-13,41,38,0,3,0</t>
  </si>
  <si>
    <t>EX,2020-06-13,1,1,0,0,0</t>
  </si>
  <si>
    <t>GA,2020-06-13,0,0,0,0,0</t>
  </si>
  <si>
    <t>IB,2020-06-13,2,2,0,0,0</t>
  </si>
  <si>
    <t>MC,2020-06-13,1,1,0,0,0</t>
  </si>
  <si>
    <t>MD,2020-06-13,26,25,0,1,0</t>
  </si>
  <si>
    <t>ML,2020-06-13,0,0,0,0,0</t>
  </si>
  <si>
    <t>NC,2020-06-13,1,1,0,0,0</t>
  </si>
  <si>
    <t>PV,2020-06-13,10,10,0,0,0</t>
  </si>
  <si>
    <t>RI,2020-06-13,2,2,0,0,0</t>
  </si>
  <si>
    <t>VC,2020-06-13,3,3,0,0,0</t>
  </si>
  <si>
    <t>AN,2020-06-14,4,4,0,0,0</t>
  </si>
  <si>
    <t>AR,2020-06-14,2,1,0,1,0</t>
  </si>
  <si>
    <t>AS,2020-06-14,0,0,0,0,0</t>
  </si>
  <si>
    <t>CB,2020-06-14,2,2,0,0,0</t>
  </si>
  <si>
    <t>CE,2020-06-14,0,0,0,0,0</t>
  </si>
  <si>
    <t>CL,2020-06-14,7,5,0,2,0</t>
  </si>
  <si>
    <t>CM,2020-06-14,10,10,0,0,0</t>
  </si>
  <si>
    <t>CN,2020-06-14,1,1,0,0,0</t>
  </si>
  <si>
    <t>CT,2020-06-14,48,47,0,1,0</t>
  </si>
  <si>
    <t>EX,2020-06-14,0,0,0,0,0</t>
  </si>
  <si>
    <t>GA,2020-06-14,1,1,0,0,0</t>
  </si>
  <si>
    <t>IB,2020-06-14,4,4,0,0,0</t>
  </si>
  <si>
    <t>MC,2020-06-14,3,3,0,0,0</t>
  </si>
  <si>
    <t>MD,2020-06-14,46,45,0,1,0</t>
  </si>
  <si>
    <t>ML,2020-06-14,0,0,0,0,0</t>
  </si>
  <si>
    <t>NC,2020-06-14,2,2,0,0,0</t>
  </si>
  <si>
    <t>PV,2020-06-14,7,7,0,0,0</t>
  </si>
  <si>
    <t>RI,2020-06-14,1,1,0,0,0</t>
  </si>
  <si>
    <t>VC,2020-06-14,1,1,0,0,0</t>
  </si>
  <si>
    <t>AN,2020-06-15,7,7,0,0,0</t>
  </si>
  <si>
    <t>AR,2020-06-15,6,6,0,0,0</t>
  </si>
  <si>
    <t>AS,2020-06-15,0,0,0,0,0</t>
  </si>
  <si>
    <t>CB,2020-06-15,1,1,0,0,0</t>
  </si>
  <si>
    <t>CE,2020-06-15,0,0,0,0,0</t>
  </si>
  <si>
    <t>CL,2020-06-15,15,15,0,0,0</t>
  </si>
  <si>
    <t>CM,2020-06-15,16,16,0,0,0</t>
  </si>
  <si>
    <t>CN,2020-06-15,1,1,0,0,0</t>
  </si>
  <si>
    <t>CT,2020-06-15,85,63,0,22,0</t>
  </si>
  <si>
    <t>EX,2020-06-15,5,5,0,0,0</t>
  </si>
  <si>
    <t>GA,2020-06-15,3,3,0,0,0</t>
  </si>
  <si>
    <t>IB,2020-06-15,3,3,0,0,0</t>
  </si>
  <si>
    <t>MC,2020-06-15,2,2,0,0,0</t>
  </si>
  <si>
    <t>MD,2020-06-15,125,124,0,1,0</t>
  </si>
  <si>
    <t>ML,2020-06-15,1,1,0,0,0</t>
  </si>
  <si>
    <t>NC,2020-06-15,4,4,0,0,0</t>
  </si>
  <si>
    <t>PV,2020-06-15,15,14,0,1,0</t>
  </si>
  <si>
    <t>RI,2020-06-15,0,0,0,0,0</t>
  </si>
  <si>
    <t>VC,2020-06-15,11,11,0,0,0</t>
  </si>
  <si>
    <t>AN,2020-06-16,10,10,0,0,0</t>
  </si>
  <si>
    <t>AR,2020-06-16,11,11,0,0,0</t>
  </si>
  <si>
    <t>AS,2020-06-16,1,1,0,0,0</t>
  </si>
  <si>
    <t>CB,2020-06-16,2,2,0,0,0</t>
  </si>
  <si>
    <t>CE,2020-06-16,0,0,0,0,0</t>
  </si>
  <si>
    <t>CL,2020-06-16,42,41,0,1,0</t>
  </si>
  <si>
    <t>CM,2020-06-16,22,22,0,0,0</t>
  </si>
  <si>
    <t>CN,2020-06-16,3,3,0,0,0</t>
  </si>
  <si>
    <t>CT,2020-06-16,82,68,0,14,0</t>
  </si>
  <si>
    <t>EX,2020-06-16,2,2,0,0,0</t>
  </si>
  <si>
    <t>GA,2020-06-16,1,1,0,0,0</t>
  </si>
  <si>
    <t>IB,2020-06-16,4,4,0,0,0</t>
  </si>
  <si>
    <t>MC,2020-06-16,1,1,0,0,0</t>
  </si>
  <si>
    <t>MD,2020-06-16,54,54,0,0,0</t>
  </si>
  <si>
    <t>ML,2020-06-16,0,0,0,0,0</t>
  </si>
  <si>
    <t>NC,2020-06-16,12,12,0,0,0</t>
  </si>
  <si>
    <t>PV,2020-06-16,10,10,0,0,0</t>
  </si>
  <si>
    <t>RI,2020-06-16,1,1,0,0,0</t>
  </si>
  <si>
    <t>VC,2020-06-16,10,10,0,0,0</t>
  </si>
  <si>
    <t>AN,2020-06-17,10,10,0,0,0</t>
  </si>
  <si>
    <t>AR,2020-06-17,6,6,0,0,0</t>
  </si>
  <si>
    <t>AS,2020-06-17,0,0,0,0,0</t>
  </si>
  <si>
    <t>CB,2020-06-17,3,3,0,0,0</t>
  </si>
  <si>
    <t>CE,2020-06-17,0,0,0,0,0</t>
  </si>
  <si>
    <t>CL,2020-06-17,18,18,0,0,0</t>
  </si>
  <si>
    <t>CM,2020-06-17,15,15,0,0,0</t>
  </si>
  <si>
    <t>CN,2020-06-17,14,14,0,0,0</t>
  </si>
  <si>
    <t>CT,2020-06-17,97,81,0,16,0</t>
  </si>
  <si>
    <t>EX,2020-06-17,7,7,0,0,0</t>
  </si>
  <si>
    <t>GA,2020-06-17,4,4,0,0,0</t>
  </si>
  <si>
    <t>IB,2020-06-17,4,4,0,0,0</t>
  </si>
  <si>
    <t>MC,2020-06-17,2,2,0,0,0</t>
  </si>
  <si>
    <t>MD,2020-06-17,81,81,0,0,0</t>
  </si>
  <si>
    <t>ML,2020-06-17,0,0,0,0,0</t>
  </si>
  <si>
    <t>NC,2020-06-17,3,3,0,0,0</t>
  </si>
  <si>
    <t>PV,2020-06-17,9,8,0,1,0</t>
  </si>
  <si>
    <t>RI,2020-06-17,0,0,0,0,0</t>
  </si>
  <si>
    <t>VC,2020-06-17,8,8,0,0,0</t>
  </si>
  <si>
    <t>AN,2020-06-18,25,25,0,0,0</t>
  </si>
  <si>
    <t>AR,2020-06-18,16,16,0,0,0</t>
  </si>
  <si>
    <t>AS,2020-06-18,0,0,0,0,0</t>
  </si>
  <si>
    <t>CB,2020-06-18,5,5,0,0,0</t>
  </si>
  <si>
    <t>CE,2020-06-18,0,0,0,0,0</t>
  </si>
  <si>
    <t>CL,2020-06-18,12,11,0,1,0</t>
  </si>
  <si>
    <t>CM,2020-06-18,11,11,0,0,0</t>
  </si>
  <si>
    <t>CN,2020-06-18,0,0,0,0,0</t>
  </si>
  <si>
    <t>CT,2020-06-18,106,91,0,15,0</t>
  </si>
  <si>
    <t>EX,2020-06-18,4,4,0,0,0</t>
  </si>
  <si>
    <t>GA,2020-06-18,2,2,0,0,0</t>
  </si>
  <si>
    <t>IB,2020-06-18,5,5,0,0,0</t>
  </si>
  <si>
    <t>MC,2020-06-18,2,2,0,0,0</t>
  </si>
  <si>
    <t>MD,2020-06-18,70,70,0,0,0</t>
  </si>
  <si>
    <t>ML,2020-06-18,0,0,0,0,0</t>
  </si>
  <si>
    <t>NC,2020-06-18,6,6,0,0,0</t>
  </si>
  <si>
    <t>PV,2020-06-18,11,11,0,0,0</t>
  </si>
  <si>
    <t>RI,2020-06-18,1,1,0,0,0</t>
  </si>
  <si>
    <t>VC,2020-06-18,8,8,0,0,0</t>
  </si>
  <si>
    <t>AN,2020-06-19,11,11,0,0,0</t>
  </si>
  <si>
    <t>AR,2020-06-19,23,23,0,0,0</t>
  </si>
  <si>
    <t>AS,2020-06-19,0,0,0,0,0</t>
  </si>
  <si>
    <t>CB,2020-06-19,0,0,0,0,0</t>
  </si>
  <si>
    <t>CE,2020-06-19,0,0,0,0,0</t>
  </si>
  <si>
    <t>CL,2020-06-19,14,13,0,1,0</t>
  </si>
  <si>
    <t>CM,2020-06-19,14,14,0,0,0</t>
  </si>
  <si>
    <t>CN,2020-06-19,1,1,0,0,0</t>
  </si>
  <si>
    <t>CT,2020-06-19,95,80,0,15,0</t>
  </si>
  <si>
    <t>EX,2020-06-19,2,2,0,0,0</t>
  </si>
  <si>
    <t>GA,2020-06-19,2,2,0,0,0</t>
  </si>
  <si>
    <t>IB,2020-06-19,8,8,0,0,0</t>
  </si>
  <si>
    <t>MC,2020-06-19,3,3,0,0,0</t>
  </si>
  <si>
    <t>MD,2020-06-19,59,59,0,0,0</t>
  </si>
  <si>
    <t>ML,2020-06-19,0,0,0,0,0</t>
  </si>
  <si>
    <t>NC,2020-06-19,9,9,0,0,0</t>
  </si>
  <si>
    <t>PV,2020-06-19,11,11,0,0,0</t>
  </si>
  <si>
    <t>RI,2020-06-19,0,0,0,0,0</t>
  </si>
  <si>
    <t>VC,2020-06-19,11,11,0,0,0</t>
  </si>
  <si>
    <t>AN,2020-06-20,15,15,0,0,0</t>
  </si>
  <si>
    <t>AR,2020-06-20,29,29,0,0,0</t>
  </si>
  <si>
    <t>AS,2020-06-20,0,0,0,0,0</t>
  </si>
  <si>
    <t>CB,2020-06-20,3,3,0,0,0</t>
  </si>
  <si>
    <t>CE,2020-06-20,0,0,0,0,0</t>
  </si>
  <si>
    <t>CL,2020-06-20,18,17,0,1,0</t>
  </si>
  <si>
    <t>CM,2020-06-20,15,15,0,0,0</t>
  </si>
  <si>
    <t>CN,2020-06-20,11,11,0,0,0</t>
  </si>
  <si>
    <t>CT,2020-06-20,87,85,0,2,0</t>
  </si>
  <si>
    <t>EX,2020-06-20,1,1,0,0,0</t>
  </si>
  <si>
    <t>GA,2020-06-20,2,2,0,0,0</t>
  </si>
  <si>
    <t>IB,2020-06-20,3,3,0,0,0</t>
  </si>
  <si>
    <t>MC,2020-06-20,3,3,0,0,0</t>
  </si>
  <si>
    <t>MD,2020-06-20,39,39,0,0,0</t>
  </si>
  <si>
    <t>ML,2020-06-20,0,0,0,0,0</t>
  </si>
  <si>
    <t>NC,2020-06-20,4,4,0,0,0</t>
  </si>
  <si>
    <t>PV,2020-06-20,5,4,0,1,0</t>
  </si>
  <si>
    <t>RI,2020-06-20,1,1,0,0,0</t>
  </si>
  <si>
    <t>VC,2020-06-20,5,5,0,0,0</t>
  </si>
  <si>
    <t>AN,2020-06-21,10,10,0,0,0</t>
  </si>
  <si>
    <t>AR,2020-06-21,38,37,0,1,0</t>
  </si>
  <si>
    <t>AS,2020-06-21,0,0,0,0,0</t>
  </si>
  <si>
    <t>CB,2020-06-21,2,2,0,0,0</t>
  </si>
  <si>
    <t>CE,2020-06-21,0,0,0,0,0</t>
  </si>
  <si>
    <t>CL,2020-06-21,6,6,0,0,0</t>
  </si>
  <si>
    <t>CM,2020-06-21,8,8,0,0,0</t>
  </si>
  <si>
    <t>CN,2020-06-21,2,2,0,0,0</t>
  </si>
  <si>
    <t>CT,2020-06-21,77,76,0,1,0</t>
  </si>
  <si>
    <t>EX,2020-06-21,5,5,0,0,0</t>
  </si>
  <si>
    <t>GA,2020-06-21,6,6,0,0,0</t>
  </si>
  <si>
    <t>IB,2020-06-21,2,2,0,0,0</t>
  </si>
  <si>
    <t>MC,2020-06-21,5,5,0,0,0</t>
  </si>
  <si>
    <t>MD,2020-06-21,29,29,0,0,0</t>
  </si>
  <si>
    <t>ML,2020-06-21,2,2,0,0,0</t>
  </si>
  <si>
    <t>NC,2020-06-21,15,15,0,0,0</t>
  </si>
  <si>
    <t>PV,2020-06-21,7,7,0,0,0</t>
  </si>
  <si>
    <t>RI,2020-06-21,0,0,0,0,0</t>
  </si>
  <si>
    <t>VC,2020-06-21,10,10,0,0,0</t>
  </si>
  <si>
    <t>AN,2020-06-22,17,17,0,0,0</t>
  </si>
  <si>
    <t>AR,2020-06-22,46,46,0,0,0</t>
  </si>
  <si>
    <t>AS,2020-06-22,0,0,0,0,0</t>
  </si>
  <si>
    <t>CB,2020-06-22,1,1,0,0,0</t>
  </si>
  <si>
    <t>CE,2020-06-22,0,0,0,0,0</t>
  </si>
  <si>
    <t>CL,2020-06-22,14,14,0,0,0</t>
  </si>
  <si>
    <t>CM,2020-06-22,13,13,0,0,0</t>
  </si>
  <si>
    <t>CN,2020-06-22,0,0,0,0,0</t>
  </si>
  <si>
    <t>CT,2020-06-22,120,97,0,23,0</t>
  </si>
  <si>
    <t>EX,2020-06-22,1,1,0,0,0</t>
  </si>
  <si>
    <t>GA,2020-06-22,0,0,0,0,0</t>
  </si>
  <si>
    <t>IB,2020-06-22,1,1,0,0,0</t>
  </si>
  <si>
    <t>MC,2020-06-22,4,4,0,0,0</t>
  </si>
  <si>
    <t>MD,2020-06-22,38,37,0,1,0</t>
  </si>
  <si>
    <t>ML,2020-06-22,0,0,0,0,0</t>
  </si>
  <si>
    <t>NC,2020-06-22,18,18,0,0,0</t>
  </si>
  <si>
    <t>PV,2020-06-22,9,9,0,0,0</t>
  </si>
  <si>
    <t>RI,2020-06-22,0,0,0,0,0</t>
  </si>
  <si>
    <t>VC,2020-06-22,7,7,0,0,0</t>
  </si>
  <si>
    <t>AN,2020-06-23,13,13,0,0,0</t>
  </si>
  <si>
    <t>AR,2020-06-23,28,28,0,0,0</t>
  </si>
  <si>
    <t>AS,2020-06-23,0,0,0,0,0</t>
  </si>
  <si>
    <t>CB,2020-06-23,2,2,0,0,0</t>
  </si>
  <si>
    <t>CE,2020-06-23,0,0,0,0,0</t>
  </si>
  <si>
    <t>CL,2020-06-23,29,28,0,1,0</t>
  </si>
  <si>
    <t>CM,2020-06-23,24,23,0,1,0</t>
  </si>
  <si>
    <t>CN,2020-06-23,6,6,0,0,0</t>
  </si>
  <si>
    <t>CT,2020-06-23,132,111,0,21,0</t>
  </si>
  <si>
    <t>EX,2020-06-23,6,5,1,0,0</t>
  </si>
  <si>
    <t>GA,2020-06-23,6,6,0,0,0</t>
  </si>
  <si>
    <t>IB,2020-06-23,5,5,0,0,0</t>
  </si>
  <si>
    <t>MC,2020-06-23,5,5,0,0,0</t>
  </si>
  <si>
    <t>MD,2020-06-23,45,45,0,0,0</t>
  </si>
  <si>
    <t>ML,2020-06-23,0,0,0,0,0</t>
  </si>
  <si>
    <t>NC,2020-06-23,8,8,0,0,0</t>
  </si>
  <si>
    <t>PV,2020-06-23,6,6,0,0,0</t>
  </si>
  <si>
    <t>RI,2020-06-23,1,1,0,0,0</t>
  </si>
  <si>
    <t>VC,2020-06-23,12,12,0,0,0</t>
  </si>
  <si>
    <t>AN,2020-06-24,97,97,0,0,0</t>
  </si>
  <si>
    <t>AR,2020-06-24,58,57,0,1,0</t>
  </si>
  <si>
    <t>AS,2020-06-24,0,0,0,0,0</t>
  </si>
  <si>
    <t>CB,2020-06-24,2,2,0,0,0</t>
  </si>
  <si>
    <t>CE,2020-06-24,0,0,0,0,0</t>
  </si>
  <si>
    <t>CL,2020-06-24,14,14,0,0,0</t>
  </si>
  <si>
    <t>CM,2020-06-24,21,21,0,0,0</t>
  </si>
  <si>
    <t>CN,2020-06-24,1,1,0,0,0</t>
  </si>
  <si>
    <t>CT,2020-06-24,99,99,0,0,0</t>
  </si>
  <si>
    <t>EX,2020-06-24,1,1,0,0,0</t>
  </si>
  <si>
    <t>GA,2020-06-24,4,4,0,0,0</t>
  </si>
  <si>
    <t>IB,2020-06-24,3,3,0,0,0</t>
  </si>
  <si>
    <t>MC,2020-06-24,7,7,0,0,0</t>
  </si>
  <si>
    <t>MD,2020-06-24,43,43,0,0,0</t>
  </si>
  <si>
    <t>ML,2020-06-24,0,0,0,0,0</t>
  </si>
  <si>
    <t>NC,2020-06-24,11,11,0,0,0</t>
  </si>
  <si>
    <t>PV,2020-06-24,13,13,0,0,0</t>
  </si>
  <si>
    <t>RI,2020-06-24,1,1,0,0,0</t>
  </si>
  <si>
    <t>VC,2020-06-24,6,6,0,0,0</t>
  </si>
  <si>
    <t>AN,2020-06-25,22,22,0,0,0</t>
  </si>
  <si>
    <t>AR,2020-06-25,43,43,0,0,0</t>
  </si>
  <si>
    <t>AS,2020-06-25,0,0,0,0,0</t>
  </si>
  <si>
    <t>CB,2020-06-25,0,0,0,0,0</t>
  </si>
  <si>
    <t>CE,2020-06-25,0,0,0,0,0</t>
  </si>
  <si>
    <t>CL,2020-06-25,17,17,0,0,0</t>
  </si>
  <si>
    <t>CM,2020-06-25,22,22,0,0,0</t>
  </si>
  <si>
    <t>CN,2020-06-25,1,1,0,0,0</t>
  </si>
  <si>
    <t>CT,2020-06-25,144,113,0,31,0</t>
  </si>
  <si>
    <t>EX,2020-06-25,4,4,0,0,0</t>
  </si>
  <si>
    <t>GA,2020-06-25,11,11,0,0,0</t>
  </si>
  <si>
    <t>IB,2020-06-25,1,1,0,0,0</t>
  </si>
  <si>
    <t>MC,2020-06-25,5,5,0,0,0</t>
  </si>
  <si>
    <t>MD,2020-06-25,56,55,0,1,0</t>
  </si>
  <si>
    <t>ML,2020-06-25,0,0,0,0,0</t>
  </si>
  <si>
    <t>NC,2020-06-25,6,6,0,0,0</t>
  </si>
  <si>
    <t>PV,2020-06-25,5,5,0,0,0</t>
  </si>
  <si>
    <t>RI,2020-06-25,0,0,0,0,0</t>
  </si>
  <si>
    <t>VC,2020-06-25,9,9,0,0,0</t>
  </si>
  <si>
    <t>AN,2020-06-26,19,19,0,0,0</t>
  </si>
  <si>
    <t>AR,2020-06-26,21,21,0,0,0</t>
  </si>
  <si>
    <t>AS,2020-06-26,0,0,0,0,0</t>
  </si>
  <si>
    <t>CB,2020-06-26,3,3,0,0,0</t>
  </si>
  <si>
    <t>CE,2020-06-26,0,0,0,0,0</t>
  </si>
  <si>
    <t>CL,2020-06-26,15,15,0,0,0</t>
  </si>
  <si>
    <t>CM,2020-06-26,12,12,0,0,0</t>
  </si>
  <si>
    <t>CN,2020-06-26,1,1,0,0,0</t>
  </si>
  <si>
    <t>CT,2020-06-26,201,163,0,38,0</t>
  </si>
  <si>
    <t>EX,2020-06-26,0,0,0,0,0</t>
  </si>
  <si>
    <t>GA,2020-06-26,3,3,0,0,0</t>
  </si>
  <si>
    <t>IB,2020-06-26,10,10,0,0,0</t>
  </si>
  <si>
    <t>MC,2020-06-26,7,7,0,0,0</t>
  </si>
  <si>
    <t>MD,2020-06-26,54,53,0,1,0</t>
  </si>
  <si>
    <t>ML,2020-06-26,0,0,0,0,0</t>
  </si>
  <si>
    <t>NC,2020-06-26,5,5,0,0,0</t>
  </si>
  <si>
    <t>PV,2020-06-26,10,10,0,0,0</t>
  </si>
  <si>
    <t>RI,2020-06-26,0,0,0,0,0</t>
  </si>
  <si>
    <t>VC,2020-06-26,15,15,0,0,0</t>
  </si>
  <si>
    <t>AN,2020-06-27,15,15,0,0,0</t>
  </si>
  <si>
    <t>AR,2020-06-27,49,49,0,0,0</t>
  </si>
  <si>
    <t>AS,2020-06-27,0,0,0,0,0</t>
  </si>
  <si>
    <t>CB,2020-06-27,2,2,0,0,0</t>
  </si>
  <si>
    <t>CE,2020-06-27,0,0,0,0,0</t>
  </si>
  <si>
    <t>CL,2020-06-27,13,13,0,0,0</t>
  </si>
  <si>
    <t>CM,2020-06-27,15,15,0,0,0</t>
  </si>
  <si>
    <t>CN,2020-06-27,0,0,0,0,0</t>
  </si>
  <si>
    <t>CT,2020-06-27,123,123,0,0,0</t>
  </si>
  <si>
    <t>EX,2020-06-27,5,5,0,0,0</t>
  </si>
  <si>
    <t>GA,2020-06-27,8,7,0,1,0</t>
  </si>
  <si>
    <t>IB,2020-06-27,5,5,0,0,0</t>
  </si>
  <si>
    <t>MC,2020-06-27,6,6,0,0,0</t>
  </si>
  <si>
    <t>MD,2020-06-27,21,21,0,0,0</t>
  </si>
  <si>
    <t>ML,2020-06-27,0,0,0,0,0</t>
  </si>
  <si>
    <t>NC,2020-06-27,7,7,0,0,0</t>
  </si>
  <si>
    <t>PV,2020-06-27,5,5,0,0,0</t>
  </si>
  <si>
    <t>RI,2020-06-27,0,0,0,0,0</t>
  </si>
  <si>
    <t>VC,2020-06-27,13,13,0,0,0</t>
  </si>
  <si>
    <t>AN,2020-06-28,27,27,0,0,0</t>
  </si>
  <si>
    <t>AR,2020-06-28,17,17,0,0,0</t>
  </si>
  <si>
    <t>AS,2020-06-28,0,0,0,0,0</t>
  </si>
  <si>
    <t>CB,2020-06-28,0,0,0,0,0</t>
  </si>
  <si>
    <t>CE,2020-06-28,0,0,0,0,0</t>
  </si>
  <si>
    <t>CL,2020-06-28,5,5,0,0,0</t>
  </si>
  <si>
    <t>CM,2020-06-28,15,15,0,0,0</t>
  </si>
  <si>
    <t>CN,2020-06-28,0,0,0,0,0</t>
  </si>
  <si>
    <t>CT,2020-06-28,108,107,0,1,0</t>
  </si>
  <si>
    <t>EX,2020-06-28,3,3,0,0,0</t>
  </si>
  <si>
    <t>GA,2020-06-28,9,9,0,0,0</t>
  </si>
  <si>
    <t>IB,2020-06-28,5,5,0,0,0</t>
  </si>
  <si>
    <t>MC,2020-06-28,3,3,0,0,0</t>
  </si>
  <si>
    <t>MD,2020-06-28,30,30,0,0,0</t>
  </si>
  <si>
    <t>ML,2020-06-28,0,0,0,0,0</t>
  </si>
  <si>
    <t>NC,2020-06-28,2,2,0,0,0</t>
  </si>
  <si>
    <t>PV,2020-06-28,8,6,0,2,0</t>
  </si>
  <si>
    <t>RI,2020-06-28,2,2,0,0,0</t>
  </si>
  <si>
    <t>VC,2020-06-28,13,13,0,0,0</t>
  </si>
  <si>
    <t>AN,2020-06-29,22,22,0,0,0</t>
  </si>
  <si>
    <t>AR,2020-06-29,27,27,0,0,0</t>
  </si>
  <si>
    <t>AS,2020-06-29,1,1,0,0,0</t>
  </si>
  <si>
    <t>CB,2020-06-29,0,0,0,0,0</t>
  </si>
  <si>
    <t>CE,2020-06-29,0,0,0,0,0</t>
  </si>
  <si>
    <t>CL,2020-06-29,11,11,0,0,0</t>
  </si>
  <si>
    <t>CM,2020-06-29,14,14,0,0,0</t>
  </si>
  <si>
    <t>CN,2020-06-29,0,0,0,0,0</t>
  </si>
  <si>
    <t>CT,2020-06-29,188,171,0,17,0</t>
  </si>
  <si>
    <t>EX,2020-06-29,6,6,0,0,0</t>
  </si>
  <si>
    <t>GA,2020-06-29,10,10,0,0,0</t>
  </si>
  <si>
    <t>IB,2020-06-29,9,9,0,0,0</t>
  </si>
  <si>
    <t>MC,2020-06-29,10,10,0,0,0</t>
  </si>
  <si>
    <t>MD,2020-06-29,51,51,0,0,0</t>
  </si>
  <si>
    <t>ML,2020-06-29,0,0,0,0,0</t>
  </si>
  <si>
    <t>NC,2020-06-29,1,1,0,0,0</t>
  </si>
  <si>
    <t>PV,2020-06-29,8,8,0,0,0</t>
  </si>
  <si>
    <t>RI,2020-06-29,1,1,0,0,0</t>
  </si>
  <si>
    <t>VC,2020-06-29,18,18,0,0,0</t>
  </si>
  <si>
    <t>AN,2020-06-30,26,25,0,1,0</t>
  </si>
  <si>
    <t>AR,2020-06-30,35,35,0,0,0</t>
  </si>
  <si>
    <t>AS,2020-06-30,0,0,0,0,0</t>
  </si>
  <si>
    <t>CB,2020-06-30,1,1,0,0,0</t>
  </si>
  <si>
    <t>CE,2020-06-30,0,0,0,0,0</t>
  </si>
  <si>
    <t>CL,2020-06-30,13,13,0,0,0</t>
  </si>
  <si>
    <t>CM,2020-06-30,14,14,0,0,0</t>
  </si>
  <si>
    <t>CN,2020-06-30,5,5,0,0,0</t>
  </si>
  <si>
    <t>CT,2020-06-30,192,174,0,16,2</t>
  </si>
  <si>
    <t>EX,2020-06-30,7,7,0,0,0</t>
  </si>
  <si>
    <t>GA,2020-06-30,20,20,0,0,0</t>
  </si>
  <si>
    <t>IB,2020-06-30,3,3,0,0,0</t>
  </si>
  <si>
    <t>MC,2020-06-30,3,3,0,0,0</t>
  </si>
  <si>
    <t>MD,2020-06-30,65,65,0,0,0</t>
  </si>
  <si>
    <t>ML,2020-06-30,0,0,0,0,0</t>
  </si>
  <si>
    <t>NC,2020-06-30,3,3,0,0,0</t>
  </si>
  <si>
    <t>PV,2020-06-30,16,15,0,1,0</t>
  </si>
  <si>
    <t>RI,2020-06-30,0,0,0,0,0</t>
  </si>
  <si>
    <t>VC,2020-06-30,18,18,0,0,0</t>
  </si>
  <si>
    <t>AN,2020-07-01,23,23,0,0,0</t>
  </si>
  <si>
    <t>AR,2020-07-01,38,38,0,0,0</t>
  </si>
  <si>
    <t>AS,2020-07-01,1,1,0,0,0</t>
  </si>
  <si>
    <t>CB,2020-07-01,1,1,0,0,0</t>
  </si>
  <si>
    <t>CE,2020-07-01,0,0,0,0,0</t>
  </si>
  <si>
    <t>CL,2020-07-01,10,9,0,1,0</t>
  </si>
  <si>
    <t>CM,2020-07-01,19,19,0,0,0</t>
  </si>
  <si>
    <t>CN,2020-07-01,8,8,0,0,0</t>
  </si>
  <si>
    <t>CT,2020-07-01,300,278,0,22,0</t>
  </si>
  <si>
    <t>EX,2020-07-01,9,9,0,0,0</t>
  </si>
  <si>
    <t>GA,2020-07-01,24,24,0,0,0</t>
  </si>
  <si>
    <t>IB,2020-07-01,4,4,0,0,0</t>
  </si>
  <si>
    <t>MC,2020-07-01,5,5,0,0,0</t>
  </si>
  <si>
    <t>MD,2020-07-01,62,62,0,0,0</t>
  </si>
  <si>
    <t>ML,2020-07-01,0,0,0,0,0</t>
  </si>
  <si>
    <t>NC,2020-07-01,6,6,0,0,0</t>
  </si>
  <si>
    <t>PV,2020-07-01,8,7,0,1,0</t>
  </si>
  <si>
    <t>RI,2020-07-01,0,0,0,0,0</t>
  </si>
  <si>
    <t>VC,2020-07-01,23,23,0,0,0</t>
  </si>
  <si>
    <t>AN,2020-07-02,14,14,0,0,0</t>
  </si>
  <si>
    <t>AR,2020-07-02,22,22,0,0,0</t>
  </si>
  <si>
    <t>AS,2020-07-02,0,0,0,0,0</t>
  </si>
  <si>
    <t>CB,2020-07-02,0,0,0,0,0</t>
  </si>
  <si>
    <t>CE,2020-07-02,0,0,0,0,0</t>
  </si>
  <si>
    <t>CL,2020-07-02,9,9,0,0,0</t>
  </si>
  <si>
    <t>CM,2020-07-02,14,14,0,0,0</t>
  </si>
  <si>
    <t>CN,2020-07-02,1,1,0,0,0</t>
  </si>
  <si>
    <t>CT,2020-07-02,248,226,0,21,1</t>
  </si>
  <si>
    <t>EX,2020-07-02,4,4,0,0,0</t>
  </si>
  <si>
    <t>GA,2020-07-02,16,16,0,0,0</t>
  </si>
  <si>
    <t>IB,2020-07-02,3,3,0,0,0</t>
  </si>
  <si>
    <t>MC,2020-07-02,2,2,0,0,0</t>
  </si>
  <si>
    <t>MD,2020-07-02,47,47,0,0,0</t>
  </si>
  <si>
    <t>ML,2020-07-02,0,0,0,0,0</t>
  </si>
  <si>
    <t>NC,2020-07-02,4,4,0,0,0</t>
  </si>
  <si>
    <t>PV,2020-07-02,9,9,0,0,0</t>
  </si>
  <si>
    <t>RI,2020-07-02,0,0,0,0,0</t>
  </si>
  <si>
    <t>VC,2020-07-02,24,24,0,0,0</t>
  </si>
  <si>
    <t>AN,2020-07-03,27,27,0,0,0</t>
  </si>
  <si>
    <t>AR,2020-07-03,45,45,0,0,0</t>
  </si>
  <si>
    <t>AS,2020-07-03,0,0,0,0,0</t>
  </si>
  <si>
    <t>CB,2020-07-03,3,3,0,0,0</t>
  </si>
  <si>
    <t>CE,2020-07-03,0,0,0,0,0</t>
  </si>
  <si>
    <t>CL,2020-07-03,11,11,0,0,0</t>
  </si>
  <si>
    <t>CM,2020-07-03,21,21,0,0,0</t>
  </si>
  <si>
    <t>CN,2020-07-03,4,4,0,0,0</t>
  </si>
  <si>
    <t>CT,2020-07-03,278,270,0,8,0</t>
  </si>
  <si>
    <t>EX,2020-07-03,8,8,0,0,0</t>
  </si>
  <si>
    <t>GA,2020-07-03,21,21,0,0,0</t>
  </si>
  <si>
    <t>IB,2020-07-03,4,4,0,0,0</t>
  </si>
  <si>
    <t>MC,2020-07-03,3,3,0,0,0</t>
  </si>
  <si>
    <t>MD,2020-07-03,77,76,0,1,0</t>
  </si>
  <si>
    <t>ML,2020-07-03,0,0,0,0,0</t>
  </si>
  <si>
    <t>NC,2020-07-03,7,7,0,0,0</t>
  </si>
  <si>
    <t>PV,2020-07-03,13,13,0,0,0</t>
  </si>
  <si>
    <t>RI,2020-07-03,0,0,0,0,0</t>
  </si>
  <si>
    <t>VC,2020-07-03,15,15,0,0,0</t>
  </si>
  <si>
    <t>AN,2020-07-04,25,25,0,0,0</t>
  </si>
  <si>
    <t>AR,2020-07-04,31,31,0,0,0</t>
  </si>
  <si>
    <t>AS,2020-07-04,0,0,0,0,0</t>
  </si>
  <si>
    <t>CB,2020-07-04,0,0,0,0,0</t>
  </si>
  <si>
    <t>CE,2020-07-04,0,0,0,0,0</t>
  </si>
  <si>
    <t>CL,2020-07-04,8,8,0,0,0</t>
  </si>
  <si>
    <t>CM,2020-07-04,10,10,0,0,0</t>
  </si>
  <si>
    <t>CN,2020-07-04,4,4,0,0,0</t>
  </si>
  <si>
    <t>CT,2020-07-04,252,251,0,1,0</t>
  </si>
  <si>
    <t>EX,2020-07-04,4,4,0,0,0</t>
  </si>
  <si>
    <t>GA,2020-07-04,16,16,0,0,0</t>
  </si>
  <si>
    <t>IB,2020-07-04,3,3,0,0,0</t>
  </si>
  <si>
    <t>MC,2020-07-04,6,6,0,0,0</t>
  </si>
  <si>
    <t>MD,2020-07-04,30,30,0,0,0</t>
  </si>
  <si>
    <t>ML,2020-07-04,0,0,0,0,0</t>
  </si>
  <si>
    <t>NC,2020-07-04,5,5,0,0,0</t>
  </si>
  <si>
    <t>PV,2020-07-04,7,7,0,0,0</t>
  </si>
  <si>
    <t>RI,2020-07-04,0,0,0,0,0</t>
  </si>
  <si>
    <t>VC,2020-07-04,6,6,0,0,0</t>
  </si>
  <si>
    <t>AN,2020-07-05,16,16,0,0,0</t>
  </si>
  <si>
    <t>AR,2020-07-05,37,37,0,0,0</t>
  </si>
  <si>
    <t>AS,2020-07-05,0,0,0,0,0</t>
  </si>
  <si>
    <t>CB,2020-07-05,2,2,0,0,0</t>
  </si>
  <si>
    <t>CE,2020-07-05,0,0,0,0,0</t>
  </si>
  <si>
    <t>CL,2020-07-05,3,3,0,0,0</t>
  </si>
  <si>
    <t>CM,2020-07-05,5,5,0,0,0</t>
  </si>
  <si>
    <t>CN,2020-07-05,1,1,0,0,0</t>
  </si>
  <si>
    <t>CT,2020-07-05,252,252,0,0,0</t>
  </si>
  <si>
    <t>EX,2020-07-05,6,6,0,0,0</t>
  </si>
  <si>
    <t>GA,2020-07-05,23,23,0,0,0</t>
  </si>
  <si>
    <t>IB,2020-07-05,3,3,0,0,0</t>
  </si>
  <si>
    <t>MC,2020-07-05,7,7,0,0,0</t>
  </si>
  <si>
    <t>MD,2020-07-05,36,33,0,3,0</t>
  </si>
  <si>
    <t>ML,2020-07-05,0,0,0,0,0</t>
  </si>
  <si>
    <t>NC,2020-07-05,1,1,0,0,0</t>
  </si>
  <si>
    <t>PV,2020-07-05,16,16,0,0,0</t>
  </si>
  <si>
    <t>RI,2020-07-05,1,1,0,0,0</t>
  </si>
  <si>
    <t>VC,2020-07-05,11,11,0,0,0</t>
  </si>
  <si>
    <t>AN,2020-07-06,23,23,0,0,0</t>
  </si>
  <si>
    <t>AR,2020-07-06,77,77,0,0,0</t>
  </si>
  <si>
    <t>AS,2020-07-06,0,0,0,0,0</t>
  </si>
  <si>
    <t>CB,2020-07-06,0,0,0,0,0</t>
  </si>
  <si>
    <t>CE,2020-07-06,0,0,0,0,0</t>
  </si>
  <si>
    <t>CL,2020-07-06,16,14,0,2,0</t>
  </si>
  <si>
    <t>CM,2020-07-06,19,19,0,0,0</t>
  </si>
  <si>
    <t>CN,2020-07-06,3,3,0,0,0</t>
  </si>
  <si>
    <t>CT,2020-07-06,381,380,0,0,1</t>
  </si>
  <si>
    <t>EX,2020-07-06,2,1,0,1,0</t>
  </si>
  <si>
    <t>GA,2020-07-06,23,23,0,0,0</t>
  </si>
  <si>
    <t>IB,2020-07-06,4,3,1,0,0</t>
  </si>
  <si>
    <t>MC,2020-07-06,8,8,0,0,0</t>
  </si>
  <si>
    <t>MD,2020-07-06,70,69,0,1,0</t>
  </si>
  <si>
    <t>ML,2020-07-06,0,0,0,0,0</t>
  </si>
  <si>
    <t>NC,2020-07-06,12,12,0,0,0</t>
  </si>
  <si>
    <t>PV,2020-07-06,33,33,0,0,0</t>
  </si>
  <si>
    <t>RI,2020-07-06,0,0,0,0,0</t>
  </si>
  <si>
    <t>VC,2020-07-06,23,23,0,0,0</t>
  </si>
  <si>
    <t>AN,2020-07-07,32,32,0,0,0</t>
  </si>
  <si>
    <t>AR,2020-07-07,92,92,0,0,0</t>
  </si>
  <si>
    <t>AS,2020-07-07,0,0,0,0,0</t>
  </si>
  <si>
    <t>CB,2020-07-07,1,1,0,0,0</t>
  </si>
  <si>
    <t>CE,2020-07-07,0,0,0,0,0</t>
  </si>
  <si>
    <t>CL,2020-07-07,10,9,0,1,0</t>
  </si>
  <si>
    <t>CM,2020-07-07,15,15,0,0,0</t>
  </si>
  <si>
    <t>CN,2020-07-07,4,4,0,0,0</t>
  </si>
  <si>
    <t>CT,2020-07-07,436,434,0,2,0</t>
  </si>
  <si>
    <t>EX,2020-07-07,16,16,0,0,0</t>
  </si>
  <si>
    <t>GA,2020-07-07,21,21,0,0,0</t>
  </si>
  <si>
    <t>IB,2020-07-07,1,1,0,0,0</t>
  </si>
  <si>
    <t>MC,2020-07-07,14,14,0,0,0</t>
  </si>
  <si>
    <t>MD,2020-07-07,63,61,0,2,0</t>
  </si>
  <si>
    <t>ML,2020-07-07,0,0,0,0,0</t>
  </si>
  <si>
    <t>NC,2020-07-07,13,13,0,0,0</t>
  </si>
  <si>
    <t>PV,2020-07-07,32,32,0,0,0</t>
  </si>
  <si>
    <t>RI,2020-07-07,3,3,0,0,0</t>
  </si>
  <si>
    <t>VC,2020-07-07,25,25,0,0,0</t>
  </si>
  <si>
    <t>AN,2020-07-08,56,56,0,0,0</t>
  </si>
  <si>
    <t>AR,2020-07-08,76,76,0,0,0</t>
  </si>
  <si>
    <t>AS,2020-07-08,2,2,0,0,0</t>
  </si>
  <si>
    <t>CB,2020-07-08,2,2,0,0,0</t>
  </si>
  <si>
    <t>CE,2020-07-08,0,0,0,0,0</t>
  </si>
  <si>
    <t>CL,2020-07-08,13,12,0,1,0</t>
  </si>
  <si>
    <t>CM,2020-07-08,19,19,0,0,0</t>
  </si>
  <si>
    <t>CN,2020-07-08,8,8,0,0,0</t>
  </si>
  <si>
    <t>CT,2020-07-08,485,483,0,2,0</t>
  </si>
  <si>
    <t>EX,2020-07-08,6,6,0,0,0</t>
  </si>
  <si>
    <t>GA,2020-07-08,31,31,0,0,0</t>
  </si>
  <si>
    <t>IB,2020-07-08,4,4,0,0,0</t>
  </si>
  <si>
    <t>MC,2020-07-08,16,16,0,0,0</t>
  </si>
  <si>
    <t>MD,2020-07-08,91,90,0,1,0</t>
  </si>
  <si>
    <t>ML,2020-07-08,0,0,0,0,0</t>
  </si>
  <si>
    <t>NC,2020-07-08,8,8,0,0,0</t>
  </si>
  <si>
    <t>PV,2020-07-08,37,37,0,0,0</t>
  </si>
  <si>
    <t>RI,2020-07-08,5,5,0,0,0</t>
  </si>
  <si>
    <t>VC,2020-07-08,29,29,0,0,0</t>
  </si>
  <si>
    <t>AN,2020-07-09,36,36,0,0,0</t>
  </si>
  <si>
    <t>AR,2020-07-09,90,90,0,0,0</t>
  </si>
  <si>
    <t>AS,2020-07-09,0,0,0,0,0</t>
  </si>
  <si>
    <t>CB,2020-07-09,1,1,0,0,0</t>
  </si>
  <si>
    <t>CE,2020-07-09,0,0,0,0,0</t>
  </si>
  <si>
    <t>CL,2020-07-09,8,8,0,0,0</t>
  </si>
  <si>
    <t>CM,2020-07-09,27,27,0,0,0</t>
  </si>
  <si>
    <t>CN,2020-07-09,8,7,0,0,1</t>
  </si>
  <si>
    <t>CT,2020-07-09,510,509,0,0,1</t>
  </si>
  <si>
    <t>EX,2020-07-09,23,23,0,0,0</t>
  </si>
  <si>
    <t>GA,2020-07-09,20,20,0,0,0</t>
  </si>
  <si>
    <t>IB,2020-07-09,6,6,0,0,0</t>
  </si>
  <si>
    <t>MC,2020-07-09,6,6,0,0,0</t>
  </si>
  <si>
    <t>MD,2020-07-09,90,88,0,2,0</t>
  </si>
  <si>
    <t>ML,2020-07-09,0,0,0,0,0</t>
  </si>
  <si>
    <t>NC,2020-07-09,29,29,0,0,0</t>
  </si>
  <si>
    <t>PV,2020-07-09,34,34,0,0,0</t>
  </si>
  <si>
    <t>RI,2020-07-09,1,1,0,0,0</t>
  </si>
  <si>
    <t>VC,2020-07-09,28,28,0,0,0</t>
  </si>
  <si>
    <t>AN,2020-07-10,60,60,0,0,0</t>
  </si>
  <si>
    <t>AR,2020-07-10,131,131,0,0,0</t>
  </si>
  <si>
    <t>AS,2020-07-10,2,2,0,0,0</t>
  </si>
  <si>
    <t>CB,2020-07-10,1,1,0,0,0</t>
  </si>
  <si>
    <t>CE,2020-07-10,0,0,0,0,0</t>
  </si>
  <si>
    <t>CL,2020-07-10,16,15,0,1,0</t>
  </si>
  <si>
    <t>CM,2020-07-10,24,24,0,0,0</t>
  </si>
  <si>
    <t>CN,2020-07-10,3,3,0,0,0</t>
  </si>
  <si>
    <t>CT,2020-07-10,648,647,0,1,0</t>
  </si>
  <si>
    <t>EX,2020-07-10,45,45,0,0,0</t>
  </si>
  <si>
    <t>GA,2020-07-10,7,7,0,0,0</t>
  </si>
  <si>
    <t>IB,2020-07-10,8,8,0,0,0</t>
  </si>
  <si>
    <t>MC,2020-07-10,9,9,0,0,0</t>
  </si>
  <si>
    <t>MD,2020-07-10,76,72,0,4,0</t>
  </si>
  <si>
    <t>ML,2020-07-10,0,0,0,0,0</t>
  </si>
  <si>
    <t>NC,2020-07-10,20,20,0,0,0</t>
  </si>
  <si>
    <t>PV,2020-07-10,24,24,0,0,0</t>
  </si>
  <si>
    <t>RI,2020-07-10,10,10,0,0,0</t>
  </si>
  <si>
    <t>VC,2020-07-10,33,33,0,0,0</t>
  </si>
  <si>
    <t>AN,2020-07-11,50,50,0,0,0</t>
  </si>
  <si>
    <t>AR,2020-07-11,154,154,0,0,0</t>
  </si>
  <si>
    <t>AS,2020-07-11,3,3,0,0,0</t>
  </si>
  <si>
    <t>CB,2020-07-11,1,1,0,0,0</t>
  </si>
  <si>
    <t>CE,2020-07-11,0,0,0,0,0</t>
  </si>
  <si>
    <t>CL,2020-07-11,13,13,0,0,0</t>
  </si>
  <si>
    <t>CM,2020-07-11,11,11,0,0,0</t>
  </si>
  <si>
    <t>CN,2020-07-11,1,1,0,0,0</t>
  </si>
  <si>
    <t>CT,2020-07-11,409,409,0,0,0</t>
  </si>
  <si>
    <t>EX,2020-07-11,18,18,0,0,0</t>
  </si>
  <si>
    <t>GA,2020-07-11,13,13,0,0,0</t>
  </si>
  <si>
    <t>IB,2020-07-11,7,7,0,0,0</t>
  </si>
  <si>
    <t>MC,2020-07-11,17,17,0,0,0</t>
  </si>
  <si>
    <t>MD,2020-07-11,59,58,0,1,0</t>
  </si>
  <si>
    <t>ML,2020-07-11,0,0,0,0,0</t>
  </si>
  <si>
    <t>NC,2020-07-11,35,35,0,0,0</t>
  </si>
  <si>
    <t>PV,2020-07-11,40,40,0,0,0</t>
  </si>
  <si>
    <t>RI,2020-07-11,3,3,0,0,0</t>
  </si>
  <si>
    <t>VC,2020-07-11,35,35,0,0,0</t>
  </si>
  <si>
    <t>AN,2020-07-12,32,32,0,0,0</t>
  </si>
  <si>
    <t>AR,2020-07-12,130,130,0,0,0</t>
  </si>
  <si>
    <t>AS,2020-07-12,0,0,0,0,0</t>
  </si>
  <si>
    <t>CB,2020-07-12,2,2,0,0,0</t>
  </si>
  <si>
    <t>CE,2020-07-12,0,0,0,0,0</t>
  </si>
  <si>
    <t>CL,2020-07-12,9,9,0,0,0</t>
  </si>
  <si>
    <t>CM,2020-07-12,11,11,0,0,0</t>
  </si>
  <si>
    <t>CN,2020-07-12,3,3,0,0,0</t>
  </si>
  <si>
    <t>CT,2020-07-12,463,458,0,2,3</t>
  </si>
  <si>
    <t>EX,2020-07-12,12,12,0,0,0</t>
  </si>
  <si>
    <t>GA,2020-07-12,7,7,0,0,0</t>
  </si>
  <si>
    <t>IB,2020-07-12,4,4,0,0,0</t>
  </si>
  <si>
    <t>MC,2020-07-12,12,12,0,0,0</t>
  </si>
  <si>
    <t>MD,2020-07-12,66,62,0,4,0</t>
  </si>
  <si>
    <t>ML,2020-07-12,2,2,0,0,0</t>
  </si>
  <si>
    <t>NC,2020-07-12,23,23,0,0,0</t>
  </si>
  <si>
    <t>PV,2020-07-12,43,43,0,0,0</t>
  </si>
  <si>
    <t>RI,2020-07-12,2,2,0,0,0</t>
  </si>
  <si>
    <t>VC,2020-07-12,18,18,0,0,0</t>
  </si>
  <si>
    <t>AN,2020-07-13,48,48,0,0,0</t>
  </si>
  <si>
    <t>AR,2020-07-13,234,234,0,0,0</t>
  </si>
  <si>
    <t>AS,2020-07-13,0,0,0,0,0</t>
  </si>
  <si>
    <t>CB,2020-07-13,1,1,0,0,0</t>
  </si>
  <si>
    <t>CE,2020-07-13,0,0,0,0,0</t>
  </si>
  <si>
    <t>CL,2020-07-13,21,21,0,0,0</t>
  </si>
  <si>
    <t>CM,2020-07-13,17,17,0,0,0</t>
  </si>
  <si>
    <t>CN,2020-07-13,6,6,0,0,0</t>
  </si>
  <si>
    <t>CT,2020-07-13,727,722,0,4,1</t>
  </si>
  <si>
    <t>EX,2020-07-13,13,13,0,0,0</t>
  </si>
  <si>
    <t>GA,2020-07-13,8,8,0,0,0</t>
  </si>
  <si>
    <t>IB,2020-07-13,8,8,0,0,0</t>
  </si>
  <si>
    <t>MC,2020-07-13,13,13,0,0,0</t>
  </si>
  <si>
    <t>MD,2020-07-13,114,109,0,5,0</t>
  </si>
  <si>
    <t>ML,2020-07-13,0,0,0,0,0</t>
  </si>
  <si>
    <t>NC,2020-07-13,40,40,0,0,0</t>
  </si>
  <si>
    <t>PV,2020-07-13,54,53,0,1,0</t>
  </si>
  <si>
    <t>RI,2020-07-13,4,4,0,0,0</t>
  </si>
  <si>
    <t>VC,2020-07-13,48,48,0,0,0</t>
  </si>
  <si>
    <t>AN,2020-07-14,95,95,0,0,0</t>
  </si>
  <si>
    <t>AR,2020-07-14,292,292,0,0,0</t>
  </si>
  <si>
    <t>AS,2020-07-14,2,2,0,0,0</t>
  </si>
  <si>
    <t>CB,2020-07-14,2,2,0,0,0</t>
  </si>
  <si>
    <t>CE,2020-07-14,1,1,0,0,0</t>
  </si>
  <si>
    <t>CL,2020-07-14,20,20,0,0,0</t>
  </si>
  <si>
    <t>CM,2020-07-14,24,24,0,0,0</t>
  </si>
  <si>
    <t>CN,2020-07-14,2,2,0,0,0</t>
  </si>
  <si>
    <t>CT,2020-07-14,680,677,0,3,0</t>
  </si>
  <si>
    <t>EX,2020-07-14,3,3,0,0,0</t>
  </si>
  <si>
    <t>GA,2020-07-14,9,9,0,0,0</t>
  </si>
  <si>
    <t>IB,2020-07-14,11,11,0,0,0</t>
  </si>
  <si>
    <t>MC,2020-07-14,21,21,0,0,0</t>
  </si>
  <si>
    <t>MD,2020-07-14,128,125,0,3,0</t>
  </si>
  <si>
    <t>ML,2020-07-14,0,0,0,0,0</t>
  </si>
  <si>
    <t>NC,2020-07-14,52,52,0,0,0</t>
  </si>
  <si>
    <t>PV,2020-07-14,79,78,0,1,0</t>
  </si>
  <si>
    <t>RI,2020-07-14,6,6,0,0,0</t>
  </si>
  <si>
    <t>VC,2020-07-14,55,55,0,0,0</t>
  </si>
  <si>
    <t>AN,2020-07-15,64,64,0,0,0</t>
  </si>
  <si>
    <t>AR,2020-07-15,359,358,0,1,0</t>
  </si>
  <si>
    <t>AS,2020-07-15,2,2,0,0,0</t>
  </si>
  <si>
    <t>CB,2020-07-15,4,4,0,0,0</t>
  </si>
  <si>
    <t>CE,2020-07-15,0,0,0,0,0</t>
  </si>
  <si>
    <t>CL,2020-07-15,13,13,0,0,0</t>
  </si>
  <si>
    <t>CM,2020-07-15,29,29,0,0,0</t>
  </si>
  <si>
    <t>CN,2020-07-15,9,9,0,0,0</t>
  </si>
  <si>
    <t>CT,2020-07-15,889,885,0,2,2</t>
  </si>
  <si>
    <t>EX,2020-07-15,13,13,0,0,0</t>
  </si>
  <si>
    <t>GA,2020-07-15,15,15,0,0,0</t>
  </si>
  <si>
    <t>IB,2020-07-15,14,14,0,0,0</t>
  </si>
  <si>
    <t>MC,2020-07-15,32,32,0,0,0</t>
  </si>
  <si>
    <t>MD,2020-07-15,136,134,0,2,0</t>
  </si>
  <si>
    <t>ML,2020-07-15,0,0,0,0,0</t>
  </si>
  <si>
    <t>NC,2020-07-15,43,43,0,0,0</t>
  </si>
  <si>
    <t>PV,2020-07-15,96,94,0,2,0</t>
  </si>
  <si>
    <t>RI,2020-07-15,2,2,0,0,0</t>
  </si>
  <si>
    <t>VC,2020-07-15,82,82,0,0,0</t>
  </si>
  <si>
    <t>AN,2020-07-16,75,75,0,0,0</t>
  </si>
  <si>
    <t>AR,2020-07-16,299,299,0,0,0</t>
  </si>
  <si>
    <t>AS,2020-07-16,1,1,0,0,0</t>
  </si>
  <si>
    <t>CB,2020-07-16,5,5,0,0,0</t>
  </si>
  <si>
    <t>CE,2020-07-16,0,0,0,0,0</t>
  </si>
  <si>
    <t>CL,2020-07-16,21,21,0,0,0</t>
  </si>
  <si>
    <t>CM,2020-07-16,26,26,0,0,0</t>
  </si>
  <si>
    <t>CN,2020-07-16,4,4,0,0,0</t>
  </si>
  <si>
    <t>CT,2020-07-16,803,801,0,2,0</t>
  </si>
  <si>
    <t>EX,2020-07-16,22,22,0,0,0</t>
  </si>
  <si>
    <t>GA,2020-07-16,15,15,0,0,0</t>
  </si>
  <si>
    <t>IB,2020-07-16,7,7,0,0,0</t>
  </si>
  <si>
    <t>MC,2020-07-16,24,24,0,0,0</t>
  </si>
  <si>
    <t>MD,2020-07-16,113,110,0,3,0</t>
  </si>
  <si>
    <t>ML,2020-07-16,0,0,0,0,0</t>
  </si>
  <si>
    <t>NC,2020-07-16,47,47,0,0,0</t>
  </si>
  <si>
    <t>PV,2020-07-16,129,127,0,2,0</t>
  </si>
  <si>
    <t>RI,2020-07-16,9,8,0,0,1</t>
  </si>
  <si>
    <t>VC,2020-07-16,70,70,0,0,0</t>
  </si>
  <si>
    <t>AN,2020-07-17,97,97,0,0,0</t>
  </si>
  <si>
    <t>AR,2020-07-17,400,400,0,0,0</t>
  </si>
  <si>
    <t>AS,2020-07-17,1,1,0,0,0</t>
  </si>
  <si>
    <t>CB,2020-07-17,3,3,0,0,0</t>
  </si>
  <si>
    <t>CE,2020-07-17,0,0,0,0,0</t>
  </si>
  <si>
    <t>CL,2020-07-17,18,16,0,2,0</t>
  </si>
  <si>
    <t>CM,2020-07-17,25,25,0,0,0</t>
  </si>
  <si>
    <t>CN,2020-07-17,7,7,0,0,0</t>
  </si>
  <si>
    <t>CT,2020-07-17,980,979,0,0,1</t>
  </si>
  <si>
    <t>EX,2020-07-17,5,5,0,0,0</t>
  </si>
  <si>
    <t>GA,2020-07-17,9,9,0,0,0</t>
  </si>
  <si>
    <t>IB,2020-07-17,6,6,0,0,0</t>
  </si>
  <si>
    <t>MC,2020-07-17,31,31,0,0,0</t>
  </si>
  <si>
    <t>MD,2020-07-17,163,161,0,2,0</t>
  </si>
  <si>
    <t>ML,2020-07-17,0,0,0,0,0</t>
  </si>
  <si>
    <t>NC,2020-07-17,73,73,0,0,0</t>
  </si>
  <si>
    <t>PV,2020-07-17,101,101,0,0,0</t>
  </si>
  <si>
    <t>RI,2020-07-17,11,5,0,1,5</t>
  </si>
  <si>
    <t>VC,2020-07-17,91,91,0,0,0</t>
  </si>
  <si>
    <t>AN,2020-07-18,86,86,0,0,0</t>
  </si>
  <si>
    <t>AR,2020-07-18,337,337,0,0,0</t>
  </si>
  <si>
    <t>AS,2020-07-18,1,1,0,0,0</t>
  </si>
  <si>
    <t>CB,2020-07-18,12,12,0,0,0</t>
  </si>
  <si>
    <t>CE,2020-07-18,0,0,0,0,0</t>
  </si>
  <si>
    <t>CL,2020-07-18,27,25,0,2,0</t>
  </si>
  <si>
    <t>CM,2020-07-18,12,12,0,0,0</t>
  </si>
  <si>
    <t>CN,2020-07-18,13,13,0,0,0</t>
  </si>
  <si>
    <t>CT,2020-07-18,758,757,0,0,1</t>
  </si>
  <si>
    <t>EX,2020-07-18,5,5,0,0,0</t>
  </si>
  <si>
    <t>GA,2020-07-18,11,11,0,0,0</t>
  </si>
  <si>
    <t>IB,2020-07-18,7,7,0,0,0</t>
  </si>
  <si>
    <t>MC,2020-07-18,21,21,0,0,0</t>
  </si>
  <si>
    <t>MD,2020-07-18,122,122,0,0,0</t>
  </si>
  <si>
    <t>ML,2020-07-18,0,0,0,0,0</t>
  </si>
  <si>
    <t>NC,2020-07-18,78,78,0,0,0</t>
  </si>
  <si>
    <t>PV,2020-07-18,186,185,0,1,0</t>
  </si>
  <si>
    <t>RI,2020-07-18,7,5,0,0,2</t>
  </si>
  <si>
    <t>VC,2020-07-18,91,91,0,0,0</t>
  </si>
  <si>
    <t>AN,2020-07-19,114,114,0,0,0</t>
  </si>
  <si>
    <t>AR,2020-07-19,343,343,0,0,0</t>
  </si>
  <si>
    <t>AS,2020-07-19,2,2,0,0,0</t>
  </si>
  <si>
    <t>CB,2020-07-19,5,5,0,0,0</t>
  </si>
  <si>
    <t>CE,2020-07-19,0,0,0,0,0</t>
  </si>
  <si>
    <t>CL,2020-07-19,24,23,0,1,0</t>
  </si>
  <si>
    <t>CM,2020-07-19,8,8,0,0,0</t>
  </si>
  <si>
    <t>CN,2020-07-19,53,53,0,0,0</t>
  </si>
  <si>
    <t>CT,2020-07-19,611,610,0,0,1</t>
  </si>
  <si>
    <t>EX,2020-07-19,6,6,0,0,0</t>
  </si>
  <si>
    <t>GA,2020-07-19,14,14,0,0,0</t>
  </si>
  <si>
    <t>IB,2020-07-19,5,5,0,0,0</t>
  </si>
  <si>
    <t>MC,2020-07-19,26,26,0,0,0</t>
  </si>
  <si>
    <t>MD,2020-07-19,128,124,0,4,0</t>
  </si>
  <si>
    <t>ML,2020-07-19,0,0,0,0,0</t>
  </si>
  <si>
    <t>NC,2020-07-19,51,51,0,0,0</t>
  </si>
  <si>
    <t>PV,2020-07-19,94,93,0,1,0</t>
  </si>
  <si>
    <t>RI,2020-07-19,0,0,0,0,0</t>
  </si>
  <si>
    <t>VC,2020-07-19,83,83,0,0,0</t>
  </si>
  <si>
    <t>AN,2020-07-20,122,122,0,0,0</t>
  </si>
  <si>
    <t>AR,2020-07-20,430,430,0,0,0</t>
  </si>
  <si>
    <t>AS,2020-07-20,1,1,0,0,0</t>
  </si>
  <si>
    <t>CB,2020-07-20,9,9,0,0,0</t>
  </si>
  <si>
    <t>CE,2020-07-20,0,0,0,0,0</t>
  </si>
  <si>
    <t>CL,2020-07-20,35,34,0,1,0</t>
  </si>
  <si>
    <t>CM,2020-07-20,28,28,0,0,0</t>
  </si>
  <si>
    <t>CN,2020-07-20,3,3,0,0,0</t>
  </si>
  <si>
    <t>CT,2020-07-20,1059,1053,0,6,0</t>
  </si>
  <si>
    <t>EX,2020-07-20,9,9,0,0,0</t>
  </si>
  <si>
    <t>GA,2020-07-20,21,21,0,0,0</t>
  </si>
  <si>
    <t>IB,2020-07-20,16,16,0,0,0</t>
  </si>
  <si>
    <t>MC,2020-07-20,38,38,0,0,0</t>
  </si>
  <si>
    <t>MD,2020-07-20,197,195,0,2,0</t>
  </si>
  <si>
    <t>ML,2020-07-20,0,0,0,0,0</t>
  </si>
  <si>
    <t>NC,2020-07-20,103,103,0,0,0</t>
  </si>
  <si>
    <t>PV,2020-07-20,113,113,0,0,0</t>
  </si>
  <si>
    <t>RI,2020-07-20,5,5,0,0,0</t>
  </si>
  <si>
    <t>VC,2020-07-20,121,121,0,0,0</t>
  </si>
  <si>
    <t>AN,2020-07-21,74,74,0,0,0</t>
  </si>
  <si>
    <t>AR,2020-07-21,457,457,0,0,0</t>
  </si>
  <si>
    <t>AS,2020-07-21,2,2,0,0,0</t>
  </si>
  <si>
    <t>CB,2020-07-21,5,5,0,0,0</t>
  </si>
  <si>
    <t>CE,2020-07-21,0,0,0,0,0</t>
  </si>
  <si>
    <t>CL,2020-07-21,20,20,0,0,0</t>
  </si>
  <si>
    <t>CM,2020-07-21,24,24,0,0,0</t>
  </si>
  <si>
    <t>CN,2020-07-21,12,12,0,0,0</t>
  </si>
  <si>
    <t>CT,2020-07-21,1003,989,0,13,1</t>
  </si>
  <si>
    <t>EX,2020-07-21,17,17,0,0,0</t>
  </si>
  <si>
    <t>GA,2020-07-21,26,26,0,0,0</t>
  </si>
  <si>
    <t>IB,2020-07-21,13,13,0,0,0</t>
  </si>
  <si>
    <t>MC,2020-07-21,49,49,0,0,0</t>
  </si>
  <si>
    <t>MD,2020-07-21,237,235,0,2,0</t>
  </si>
  <si>
    <t>ML,2020-07-21,0,0,0,0,0</t>
  </si>
  <si>
    <t>NC,2020-07-21,118,118,0,0,0</t>
  </si>
  <si>
    <t>PV,2020-07-21,121,119,0,2,0</t>
  </si>
  <si>
    <t>RI,2020-07-21,17,17,0,0,0</t>
  </si>
  <si>
    <t>VC,2020-07-21,132,132,0,0,0</t>
  </si>
  <si>
    <t>AN,2020-07-22,78,78,0,0,0</t>
  </si>
  <si>
    <t>AR,2020-07-22,466,466,0,0,0</t>
  </si>
  <si>
    <t>AS,2020-07-22,2,2,0,0,0</t>
  </si>
  <si>
    <t>CB,2020-07-22,7,7,0,0,0</t>
  </si>
  <si>
    <t>CE,2020-07-22,1,1,0,0,0</t>
  </si>
  <si>
    <t>CL,2020-07-22,24,24,0,0,0</t>
  </si>
  <si>
    <t>CM,2020-07-22,42,42,0,0,0</t>
  </si>
  <si>
    <t>CN,2020-07-22,8,8,0,0,0</t>
  </si>
  <si>
    <t>CT,2020-07-22,1041,1035,0,5,1</t>
  </si>
  <si>
    <t>EX,2020-07-22,6,6,0,0,0</t>
  </si>
  <si>
    <t>GA,2020-07-22,18,18,0,0,0</t>
  </si>
  <si>
    <t>IB,2020-07-22,15,15,0,0,0</t>
  </si>
  <si>
    <t>MC,2020-07-22,59,59,0,0,0</t>
  </si>
  <si>
    <t>MD,2020-07-22,232,230,0,2,0</t>
  </si>
  <si>
    <t>ML,2020-07-22,0,0,0,0,0</t>
  </si>
  <si>
    <t>NC,2020-07-22,65,65,0,0,0</t>
  </si>
  <si>
    <t>PV,2020-07-22,158,158,0,0,0</t>
  </si>
  <si>
    <t>RI,2020-07-22,9,9,0,0,0</t>
  </si>
  <si>
    <t>VC,2020-07-22,138,138,0,0,0</t>
  </si>
  <si>
    <t>AN,2020-07-23,125,125,0,0,0</t>
  </si>
  <si>
    <t>AR,2020-07-23,393,392,0,1,0</t>
  </si>
  <si>
    <t>AS,2020-07-23,4,4,0,0,0</t>
  </si>
  <si>
    <t>CB,2020-07-23,8,8,0,0,0</t>
  </si>
  <si>
    <t>CE,2020-07-23,0,0,0,0,0</t>
  </si>
  <si>
    <t>CL,2020-07-23,45,45,0,0,0</t>
  </si>
  <si>
    <t>CM,2020-07-23,21,21,0,0,0</t>
  </si>
  <si>
    <t>CN,2020-07-23,11,11,0,0,0</t>
  </si>
  <si>
    <t>CT,2020-07-23,1020,1016,0,4,0</t>
  </si>
  <si>
    <t>EX,2020-07-23,4,4,0,0,0</t>
  </si>
  <si>
    <t>GA,2020-07-23,13,13,0,0,0</t>
  </si>
  <si>
    <t>IB,2020-07-23,20,20,0,0,0</t>
  </si>
  <si>
    <t>MC,2020-07-23,48,48,0,0,0</t>
  </si>
  <si>
    <t>MD,2020-07-23,222,220,0,2,0</t>
  </si>
  <si>
    <t>ML,2020-07-23,0,0,0,0,0</t>
  </si>
  <si>
    <t>NC,2020-07-23,67,67,0,0,0</t>
  </si>
  <si>
    <t>PV,2020-07-23,126,125,0,1,0</t>
  </si>
  <si>
    <t>RI,2020-07-23,5,5,0,0,0</t>
  </si>
  <si>
    <t>VC,2020-07-23,126,126,0,0,0</t>
  </si>
  <si>
    <t>AN,2020-07-24,127,127,0,0,0</t>
  </si>
  <si>
    <t>AR,2020-07-24,451,451,0,0,0</t>
  </si>
  <si>
    <t>AS,2020-07-24,3,3,0,0,0</t>
  </si>
  <si>
    <t>CB,2020-07-24,6,6,0,0,0</t>
  </si>
  <si>
    <t>CE,2020-07-24,0,0,0,0,0</t>
  </si>
  <si>
    <t>CL,2020-07-24,37,37,0,0,0</t>
  </si>
  <si>
    <t>CM,2020-07-24,46,46,0,0,0</t>
  </si>
  <si>
    <t>CN,2020-07-24,5,5,0,0,0</t>
  </si>
  <si>
    <t>CT,2020-07-24,1032,1026,0,5,1</t>
  </si>
  <si>
    <t>EX,2020-07-24,11,11,0,0,0</t>
  </si>
  <si>
    <t>GA,2020-07-24,15,15,0,0,0</t>
  </si>
  <si>
    <t>IB,2020-07-24,25,25,0,0,0</t>
  </si>
  <si>
    <t>MC,2020-07-24,72,72,0,0,0</t>
  </si>
  <si>
    <t>MD,2020-07-24,337,335,0,2,0</t>
  </si>
  <si>
    <t>ML,2020-07-24,0,0,0,0,0</t>
  </si>
  <si>
    <t>NC,2020-07-24,56,56,0,0,0</t>
  </si>
  <si>
    <t>PV,2020-07-24,111,111,0,0,0</t>
  </si>
  <si>
    <t>RI,2020-07-24,11,11,0,0,0</t>
  </si>
  <si>
    <t>VC,2020-07-24,154,154,0,0,0</t>
  </si>
  <si>
    <t>AN,2020-07-25,110,110,0,0,0</t>
  </si>
  <si>
    <t>AR,2020-07-25,375,375,0,0,0</t>
  </si>
  <si>
    <t>AS,2020-07-25,8,8,0,0,0</t>
  </si>
  <si>
    <t>CB,2020-07-25,9,9,0,0,0</t>
  </si>
  <si>
    <t>CE,2020-07-25,0,0,0,0,0</t>
  </si>
  <si>
    <t>CL,2020-07-25,29,29,0,0,0</t>
  </si>
  <si>
    <t>CM,2020-07-25,26,26,0,0,0</t>
  </si>
  <si>
    <t>CN,2020-07-25,13,13,0,0,0</t>
  </si>
  <si>
    <t>CT,2020-07-25,655,654,0,1,0</t>
  </si>
  <si>
    <t>EX,2020-07-25,4,4,0,0,0</t>
  </si>
  <si>
    <t>GA,2020-07-25,16,16,0,0,0</t>
  </si>
  <si>
    <t>IB,2020-07-25,24,24,0,0,0</t>
  </si>
  <si>
    <t>MC,2020-07-25,84,84,0,0,0</t>
  </si>
  <si>
    <t>MD,2020-07-25,287,285,0,2,0</t>
  </si>
  <si>
    <t>ML,2020-07-25,0,0,0,0,0</t>
  </si>
  <si>
    <t>NC,2020-07-25,83,82,0,1,0</t>
  </si>
  <si>
    <t>PV,2020-07-25,172,172,0,0,0</t>
  </si>
  <si>
    <t>RI,2020-07-25,2,2,0,0,0</t>
  </si>
  <si>
    <t>VC,2020-07-25,166,166,0,0,0</t>
  </si>
  <si>
    <t>AN,2020-07-26,105,105,0,0,0</t>
  </si>
  <si>
    <t>AR,2020-07-26,385,385,0,0,0</t>
  </si>
  <si>
    <t>AS,2020-07-26,7,7,0,0,0</t>
  </si>
  <si>
    <t>CB,2020-07-26,7,7,0,0,0</t>
  </si>
  <si>
    <t>CE,2020-07-26,1,1,0,0,0</t>
  </si>
  <si>
    <t>CL,2020-07-26,31,31,0,0,0</t>
  </si>
  <si>
    <t>CM,2020-07-26,24,24,0,0,0</t>
  </si>
  <si>
    <t>CN,2020-07-26,7,7,0,0,0</t>
  </si>
  <si>
    <t>CT,2020-07-26,583,582,0,1,0</t>
  </si>
  <si>
    <t>EX,2020-07-26,7,7,0,0,0</t>
  </si>
  <si>
    <t>GA,2020-07-26,9,9,0,0,0</t>
  </si>
  <si>
    <t>IB,2020-07-26,47,47,0,0,0</t>
  </si>
  <si>
    <t>MC,2020-07-26,50,50,0,0,0</t>
  </si>
  <si>
    <t>MD,2020-07-26,240,238,0,2,0</t>
  </si>
  <si>
    <t>ML,2020-07-26,4,4,0,0,0</t>
  </si>
  <si>
    <t>NC,2020-07-26,79,79,0,0,0</t>
  </si>
  <si>
    <t>PV,2020-07-26,164,164,0,0,0</t>
  </si>
  <si>
    <t>RI,2020-07-26,1,1,0,0,0</t>
  </si>
  <si>
    <t>VC,2020-07-26,124,124,0,0,0</t>
  </si>
  <si>
    <t>AN,2020-07-27,143,143,0,0,0</t>
  </si>
  <si>
    <t>AR,2020-07-27,572,572,0,0,0</t>
  </si>
  <si>
    <t>AS,2020-07-27,6,6,0,0,0</t>
  </si>
  <si>
    <t>CB,2020-07-27,6,6,0,0,0</t>
  </si>
  <si>
    <t>CE,2020-07-27,0,0,0,0,0</t>
  </si>
  <si>
    <t>CL,2020-07-27,70,68,0,2,0</t>
  </si>
  <si>
    <t>CM,2020-07-27,53,53,0,0,0</t>
  </si>
  <si>
    <t>CN,2020-07-27,9,9,0,0,0</t>
  </si>
  <si>
    <t>CT,2020-07-27,1028,1020,0,8,0</t>
  </si>
  <si>
    <t>EX,2020-07-27,9,9,0,0,0</t>
  </si>
  <si>
    <t>GA,2020-07-27,24,24,0,0,0</t>
  </si>
  <si>
    <t>IB,2020-07-27,40,40,0,0,0</t>
  </si>
  <si>
    <t>MC,2020-07-27,60,60,0,0,0</t>
  </si>
  <si>
    <t>MD,2020-07-27,496,494,0,2,0</t>
  </si>
  <si>
    <t>ML,2020-07-27,1,1,0,0,0</t>
  </si>
  <si>
    <t>NC,2020-07-27,52,52,0,0,0</t>
  </si>
  <si>
    <t>PV,2020-07-27,216,216,0,0,0</t>
  </si>
  <si>
    <t>RI,2020-07-27,8,8,0,0,0</t>
  </si>
  <si>
    <t>VC,2020-07-27,208,208,0,0,0</t>
  </si>
  <si>
    <t>AN,2020-07-28,148,148,0,0,0</t>
  </si>
  <si>
    <t>AR,2020-07-28,518,518,0,0,0</t>
  </si>
  <si>
    <t>AS,2020-07-28,13,13,0,0,0</t>
  </si>
  <si>
    <t>CB,2020-07-28,8,8,0,0,0</t>
  </si>
  <si>
    <t>CE,2020-07-28,0,0,0,0,0</t>
  </si>
  <si>
    <t>CL,2020-07-28,87,87,0,0,0</t>
  </si>
  <si>
    <t>CM,2020-07-28,57,57,0,0,0</t>
  </si>
  <si>
    <t>CN,2020-07-28,9,9,0,0,0</t>
  </si>
  <si>
    <t>CT,2020-07-28,1054,1050,0,4,0</t>
  </si>
  <si>
    <t>EX,2020-07-28,21,21,0,0,0</t>
  </si>
  <si>
    <t>GA,2020-07-28,36,36,0,0,0</t>
  </si>
  <si>
    <t>IB,2020-07-28,52,52,0,0,0</t>
  </si>
  <si>
    <t>MC,2020-07-28,74,74,0,0,0</t>
  </si>
  <si>
    <t>MD,2020-07-28,578,575,0,3,0</t>
  </si>
  <si>
    <t>ML,2020-07-28,1,1,0,0,0</t>
  </si>
  <si>
    <t>NC,2020-07-28,40,40,0,0,0</t>
  </si>
  <si>
    <t>PV,2020-07-28,224,223,0,1,0</t>
  </si>
  <si>
    <t>RI,2020-07-28,9,9,0,0,0</t>
  </si>
  <si>
    <t>VC,2020-07-28,192,192,0,0,0</t>
  </si>
  <si>
    <t>AN,2020-07-29,150,150,0,0,0</t>
  </si>
  <si>
    <t>AR,2020-07-29,532,532,0,0,0</t>
  </si>
  <si>
    <t>AS,2020-07-29,15,15,0,0,0</t>
  </si>
  <si>
    <t>CB,2020-07-29,10,10,0,0,0</t>
  </si>
  <si>
    <t>CE,2020-07-29,0,0,0,0,0</t>
  </si>
  <si>
    <t>CL,2020-07-29,76,76,0,0,0</t>
  </si>
  <si>
    <t>CM,2020-07-29,55,55,0,0,0</t>
  </si>
  <si>
    <t>CN,2020-07-29,6,6,0,0,0</t>
  </si>
  <si>
    <t>CT,2020-07-29,1093,1085,0,8,0</t>
  </si>
  <si>
    <t>EX,2020-07-29,17,17,0,0,0</t>
  </si>
  <si>
    <t>GA,2020-07-29,27,27,0,0,0</t>
  </si>
  <si>
    <t>IB,2020-07-29,55,55,0,0,0</t>
  </si>
  <si>
    <t>MC,2020-07-29,90,90,0,0,0</t>
  </si>
  <si>
    <t>MD,2020-07-29,521,517,0,4,0</t>
  </si>
  <si>
    <t>ML,2020-07-29,1,1,0,0,0</t>
  </si>
  <si>
    <t>NC,2020-07-29,62,62,0,0,0</t>
  </si>
  <si>
    <t>PV,2020-07-29,205,205,0,0,0</t>
  </si>
  <si>
    <t>RI,2020-07-29,4,4,0,0,0</t>
  </si>
  <si>
    <t>VC,2020-07-29,276,276,0,0,0</t>
  </si>
  <si>
    <t>AN,2020-07-30,206,206,0,0,0</t>
  </si>
  <si>
    <t>AR,2020-07-30,492,492,0,0,0</t>
  </si>
  <si>
    <t>AS,2020-07-30,12,12,0,0,0</t>
  </si>
  <si>
    <t>CB,2020-07-30,26,26,0,0,0</t>
  </si>
  <si>
    <t>CE,2020-07-30,0,0,0,0,0</t>
  </si>
  <si>
    <t>CL,2020-07-30,74,72,0,2,0</t>
  </si>
  <si>
    <t>CM,2020-07-30,47,47,0,0,0</t>
  </si>
  <si>
    <t>CN,2020-07-30,12,12,0,0,0</t>
  </si>
  <si>
    <t>CT,2020-07-30,1023,1019,0,4,0</t>
  </si>
  <si>
    <t>EX,2020-07-30,20,20,0,0,0</t>
  </si>
  <si>
    <t>GA,2020-07-30,32,32,0,0,0</t>
  </si>
  <si>
    <t>IB,2020-07-30,77,77,0,0,0</t>
  </si>
  <si>
    <t>MC,2020-07-30,63,63,0,0,0</t>
  </si>
  <si>
    <t>MD,2020-07-30,576,571,0,5,0</t>
  </si>
  <si>
    <t>ML,2020-07-30,4,4,0,0,0</t>
  </si>
  <si>
    <t>NC,2020-07-30,52,52,0,0,0</t>
  </si>
  <si>
    <t>PV,2020-07-30,144,143,0,1,0</t>
  </si>
  <si>
    <t>RI,2020-07-30,1,1,0,0,0</t>
  </si>
  <si>
    <t>VC,2020-07-30,248,248,0,0,0</t>
  </si>
  <si>
    <t>AN,2020-07-31,259,259,0,0,0</t>
  </si>
  <si>
    <t>AR,2020-07-31,497,497,0,0,0</t>
  </si>
  <si>
    <t>AS,2020-07-31,12,12,0,0,0</t>
  </si>
  <si>
    <t>CB,2020-07-31,16,16,0,0,0</t>
  </si>
  <si>
    <t>CE,2020-07-31,0,0,0,0,0</t>
  </si>
  <si>
    <t>CL,2020-07-31,151,150,0,1,0</t>
  </si>
  <si>
    <t>CM,2020-07-31,70,70,0,0,0</t>
  </si>
  <si>
    <t>CN,2020-07-31,16,16,0,0,0</t>
  </si>
  <si>
    <t>CT,2020-07-31,1157,1150,0,7,0</t>
  </si>
  <si>
    <t>EX,2020-07-31,38,38,0,0,0</t>
  </si>
  <si>
    <t>GA,2020-07-31,33,33,0,0,0</t>
  </si>
  <si>
    <t>IB,2020-07-31,78,78,0,0,0</t>
  </si>
  <si>
    <t>MC,2020-07-31,55,55,0,0,0</t>
  </si>
  <si>
    <t>MD,2020-07-31,716,716,0,0,0</t>
  </si>
  <si>
    <t>ML,2020-07-31,0,0,0,0,0</t>
  </si>
  <si>
    <t>NC,2020-07-31,72,72,0,0,0</t>
  </si>
  <si>
    <t>PV,2020-07-31,178,178,0,0,0</t>
  </si>
  <si>
    <t>RI,2020-07-31,7,7,0,0,0</t>
  </si>
  <si>
    <t>VC,2020-07-31,244,244,0,0,0</t>
  </si>
  <si>
    <t>AN,2020-08-01,248,248,0,0,0</t>
  </si>
  <si>
    <t>AR,2020-08-01,833,833,0,0,0</t>
  </si>
  <si>
    <t>AS,2020-08-01,17,17,0,0,0</t>
  </si>
  <si>
    <t>CB,2020-08-01,38,37,0,0,1</t>
  </si>
  <si>
    <t>CE,2020-08-01,0,0,0,0,0</t>
  </si>
  <si>
    <t>CL,2020-08-01,91,91,0,0,0</t>
  </si>
  <si>
    <t>CM,2020-08-01,59,59,0,0,0</t>
  </si>
  <si>
    <t>CN,2020-08-01,29,29,0,0,0</t>
  </si>
  <si>
    <t>CT,2020-08-01,726,724,0,2,0</t>
  </si>
  <si>
    <t>EX,2020-08-01,18,18,0,0,0</t>
  </si>
  <si>
    <t>GA,2020-08-01,39,39,0,0,0</t>
  </si>
  <si>
    <t>IB,2020-08-01,114,114,0,0,0</t>
  </si>
  <si>
    <t>MC,2020-08-01,82,82,0,0,0</t>
  </si>
  <si>
    <t>MD,2020-08-01,684,682,0,2,0</t>
  </si>
  <si>
    <t>ML,2020-08-01,8,8,0,0,0</t>
  </si>
  <si>
    <t>NC,2020-08-01,88,88,0,0,0</t>
  </si>
  <si>
    <t>PV,2020-08-01,228,228,0,0,0</t>
  </si>
  <si>
    <t>RI,2020-08-01,4,4,0,0,0</t>
  </si>
  <si>
    <t>VC,2020-08-01,282,282,0,0,0</t>
  </si>
  <si>
    <t>AN,2020-08-02,213,213,0,0,0</t>
  </si>
  <si>
    <t>AR,2020-08-02,443,443,0,0,0</t>
  </si>
  <si>
    <t>AS,2020-08-02,11,11,0,0,0</t>
  </si>
  <si>
    <t>CB,2020-08-02,23,23,0,0,0</t>
  </si>
  <si>
    <t>CE,2020-08-02,2,2,0,0,0</t>
  </si>
  <si>
    <t>CL,2020-08-02,92,92,0,0,0</t>
  </si>
  <si>
    <t>CM,2020-08-02,63,63,0,0,0</t>
  </si>
  <si>
    <t>CN,2020-08-02,29,29,0,0,0</t>
  </si>
  <si>
    <t>CT,2020-08-02,482,482,0,0,0</t>
  </si>
  <si>
    <t>EX,2020-08-02,21,21,0,0,0</t>
  </si>
  <si>
    <t>GA,2020-08-02,43,43,0,0,0</t>
  </si>
  <si>
    <t>IB,2020-08-02,97,97,0,0,0</t>
  </si>
  <si>
    <t>MC,2020-08-02,61,61,0,0,0</t>
  </si>
  <si>
    <t>MD,2020-08-02,586,585,0,1,0</t>
  </si>
  <si>
    <t>ML,2020-08-02,4,4,0,0,0</t>
  </si>
  <si>
    <t>NC,2020-08-02,84,84,0,0,0</t>
  </si>
  <si>
    <t>PV,2020-08-02,294,294,0,0,0</t>
  </si>
  <si>
    <t>RI,2020-08-02,5,4,0,1,0</t>
  </si>
  <si>
    <t>VC,2020-08-02,204,204,0,0,0</t>
  </si>
  <si>
    <t>AN,2020-08-03,290,290,0,0,0</t>
  </si>
  <si>
    <t>AR,2020-08-03,456,456,0,0,0</t>
  </si>
  <si>
    <t>AS,2020-08-03,12,12,0,0,0</t>
  </si>
  <si>
    <t>CB,2020-08-03,41,41,0,0,0</t>
  </si>
  <si>
    <t>CE,2020-08-03,0,0,0,0,0</t>
  </si>
  <si>
    <t>CL,2020-08-03,124,123,0,1,0</t>
  </si>
  <si>
    <t>CM,2020-08-03,79,79,0,0,0</t>
  </si>
  <si>
    <t>CN,2020-08-03,38,38,0,0,0</t>
  </si>
  <si>
    <t>CT,2020-08-03,926,925,0,1,0</t>
  </si>
  <si>
    <t>EX,2020-08-03,21,21,0,0,0</t>
  </si>
  <si>
    <t>GA,2020-08-03,76,76,0,0,0</t>
  </si>
  <si>
    <t>IB,2020-08-03,150,150,0,0,0</t>
  </si>
  <si>
    <t>MC,2020-08-03,74,74,0,0,0</t>
  </si>
  <si>
    <t>MD,2020-08-03,959,957,0,2,0</t>
  </si>
  <si>
    <t>ML,2020-08-03,4,4,0,0,0</t>
  </si>
  <si>
    <t>NC,2020-08-03,106,106,0,0,0</t>
  </si>
  <si>
    <t>PV,2020-08-03,429,428,0,1,0</t>
  </si>
  <si>
    <t>RI,2020-08-03,10,9,0,1,0</t>
  </si>
  <si>
    <t>VC,2020-08-03,274,274,0,0,0</t>
  </si>
  <si>
    <t>AN,2020-08-04,283,283,0,0,0</t>
  </si>
  <si>
    <t>AR,2020-08-04,527,526,0,1,0</t>
  </si>
  <si>
    <t>AS,2020-08-04,19,19,0,0,0</t>
  </si>
  <si>
    <t>CB,2020-08-04,49,49,0,0,0</t>
  </si>
  <si>
    <t>CE,2020-08-04,0,0,0,0,0</t>
  </si>
  <si>
    <t>CL,2020-08-04,205,205,0,0,0</t>
  </si>
  <si>
    <t>CM,2020-08-04,99,99,0,0,0</t>
  </si>
  <si>
    <t>CN,2020-08-04,54,54,0,0,0</t>
  </si>
  <si>
    <t>CT,2020-08-04,1010,1007,0,3,0</t>
  </si>
  <si>
    <t>EX,2020-08-04,16,16,0,0,0</t>
  </si>
  <si>
    <t>GA,2020-08-04,109,109,0,0,0</t>
  </si>
  <si>
    <t>IB,2020-08-04,169,169,0,0,0</t>
  </si>
  <si>
    <t>MC,2020-08-04,97,97,0,0,0</t>
  </si>
  <si>
    <t>MD,2020-08-04,1102,1098,0,4,0</t>
  </si>
  <si>
    <t>ML,2020-08-04,5,5,0,0,0</t>
  </si>
  <si>
    <t>NC,2020-08-04,84,84,0,0,0</t>
  </si>
  <si>
    <t>PV,2020-08-04,381,381,0,0,0</t>
  </si>
  <si>
    <t>RI,2020-08-04,8,8,0,0,0</t>
  </si>
  <si>
    <t>VC,2020-08-04,355,355,0,0,0</t>
  </si>
  <si>
    <t>AN,2020-08-05,363,363,0,0,0</t>
  </si>
  <si>
    <t>AR,2020-08-05,426,426,0,0,0</t>
  </si>
  <si>
    <t>AS,2020-08-05,38,38,0,0,0</t>
  </si>
  <si>
    <t>CB,2020-08-05,32,32,0,0,0</t>
  </si>
  <si>
    <t>CE,2020-08-05,0,0,0,0,0</t>
  </si>
  <si>
    <t>CL,2020-08-05,232,232,0,0,0</t>
  </si>
  <si>
    <t>CM,2020-08-05,94,94,0,0,0</t>
  </si>
  <si>
    <t>CN,2020-08-05,71,71,0,0,0</t>
  </si>
  <si>
    <t>CT,2020-08-05,1008,1004,0,4,0</t>
  </si>
  <si>
    <t>EX,2020-08-05,34,34,0,0,0</t>
  </si>
  <si>
    <t>GA,2020-08-05,79,79,0,0,0</t>
  </si>
  <si>
    <t>IB,2020-08-05,160,160,0,0,0</t>
  </si>
  <si>
    <t>MC,2020-08-05,63,63,0,0,0</t>
  </si>
  <si>
    <t>MD,2020-08-05,1085,1084,0,1,0</t>
  </si>
  <si>
    <t>ML,2020-08-05,1,1,0,0,0</t>
  </si>
  <si>
    <t>NC,2020-08-05,82,82,0,0,0</t>
  </si>
  <si>
    <t>PV,2020-08-05,375,375,0,0,0</t>
  </si>
  <si>
    <t>RI,2020-08-05,27,27,0,0,0</t>
  </si>
  <si>
    <t>VC,2020-08-05,374,374,0,0,0</t>
  </si>
  <si>
    <t>AN,2020-08-06,372,372,0,0,0</t>
  </si>
  <si>
    <t>AR,2020-08-06,509,509,0,0,0</t>
  </si>
  <si>
    <t>AS,2020-08-06,39,39,0,0,0</t>
  </si>
  <si>
    <t>CB,2020-08-06,45,45,0,0,0</t>
  </si>
  <si>
    <t>CE,2020-08-06,1,1,0,0,0</t>
  </si>
  <si>
    <t>CL,2020-08-06,173,173,0,0,0</t>
  </si>
  <si>
    <t>CM,2020-08-06,119,119,0,0,0</t>
  </si>
  <si>
    <t>CN,2020-08-06,77,77,0,0,0</t>
  </si>
  <si>
    <t>CT,2020-08-06,937,933,0,4,0</t>
  </si>
  <si>
    <t>EX,2020-08-06,32,32,0,0,0</t>
  </si>
  <si>
    <t>GA,2020-08-06,74,74,0,0,0</t>
  </si>
  <si>
    <t>IB,2020-08-06,169,169,0,0,0</t>
  </si>
  <si>
    <t>MC,2020-08-06,61,61,0,0,0</t>
  </si>
  <si>
    <t>MD,2020-08-06,1098,1096,0,2,0</t>
  </si>
  <si>
    <t>ML,2020-08-06,3,3,0,0,0</t>
  </si>
  <si>
    <t>NC,2020-08-06,87,87,0,0,0</t>
  </si>
  <si>
    <t>PV,2020-08-06,361,360,0,1,0</t>
  </si>
  <si>
    <t>RI,2020-08-06,16,16,0,0,0</t>
  </si>
  <si>
    <t>VC,2020-08-06,322,322,0,0,0</t>
  </si>
  <si>
    <t>AN,2020-08-07,456,456,0,0,0</t>
  </si>
  <si>
    <t>AR,2020-08-07,534,534,0,0,0</t>
  </si>
  <si>
    <t>AS,2020-08-07,28,28,0,0,0</t>
  </si>
  <si>
    <t>CB,2020-08-07,44,44,0,0,0</t>
  </si>
  <si>
    <t>CE,2020-08-07,1,1,0,0,0</t>
  </si>
  <si>
    <t>CL,2020-08-07,255,254,0,1,0</t>
  </si>
  <si>
    <t>CM,2020-08-07,114,114,0,0,0</t>
  </si>
  <si>
    <t>CN,2020-08-07,69,69,0,0,0</t>
  </si>
  <si>
    <t>CT,2020-08-07,1154,1152,0,2,0</t>
  </si>
  <si>
    <t>EX,2020-08-07,46,46,0,0,0</t>
  </si>
  <si>
    <t>GA,2020-08-07,97,97,0,0,0</t>
  </si>
  <si>
    <t>IB,2020-08-07,189,189,0,0,0</t>
  </si>
  <si>
    <t>MC,2020-08-07,109,109,0,0,0</t>
  </si>
  <si>
    <t>MD,2020-08-07,1369,1364,0,5,0</t>
  </si>
  <si>
    <t>ML,2020-08-07,5,5,0,0,0</t>
  </si>
  <si>
    <t>NC,2020-08-07,114,114,0,0,0</t>
  </si>
  <si>
    <t>PV,2020-08-07,277,277,0,0,0</t>
  </si>
  <si>
    <t>RI,2020-08-07,21,20,0,0,1</t>
  </si>
  <si>
    <t>VC,2020-08-07,354,354,0,0,0</t>
  </si>
  <si>
    <t>AN,2020-08-08,373,373,0,0,0</t>
  </si>
  <si>
    <t>AR,2020-08-08,490,490,0,0,0</t>
  </si>
  <si>
    <t>AS,2020-08-08,23,23,0,0,0</t>
  </si>
  <si>
    <t>CB,2020-08-08,43,43,0,0,0</t>
  </si>
  <si>
    <t>CE,2020-08-08,2,2,0,0,0</t>
  </si>
  <si>
    <t>CL,2020-08-08,188,188,0,0,0</t>
  </si>
  <si>
    <t>CM,2020-08-08,138,138,0,0,0</t>
  </si>
  <si>
    <t>CN,2020-08-08,68,68,0,0,0</t>
  </si>
  <si>
    <t>CT,2020-08-08,697,697,0,0,0</t>
  </si>
  <si>
    <t>EX,2020-08-08,20,20,0,0,0</t>
  </si>
  <si>
    <t>GA,2020-08-08,112,112,0,0,0</t>
  </si>
  <si>
    <t>IB,2020-08-08,188,188,0,0,0</t>
  </si>
  <si>
    <t>MC,2020-08-08,87,87,0,0,0</t>
  </si>
  <si>
    <t>MD,2020-08-08,1016,1015,0,1,0</t>
  </si>
  <si>
    <t>ML,2020-08-08,3,3,0,0,0</t>
  </si>
  <si>
    <t>NC,2020-08-08,91,91,0,0,0</t>
  </si>
  <si>
    <t>PV,2020-08-08,292,292,0,0,0</t>
  </si>
  <si>
    <t>RI,2020-08-08,12,12,0,0,0</t>
  </si>
  <si>
    <t>VC,2020-08-08,320,320,0,0,0</t>
  </si>
  <si>
    <t>AN,2020-08-09,326,326,0,0,0</t>
  </si>
  <si>
    <t>AR,2020-08-09,286,286,0,0,0</t>
  </si>
  <si>
    <t>AS,2020-08-09,35,35,0,0,0</t>
  </si>
  <si>
    <t>CB,2020-08-09,28,28,0,0,0</t>
  </si>
  <si>
    <t>CE,2020-08-09,1,1,0,0,0</t>
  </si>
  <si>
    <t>CL,2020-08-09,272,271,0,1,0</t>
  </si>
  <si>
    <t>CM,2020-08-09,121,121,0,0,0</t>
  </si>
  <si>
    <t>CN,2020-08-09,90,90,0,0,0</t>
  </si>
  <si>
    <t>CT,2020-08-09,534,534,0,0,0</t>
  </si>
  <si>
    <t>EX,2020-08-09,11,11,0,0,0</t>
  </si>
  <si>
    <t>GA,2020-08-09,112,112,0,0,0</t>
  </si>
  <si>
    <t>IB,2020-08-09,169,169,0,0,0</t>
  </si>
  <si>
    <t>MC,2020-08-09,94,94,0,0,0</t>
  </si>
  <si>
    <t>MD,2020-08-09,959,956,0,3,0</t>
  </si>
  <si>
    <t>ML,2020-08-09,5,5,0,0,0</t>
  </si>
  <si>
    <t>NC,2020-08-09,118,118,0,0,0</t>
  </si>
  <si>
    <t>PV,2020-08-09,523,523,0,0,0</t>
  </si>
  <si>
    <t>RI,2020-08-09,20,20,0,0,0</t>
  </si>
  <si>
    <t>VC,2020-08-09,270,270,0,0,0</t>
  </si>
  <si>
    <t>AN,2020-08-10,462,462,0,0,0</t>
  </si>
  <si>
    <t>AR,2020-08-10,557,556,0,1,0</t>
  </si>
  <si>
    <t>AS,2020-08-10,26,26,0,0,0</t>
  </si>
  <si>
    <t>CB,2020-08-10,43,43,0,0,0</t>
  </si>
  <si>
    <t>CE,2020-08-10,2,2,0,0,0</t>
  </si>
  <si>
    <t>CL,2020-08-10,238,237,0,1,0</t>
  </si>
  <si>
    <t>CM,2020-08-10,184,184,0,0,0</t>
  </si>
  <si>
    <t>CN,2020-08-10,140,140,0,0,0</t>
  </si>
  <si>
    <t>CT,2020-08-10,1080,1077,0,3,0</t>
  </si>
  <si>
    <t>EX,2020-08-10,27,27,0,0,0</t>
  </si>
  <si>
    <t>GA,2020-08-10,168,168,0,0,0</t>
  </si>
  <si>
    <t>IB,2020-08-10,310,310,0,0,0</t>
  </si>
  <si>
    <t>MC,2020-08-10,124,124,0,0,0</t>
  </si>
  <si>
    <t>MD,2020-08-10,1508,1501,0,7,0</t>
  </si>
  <si>
    <t>ML,2020-08-10,14,14,0,0,0</t>
  </si>
  <si>
    <t>NC,2020-08-10,97,97,0,0,0</t>
  </si>
  <si>
    <t>PV,2020-08-10,504,504,0,0,0</t>
  </si>
  <si>
    <t>RI,2020-08-10,54,54,0,0,0</t>
  </si>
  <si>
    <t>VC,2020-08-10,424,424,0,0,0</t>
  </si>
  <si>
    <t>AN,2020-08-11,508,508,0,0,0</t>
  </si>
  <si>
    <t>AR,2020-08-11,361,361,0,0,0</t>
  </si>
  <si>
    <t>AS,2020-08-11,27,27,0,0,0</t>
  </si>
  <si>
    <t>CB,2020-08-11,74,74,0,0,0</t>
  </si>
  <si>
    <t>CE,2020-08-11,4,4,0,0,0</t>
  </si>
  <si>
    <t>CL,2020-08-11,259,258,0,1,0</t>
  </si>
  <si>
    <t>CM,2020-08-11,203,203,0,0,0</t>
  </si>
  <si>
    <t>CN,2020-08-11,155,155,0,0,0</t>
  </si>
  <si>
    <t>CT,2020-08-11,988,984,0,4,0</t>
  </si>
  <si>
    <t>EX,2020-08-11,34,34,0,0,0</t>
  </si>
  <si>
    <t>GA,2020-08-11,139,139,0,0,0</t>
  </si>
  <si>
    <t>IB,2020-08-11,256,256,0,0,0</t>
  </si>
  <si>
    <t>MC,2020-08-11,122,122,0,0,0</t>
  </si>
  <si>
    <t>MD,2020-08-11,1960,1959,0,1,0</t>
  </si>
  <si>
    <t>ML,2020-08-11,9,9,0,0,0</t>
  </si>
  <si>
    <t>NC,2020-08-11,123,123,0,0,0</t>
  </si>
  <si>
    <t>PV,2020-08-11,566,565,0,1,0</t>
  </si>
  <si>
    <t>RI,2020-08-11,71,71,0,0,0</t>
  </si>
  <si>
    <t>VC,2020-08-11,427,427,0,0,0</t>
  </si>
  <si>
    <t>AN,2020-08-12,582,582,0,0,0</t>
  </si>
  <si>
    <t>AR,2020-08-12,445,445,0,0,0</t>
  </si>
  <si>
    <t>AS,2020-08-12,26,26,0,0,0</t>
  </si>
  <si>
    <t>CB,2020-08-12,50,50,0,0,0</t>
  </si>
  <si>
    <t>CE,2020-08-12,2,2,0,0,0</t>
  </si>
  <si>
    <t>CL,2020-08-12,312,312,0,0,0</t>
  </si>
  <si>
    <t>CM,2020-08-12,205,205,0,0,0</t>
  </si>
  <si>
    <t>CN,2020-08-12,184,184,0,0,0</t>
  </si>
  <si>
    <t>CT,2020-08-12,1051,1050,0,1,0</t>
  </si>
  <si>
    <t>EX,2020-08-12,73,73,0,0,0</t>
  </si>
  <si>
    <t>GA,2020-08-12,144,144,0,0,0</t>
  </si>
  <si>
    <t>IB,2020-08-12,268,268,0,0,0</t>
  </si>
  <si>
    <t>MC,2020-08-12,142,142,0,0,0</t>
  </si>
  <si>
    <t>MD,2020-08-12,1742,1740,0,2,0</t>
  </si>
  <si>
    <t>ML,2020-08-12,8,8,0,0,0</t>
  </si>
  <si>
    <t>NC,2020-08-12,94,94,0,0,0</t>
  </si>
  <si>
    <t>PV,2020-08-12,552,551,0,1,0</t>
  </si>
  <si>
    <t>RI,2020-08-12,57,56,0,0,1</t>
  </si>
  <si>
    <t>VC,2020-08-12,470,470,0,0,0</t>
  </si>
  <si>
    <t>AN,2020-08-13,621,621,0,0,0</t>
  </si>
  <si>
    <t>AR,2020-08-13,437,437,0,0,0</t>
  </si>
  <si>
    <t>AS,2020-08-13,17,17,0,0,0</t>
  </si>
  <si>
    <t>CB,2020-08-13,46,46,0,0,0</t>
  </si>
  <si>
    <t>CE,2020-08-13,4,4,0,0,0</t>
  </si>
  <si>
    <t>CL,2020-08-13,326,326,0,0,0</t>
  </si>
  <si>
    <t>CM,2020-08-13,252,252,0,0,0</t>
  </si>
  <si>
    <t>CN,2020-08-13,149,149,0,0,0</t>
  </si>
  <si>
    <t>CT,2020-08-13,1007,1003,0,3,1</t>
  </si>
  <si>
    <t>EX,2020-08-13,65,65,0,0,0</t>
  </si>
  <si>
    <t>GA,2020-08-13,131,131,0,0,0</t>
  </si>
  <si>
    <t>IB,2020-08-13,293,293,0,0,0</t>
  </si>
  <si>
    <t>MC,2020-08-13,193,193,0,0,0</t>
  </si>
  <si>
    <t>MD,2020-08-13,1689,1687,0,2,0</t>
  </si>
  <si>
    <t>ML,2020-08-13,1,1,0,0,0</t>
  </si>
  <si>
    <t>NC,2020-08-13,90,90,0,0,0</t>
  </si>
  <si>
    <t>PV,2020-08-13,386,386,0,0,0</t>
  </si>
  <si>
    <t>RI,2020-08-13,57,57,0,0,0</t>
  </si>
  <si>
    <t>VC,2020-08-13,455,455,0,0,0</t>
  </si>
  <si>
    <t>AN,2020-08-14,718,718,0,0,0</t>
  </si>
  <si>
    <t>AR,2020-08-14,430,430,0,0,0</t>
  </si>
  <si>
    <t>AS,2020-08-14,22,22,0,0,0</t>
  </si>
  <si>
    <t>CB,2020-08-14,59,59,0,0,0</t>
  </si>
  <si>
    <t>CE,2020-08-14,9,9,0,0,0</t>
  </si>
  <si>
    <t>CL,2020-08-14,379,379,0,0,0</t>
  </si>
  <si>
    <t>CM,2020-08-14,220,220,0,0,0</t>
  </si>
  <si>
    <t>CN,2020-08-14,197,196,0,0,1</t>
  </si>
  <si>
    <t>CT,2020-08-14,1122,1120,0,2,0</t>
  </si>
  <si>
    <t>EX,2020-08-14,47,47,0,0,0</t>
  </si>
  <si>
    <t>GA,2020-08-14,131,131,0,0,0</t>
  </si>
  <si>
    <t>IB,2020-08-14,297,297,0,0,0</t>
  </si>
  <si>
    <t>MC,2020-08-14,179,179,0,0,0</t>
  </si>
  <si>
    <t>MD,2020-08-14,2239,2235,0,4,0</t>
  </si>
  <si>
    <t>ML,2020-08-14,6,6,0,0,0</t>
  </si>
  <si>
    <t>NC,2020-08-14,87,87,0,0,0</t>
  </si>
  <si>
    <t>PV,2020-08-14,300,298,0,2,0</t>
  </si>
  <si>
    <t>RI,2020-08-14,59,59,0,0,0</t>
  </si>
  <si>
    <t>VC,2020-08-14,534,534,0,0,0</t>
  </si>
  <si>
    <t>AN,2020-08-15,626,626,0,0,0</t>
  </si>
  <si>
    <t>AR,2020-08-15,361,361,0,0,0</t>
  </si>
  <si>
    <t>AS,2020-08-15,29,29,0,0,0</t>
  </si>
  <si>
    <t>CB,2020-08-15,57,57,0,0,0</t>
  </si>
  <si>
    <t>CE,2020-08-15,8,8,0,0,0</t>
  </si>
  <si>
    <t>CL,2020-08-15,289,288,0,1,0</t>
  </si>
  <si>
    <t>CM,2020-08-15,201,201,0,0,0</t>
  </si>
  <si>
    <t>CN,2020-08-15,210,209,0,0,1</t>
  </si>
  <si>
    <t>CT,2020-08-15,779,779,0,0,0</t>
  </si>
  <si>
    <t>EX,2020-08-15,29,29,0,0,0</t>
  </si>
  <si>
    <t>GA,2020-08-15,154,154,0,0,0</t>
  </si>
  <si>
    <t>IB,2020-08-15,238,237,1,0,0</t>
  </si>
  <si>
    <t>MC,2020-08-15,177,177,0,0,0</t>
  </si>
  <si>
    <t>MD,2020-08-15,1187,1187,0,0,0</t>
  </si>
  <si>
    <t>ML,2020-08-15,12,12,0,0,0</t>
  </si>
  <si>
    <t>NC,2020-08-15,122,122,0,0,0</t>
  </si>
  <si>
    <t>PV,2020-08-15,523,523,0,0,0</t>
  </si>
  <si>
    <t>RI,2020-08-15,49,49,0,0,0</t>
  </si>
  <si>
    <t>VC,2020-08-15,424,424,0,0,0</t>
  </si>
  <si>
    <t>AN,2020-08-16,582,582,0,0,0</t>
  </si>
  <si>
    <t>AR,2020-08-16,330,329,0,1,0</t>
  </si>
  <si>
    <t>AS,2020-08-16,24,24,0,0,0</t>
  </si>
  <si>
    <t>CB,2020-08-16,63,63,0,0,0</t>
  </si>
  <si>
    <t>CE,2020-08-16,1,1,0,0,0</t>
  </si>
  <si>
    <t>CL,2020-08-16,300,300,0,0,0</t>
  </si>
  <si>
    <t>CM,2020-08-16,174,174,0,0,0</t>
  </si>
  <si>
    <t>CN,2020-08-16,149,147,0,0,2</t>
  </si>
  <si>
    <t>CT,2020-08-16,708,707,0,1,0</t>
  </si>
  <si>
    <t>EX,2020-08-16,38,38,0,0,0</t>
  </si>
  <si>
    <t>GA,2020-08-16,150,150,0,0,0</t>
  </si>
  <si>
    <t>IB,2020-08-16,234,234,0,0,0</t>
  </si>
  <si>
    <t>MC,2020-08-16,130,130,0,0,0</t>
  </si>
  <si>
    <t>MD,2020-08-16,932,931,0,1,0</t>
  </si>
  <si>
    <t>ML,2020-08-16,4,4,0,0,0</t>
  </si>
  <si>
    <t>NC,2020-08-16,80,80,0,0,0</t>
  </si>
  <si>
    <t>PV,2020-08-16,557,555,0,2,0</t>
  </si>
  <si>
    <t>RI,2020-08-16,55,54,0,0,1</t>
  </si>
  <si>
    <t>VC,2020-08-16,370,370,0,0,0</t>
  </si>
  <si>
    <t>AN,2020-08-17,732,732,0,0,0</t>
  </si>
  <si>
    <t>AR,2020-08-17,386,386,0,0,0</t>
  </si>
  <si>
    <t>AS,2020-08-17,22,22,0,0,0</t>
  </si>
  <si>
    <t>CB,2020-08-17,62,62,0,0,0</t>
  </si>
  <si>
    <t>CE,2020-08-17,15,15,0,0,0</t>
  </si>
  <si>
    <t>CL,2020-08-17,345,345,0,0,0</t>
  </si>
  <si>
    <t>CM,2020-08-17,261,261,0,0,0</t>
  </si>
  <si>
    <t>CN,2020-08-17,241,241,0,0,0</t>
  </si>
  <si>
    <t>CT,2020-08-17,1135,1120,0,15,0</t>
  </si>
  <si>
    <t>EX,2020-08-17,53,53,0,0,0</t>
  </si>
  <si>
    <t>GA,2020-08-17,253,253,0,0,0</t>
  </si>
  <si>
    <t>IB,2020-08-17,382,382,0,0,0</t>
  </si>
  <si>
    <t>MC,2020-08-17,220,220,0,0,0</t>
  </si>
  <si>
    <t>MD,2020-08-17,1531,1531,0,0,0</t>
  </si>
  <si>
    <t>ML,2020-08-17,10,10,0,0,0</t>
  </si>
  <si>
    <t>NC,2020-08-17,91,91,0,0,0</t>
  </si>
  <si>
    <t>PV,2020-08-17,673,673,0,0,0</t>
  </si>
  <si>
    <t>RI,2020-08-17,73,73,0,0,0</t>
  </si>
  <si>
    <t>VC,2020-08-17,563,563,0,0,0</t>
  </si>
  <si>
    <t>AN,2020-08-18,807,807,0,0,0</t>
  </si>
  <si>
    <t>AR,2020-08-18,393,393,0,0,0</t>
  </si>
  <si>
    <t>AS,2020-08-18,30,30,0,0,0</t>
  </si>
  <si>
    <t>CB,2020-08-18,80,80,0,0,0</t>
  </si>
  <si>
    <t>CE,2020-08-18,7,7,0,0,0</t>
  </si>
  <si>
    <t>CL,2020-08-18,403,402,0,1,0</t>
  </si>
  <si>
    <t>CM,2020-08-18,277,277,0,0,0</t>
  </si>
  <si>
    <t>CN,2020-08-18,233,233,0,0,0</t>
  </si>
  <si>
    <t>CT,2020-08-18,1196,1190,0,6,0</t>
  </si>
  <si>
    <t>EX,2020-08-18,79,79,0,0,0</t>
  </si>
  <si>
    <t>GA,2020-08-18,245,245,0,0,0</t>
  </si>
  <si>
    <t>IB,2020-08-18,333,333,0,0,0</t>
  </si>
  <si>
    <t>MC,2020-08-18,187,187,0,0,0</t>
  </si>
  <si>
    <t>MD,2020-08-18,2701,2701,0,0,0</t>
  </si>
  <si>
    <t>ML,2020-08-18,8,8,0,0,0</t>
  </si>
  <si>
    <t>NC,2020-08-18,103,103,0,0,0</t>
  </si>
  <si>
    <t>PV,2020-08-18,574,574,0,0,0</t>
  </si>
  <si>
    <t>RI,2020-08-18,84,84,0,0,0</t>
  </si>
  <si>
    <t>VC,2020-08-18,564,564,0,0,0</t>
  </si>
  <si>
    <t>AN,2020-08-19,728,728,0,0,0</t>
  </si>
  <si>
    <t>AR,2020-08-19,330,330,0,0,0</t>
  </si>
  <si>
    <t>AS,2020-08-19,29,29,0,0,0</t>
  </si>
  <si>
    <t>CB,2020-08-19,59,59,0,0,0</t>
  </si>
  <si>
    <t>CE,2020-08-19,0,0,0,0,0</t>
  </si>
  <si>
    <t>CL,2020-08-19,409,409,0,0,0</t>
  </si>
  <si>
    <t>CM,2020-08-19,302,302,0,0,0</t>
  </si>
  <si>
    <t>CN,2020-08-19,195,194,0,0,1</t>
  </si>
  <si>
    <t>CT,2020-08-19,1091,1084,0,7,0</t>
  </si>
  <si>
    <t>EX,2020-08-19,99,99,0,0,0</t>
  </si>
  <si>
    <t>GA,2020-08-19,235,235,0,0,0</t>
  </si>
  <si>
    <t>IB,2020-08-19,339,339,0,0,0</t>
  </si>
  <si>
    <t>MC,2020-08-19,205,205,0,0,0</t>
  </si>
  <si>
    <t>MD,2020-08-19,2957,2957,0,0,0</t>
  </si>
  <si>
    <t>ML,2020-08-19,7,7,0,0,0</t>
  </si>
  <si>
    <t>NC,2020-08-19,114,114,0,0,0</t>
  </si>
  <si>
    <t>PV,2020-08-19,650,650,0,0,0</t>
  </si>
  <si>
    <t>RI,2020-08-19,88,88,0,0,0</t>
  </si>
  <si>
    <t>VC,2020-08-19,582,582,0,0,0</t>
  </si>
  <si>
    <t>AN,2020-08-20,827,827,0,0,0</t>
  </si>
  <si>
    <t>AR,2020-08-20,343,343,0,0,0</t>
  </si>
  <si>
    <t>AS,2020-08-20,32,32,0,0,0</t>
  </si>
  <si>
    <t>CB,2020-08-20,67,67,0,0,0</t>
  </si>
  <si>
    <t>CE,2020-08-20,4,4,0,0,0</t>
  </si>
  <si>
    <t>CL,2020-08-20,510,508,0,2,0</t>
  </si>
  <si>
    <t>CM,2020-08-20,336,336,0,0,0</t>
  </si>
  <si>
    <t>CN,2020-08-20,232,230,0,0,2</t>
  </si>
  <si>
    <t>CT,2020-08-20,1250,1246,0,4,0</t>
  </si>
  <si>
    <t>EX,2020-08-20,82,82,0,0,0</t>
  </si>
  <si>
    <t>GA,2020-08-20,223,223,0,0,0</t>
  </si>
  <si>
    <t>IB,2020-08-20,342,342,0,0,0</t>
  </si>
  <si>
    <t>MC,2020-08-20,234,234,0,0,0</t>
  </si>
  <si>
    <t>MD,2020-08-20,2691,2691,0,0,0</t>
  </si>
  <si>
    <t>ML,2020-08-20,9,9,0,0,0</t>
  </si>
  <si>
    <t>NC,2020-08-20,102,102,0,0,0</t>
  </si>
  <si>
    <t>PV,2020-08-20,458,457,0,1,0</t>
  </si>
  <si>
    <t>RI,2020-08-20,78,78,0,0,0</t>
  </si>
  <si>
    <t>VC,2020-08-20,597,597,0,0,0</t>
  </si>
  <si>
    <t>AN,2020-08-21,895,895,0,0,0</t>
  </si>
  <si>
    <t>AR,2020-08-21,273,273,0,0,0</t>
  </si>
  <si>
    <t>AS,2020-08-21,33,33,0,0,0</t>
  </si>
  <si>
    <t>CB,2020-08-21,81,81,0,0,0</t>
  </si>
  <si>
    <t>CE,2020-08-21,7,7,0,0,0</t>
  </si>
  <si>
    <t>CL,2020-08-21,402,401,0,1,0</t>
  </si>
  <si>
    <t>CM,2020-08-21,382,382,0,0,0</t>
  </si>
  <si>
    <t>CN,2020-08-21,247,247,0,0,0</t>
  </si>
  <si>
    <t>CT,2020-08-21,1233,1228,0,5,0</t>
  </si>
  <si>
    <t>EX,2020-08-21,90,90,0,0,0</t>
  </si>
  <si>
    <t>GA,2020-08-21,195,195,0,0,0</t>
  </si>
  <si>
    <t>IB,2020-08-21,311,311,0,0,0</t>
  </si>
  <si>
    <t>MC,2020-08-21,279,279,0,0,0</t>
  </si>
  <si>
    <t>MD,2020-08-21,3924,3924,0,0,0</t>
  </si>
  <si>
    <t>ML,2020-08-21,15,15,0,0,0</t>
  </si>
  <si>
    <t>NC,2020-08-21,147,147,0,0,0</t>
  </si>
  <si>
    <t>PV,2020-08-21,395,395,0,0,0</t>
  </si>
  <si>
    <t>RI,2020-08-21,68,68,0,0,0</t>
  </si>
  <si>
    <t>VC,2020-08-21,660,660,0,0,0</t>
  </si>
  <si>
    <t>AN,2020-08-22,804,804,0,0,0</t>
  </si>
  <si>
    <t>AR,2020-08-22,309,309,0,0,0</t>
  </si>
  <si>
    <t>AS,2020-08-22,36,36,0,0,0</t>
  </si>
  <si>
    <t>CB,2020-08-22,81,81,0,0,0</t>
  </si>
  <si>
    <t>CE,2020-08-22,12,12,0,0,0</t>
  </si>
  <si>
    <t>CL,2020-08-22,279,279,0,0,0</t>
  </si>
  <si>
    <t>CM,2020-08-22,323,323,0,0,0</t>
  </si>
  <si>
    <t>CN,2020-08-22,267,267,0,0,0</t>
  </si>
  <si>
    <t>CT,2020-08-22,758,756,0,2,0</t>
  </si>
  <si>
    <t>EX,2020-08-22,90,90,0,0,0</t>
  </si>
  <si>
    <t>GA,2020-08-22,287,287,0,0,0</t>
  </si>
  <si>
    <t>IB,2020-08-22,239,239,0,0,0</t>
  </si>
  <si>
    <t>MC,2020-08-22,273,273,0,0,0</t>
  </si>
  <si>
    <t>MD,2020-08-22,1512,1512,0,0,0</t>
  </si>
  <si>
    <t>ML,2020-08-22,7,7,0,0,0</t>
  </si>
  <si>
    <t>NC,2020-08-22,109,109,0,0,0</t>
  </si>
  <si>
    <t>PV,2020-08-22,532,531,0,1,0</t>
  </si>
  <si>
    <t>RI,2020-08-22,88,88,0,0,0</t>
  </si>
  <si>
    <t>VC,2020-08-22,592,592,0,0,0</t>
  </si>
  <si>
    <t>AN,2020-08-23,755,755,0,0,0</t>
  </si>
  <si>
    <t>AR,2020-08-23,215,215,0,0,0</t>
  </si>
  <si>
    <t>AS,2020-08-23,43,43,0,0,0</t>
  </si>
  <si>
    <t>CB,2020-08-23,60,60,0,0,0</t>
  </si>
  <si>
    <t>CE,2020-08-23,6,6,0,0,0</t>
  </si>
  <si>
    <t>CL,2020-08-23,291,290,0,1,0</t>
  </si>
  <si>
    <t>CM,2020-08-23,309,309,0,0,0</t>
  </si>
  <si>
    <t>CN,2020-08-23,213,213,0,0,0</t>
  </si>
  <si>
    <t>CT,2020-08-23,689,689,0,0,0</t>
  </si>
  <si>
    <t>EX,2020-08-23,71,71,0,0,0</t>
  </si>
  <si>
    <t>GA,2020-08-23,250,250,0,0,0</t>
  </si>
  <si>
    <t>IB,2020-08-23,207,207,0,0,0</t>
  </si>
  <si>
    <t>MC,2020-08-23,240,240,0,0,0</t>
  </si>
  <si>
    <t>MD,2020-08-23,1088,1088,0,0,0</t>
  </si>
  <si>
    <t>ML,2020-08-23,16,16,0,0,0</t>
  </si>
  <si>
    <t>NC,2020-08-23,122,122,0,0,0</t>
  </si>
  <si>
    <t>PV,2020-08-23,700,698,0,2,0</t>
  </si>
  <si>
    <t>RI,2020-08-23,94,94,0,0,0</t>
  </si>
  <si>
    <t>VC,2020-08-23,462,462,0,0,0</t>
  </si>
  <si>
    <t>AN,2020-08-24,857,857,0,0,0</t>
  </si>
  <si>
    <t>AR,2020-08-24,265,265,0,0,0</t>
  </si>
  <si>
    <t>AS,2020-08-24,51,51,0,0,0</t>
  </si>
  <si>
    <t>CB,2020-08-24,68,68,0,0,0</t>
  </si>
  <si>
    <t>CE,2020-08-24,10,9,0,1,0</t>
  </si>
  <si>
    <t>CL,2020-08-24,468,464,0,4,0</t>
  </si>
  <si>
    <t>CM,2020-08-24,401,401,0,0,0</t>
  </si>
  <si>
    <t>CN,2020-08-24,290,290,0,0,0</t>
  </si>
  <si>
    <t>CT,2020-08-24,1295,1290,0,5,0</t>
  </si>
  <si>
    <t>EX,2020-08-24,78,78,0,0,0</t>
  </si>
  <si>
    <t>GA,2020-08-24,264,264,0,0,0</t>
  </si>
  <si>
    <t>IB,2020-08-24,269,269,0,0,0</t>
  </si>
  <si>
    <t>MC,2020-08-24,261,261,0,0,0</t>
  </si>
  <si>
    <t>MD,2020-08-24,1799,1797,0,2,0</t>
  </si>
  <si>
    <t>ML,2020-08-24,17,17,0,0,0</t>
  </si>
  <si>
    <t>NC,2020-08-24,135,135,0,0,0</t>
  </si>
  <si>
    <t>PV,2020-08-24,740,740,0,0,0</t>
  </si>
  <si>
    <t>RI,2020-08-24,71,71,0,0,0</t>
  </si>
  <si>
    <t>VC,2020-08-24,693,693,0,0,0</t>
  </si>
  <si>
    <t>AN,2020-08-25,878,878,0,0,0</t>
  </si>
  <si>
    <t>AR,2020-08-25,283,283,0,0,0</t>
  </si>
  <si>
    <t>AS,2020-08-25,39,39,0,0,0</t>
  </si>
  <si>
    <t>CB,2020-08-25,79,79,0,0,0</t>
  </si>
  <si>
    <t>CE,2020-08-25,11,11,0,0,0</t>
  </si>
  <si>
    <t>CL,2020-08-25,512,512,0,0,0</t>
  </si>
  <si>
    <t>CM,2020-08-25,401,400,0,1,0</t>
  </si>
  <si>
    <t>CN,2020-08-25,299,299,0,0,0</t>
  </si>
  <si>
    <t>CT,2020-08-25,1162,1157,0,5,0</t>
  </si>
  <si>
    <t>EX,2020-08-25,110,110,0,0,0</t>
  </si>
  <si>
    <t>GA,2020-08-25,317,317,0,0,0</t>
  </si>
  <si>
    <t>IB,2020-08-25,272,272,0,0,0</t>
  </si>
  <si>
    <t>MC,2020-08-25,298,298,0,0,0</t>
  </si>
  <si>
    <t>MD,2020-08-25,3723,3721,0,2,0</t>
  </si>
  <si>
    <t>ML,2020-08-25,15,15,0,0,0</t>
  </si>
  <si>
    <t>NC,2020-08-25,151,151,0,0,0</t>
  </si>
  <si>
    <t>PV,2020-08-25,821,820,0,1,0</t>
  </si>
  <si>
    <t>RI,2020-08-25,89,89,0,0,0</t>
  </si>
  <si>
    <t>VC,2020-08-25,592,592,0,0,0</t>
  </si>
  <si>
    <t>AN,2020-08-26,1002,1002,0,0,0</t>
  </si>
  <si>
    <t>AR,2020-08-26,262,262,0,0,0</t>
  </si>
  <si>
    <t>AS,2020-08-26,36,36,0,0,0</t>
  </si>
  <si>
    <t>CB,2020-08-26,136,136,0,0,0</t>
  </si>
  <si>
    <t>CE,2020-08-26,8,8,0,0,0</t>
  </si>
  <si>
    <t>CL,2020-08-26,432,431,0,1,0</t>
  </si>
  <si>
    <t>CM,2020-08-26,454,454,0,0,0</t>
  </si>
  <si>
    <t>CN,2020-08-26,298,298,0,0,0</t>
  </si>
  <si>
    <t>CT,2020-08-26,1263,1256,0,7,0</t>
  </si>
  <si>
    <t>EX,2020-08-26,96,96,0,0,0</t>
  </si>
  <si>
    <t>GA,2020-08-26,271,271,0,0,0</t>
  </si>
  <si>
    <t>IB,2020-08-26,286,286,0,0,0</t>
  </si>
  <si>
    <t>MC,2020-08-26,316,316,0,0,0</t>
  </si>
  <si>
    <t>MD,2020-08-26,3117,3115,0,2,0</t>
  </si>
  <si>
    <t>ML,2020-08-26,10,10,0,0,0</t>
  </si>
  <si>
    <t>NC,2020-08-26,277,277,0,0,0</t>
  </si>
  <si>
    <t>PV,2020-08-26,690,690,0,0,0</t>
  </si>
  <si>
    <t>RI,2020-08-26,128,128,0,0,0</t>
  </si>
  <si>
    <t>VC,2020-08-26,682,682,0,0,0</t>
  </si>
  <si>
    <t>AN,2020-08-27,985,985,0,0,0</t>
  </si>
  <si>
    <t>AR,2020-08-27,215,215,0,0,0</t>
  </si>
  <si>
    <t>AS,2020-08-27,37,37,0,0,0</t>
  </si>
  <si>
    <t>CB,2020-08-27,52,52,0,0,0</t>
  </si>
  <si>
    <t>CE,2020-08-27,6,6,0,0,0</t>
  </si>
  <si>
    <t>CL,2020-08-27,580,579,0,1,0</t>
  </si>
  <si>
    <t>CM,2020-08-27,496,496,0,0,0</t>
  </si>
  <si>
    <t>CN,2020-08-27,304,303,0,0,1</t>
  </si>
  <si>
    <t>CT,2020-08-27,1228,1223,0,5,0</t>
  </si>
  <si>
    <t>EX,2020-08-27,88,88,0,0,0</t>
  </si>
  <si>
    <t>GA,2020-08-27,274,274,0,0,0</t>
  </si>
  <si>
    <t>IB,2020-08-27,237,237,0,0,0</t>
  </si>
  <si>
    <t>MC,2020-08-27,397,397,0,0,0</t>
  </si>
  <si>
    <t>MD,2020-08-27,3171,3170,0,1,0</t>
  </si>
  <si>
    <t>ML,2020-08-27,6,6,0,0,0</t>
  </si>
  <si>
    <t>NC,2020-08-27,149,149,0,0,0</t>
  </si>
  <si>
    <t>PV,2020-08-27,481,481,0,0,0</t>
  </si>
  <si>
    <t>RI,2020-08-27,78,78,0,0,0</t>
  </si>
  <si>
    <t>VC,2020-08-27,563,563,0,0,0</t>
  </si>
  <si>
    <t>AN,2020-08-28,1014,1014,0,0,0</t>
  </si>
  <si>
    <t>AR,2020-08-28,284,284,0,0,0</t>
  </si>
  <si>
    <t>AS,2020-08-28,45,45,0,0,0</t>
  </si>
  <si>
    <t>CB,2020-08-28,137,137,0,0,0</t>
  </si>
  <si>
    <t>CE,2020-08-28,4,4,0,0,0</t>
  </si>
  <si>
    <t>CL,2020-08-28,525,524,0,1,0</t>
  </si>
  <si>
    <t>CM,2020-08-28,493,493,0,0,0</t>
  </si>
  <si>
    <t>CN,2020-08-28,280,279,0,0,1</t>
  </si>
  <si>
    <t>CT,2020-08-28,1218,1212,0,6,0</t>
  </si>
  <si>
    <t>EX,2020-08-28,139,139,0,0,0</t>
  </si>
  <si>
    <t>GA,2020-08-28,226,226,0,0,0</t>
  </si>
  <si>
    <t>IB,2020-08-28,255,255,0,0,0</t>
  </si>
  <si>
    <t>MC,2020-08-28,340,340,0,0,0</t>
  </si>
  <si>
    <t>MD,2020-08-28,4406,4405,0,1,0</t>
  </si>
  <si>
    <t>ML,2020-08-28,16,16,0,0,0</t>
  </si>
  <si>
    <t>NC,2020-08-28,157,157,0,0,0</t>
  </si>
  <si>
    <t>PV,2020-08-28,484,482,0,2,0</t>
  </si>
  <si>
    <t>RI,2020-08-28,86,85,0,0,1</t>
  </si>
  <si>
    <t>VC,2020-08-28,675,675,0,0,0</t>
  </si>
  <si>
    <t>AN,2020-08-29,867,867,0,0,0</t>
  </si>
  <si>
    <t>AR,2020-08-29,263,263,0,0,0</t>
  </si>
  <si>
    <t>AS,2020-08-29,31,31,0,0,0</t>
  </si>
  <si>
    <t>CB,2020-08-29,124,124,0,0,0</t>
  </si>
  <si>
    <t>CE,2020-08-29,7,7,0,0,0</t>
  </si>
  <si>
    <t>CL,2020-08-29,514,514,0,0,0</t>
  </si>
  <si>
    <t>CM,2020-08-29,382,382,0,0,0</t>
  </si>
  <si>
    <t>CN,2020-08-29,281,281,0,0,0</t>
  </si>
  <si>
    <t>CT,2020-08-29,664,664,0,0,0</t>
  </si>
  <si>
    <t>EX,2020-08-29,104,102,0,0,2</t>
  </si>
  <si>
    <t>GA,2020-08-29,238,238,0,0,0</t>
  </si>
  <si>
    <t>IB,2020-08-29,235,235,0,0,0</t>
  </si>
  <si>
    <t>MC,2020-08-29,329,329,0,0,0</t>
  </si>
  <si>
    <t>MD,2020-08-29,1731,1728,0,3,0</t>
  </si>
  <si>
    <t>ML,2020-08-29,19,19,0,0,0</t>
  </si>
  <si>
    <t>NC,2020-08-29,158,158,0,0,0</t>
  </si>
  <si>
    <t>PV,2020-08-29,518,518,0,0,0</t>
  </si>
  <si>
    <t>RI,2020-08-29,85,84,0,0,1</t>
  </si>
  <si>
    <t>VC,2020-08-29,638,638,0,0,0</t>
  </si>
  <si>
    <t>AN,2020-08-30,794,794,0,0,0</t>
  </si>
  <si>
    <t>AR,2020-08-30,203,203,0,0,0</t>
  </si>
  <si>
    <t>AS,2020-08-30,47,47,0,0,0</t>
  </si>
  <si>
    <t>CB,2020-08-30,119,119,0,0,0</t>
  </si>
  <si>
    <t>CE,2020-08-30,10,10,0,0,0</t>
  </si>
  <si>
    <t>CL,2020-08-30,328,327,0,1,0</t>
  </si>
  <si>
    <t>CM,2020-08-30,345,345,0,0,0</t>
  </si>
  <si>
    <t>CN,2020-08-30,274,274,0,0,0</t>
  </si>
  <si>
    <t>CT,2020-08-30,614,613,0,1,0</t>
  </si>
  <si>
    <t>EX,2020-08-30,121,121,0,0,0</t>
  </si>
  <si>
    <t>GA,2020-08-30,253,253,0,0,0</t>
  </si>
  <si>
    <t>IB,2020-08-30,166,166,0,0,0</t>
  </si>
  <si>
    <t>MC,2020-08-30,319,319,0,0,0</t>
  </si>
  <si>
    <t>MD,2020-08-30,1559,1555,0,4,0</t>
  </si>
  <si>
    <t>ML,2020-08-30,10,10,0,0,0</t>
  </si>
  <si>
    <t>NC,2020-08-30,103,103,0,0,0</t>
  </si>
  <si>
    <t>PV,2020-08-30,563,561,0,2,0</t>
  </si>
  <si>
    <t>RI,2020-08-30,86,86,0,0,0</t>
  </si>
  <si>
    <t>VC,2020-08-30,384,384,0,0,0</t>
  </si>
  <si>
    <t>AN,2020-08-31,968,968,0,0,0</t>
  </si>
  <si>
    <t>AR,2020-08-31,317,317,0,0,0</t>
  </si>
  <si>
    <t>AS,2020-08-31,37,37,0,0,0</t>
  </si>
  <si>
    <t>CB,2020-08-31,136,136,0,0,0</t>
  </si>
  <si>
    <t>CE,2020-08-31,14,14,0,0,0</t>
  </si>
  <si>
    <t>CL,2020-08-31,332,331,0,1,0</t>
  </si>
  <si>
    <t>CM,2020-08-31,480,480,0,0,0</t>
  </si>
  <si>
    <t>CN,2020-08-31,294,294,0,0,0</t>
  </si>
  <si>
    <t>CT,2020-08-31,1134,1131,0,3,0</t>
  </si>
  <si>
    <t>EX,2020-08-31,100,99,0,1,0</t>
  </si>
  <si>
    <t>GA,2020-08-31,242,242,0,0,0</t>
  </si>
  <si>
    <t>IB,2020-08-31,234,234,0,0,0</t>
  </si>
  <si>
    <t>MC,2020-08-31,322,322,0,0,0</t>
  </si>
  <si>
    <t>MD,2020-08-31,2129,2126,0,3,0</t>
  </si>
  <si>
    <t>ML,2020-08-31,14,14,0,0,0</t>
  </si>
  <si>
    <t>NC,2020-08-31,205,205,0,0,0</t>
  </si>
  <si>
    <t>PV,2020-08-31,672,672,0,0,0</t>
  </si>
  <si>
    <t>RI,2020-08-31,60,60,0,0,0</t>
  </si>
  <si>
    <t>VC,2020-08-31,496,496,0,0,0</t>
  </si>
  <si>
    <t>AN,2020-09-01,1097,1097,0,0,0</t>
  </si>
  <si>
    <t>AR,2020-09-01,293,293,0,0,0</t>
  </si>
  <si>
    <t>AS,2020-09-01,64,64,0,0,0</t>
  </si>
  <si>
    <t>CB,2020-09-01,120,120,0,0,0</t>
  </si>
  <si>
    <t>CE,2020-09-01,9,9,0,0,0</t>
  </si>
  <si>
    <t>CL,2020-09-01,507,507,0,0,0</t>
  </si>
  <si>
    <t>CM,2020-09-01,587,587,0,0,0</t>
  </si>
  <si>
    <t>CN,2020-09-01,275,275,0,0,0</t>
  </si>
  <si>
    <t>CT,2020-09-01,1261,1251,0,10,0</t>
  </si>
  <si>
    <t>EX,2020-09-01,120,120,0,0,0</t>
  </si>
  <si>
    <t>GA,2020-09-01,247,247,0,0,0</t>
  </si>
  <si>
    <t>IB,2020-09-01,228,228,0,0,0</t>
  </si>
  <si>
    <t>MC,2020-09-01,383,383,0,0,0</t>
  </si>
  <si>
    <t>MD,2020-09-01,4254,4241,0,13,0</t>
  </si>
  <si>
    <t>ML,2020-09-01,32,32,0,0,0</t>
  </si>
  <si>
    <t>NC,2020-09-01,214,214,0,0,0</t>
  </si>
  <si>
    <t>PV,2020-09-01,737,737,0,0,0</t>
  </si>
  <si>
    <t>RI,2020-09-01,93,93,0,0,0</t>
  </si>
  <si>
    <t>VC,2020-09-01,566,566,0,0,0</t>
  </si>
  <si>
    <t>AN,2020-09-02,986,986,0,0,0</t>
  </si>
  <si>
    <t>AR,2020-09-02,271,271,0,0,0</t>
  </si>
  <si>
    <t>AS,2020-09-02,56,56,0,0,0</t>
  </si>
  <si>
    <t>CB,2020-09-02,106,106,0,0,0</t>
  </si>
  <si>
    <t>CE,2020-09-02,8,8,0,0,0</t>
  </si>
  <si>
    <t>CL,2020-09-02,504,503,0,1,0</t>
  </si>
  <si>
    <t>CM,2020-09-02,650,650,0,0,0</t>
  </si>
  <si>
    <t>CN,2020-09-02,256,255,0,0,1</t>
  </si>
  <si>
    <t>CT,2020-09-02,1100,1094,0,6,0</t>
  </si>
  <si>
    <t>EX,2020-09-02,143,143,0,0,0</t>
  </si>
  <si>
    <t>GA,2020-09-02,260,260,0,0,0</t>
  </si>
  <si>
    <t>IB,2020-09-02,182,181,1,0,0</t>
  </si>
  <si>
    <t>MC,2020-09-02,388,388,0,0,0</t>
  </si>
  <si>
    <t>MD,2020-09-02,3819,3808,0,11,0</t>
  </si>
  <si>
    <t>ML,2020-09-02,27,27,0,0,0</t>
  </si>
  <si>
    <t>NC,2020-09-02,178,178,0,0,0</t>
  </si>
  <si>
    <t>PV,2020-09-02,605,603,0,2,0</t>
  </si>
  <si>
    <t>RI,2020-09-02,90,88,0,0,2</t>
  </si>
  <si>
    <t>VC,2020-09-02,614,614,0,0,0</t>
  </si>
  <si>
    <t>AN,2020-09-03,911,911,0,0,0</t>
  </si>
  <si>
    <t>AR,2020-09-03,316,316,0,0,0</t>
  </si>
  <si>
    <t>AS,2020-09-03,88,88,0,0,0</t>
  </si>
  <si>
    <t>CB,2020-09-03,71,71,0,0,0</t>
  </si>
  <si>
    <t>CE,2020-09-03,5,5,0,0,0</t>
  </si>
  <si>
    <t>CL,2020-09-03,615,614,0,1,0</t>
  </si>
  <si>
    <t>CM,2020-09-03,635,635,0,0,0</t>
  </si>
  <si>
    <t>CN,2020-09-03,261,261,0,0,0</t>
  </si>
  <si>
    <t>CT,2020-09-03,1144,1137,0,7,0</t>
  </si>
  <si>
    <t>EX,2020-09-03,174,173,0,0,1</t>
  </si>
  <si>
    <t>GA,2020-09-03,210,210,0,0,0</t>
  </si>
  <si>
    <t>IB,2020-09-03,192,191,1,0,0</t>
  </si>
  <si>
    <t>MC,2020-09-03,346,346,0,0,0</t>
  </si>
  <si>
    <t>MD,2020-09-03,3805,3796,0,9,0</t>
  </si>
  <si>
    <t>ML,2020-09-03,20,20,0,0,0</t>
  </si>
  <si>
    <t>NC,2020-09-03,207,207,0,0,0</t>
  </si>
  <si>
    <t>PV,2020-09-03,500,499,0,1,0</t>
  </si>
  <si>
    <t>RI,2020-09-03,112,112,0,0,0</t>
  </si>
  <si>
    <t>VC,2020-09-03,520,520,0,0,0</t>
  </si>
  <si>
    <t>AN,2020-09-04,1193,1193,0,0,0</t>
  </si>
  <si>
    <t>AR,2020-09-04,317,317,0,0,0</t>
  </si>
  <si>
    <t>AS,2020-09-04,36,36,0,0,0</t>
  </si>
  <si>
    <t>CB,2020-09-04,79,79,0,0,0</t>
  </si>
  <si>
    <t>CE,2020-09-04,9,9,0,0,0</t>
  </si>
  <si>
    <t>CL,2020-09-04,582,578,0,4,0</t>
  </si>
  <si>
    <t>CM,2020-09-04,628,628,0,0,0</t>
  </si>
  <si>
    <t>CN,2020-09-04,272,272,0,0,0</t>
  </si>
  <si>
    <t>CT,2020-09-04,1275,1268,0,7,0</t>
  </si>
  <si>
    <t>EX,2020-09-04,146,146,0,0,0</t>
  </si>
  <si>
    <t>GA,2020-09-04,263,263,0,0,0</t>
  </si>
  <si>
    <t>IB,2020-09-04,147,147,0,0,0</t>
  </si>
  <si>
    <t>MC,2020-09-04,365,365,0,0,0</t>
  </si>
  <si>
    <t>MD,2020-09-04,4582,4576,0,6,0</t>
  </si>
  <si>
    <t>ML,2020-09-04,22,22,0,0,0</t>
  </si>
  <si>
    <t>NC,2020-09-04,213,213,0,0,0</t>
  </si>
  <si>
    <t>PV,2020-09-04,412,409,0,3,0</t>
  </si>
  <si>
    <t>RI,2020-09-04,94,94,0,0,0</t>
  </si>
  <si>
    <t>VC,2020-09-04,621,621,0,0,0</t>
  </si>
  <si>
    <t>AN,2020-09-05,975,975,0,0,0</t>
  </si>
  <si>
    <t>AR,2020-09-05,345,345,0,0,0</t>
  </si>
  <si>
    <t>AS,2020-09-05,53,53,0,0,0</t>
  </si>
  <si>
    <t>CB,2020-09-05,102,102,0,0,0</t>
  </si>
  <si>
    <t>CE,2020-09-05,6,6,0,0,0</t>
  </si>
  <si>
    <t>CL,2020-09-05,544,543,0,1,0</t>
  </si>
  <si>
    <t>CM,2020-09-05,568,568,0,0,0</t>
  </si>
  <si>
    <t>CN,2020-09-05,240,240,0,0,0</t>
  </si>
  <si>
    <t>CT,2020-09-05,755,753,0,2,0</t>
  </si>
  <si>
    <t>EX,2020-09-05,145,145,0,0,0</t>
  </si>
  <si>
    <t>GA,2020-09-05,257,257,0,0,0</t>
  </si>
  <si>
    <t>IB,2020-09-05,146,146,0,0,0</t>
  </si>
  <si>
    <t>MC,2020-09-05,379,379,0,0,0</t>
  </si>
  <si>
    <t>MD,2020-09-05,2618,2611,0,7,0</t>
  </si>
  <si>
    <t>ML,2020-09-05,13,13,0,0,0</t>
  </si>
  <si>
    <t>NC,2020-09-05,246,246,0,0,0</t>
  </si>
  <si>
    <t>PV,2020-09-05,608,607,0,1,0</t>
  </si>
  <si>
    <t>RI,2020-09-05,84,83,0,0,1</t>
  </si>
  <si>
    <t>VC,2020-09-05,538,538,0,0,0</t>
  </si>
  <si>
    <t>AN,2020-09-06,865,865,0,0,0</t>
  </si>
  <si>
    <t>AR,2020-09-06,250,250,0,0,0</t>
  </si>
  <si>
    <t>AS,2020-09-06,30,30,0,0,0</t>
  </si>
  <si>
    <t>CB,2020-09-06,159,159,0,0,0</t>
  </si>
  <si>
    <t>CE,2020-09-06,11,11,0,0,0</t>
  </si>
  <si>
    <t>CL,2020-09-06,536,536,0,0,0</t>
  </si>
  <si>
    <t>CM,2020-09-06,416,416,0,0,0</t>
  </si>
  <si>
    <t>CN,2020-09-06,185,185,0,0,0</t>
  </si>
  <si>
    <t>CT,2020-09-06,568,566,0,2,0</t>
  </si>
  <si>
    <t>EX,2020-09-06,127,127,0,0,0</t>
  </si>
  <si>
    <t>GA,2020-09-06,253,253,0,0,0</t>
  </si>
  <si>
    <t>IB,2020-09-06,114,113,1,0,0</t>
  </si>
  <si>
    <t>MC,2020-09-06,307,307,0,0,0</t>
  </si>
  <si>
    <t>MD,2020-09-06,2275,2269,0,6,0</t>
  </si>
  <si>
    <t>ML,2020-09-06,18,18,0,0,0</t>
  </si>
  <si>
    <t>NC,2020-09-06,192,192,0,0,0</t>
  </si>
  <si>
    <t>PV,2020-09-06,610,609,0,1,0</t>
  </si>
  <si>
    <t>RI,2020-09-06,49,49,0,0,0</t>
  </si>
  <si>
    <t>VC,2020-09-06,383,383,0,0,0</t>
  </si>
  <si>
    <t>AN,2020-09-07,847,847,0,0,0</t>
  </si>
  <si>
    <t>AR,2020-09-07,331,331,0,0,0</t>
  </si>
  <si>
    <t>AS,2020-09-07,50,50,0,0,0</t>
  </si>
  <si>
    <t>CB,2020-09-07,148,148,0,0,0</t>
  </si>
  <si>
    <t>CE,2020-09-07,6,6,0,0,0</t>
  </si>
  <si>
    <t>CL,2020-09-07,512,509,0,3,0</t>
  </si>
  <si>
    <t>CM,2020-09-07,566,565,0,1,0</t>
  </si>
  <si>
    <t>CN,2020-09-07,199,198,0,0,1</t>
  </si>
  <si>
    <t>CT,2020-09-07,997,993,0,4,0</t>
  </si>
  <si>
    <t>EX,2020-09-07,135,135,0,0,0</t>
  </si>
  <si>
    <t>GA,2020-09-07,244,244,0,0,0</t>
  </si>
  <si>
    <t>IB,2020-09-07,180,180,0,0,0</t>
  </si>
  <si>
    <t>MC,2020-09-07,382,382,0,0,0</t>
  </si>
  <si>
    <t>MD,2020-09-07,3019,3007,0,12,0</t>
  </si>
  <si>
    <t>ML,2020-09-07,16,16,0,0,0</t>
  </si>
  <si>
    <t>NC,2020-09-07,322,322,0,0,0</t>
  </si>
  <si>
    <t>PV,2020-09-07,609,609,0,0,0</t>
  </si>
  <si>
    <t>RI,2020-09-07,101,101,0,0,0</t>
  </si>
  <si>
    <t>VC,2020-09-07,548,548,0,0,0</t>
  </si>
  <si>
    <t>AN,2020-09-08,1022,1022,0,0,0</t>
  </si>
  <si>
    <t>AR,2020-09-08,384,384,0,0,0</t>
  </si>
  <si>
    <t>AS,2020-09-08,49,49,0,0,0</t>
  </si>
  <si>
    <t>CB,2020-09-08,106,106,0,0,0</t>
  </si>
  <si>
    <t>CE,2020-09-08,15,15,0,0,0</t>
  </si>
  <si>
    <t>CL,2020-09-08,659,658,0,1,0</t>
  </si>
  <si>
    <t>CM,2020-09-08,625,625,0,0,0</t>
  </si>
  <si>
    <t>CN,2020-09-08,201,201,0,0,0</t>
  </si>
  <si>
    <t>CT,2020-09-08,1070,1066,0,4,0</t>
  </si>
  <si>
    <t>EX,2020-09-08,134,134,0,0,0</t>
  </si>
  <si>
    <t>GA,2020-09-08,226,226,0,0,0</t>
  </si>
  <si>
    <t>IB,2020-09-08,147,146,1,0,0</t>
  </si>
  <si>
    <t>MC,2020-09-08,427,427,0,0,0</t>
  </si>
  <si>
    <t>MD,2020-09-08,4440,4432,0,8,0</t>
  </si>
  <si>
    <t>ML,2020-09-08,26,26,0,0,0</t>
  </si>
  <si>
    <t>NC,2020-09-08,272,272,0,0,0</t>
  </si>
  <si>
    <t>PV,2020-09-08,675,673,0,2,0</t>
  </si>
  <si>
    <t>RI,2020-09-08,88,88,0,0,0</t>
  </si>
  <si>
    <t>VC,2020-09-08,577,577,0,0,0</t>
  </si>
  <si>
    <t>AN,2020-09-09,1167,1167,0,0,0</t>
  </si>
  <si>
    <t>AR,2020-09-09,360,360,0,0,0</t>
  </si>
  <si>
    <t>AS,2020-09-09,68,68,0,0,0</t>
  </si>
  <si>
    <t>CB,2020-09-09,124,124,0,0,0</t>
  </si>
  <si>
    <t>CE,2020-09-09,4,4,0,0,0</t>
  </si>
  <si>
    <t>CL,2020-09-09,634,634,0,0,0</t>
  </si>
  <si>
    <t>CM,2020-09-09,707,707,0,0,0</t>
  </si>
  <si>
    <t>CN,2020-09-09,228,228,0,0,0</t>
  </si>
  <si>
    <t>CT,2020-09-09,1047,1040,0,7,0</t>
  </si>
  <si>
    <t>EX,2020-09-09,216,215,0,0,1</t>
  </si>
  <si>
    <t>GA,2020-09-09,201,201,0,0,0</t>
  </si>
  <si>
    <t>IB,2020-09-09,159,156,3,0,0</t>
  </si>
  <si>
    <t>MC,2020-09-09,394,394,0,0,0</t>
  </si>
  <si>
    <t>MD,2020-09-09,4818,4808,0,10,0</t>
  </si>
  <si>
    <t>ML,2020-09-09,42,42,0,0,0</t>
  </si>
  <si>
    <t>NC,2020-09-09,306,306,0,0,0</t>
  </si>
  <si>
    <t>PV,2020-09-09,524,524,0,0,0</t>
  </si>
  <si>
    <t>RI,2020-09-09,100,100,0,0,0</t>
  </si>
  <si>
    <t>VC,2020-09-09,557,557,0,0,0</t>
  </si>
  <si>
    <t>AN,2020-09-10,1127,1127,0,0,0</t>
  </si>
  <si>
    <t>AR,2020-09-10,335,334,0,1,0</t>
  </si>
  <si>
    <t>AS,2020-09-10,51,51,0,0,0</t>
  </si>
  <si>
    <t>CB,2020-09-10,113,113,0,0,0</t>
  </si>
  <si>
    <t>CE,2020-09-10,9,9,0,0,0</t>
  </si>
  <si>
    <t>CL,2020-09-10,864,862,0,2,0</t>
  </si>
  <si>
    <t>CM,2020-09-10,834,833,0,1,0</t>
  </si>
  <si>
    <t>CN,2020-09-10,237,237,0,0,0</t>
  </si>
  <si>
    <t>CT,2020-09-10,1233,1232,0,1,0</t>
  </si>
  <si>
    <t>EX,2020-09-10,221,221,0,0,0</t>
  </si>
  <si>
    <t>GA,2020-09-10,272,272,0,0,0</t>
  </si>
  <si>
    <t>IB,2020-09-10,171,171,0,0,0</t>
  </si>
  <si>
    <t>MC,2020-09-10,424,424,0,0,0</t>
  </si>
  <si>
    <t>MD,2020-09-10,4303,4296,0,7,0</t>
  </si>
  <si>
    <t>ML,2020-09-10,36,36,0,0,0</t>
  </si>
  <si>
    <t>NC,2020-09-10,312,312,0,0,0</t>
  </si>
  <si>
    <t>PV,2020-09-10,324,324,0,0,0</t>
  </si>
  <si>
    <t>RI,2020-09-10,85,84,0,0,1</t>
  </si>
  <si>
    <t>VC,2020-09-10,584,584,0,0,0</t>
  </si>
  <si>
    <t>AN,2020-09-11,1303,1303,0,0,0</t>
  </si>
  <si>
    <t>AR,2020-09-11,444,444,0,0,0</t>
  </si>
  <si>
    <t>AS,2020-09-11,72,72,0,0,0</t>
  </si>
  <si>
    <t>CB,2020-09-11,74,74,0,0,0</t>
  </si>
  <si>
    <t>CE,2020-09-11,19,19,0,0,0</t>
  </si>
  <si>
    <t>CL,2020-09-11,856,856,0,0,0</t>
  </si>
  <si>
    <t>CM,2020-09-11,710,710,0,0,0</t>
  </si>
  <si>
    <t>CN,2020-09-11,197,197,0,0,0</t>
  </si>
  <si>
    <t>CT,2020-09-11,731,730,0,1,0</t>
  </si>
  <si>
    <t>EX,2020-09-11,213,212,0,0,1</t>
  </si>
  <si>
    <t>GA,2020-09-11,198,198,0,0,0</t>
  </si>
  <si>
    <t>IB,2020-09-11,156,156,0,0,0</t>
  </si>
  <si>
    <t>MC,2020-09-11,456,456,0,0,0</t>
  </si>
  <si>
    <t>MD,2020-09-11,5147,5140,0,7,0</t>
  </si>
  <si>
    <t>ML,2020-09-11,26,26,0,0,0</t>
  </si>
  <si>
    <t>NC,2020-09-11,313,313,0,0,0</t>
  </si>
  <si>
    <t>PV,2020-09-11,307,306,0,1,0</t>
  </si>
  <si>
    <t>RI,2020-09-11,101,101,0,0,0</t>
  </si>
  <si>
    <t>VC,2020-09-11,572,572,0,0,0</t>
  </si>
  <si>
    <t>AN,2020-09-12,950,950,0,0,0</t>
  </si>
  <si>
    <t>AR,2020-09-12,378,378,0,0,0</t>
  </si>
  <si>
    <t>AS,2020-09-12,64,64,0,0,0</t>
  </si>
  <si>
    <t>CB,2020-09-12,89,89,0,0,0</t>
  </si>
  <si>
    <t>CE,2020-09-12,7,7,0,0,0</t>
  </si>
  <si>
    <t>CL,2020-09-12,649,649,0,0,0</t>
  </si>
  <si>
    <t>CM,2020-09-12,689,689,0,0,0</t>
  </si>
  <si>
    <t>CN,2020-09-12,221,221,0,0,0</t>
  </si>
  <si>
    <t>CT,2020-09-12,816,816,0,0,0</t>
  </si>
  <si>
    <t>EX,2020-09-12,200,200,0,0,0</t>
  </si>
  <si>
    <t>GA,2020-09-12,200,200,0,0,0</t>
  </si>
  <si>
    <t>IB,2020-09-12,111,111,0,0,0</t>
  </si>
  <si>
    <t>MC,2020-09-12,443,443,0,0,0</t>
  </si>
  <si>
    <t>MD,2020-09-12,3006,3001,0,5,0</t>
  </si>
  <si>
    <t>ML,2020-09-12,27,27,0,0,0</t>
  </si>
  <si>
    <t>NC,2020-09-12,282,282,0,0,0</t>
  </si>
  <si>
    <t>PV,2020-09-12,430,430,0,0,0</t>
  </si>
  <si>
    <t>RI,2020-09-12,140,140,0,0,0</t>
  </si>
  <si>
    <t>VC,2020-09-12,437,437,0,0,0</t>
  </si>
  <si>
    <t>AN,2020-09-13,807,806,0,1,0</t>
  </si>
  <si>
    <t>AR,2020-09-13,355,355,0,0,0</t>
  </si>
  <si>
    <t>AS,2020-09-13,74,74,0,0,0</t>
  </si>
  <si>
    <t>CB,2020-09-13,133,133,0,0,0</t>
  </si>
  <si>
    <t>CE,2020-09-13,5,5,0,0,0</t>
  </si>
  <si>
    <t>CL,2020-09-13,597,597,0,0,0</t>
  </si>
  <si>
    <t>CM,2020-09-13,540,540,0,0,0</t>
  </si>
  <si>
    <t>CN,2020-09-13,163,163,0,0,0</t>
  </si>
  <si>
    <t>CT,2020-09-13,609,606,0,3,0</t>
  </si>
  <si>
    <t>EX,2020-09-13,191,191,0,0,0</t>
  </si>
  <si>
    <t>GA,2020-09-13,217,217,0,0,0</t>
  </si>
  <si>
    <t>IB,2020-09-13,121,121,0,0,0</t>
  </si>
  <si>
    <t>MC,2020-09-13,375,375,0,0,0</t>
  </si>
  <si>
    <t>MD,2020-09-13,2353,2345,0,8,0</t>
  </si>
  <si>
    <t>ML,2020-09-13,17,17,0,0,0</t>
  </si>
  <si>
    <t>NC,2020-09-13,321,321,0,0,0</t>
  </si>
  <si>
    <t>PV,2020-09-13,532,530,0,2,0</t>
  </si>
  <si>
    <t>RI,2020-09-13,109,109,0,0,0</t>
  </si>
  <si>
    <t>VC,2020-09-13,389,389,0,0,0</t>
  </si>
  <si>
    <t>AN,2020-09-14,918,918,0,0,0</t>
  </si>
  <si>
    <t>AR,2020-09-14,359,359,0,0,0</t>
  </si>
  <si>
    <t>AS,2020-09-14,90,90,0,0,0</t>
  </si>
  <si>
    <t>CB,2020-09-14,53,53,0,0,0</t>
  </si>
  <si>
    <t>CE,2020-09-14,12,12,0,0,0</t>
  </si>
  <si>
    <t>CL,2020-09-14,627,627,0,0,0</t>
  </si>
  <si>
    <t>CM,2020-09-14,714,714,0,0,0</t>
  </si>
  <si>
    <t>CN,2020-09-14,164,163,0,1,0</t>
  </si>
  <si>
    <t>CT,2020-09-14,1126,1125,0,1,0</t>
  </si>
  <si>
    <t>EX,2020-09-14,247,246,0,0,1</t>
  </si>
  <si>
    <t>GA,2020-09-14,236,236,0,0,0</t>
  </si>
  <si>
    <t>IB,2020-09-14,180,179,1,0,0</t>
  </si>
  <si>
    <t>MC,2020-09-14,552,552,0,0,0</t>
  </si>
  <si>
    <t>MD,2020-09-14,3456,3443,0,13,0</t>
  </si>
  <si>
    <t>ML,2020-09-14,21,21,0,0,0</t>
  </si>
  <si>
    <t>NC,2020-09-14,355,355,0,0,0</t>
  </si>
  <si>
    <t>PV,2020-09-14,533,531,0,2,0</t>
  </si>
  <si>
    <t>RI,2020-09-14,109,109,0,0,0</t>
  </si>
  <si>
    <t>VC,2020-09-14,529,529,0,0,0</t>
  </si>
  <si>
    <t>AN,2020-09-15,1016,1015,0,1,0</t>
  </si>
  <si>
    <t>AR,2020-09-15,373,372,0,1,0</t>
  </si>
  <si>
    <t>AS,2020-09-15,89,89,0,0,0</t>
  </si>
  <si>
    <t>CB,2020-09-15,111,111,0,0,0</t>
  </si>
  <si>
    <t>CE,2020-09-15,10,10,0,0,0</t>
  </si>
  <si>
    <t>CL,2020-09-15,830,828,0,2,0</t>
  </si>
  <si>
    <t>CM,2020-09-15,777,777,0,0,0</t>
  </si>
  <si>
    <t>CN,2020-09-15,184,184,0,0,0</t>
  </si>
  <si>
    <t>CT,2020-09-15,1287,1279,0,8,0</t>
  </si>
  <si>
    <t>EX,2020-09-15,251,251,0,0,0</t>
  </si>
  <si>
    <t>GA,2020-09-15,229,229,0,0,0</t>
  </si>
  <si>
    <t>IB,2020-09-15,217,217,0,0,0</t>
  </si>
  <si>
    <t>MC,2020-09-15,513,513,0,0,0</t>
  </si>
  <si>
    <t>MD,2020-09-15,4772,4767,0,5,0</t>
  </si>
  <si>
    <t>ML,2020-09-15,11,11,0,0,0</t>
  </si>
  <si>
    <t>NC,2020-09-15,318,318,0,0,0</t>
  </si>
  <si>
    <t>PV,2020-09-15,600,598,0,2,0</t>
  </si>
  <si>
    <t>RI,2020-09-15,148,147,0,0,1</t>
  </si>
  <si>
    <t>VC,2020-09-15,467,467,0,0,0</t>
  </si>
  <si>
    <t>AN,2020-09-16,1230,1230,0,0,0</t>
  </si>
  <si>
    <t>AR,2020-09-16,345,345,0,0,0</t>
  </si>
  <si>
    <t>AS,2020-09-16,75,75,0,0,0</t>
  </si>
  <si>
    <t>CB,2020-09-16,72,72,0,0,0</t>
  </si>
  <si>
    <t>CE,2020-09-16,7,7,0,0,0</t>
  </si>
  <si>
    <t>CL,2020-09-16,782,779,0,3,0</t>
  </si>
  <si>
    <t>CM,2020-09-16,804,804,0,0,0</t>
  </si>
  <si>
    <t>CN,2020-09-16,151,151,0,0,0</t>
  </si>
  <si>
    <t>CT,2020-09-16,1325,1322,0,3,0</t>
  </si>
  <si>
    <t>EX,2020-09-16,298,298,0,0,0</t>
  </si>
  <si>
    <t>GA,2020-09-16,250,250,0,0,0</t>
  </si>
  <si>
    <t>IB,2020-09-16,199,199,0,0,0</t>
  </si>
  <si>
    <t>MC,2020-09-16,463,463,0,0,0</t>
  </si>
  <si>
    <t>MD,2020-09-16,4451,4442,0,9,0</t>
  </si>
  <si>
    <t>ML,2020-09-16,9,9,0,0,0</t>
  </si>
  <si>
    <t>NC,2020-09-16,326,326,0,0,0</t>
  </si>
  <si>
    <t>PV,2020-09-16,459,459,0,0,0</t>
  </si>
  <si>
    <t>RI,2020-09-16,138,137,0,0,1</t>
  </si>
  <si>
    <t>VC,2020-09-16,521,521,0,0,0</t>
  </si>
  <si>
    <t>AN,2020-09-17,1134,1134,0,0,0</t>
  </si>
  <si>
    <t>AR,2020-09-17,403,403,0,0,0</t>
  </si>
  <si>
    <t>AS,2020-09-17,97,97,0,0,0</t>
  </si>
  <si>
    <t>CB,2020-09-17,65,65,0,0,0</t>
  </si>
  <si>
    <t>CE,2020-09-17,10,10,0,0,0</t>
  </si>
  <si>
    <t>CL,2020-09-17,789,787,0,2,0</t>
  </si>
  <si>
    <t>CM,2020-09-17,788,787,0,1,0</t>
  </si>
  <si>
    <t>CN,2020-09-17,168,168,0,0,0</t>
  </si>
  <si>
    <t>CT,2020-09-17,1144,1140,0,4,0</t>
  </si>
  <si>
    <t>EX,2020-09-17,288,288,0,0,0</t>
  </si>
  <si>
    <t>GA,2020-09-17,236,236,0,0,0</t>
  </si>
  <si>
    <t>IB,2020-09-17,173,173,0,0,0</t>
  </si>
  <si>
    <t>MC,2020-09-17,444,444,0,0,0</t>
  </si>
  <si>
    <t>MD,2020-09-17,4480,4474,0,6,0</t>
  </si>
  <si>
    <t>ML,2020-09-17,12,12,0,0,0</t>
  </si>
  <si>
    <t>NC,2020-09-17,298,298,0,0,0</t>
  </si>
  <si>
    <t>PV,2020-09-17,388,388,0,0,0</t>
  </si>
  <si>
    <t>RI,2020-09-17,110,109,0,0,1</t>
  </si>
  <si>
    <t>VC,2020-09-17,476,476,0,0,0</t>
  </si>
  <si>
    <t>AN,2020-09-18,1391,1386,0,5,0</t>
  </si>
  <si>
    <t>AR,2020-09-18,372,372,0,0,0</t>
  </si>
  <si>
    <t>AS,2020-09-18,81,81,0,0,0</t>
  </si>
  <si>
    <t>CB,2020-09-18,64,64,0,0,0</t>
  </si>
  <si>
    <t>CE,2020-09-18,19,19,0,0,0</t>
  </si>
  <si>
    <t>CL,2020-09-18,874,872,0,2,0</t>
  </si>
  <si>
    <t>CM,2020-09-18,839,838,0,1,0</t>
  </si>
  <si>
    <t>CN,2020-09-18,189,189,0,0,0</t>
  </si>
  <si>
    <t>CT,2020-09-18,1308,1299,0,9,0</t>
  </si>
  <si>
    <t>EX,2020-09-18,292,292,0,0,0</t>
  </si>
  <si>
    <t>GA,2020-09-18,230,230,0,0,0</t>
  </si>
  <si>
    <t>IB,2020-09-18,139,139,0,0,0</t>
  </si>
  <si>
    <t>MC,2020-09-18,487,487,0,0,0</t>
  </si>
  <si>
    <t>MD,2020-09-18,6734,6720,0,14,0</t>
  </si>
  <si>
    <t>ML,2020-09-18,9,9,0,0,0</t>
  </si>
  <si>
    <t>NC,2020-09-18,327,327,0,0,0</t>
  </si>
  <si>
    <t>PV,2020-09-18,311,310,0,1,0</t>
  </si>
  <si>
    <t>RI,2020-09-18,77,77,0,0,0</t>
  </si>
  <si>
    <t>VC,2020-09-18,451,451,0,0,0</t>
  </si>
  <si>
    <t>AN,2020-09-19,1047,1046,0,1,0</t>
  </si>
  <si>
    <t>AR,2020-09-19,356,356,0,0,0</t>
  </si>
  <si>
    <t>AS,2020-09-19,68,68,0,0,0</t>
  </si>
  <si>
    <t>CB,2020-09-19,56,56,0,0,0</t>
  </si>
  <si>
    <t>CE,2020-09-19,11,11,0,0,0</t>
  </si>
  <si>
    <t>CL,2020-09-19,711,709,0,2,0</t>
  </si>
  <si>
    <t>CM,2020-09-19,663,663,0,0,0</t>
  </si>
  <si>
    <t>CN,2020-09-19,177,177,0,0,0</t>
  </si>
  <si>
    <t>CT,2020-09-19,774,771,0,3,0</t>
  </si>
  <si>
    <t>EX,2020-09-19,178,178,0,0,0</t>
  </si>
  <si>
    <t>GA,2020-09-19,283,283,0,0,0</t>
  </si>
  <si>
    <t>IB,2020-09-19,122,122,0,0,0</t>
  </si>
  <si>
    <t>MC,2020-09-19,458,458,0,0,0</t>
  </si>
  <si>
    <t>MD,2020-09-19,2357,2338,0,19,0</t>
  </si>
  <si>
    <t>ML,2020-09-19,26,26,0,0,0</t>
  </si>
  <si>
    <t>NC,2020-09-19,224,224,0,0,0</t>
  </si>
  <si>
    <t>PV,2020-09-19,374,373,0,1,0</t>
  </si>
  <si>
    <t>RI,2020-09-19,71,70,0,0,1</t>
  </si>
  <si>
    <t>VC,2020-09-19,400,400,0,0,0</t>
  </si>
  <si>
    <t>AN,2020-09-20,784,781,0,3,0</t>
  </si>
  <si>
    <t>AR,2020-09-20,253,253,0,0,0</t>
  </si>
  <si>
    <t>AS,2020-09-20,77,77,0,0,0</t>
  </si>
  <si>
    <t>CB,2020-09-20,61,61,0,0,0</t>
  </si>
  <si>
    <t>CE,2020-09-20,9,9,0,0,0</t>
  </si>
  <si>
    <t>CL,2020-09-20,651,648,0,3,0</t>
  </si>
  <si>
    <t>CM,2020-09-20,489,489,0,0,0</t>
  </si>
  <si>
    <t>CN,2020-09-20,148,148,0,0,0</t>
  </si>
  <si>
    <t>CT,2020-09-20,711,710,0,1,0</t>
  </si>
  <si>
    <t>EX,2020-09-20,186,185,0,1,0</t>
  </si>
  <si>
    <t>GA,2020-09-20,216,216,0,0,0</t>
  </si>
  <si>
    <t>IB,2020-09-20,106,106,0,0,0</t>
  </si>
  <si>
    <t>MC,2020-09-20,324,324,0,0,0</t>
  </si>
  <si>
    <t>MD,2020-09-20,1901,1872,0,29,0</t>
  </si>
  <si>
    <t>ML,2020-09-20,22,22,0,0,0</t>
  </si>
  <si>
    <t>NC,2020-09-20,292,292,0,0,0</t>
  </si>
  <si>
    <t>PV,2020-09-20,472,471,0,1,0</t>
  </si>
  <si>
    <t>RI,2020-09-20,95,95,0,0,0</t>
  </si>
  <si>
    <t>VC,2020-09-20,322,322,0,0,0</t>
  </si>
  <si>
    <t>AN,2020-09-21,1043,1041,0,2,0</t>
  </si>
  <si>
    <t>AR,2020-09-21,354,354,0,0,0</t>
  </si>
  <si>
    <t>AS,2020-09-21,119,119,0,0,0</t>
  </si>
  <si>
    <t>CB,2020-09-21,64,64,0,0,0</t>
  </si>
  <si>
    <t>CE,2020-09-21,20,20,0,0,0</t>
  </si>
  <si>
    <t>CL,2020-09-21,633,628,0,5,0</t>
  </si>
  <si>
    <t>CM,2020-09-21,611,611,0,0,0</t>
  </si>
  <si>
    <t>CN,2020-09-21,242,242,0,0,0</t>
  </si>
  <si>
    <t>CT,2020-09-21,1343,1298,0,45,0</t>
  </si>
  <si>
    <t>EX,2020-09-21,236,236,0,0,0</t>
  </si>
  <si>
    <t>GA,2020-09-21,251,251,0,0,0</t>
  </si>
  <si>
    <t>IB,2020-09-21,129,128,0,1,0</t>
  </si>
  <si>
    <t>MC,2020-09-21,485,485,0,0,0</t>
  </si>
  <si>
    <t>MD,2020-09-21,3094,3020,0,74,0</t>
  </si>
  <si>
    <t>ML,2020-09-21,32,32,0,0,0</t>
  </si>
  <si>
    <t>NC,2020-09-21,376,376,0,0,0</t>
  </si>
  <si>
    <t>PV,2020-09-21,372,369,0,3,0</t>
  </si>
  <si>
    <t>RI,2020-09-21,79,78,0,0,1</t>
  </si>
  <si>
    <t>VC,2020-09-21,429,429,0,0,0</t>
  </si>
  <si>
    <t>AN,2020-09-22,1244,1237,0,7,0</t>
  </si>
  <si>
    <t>AR,2020-09-22,307,307,0,0,0</t>
  </si>
  <si>
    <t>AS,2020-09-22,145,145,0,0,0</t>
  </si>
  <si>
    <t>CB,2020-09-22,53,53,0,0,0</t>
  </si>
  <si>
    <t>CE,2020-09-22,21,21,0,0,0</t>
  </si>
  <si>
    <t>CL,2020-09-22,727,719,0,8,0</t>
  </si>
  <si>
    <t>CM,2020-09-22,704,703,0,1,0</t>
  </si>
  <si>
    <t>CN,2020-09-22,171,171,0,0,0</t>
  </si>
  <si>
    <t>CT,2020-09-22,1170,1165,0,5,0</t>
  </si>
  <si>
    <t>EX,2020-09-22,237,237,0,0,0</t>
  </si>
  <si>
    <t>GA,2020-09-22,228,228,0,0,0</t>
  </si>
  <si>
    <t>IB,2020-09-22,118,117,0,1,0</t>
  </si>
  <si>
    <t>MC,2020-09-22,484,484,0,0,0</t>
  </si>
  <si>
    <t>MD,2020-09-22,5297,5211,0,86,0</t>
  </si>
  <si>
    <t>ML,2020-09-22,42,42,0,0,0</t>
  </si>
  <si>
    <t>NC,2020-09-22,355,355,0,0,0</t>
  </si>
  <si>
    <t>PV,2020-09-22,411,411,0,0,0</t>
  </si>
  <si>
    <t>RI,2020-09-22,81,81,0,0,0</t>
  </si>
  <si>
    <t>VC,2020-09-22,476,476,0,0,0</t>
  </si>
  <si>
    <t>AN,2020-09-23,1289,1280,0,9,0</t>
  </si>
  <si>
    <t>AR,2020-09-23,299,299,0,0,0</t>
  </si>
  <si>
    <t>AS,2020-09-23,72,72,0,0,0</t>
  </si>
  <si>
    <t>CB,2020-09-23,58,58,0,0,0</t>
  </si>
  <si>
    <t>CE,2020-09-23,14,14,0,0,0</t>
  </si>
  <si>
    <t>CL,2020-09-23,805,802,0,3,0</t>
  </si>
  <si>
    <t>CM,2020-09-23,730,730,0,0,0</t>
  </si>
  <si>
    <t>CN,2020-09-23,127,125,0,2,0</t>
  </si>
  <si>
    <t>CT,2020-09-23,1171,1163,0,8,0</t>
  </si>
  <si>
    <t>EX,2020-09-23,202,202,0,0,0</t>
  </si>
  <si>
    <t>GA,2020-09-23,193,193,0,0,0</t>
  </si>
  <si>
    <t>IB,2020-09-23,102,102,0,0,0</t>
  </si>
  <si>
    <t>MC,2020-09-23,434,434,0,0,0</t>
  </si>
  <si>
    <t>MD,2020-09-23,4722,4624,0,98,0</t>
  </si>
  <si>
    <t>ML,2020-09-23,32,32,0,0,0</t>
  </si>
  <si>
    <t>NC,2020-09-23,320,320,0,0,0</t>
  </si>
  <si>
    <t>PV,2020-09-23,489,489,0,0,0</t>
  </si>
  <si>
    <t>RI,2020-09-23,101,99,0,1,1</t>
  </si>
  <si>
    <t>VC,2020-09-23,450,450,0,0,0</t>
  </si>
  <si>
    <t>AN,2020-09-24,1312,1287,0,25,0</t>
  </si>
  <si>
    <t>AR,2020-09-24,357,357,0,0,0</t>
  </si>
  <si>
    <t>AS,2020-09-24,67,67,0,0,0</t>
  </si>
  <si>
    <t>CB,2020-09-24,26,26,0,0,0</t>
  </si>
  <si>
    <t>CE,2020-09-24,18,17,0,1,0</t>
  </si>
  <si>
    <t>CL,2020-09-24,868,864,0,4,0</t>
  </si>
  <si>
    <t>CM,2020-09-24,673,673,0,0,0</t>
  </si>
  <si>
    <t>CN,2020-09-24,166,166,0,0,0</t>
  </si>
  <si>
    <t>CT,2020-09-24,878,876,0,2,0</t>
  </si>
  <si>
    <t>EX,2020-09-24,243,242,0,1,0</t>
  </si>
  <si>
    <t>GA,2020-09-24,173,173,0,0,0</t>
  </si>
  <si>
    <t>IB,2020-09-24,99,99,0,0,0</t>
  </si>
  <si>
    <t>MC,2020-09-24,567,567,0,0,0</t>
  </si>
  <si>
    <t>MD,2020-09-24,4303,4168,0,135,0</t>
  </si>
  <si>
    <t>ML,2020-09-24,35,35,0,0,0</t>
  </si>
  <si>
    <t>NC,2020-09-24,268,268,0,0,0</t>
  </si>
  <si>
    <t>PV,2020-09-24,362,361,0,1,0</t>
  </si>
  <si>
    <t>RI,2020-09-24,111,110,0,0,1</t>
  </si>
  <si>
    <t>VC,2020-09-24,408,408,0,0,0</t>
  </si>
  <si>
    <t>AN,2020-09-25,1373,1335,0,38,0</t>
  </si>
  <si>
    <t>AR,2020-09-25,342,342,0,0,0</t>
  </si>
  <si>
    <t>AS,2020-09-25,63,63,0,0,0</t>
  </si>
  <si>
    <t>CB,2020-09-25,66,66,0,0,0</t>
  </si>
  <si>
    <t>CE,2020-09-25,21,21,0,0,0</t>
  </si>
  <si>
    <t>CL,2020-09-25,827,825,0,2,0</t>
  </si>
  <si>
    <t>CM,2020-09-25,690,687,0,3,0</t>
  </si>
  <si>
    <t>CN,2020-09-25,157,154,0,3,0</t>
  </si>
  <si>
    <t>CT,2020-09-25,1146,1144,0,2,0</t>
  </si>
  <si>
    <t>EX,2020-09-25,151,151,0,0,0</t>
  </si>
  <si>
    <t>GA,2020-09-25,172,172,0,0,0</t>
  </si>
  <si>
    <t>IB,2020-09-25,108,108,0,0,0</t>
  </si>
  <si>
    <t>MC,2020-09-25,420,420,0,0,0</t>
  </si>
  <si>
    <t>MD,2020-09-25,4901,4745,0,156,0</t>
  </si>
  <si>
    <t>ML,2020-09-25,30,30,0,0,0</t>
  </si>
  <si>
    <t>NC,2020-09-25,324,324,0,0,0</t>
  </si>
  <si>
    <t>PV,2020-09-25,287,284,0,3,0</t>
  </si>
  <si>
    <t>RI,2020-09-25,78,78,0,0,0</t>
  </si>
  <si>
    <t>VC,2020-09-25,439,438,0,1,0</t>
  </si>
  <si>
    <t>AN,2020-09-26,1237,1221,0,16,0</t>
  </si>
  <si>
    <t>AR,2020-09-26,301,301,0,0,0</t>
  </si>
  <si>
    <t>AS,2020-09-26,58,58,0,0,0</t>
  </si>
  <si>
    <t>CB,2020-09-26,34,34,0,0,0</t>
  </si>
  <si>
    <t>CE,2020-09-26,25,25,0,0,0</t>
  </si>
  <si>
    <t>CL,2020-09-26,602,601,0,1,0</t>
  </si>
  <si>
    <t>CM,2020-09-26,569,568,0,1,0</t>
  </si>
  <si>
    <t>CN,2020-09-26,165,164,0,1,0</t>
  </si>
  <si>
    <t>CT,2020-09-26,716,715,0,1,0</t>
  </si>
  <si>
    <t>EX,2020-09-26,140,139,0,1,0</t>
  </si>
  <si>
    <t>GA,2020-09-26,162,162,0,0,0</t>
  </si>
  <si>
    <t>IB,2020-09-26,87,87,0,0,0</t>
  </si>
  <si>
    <t>MC,2020-09-26,384,384,0,0,0</t>
  </si>
  <si>
    <t>MD,2020-09-26,2006,1859,0,147,0</t>
  </si>
  <si>
    <t>ML,2020-09-26,25,25,0,0,0</t>
  </si>
  <si>
    <t>NC,2020-09-26,269,268,0,1,0</t>
  </si>
  <si>
    <t>PV,2020-09-26,396,395,0,1,0</t>
  </si>
  <si>
    <t>RI,2020-09-26,60,60,0,0,0</t>
  </si>
  <si>
    <t>VC,2020-09-26,363,363,0,0,0</t>
  </si>
  <si>
    <t>AN,2020-09-27,743,725,0,18,0</t>
  </si>
  <si>
    <t>AR,2020-09-27,308,308,0,0,0</t>
  </si>
  <si>
    <t>AS,2020-09-27,134,134,0,0,0</t>
  </si>
  <si>
    <t>CB,2020-09-27,43,43,0,0,0</t>
  </si>
  <si>
    <t>CE,2020-09-27,14,14,0,0,0</t>
  </si>
  <si>
    <t>CL,2020-09-27,397,394,0,3,0</t>
  </si>
  <si>
    <t>CM,2020-09-27,407,406,0,1,0</t>
  </si>
  <si>
    <t>CN,2020-09-27,148,147,0,1,0</t>
  </si>
  <si>
    <t>CT,2020-09-27,638,637,0,1,0</t>
  </si>
  <si>
    <t>EX,2020-09-27,123,123,0,0,0</t>
  </si>
  <si>
    <t>GA,2020-09-27,175,175,0,0,0</t>
  </si>
  <si>
    <t>IB,2020-09-27,75,75,0,0,0</t>
  </si>
  <si>
    <t>MC,2020-09-27,353,353,0,0,0</t>
  </si>
  <si>
    <t>MD,2020-09-27,1655,1514,0,141,0</t>
  </si>
  <si>
    <t>ML,2020-09-27,32,32,0,0,0</t>
  </si>
  <si>
    <t>NC,2020-09-27,241,240,0,1,0</t>
  </si>
  <si>
    <t>PV,2020-09-27,377,376,0,1,0</t>
  </si>
  <si>
    <t>RI,2020-09-27,80,79,0,0,1</t>
  </si>
  <si>
    <t>VC,2020-09-27,260,259,0,1,0</t>
  </si>
  <si>
    <t>AN,2020-09-28,922,873,0,49,0</t>
  </si>
  <si>
    <t>AR,2020-09-28,320,320,0,0,0</t>
  </si>
  <si>
    <t>AS,2020-09-28,82,82,0,0,0</t>
  </si>
  <si>
    <t>CB,2020-09-28,40,40,0,0,0</t>
  </si>
  <si>
    <t>CE,2020-09-28,31,30,0,0,1</t>
  </si>
  <si>
    <t>CL,2020-09-28,599,591,0,8,0</t>
  </si>
  <si>
    <t>CM,2020-09-28,580,578,0,2,0</t>
  </si>
  <si>
    <t>CN,2020-09-28,143,143,0,0,0</t>
  </si>
  <si>
    <t>CT,2020-09-28,1297,1293,0,4,0</t>
  </si>
  <si>
    <t>EX,2020-09-28,151,150,0,1,0</t>
  </si>
  <si>
    <t>GA,2020-09-28,203,203,0,0,0</t>
  </si>
  <si>
    <t>IB,2020-09-28,84,83,0,1,0</t>
  </si>
  <si>
    <t>MC,2020-09-28,389,389,0,0,0</t>
  </si>
  <si>
    <t>MD,2020-09-28,2790,2464,0,326,0</t>
  </si>
  <si>
    <t>ML,2020-09-28,32,32,0,0,0</t>
  </si>
  <si>
    <t>NC,2020-09-28,357,356,0,1,0</t>
  </si>
  <si>
    <t>PV,2020-09-28,425,425,0,0,0</t>
  </si>
  <si>
    <t>RI,2020-09-28,95,94,0,0,1</t>
  </si>
  <si>
    <t>VC,2020-09-28,420,420,0,0,0</t>
  </si>
  <si>
    <t>AN,2020-09-29,1245,1188,0,57,0</t>
  </si>
  <si>
    <t>AR,2020-09-29,341,341,0,0,0</t>
  </si>
  <si>
    <t>AS,2020-09-29,141,141,0,0,0</t>
  </si>
  <si>
    <t>CB,2020-09-29,50,50,0,0,0</t>
  </si>
  <si>
    <t>CE,2020-09-29,20,20,0,0,0</t>
  </si>
  <si>
    <t>CL,2020-09-29,824,818,0,6,0</t>
  </si>
  <si>
    <t>CM,2020-09-29,488,481,0,7,0</t>
  </si>
  <si>
    <t>CN,2020-09-29,157,157,0,0,0</t>
  </si>
  <si>
    <t>CT,2020-09-29,1400,1397,0,3,0</t>
  </si>
  <si>
    <t>EX,2020-09-29,214,210,0,3,1</t>
  </si>
  <si>
    <t>GA,2020-09-29,201,201,0,0,0</t>
  </si>
  <si>
    <t>IB,2020-09-29,78,77,0,1,0</t>
  </si>
  <si>
    <t>MC,2020-09-29,376,376,0,0,0</t>
  </si>
  <si>
    <t>MD,2020-09-29,3795,3426,0,369,0</t>
  </si>
  <si>
    <t>ML,2020-09-29,36,36,0,0,0</t>
  </si>
  <si>
    <t>NC,2020-09-29,294,294,0,0,0</t>
  </si>
  <si>
    <t>PV,2020-09-29,417,417,0,0,0</t>
  </si>
  <si>
    <t>RI,2020-09-29,76,76,0,0,0</t>
  </si>
  <si>
    <t>VC,2020-09-29,398,398,0,0,0</t>
  </si>
  <si>
    <t>AN,2020-09-30,1375,1288,0,87,0</t>
  </si>
  <si>
    <t>AR,2020-09-30,309,309,0,0,0</t>
  </si>
  <si>
    <t>AS,2020-09-30,114,114,0,0,0</t>
  </si>
  <si>
    <t>CB,2020-09-30,42,42,0,0,0</t>
  </si>
  <si>
    <t>CE,2020-09-30,13,13,0,0,0</t>
  </si>
  <si>
    <t>CL,2020-09-30,806,793,0,13,0</t>
  </si>
  <si>
    <t>CM,2020-09-30,630,621,0,9,0</t>
  </si>
  <si>
    <t>CN,2020-09-30,149,147,0,2,0</t>
  </si>
  <si>
    <t>CT,2020-09-30,1380,1377,0,3,0</t>
  </si>
  <si>
    <t>EX,2020-09-30,196,194,0,0,2</t>
  </si>
  <si>
    <t>GA,2020-09-30,229,229,0,0,0</t>
  </si>
  <si>
    <t>IB,2020-09-30,55,55,0,0,0</t>
  </si>
  <si>
    <t>MC,2020-09-30,448,448,0,0,0</t>
  </si>
  <si>
    <t>MD,2020-09-30,2991,2483,0,508,0</t>
  </si>
  <si>
    <t>ML,2020-09-30,41,41,0,0,0</t>
  </si>
  <si>
    <t>NC,2020-09-30,274,272,0,2,0</t>
  </si>
  <si>
    <t>PV,2020-09-30,323,323,0,0,0</t>
  </si>
  <si>
    <t>RI,2020-09-30,86,84,0,1,1</t>
  </si>
  <si>
    <t>VC,2020-09-30,457,456,0,1,0</t>
  </si>
  <si>
    <t>AN,2020-10-01,1147,1059,0,88,0</t>
  </si>
  <si>
    <t>AR,2020-10-01,366,362,0,4,0</t>
  </si>
  <si>
    <t>AS,2020-10-01,105,105,0,0,0</t>
  </si>
  <si>
    <t>CB,2020-10-01,63,63,0,0,0</t>
  </si>
  <si>
    <t>CE,2020-10-01,20,20,0,0,0</t>
  </si>
  <si>
    <t>CL,2020-10-01,890,873,0,17,0</t>
  </si>
  <si>
    <t>CM,2020-10-01,619,609,0,10,0</t>
  </si>
  <si>
    <t>CN,2020-10-01,163,162,0,1,0</t>
  </si>
  <si>
    <t>CT,2020-10-01,1587,1581,0,6,0</t>
  </si>
  <si>
    <t>EX,2020-10-01,194,194,0,0,0</t>
  </si>
  <si>
    <t>GA,2020-10-01,257,257,0,0,0</t>
  </si>
  <si>
    <t>IB,2020-10-01,177,177,0,0,0</t>
  </si>
  <si>
    <t>MC,2020-10-01,388,388,0,0,0</t>
  </si>
  <si>
    <t>MD,2020-10-01,2721,2157,0,564,0</t>
  </si>
  <si>
    <t>ML,2020-10-01,38,38,0,0,0</t>
  </si>
  <si>
    <t>NC,2020-10-01,327,323,0,4,0</t>
  </si>
  <si>
    <t>PV,2020-10-01,277,277,0,0,0</t>
  </si>
  <si>
    <t>RI,2020-10-01,79,79,0,0,0</t>
  </si>
  <si>
    <t>VC,2020-10-01,453,442,0,11,0</t>
  </si>
  <si>
    <t>AN,2020-10-02,1557,1409,0,148,0</t>
  </si>
  <si>
    <t>AR,2020-10-02,404,401,0,3,0</t>
  </si>
  <si>
    <t>AS,2020-10-02,89,89,0,0,0</t>
  </si>
  <si>
    <t>CB,2020-10-02,31,31,0,0,0</t>
  </si>
  <si>
    <t>CE,2020-10-02,22,22,0,0,0</t>
  </si>
  <si>
    <t>CL,2020-10-02,866,855,0,11,0</t>
  </si>
  <si>
    <t>CM,2020-10-02,635,613,0,22,0</t>
  </si>
  <si>
    <t>CN,2020-10-02,149,145,0,2,2</t>
  </si>
  <si>
    <t>CT,2020-10-02,1701,1686,0,15,0</t>
  </si>
  <si>
    <t>EX,2020-10-02,159,151,0,7,1</t>
  </si>
  <si>
    <t>GA,2020-10-02,217,217,0,0,0</t>
  </si>
  <si>
    <t>IB,2020-10-02,156,155,1,0,0</t>
  </si>
  <si>
    <t>MC,2020-10-02,409,409,0,0,0</t>
  </si>
  <si>
    <t>MD,2020-10-02,3003,2271,0,732,0</t>
  </si>
  <si>
    <t>ML,2020-10-02,38,37,0,1,0</t>
  </si>
  <si>
    <t>NC,2020-10-02,258,258,0,0,0</t>
  </si>
  <si>
    <t>PV,2020-10-02,342,341,0,1,0</t>
  </si>
  <si>
    <t>RI,2020-10-02,71,70,0,0,1</t>
  </si>
  <si>
    <t>VC,2020-10-02,441,440,0,1,0</t>
  </si>
  <si>
    <t>AN,2020-10-03,1108,1018,0,90,0</t>
  </si>
  <si>
    <t>AR,2020-10-03,331,331,0,0,0</t>
  </si>
  <si>
    <t>AS,2020-10-03,115,115,0,0,0</t>
  </si>
  <si>
    <t>CB,2020-10-03,40,40,0,0,0</t>
  </si>
  <si>
    <t>CE,2020-10-03,17,17,0,0,0</t>
  </si>
  <si>
    <t>CL,2020-10-03,555,528,0,27,0</t>
  </si>
  <si>
    <t>CM,2020-10-03,480,460,0,20,0</t>
  </si>
  <si>
    <t>CN,2020-10-03,136,135,0,1,0</t>
  </si>
  <si>
    <t>CT,2020-10-03,976,955,0,21,0</t>
  </si>
  <si>
    <t>EX,2020-10-03,130,129,0,1,0</t>
  </si>
  <si>
    <t>GA,2020-10-03,210,210,0,0,0</t>
  </si>
  <si>
    <t>IB,2020-10-03,135,135,0,0,0</t>
  </si>
  <si>
    <t>MC,2020-10-03,387,387,0,0,0</t>
  </si>
  <si>
    <t>MD,2020-10-03,1756,1182,0,574,0</t>
  </si>
  <si>
    <t>ML,2020-10-03,35,34,0,1,0</t>
  </si>
  <si>
    <t>NC,2020-10-03,300,293,0,7,0</t>
  </si>
  <si>
    <t>PV,2020-10-03,408,404,0,4,0</t>
  </si>
  <si>
    <t>RI,2020-10-03,75,75,0,0,0</t>
  </si>
  <si>
    <t>VC,2020-10-03,388,388,0,0,0</t>
  </si>
  <si>
    <t>AN,2020-10-04,973,887,0,86,0</t>
  </si>
  <si>
    <t>AR,2020-10-04,339,337,0,2,0</t>
  </si>
  <si>
    <t>AS,2020-10-04,116,116,0,0,0</t>
  </si>
  <si>
    <t>CB,2020-10-04,36,36,0,0,0</t>
  </si>
  <si>
    <t>CE,2020-10-04,17,17,0,0,0</t>
  </si>
  <si>
    <t>CL,2020-10-04,784,751,0,33,0</t>
  </si>
  <si>
    <t>CM,2020-10-04,377,357,0,20,0</t>
  </si>
  <si>
    <t>CN,2020-10-04,92,92,0,0,0</t>
  </si>
  <si>
    <t>CT,2020-10-04,862,855,0,7,0</t>
  </si>
  <si>
    <t>EX,2020-10-04,152,149,0,2,1</t>
  </si>
  <si>
    <t>GA,2020-10-04,250,250,0,0,0</t>
  </si>
  <si>
    <t>IB,2020-10-04,91,91,0,0,0</t>
  </si>
  <si>
    <t>MC,2020-10-04,364,364,0,0,0</t>
  </si>
  <si>
    <t>MD,2020-10-04,1448,844,0,604,0</t>
  </si>
  <si>
    <t>ML,2020-10-04,34,33,0,1,0</t>
  </si>
  <si>
    <t>NC,2020-10-04,314,310,0,4,0</t>
  </si>
  <si>
    <t>PV,2020-10-04,435,435,0,0,0</t>
  </si>
  <si>
    <t>RI,2020-10-04,68,68,0,0,0</t>
  </si>
  <si>
    <t>VC,2020-10-04,362,362,0,0,0</t>
  </si>
  <si>
    <t>AN,2020-10-05,1486,1283,0,203,0</t>
  </si>
  <si>
    <t>AR,2020-10-05,413,408,0,5,0</t>
  </si>
  <si>
    <t>AS,2020-10-05,125,125,0,0,0</t>
  </si>
  <si>
    <t>CB,2020-10-05,31,31,0,0,0</t>
  </si>
  <si>
    <t>CE,2020-10-05,29,29,0,0,0</t>
  </si>
  <si>
    <t>CL,2020-10-05,1075,1013,0,62,0</t>
  </si>
  <si>
    <t>CM,2020-10-05,615,588,0,27,0</t>
  </si>
  <si>
    <t>CN,2020-10-05,118,115,0,2,1</t>
  </si>
  <si>
    <t>CT,2020-10-05,1810,1807,0,3,0</t>
  </si>
  <si>
    <t>EX,2020-10-05,179,174,1,3,1</t>
  </si>
  <si>
    <t>GA,2020-10-05,426,426,0,0,0</t>
  </si>
  <si>
    <t>IB,2020-10-05,121,121,0,0,0</t>
  </si>
  <si>
    <t>MC,2020-10-05,432,432,0,0,0</t>
  </si>
  <si>
    <t>MD,2020-10-05,2515,1408,0,1107,0</t>
  </si>
  <si>
    <t>ML,2020-10-05,55,54,0,1,0</t>
  </si>
  <si>
    <t>NC,2020-10-05,426,413,0,13,0</t>
  </si>
  <si>
    <t>PV,2020-10-05,454,451,0,3,0</t>
  </si>
  <si>
    <t>RI,2020-10-05,78,75,0,1,2</t>
  </si>
  <si>
    <t>VC,2020-10-05,572,568,0,4,0</t>
  </si>
  <si>
    <t>AN,2020-10-06,1990,1666,0,324,0</t>
  </si>
  <si>
    <t>AR,2020-10-06,495,492,0,3,0</t>
  </si>
  <si>
    <t>AS,2020-10-06,225,225,0,0,0</t>
  </si>
  <si>
    <t>CB,2020-10-06,61,61,0,0,0</t>
  </si>
  <si>
    <t>CE,2020-10-06,20,20,0,0,0</t>
  </si>
  <si>
    <t>CL,2020-10-06,1138,1071,0,67,0</t>
  </si>
  <si>
    <t>CM,2020-10-06,665,621,0,44,0</t>
  </si>
  <si>
    <t>CN,2020-10-06,118,117,0,1,0</t>
  </si>
  <si>
    <t>CT,2020-10-06,2054,2045,0,9,0</t>
  </si>
  <si>
    <t>EX,2020-10-06,203,200,0,3,0</t>
  </si>
  <si>
    <t>GA,2020-10-06,360,360,0,0,0</t>
  </si>
  <si>
    <t>IB,2020-10-06,117,117,0,0,0</t>
  </si>
  <si>
    <t>MC,2020-10-06,450,450,0,0,0</t>
  </si>
  <si>
    <t>MD,2020-10-06,2620,1654,0,966,0</t>
  </si>
  <si>
    <t>ML,2020-10-06,42,41,0,1,0</t>
  </si>
  <si>
    <t>NC,2020-10-06,401,388,0,13,0</t>
  </si>
  <si>
    <t>PV,2020-10-06,581,579,0,2,0</t>
  </si>
  <si>
    <t>RI,2020-10-06,143,140,0,1,2</t>
  </si>
  <si>
    <t>VC,2020-10-06,628,624,0,4,0</t>
  </si>
  <si>
    <t>AN,2020-10-07,2018,1685,0,333,0</t>
  </si>
  <si>
    <t>AR,2020-10-07,501,492,0,9,0</t>
  </si>
  <si>
    <t>AS,2020-10-07,234,234,0,0,0</t>
  </si>
  <si>
    <t>CB,2020-10-07,65,65,0,0,0</t>
  </si>
  <si>
    <t>CE,2020-10-07,23,23,0,0,0</t>
  </si>
  <si>
    <t>CL,2020-10-07,1037,988,0,49,0</t>
  </si>
  <si>
    <t>CM,2020-10-07,626,578,0,48,0</t>
  </si>
  <si>
    <t>CN,2020-10-07,126,125,0,1,0</t>
  </si>
  <si>
    <t>CT,2020-10-07,2084,2079,0,5,0</t>
  </si>
  <si>
    <t>EX,2020-10-07,174,173,0,1,0</t>
  </si>
  <si>
    <t>GA,2020-10-07,306,306,0,0,0</t>
  </si>
  <si>
    <t>IB,2020-10-07,108,107,0,1,0</t>
  </si>
  <si>
    <t>MC,2020-10-07,471,471,0,0,0</t>
  </si>
  <si>
    <t>MD,2020-10-07,2462,1397,0,1065,0</t>
  </si>
  <si>
    <t>ML,2020-10-07,48,48,0,0,0</t>
  </si>
  <si>
    <t>NC,2020-10-07,482,472,0,10,0</t>
  </si>
  <si>
    <t>PV,2020-10-07,561,558,0,3,0</t>
  </si>
  <si>
    <t>RI,2020-10-07,110,108,0,2,0</t>
  </si>
  <si>
    <t>VC,2020-10-07,566,560,0,6,0</t>
  </si>
  <si>
    <t>AN,2020-10-08,2246,1924,0,322,0</t>
  </si>
  <si>
    <t>AR,2020-10-08,487,479,0,8,0</t>
  </si>
  <si>
    <t>AS,2020-10-08,164,164,0,0,0</t>
  </si>
  <si>
    <t>CB,2020-10-08,46,46,0,0,0</t>
  </si>
  <si>
    <t>CE,2020-10-08,34,34,0,0,0</t>
  </si>
  <si>
    <t>CL,2020-10-08,902,854,0,48,0</t>
  </si>
  <si>
    <t>CM,2020-10-08,638,586,0,52,0</t>
  </si>
  <si>
    <t>CN,2020-10-08,134,131,0,3,0</t>
  </si>
  <si>
    <t>CT,2020-10-08,2454,2445,0,8,1</t>
  </si>
  <si>
    <t>EX,2020-10-08,216,208,0,7,1</t>
  </si>
  <si>
    <t>GA,2020-10-08,329,329,0,0,0</t>
  </si>
  <si>
    <t>IB,2020-10-08,111,110,0,1,0</t>
  </si>
  <si>
    <t>MC,2020-10-08,399,399,0,0,0</t>
  </si>
  <si>
    <t>MD,2020-10-08,2354,1403,0,951,0</t>
  </si>
  <si>
    <t>ML,2020-10-08,60,56,0,4,0</t>
  </si>
  <si>
    <t>NC,2020-10-08,456,446,0,10,0</t>
  </si>
  <si>
    <t>PV,2020-10-08,371,368,0,3,0</t>
  </si>
  <si>
    <t>RI,2020-10-08,105,103,0,1,1</t>
  </si>
  <si>
    <t>VC,2020-10-08,673,663,0,10,0</t>
  </si>
  <si>
    <t>AN,2020-10-09,2298,1838,0,460,0</t>
  </si>
  <si>
    <t>AR,2020-10-09,544,533,0,11,0</t>
  </si>
  <si>
    <t>AS,2020-10-09,145,145,0,0,0</t>
  </si>
  <si>
    <t>CB,2020-10-09,63,63,0,0,0</t>
  </si>
  <si>
    <t>CE,2020-10-09,24,24,0,0,0</t>
  </si>
  <si>
    <t>CL,2020-10-09,883,853,1,29,0</t>
  </si>
  <si>
    <t>CM,2020-10-09,716,652,0,64,0</t>
  </si>
  <si>
    <t>CN,2020-10-09,129,126,0,3,0</t>
  </si>
  <si>
    <t>CT,2020-10-09,2728,2720,0,8,0</t>
  </si>
  <si>
    <t>EX,2020-10-09,231,223,0,8,0</t>
  </si>
  <si>
    <t>GA,2020-10-09,286,286,0,0,0</t>
  </si>
  <si>
    <t>IB,2020-10-09,124,124,0,0,0</t>
  </si>
  <si>
    <t>MC,2020-10-09,471,471,0,0,0</t>
  </si>
  <si>
    <t>MD,2020-10-09,2458,1428,0,1030,0</t>
  </si>
  <si>
    <t>ML,2020-10-09,48,47,0,1,0</t>
  </si>
  <si>
    <t>NC,2020-10-09,515,500,0,15,0</t>
  </si>
  <si>
    <t>PV,2020-10-09,532,532,0,0,0</t>
  </si>
  <si>
    <t>RI,2020-10-09,118,116,0,2,0</t>
  </si>
  <si>
    <t>VC,2020-10-09,609,608,0,1,0</t>
  </si>
  <si>
    <t>AN,2020-10-10,1638,1354,0,284,0</t>
  </si>
  <si>
    <t>AR,2020-10-10,513,492,0,21,0</t>
  </si>
  <si>
    <t>AS,2020-10-10,186,186,0,0,0</t>
  </si>
  <si>
    <t>CB,2020-10-10,59,59,0,0,0</t>
  </si>
  <si>
    <t>CE,2020-10-10,30,30,0,0,0</t>
  </si>
  <si>
    <t>CL,2020-10-10,898,855,0,43,0</t>
  </si>
  <si>
    <t>CM,2020-10-10,581,526,0,55,0</t>
  </si>
  <si>
    <t>CN,2020-10-10,124,122,0,2,0</t>
  </si>
  <si>
    <t>CT,2020-10-10,1784,1782,0,2,0</t>
  </si>
  <si>
    <t>EX,2020-10-10,203,197,0,6,0</t>
  </si>
  <si>
    <t>GA,2020-10-10,271,271,0,0,0</t>
  </si>
  <si>
    <t>IB,2020-10-10,124,124,0,0,0</t>
  </si>
  <si>
    <t>MC,2020-10-10,390,390,0,0,0</t>
  </si>
  <si>
    <t>MD,2020-10-10,1669,862,0,807,0</t>
  </si>
  <si>
    <t>ML,2020-10-10,57,55,0,2,0</t>
  </si>
  <si>
    <t>NC,2020-10-10,513,502,0,11,0</t>
  </si>
  <si>
    <t>PV,2020-10-10,412,411,0,1,0</t>
  </si>
  <si>
    <t>RI,2020-10-10,107,104,0,3,0</t>
  </si>
  <si>
    <t>VC,2020-10-10,522,516,0,6,0</t>
  </si>
  <si>
    <t>AN,2020-10-11,1060,801,0,259,0</t>
  </si>
  <si>
    <t>AR,2020-10-11,457,444,0,13,0</t>
  </si>
  <si>
    <t>AS,2020-10-11,189,189,0,0,0</t>
  </si>
  <si>
    <t>CB,2020-10-11,59,59,0,0,0</t>
  </si>
  <si>
    <t>CE,2020-10-11,22,22,0,0,0</t>
  </si>
  <si>
    <t>CL,2020-10-11,655,581,0,74,0</t>
  </si>
  <si>
    <t>CM,2020-10-11,403,354,0,49,0</t>
  </si>
  <si>
    <t>CN,2020-10-11,100,98,0,2,0</t>
  </si>
  <si>
    <t>CT,2020-10-11,1418,1417,0,1,0</t>
  </si>
  <si>
    <t>EX,2020-10-11,203,199,1,3,0</t>
  </si>
  <si>
    <t>GA,2020-10-11,246,245,0,1,0</t>
  </si>
  <si>
    <t>IB,2020-10-11,116,116,0,0,0</t>
  </si>
  <si>
    <t>MC,2020-10-11,389,389,0,0,0</t>
  </si>
  <si>
    <t>MD,2020-10-11,1393,707,0,686,0</t>
  </si>
  <si>
    <t>ML,2020-10-11,40,39,0,1,0</t>
  </si>
  <si>
    <t>NC,2020-10-11,502,492,0,10,0</t>
  </si>
  <si>
    <t>PV,2020-10-11,647,645,0,2,0</t>
  </si>
  <si>
    <t>RI,2020-10-11,109,104,0,5,0</t>
  </si>
  <si>
    <t>VC,2020-10-11,452,440,0,12,0</t>
  </si>
  <si>
    <t>AN,2020-10-12,1096,800,0,296,0</t>
  </si>
  <si>
    <t>AR,2020-10-12,434,417,0,17,0</t>
  </si>
  <si>
    <t>AS,2020-10-12,198,198,0,0,0</t>
  </si>
  <si>
    <t>CB,2020-10-12,70,70,0,0,0</t>
  </si>
  <si>
    <t>CE,2020-10-12,17,16,0,1,0</t>
  </si>
  <si>
    <t>CL,2020-10-12,986,911,0,75,0</t>
  </si>
  <si>
    <t>CM,2020-10-12,497,448,0,49,0</t>
  </si>
  <si>
    <t>CN,2020-10-12,99,97,0,2,0</t>
  </si>
  <si>
    <t>CT,2020-10-12,1778,1777,0,0,1</t>
  </si>
  <si>
    <t>EX,2020-10-12,204,194,1,9,0</t>
  </si>
  <si>
    <t>GA,2020-10-12,371,371,0,0,0</t>
  </si>
  <si>
    <t>IB,2020-10-12,122,121,0,1,0</t>
  </si>
  <si>
    <t>MC,2020-10-12,454,454,0,0,0</t>
  </si>
  <si>
    <t>MD,2020-10-12,1651,792,0,859,0</t>
  </si>
  <si>
    <t>ML,2020-10-12,70,67,0,3,0</t>
  </si>
  <si>
    <t>NC,2020-10-12,512,497,0,15,0</t>
  </si>
  <si>
    <t>PV,2020-10-12,813,813,0,0,0</t>
  </si>
  <si>
    <t>RI,2020-10-12,142,131,0,10,1</t>
  </si>
  <si>
    <t>VC,2020-10-12,594,585,0,9,0</t>
  </si>
  <si>
    <t>AN,2020-10-13,1856,1288,0,568,0</t>
  </si>
  <si>
    <t>AR,2020-10-13,550,515,0,35,0</t>
  </si>
  <si>
    <t>AS,2020-10-13,213,213,0,0,0</t>
  </si>
  <si>
    <t>CB,2020-10-13,117,117,0,0,0</t>
  </si>
  <si>
    <t>CE,2020-10-13,33,33,0,0,0</t>
  </si>
  <si>
    <t>CL,2020-10-13,1143,1002,0,141,0</t>
  </si>
  <si>
    <t>CM,2020-10-13,690,599,0,91,0</t>
  </si>
  <si>
    <t>CN,2020-10-13,110,109,0,1,0</t>
  </si>
  <si>
    <t>CT,2020-10-13,2927,2919,0,6,2</t>
  </si>
  <si>
    <t>EX,2020-10-13,283,274,0,9,0</t>
  </si>
  <si>
    <t>GA,2020-10-13,364,364,0,0,0</t>
  </si>
  <si>
    <t>IB,2020-10-13,134,134,0,0,0</t>
  </si>
  <si>
    <t>MC,2020-10-13,485,485,0,0,0</t>
  </si>
  <si>
    <t>MD,2020-10-13,2328,1152,0,1176,0</t>
  </si>
  <si>
    <t>ML,2020-10-13,58,57,0,1,0</t>
  </si>
  <si>
    <t>NC,2020-10-13,537,523,0,14,0</t>
  </si>
  <si>
    <t>PV,2020-10-13,861,859,0,2,0</t>
  </si>
  <si>
    <t>RI,2020-10-13,155,149,0,4,2</t>
  </si>
  <si>
    <t>VC,2020-10-13,700,688,0,12,0</t>
  </si>
  <si>
    <t>AN,2020-10-14,2912,2181,0,731,0</t>
  </si>
  <si>
    <t>AR,2020-10-14,702,652,0,50,0</t>
  </si>
  <si>
    <t>AS,2020-10-14,277,277,0,0,0</t>
  </si>
  <si>
    <t>CB,2020-10-14,168,168,0,0,0</t>
  </si>
  <si>
    <t>CE,2020-10-14,42,42,0,0,0</t>
  </si>
  <si>
    <t>CL,2020-10-14,1195,1124,0,71,0</t>
  </si>
  <si>
    <t>CM,2020-10-14,744,665,0,79,0</t>
  </si>
  <si>
    <t>CN,2020-10-14,106,105,0,1,0</t>
  </si>
  <si>
    <t>CT,2020-10-14,3308,3297,0,9,2</t>
  </si>
  <si>
    <t>EX,2020-10-14,280,264,2,14,0</t>
  </si>
  <si>
    <t>GA,2020-10-14,437,437,0,0,0</t>
  </si>
  <si>
    <t>IB,2020-10-14,147,145,2,0,0</t>
  </si>
  <si>
    <t>MC,2020-10-14,562,562,0,0,0</t>
  </si>
  <si>
    <t>MD,2020-10-14,2211,1240,0,971,0</t>
  </si>
  <si>
    <t>ML,2020-10-14,67,63,0,4,0</t>
  </si>
  <si>
    <t>NC,2020-10-14,559,530,0,29,0</t>
  </si>
  <si>
    <t>PV,2020-10-14,733,731,0,2,0</t>
  </si>
  <si>
    <t>RI,2020-10-14,145,135,0,10,0</t>
  </si>
  <si>
    <t>VC,2020-10-14,906,887,0,19,0</t>
  </si>
  <si>
    <t>AN,2020-10-15,3177,2419,0,758,0</t>
  </si>
  <si>
    <t>AR,2020-10-15,757,662,0,95,0</t>
  </si>
  <si>
    <t>AS,2020-10-15,259,259,0,0,0</t>
  </si>
  <si>
    <t>CB,2020-10-15,67,67,0,0,0</t>
  </si>
  <si>
    <t>CE,2020-10-15,41,40,0,1,0</t>
  </si>
  <si>
    <t>CL,2020-10-15,1130,1034,0,96,0</t>
  </si>
  <si>
    <t>CM,2020-10-15,797,695,0,102,0</t>
  </si>
  <si>
    <t>CN,2020-10-15,111,108,0,3,0</t>
  </si>
  <si>
    <t>CT,2020-10-15,3532,3514,0,13,5</t>
  </si>
  <si>
    <t>EX,2020-10-15,301,291,1,9,0</t>
  </si>
  <si>
    <t>GA,2020-10-15,399,399,0,0,0</t>
  </si>
  <si>
    <t>IB,2020-10-15,109,108,1,0,0</t>
  </si>
  <si>
    <t>MC,2020-10-15,500,500,0,0,0</t>
  </si>
  <si>
    <t>MD,2020-10-15,2150,1089,0,1061,0</t>
  </si>
  <si>
    <t>ML,2020-10-15,71,69,0,2,0</t>
  </si>
  <si>
    <t>NC,2020-10-15,493,471,0,22,0</t>
  </si>
  <si>
    <t>PV,2020-10-15,677,675,0,2,0</t>
  </si>
  <si>
    <t>RI,2020-10-15,162,150,0,12,0</t>
  </si>
  <si>
    <t>VC,2020-10-15,815,790,0,25,0</t>
  </si>
  <si>
    <t>AN,2020-10-16,3149,2376,0,773,0</t>
  </si>
  <si>
    <t>AR,2020-10-16,803,666,0,137,0</t>
  </si>
  <si>
    <t>AS,2020-10-16,209,209,0,0,0</t>
  </si>
  <si>
    <t>CB,2020-10-16,88,88,0,0,0</t>
  </si>
  <si>
    <t>CE,2020-10-16,35,32,0,2,1</t>
  </si>
  <si>
    <t>CL,2020-10-16,1237,1091,0,146,0</t>
  </si>
  <si>
    <t>CM,2020-10-16,752,629,0,123,0</t>
  </si>
  <si>
    <t>CN,2020-10-16,144,142,0,2,0</t>
  </si>
  <si>
    <t>CT,2020-10-16,3802,3783,0,12,7</t>
  </si>
  <si>
    <t>EX,2020-10-16,287,257,1,29,0</t>
  </si>
  <si>
    <t>GA,2020-10-16,413,413,0,0,0</t>
  </si>
  <si>
    <t>IB,2020-10-16,157,154,0,3,0</t>
  </si>
  <si>
    <t>MC,2020-10-16,548,548,0,0,0</t>
  </si>
  <si>
    <t>MD,2020-10-16,2385,1210,0,1175,0</t>
  </si>
  <si>
    <t>ML,2020-10-16,85,84,0,1,0</t>
  </si>
  <si>
    <t>NC,2020-10-16,512,493,0,19,0</t>
  </si>
  <si>
    <t>PV,2020-10-16,648,644,0,4,0</t>
  </si>
  <si>
    <t>RI,2020-10-16,194,179,0,15,0</t>
  </si>
  <si>
    <t>VC,2020-10-16,865,833,0,32,0</t>
  </si>
  <si>
    <t>AN,2020-10-17,2443,1930,0,513,0</t>
  </si>
  <si>
    <t>AR,2020-10-17,680,546,0,134,0</t>
  </si>
  <si>
    <t>AS,2020-10-17,181,181,0,0,0</t>
  </si>
  <si>
    <t>CB,2020-10-17,138,138,0,0,0</t>
  </si>
  <si>
    <t>CE,2020-10-17,40,36,0,4,0</t>
  </si>
  <si>
    <t>CL,2020-10-17,1281,1141,0,140,0</t>
  </si>
  <si>
    <t>CM,2020-10-17,512,433,0,79,0</t>
  </si>
  <si>
    <t>CN,2020-10-17,106,106,0,0,0</t>
  </si>
  <si>
    <t>CT,2020-10-17,2505,2492,0,5,8</t>
  </si>
  <si>
    <t>EX,2020-10-17,375,353,1,21,0</t>
  </si>
  <si>
    <t>GA,2020-10-17,469,469,0,0,0</t>
  </si>
  <si>
    <t>IB,2020-10-17,132,130,0,2,0</t>
  </si>
  <si>
    <t>MC,2020-10-17,553,553,0,0,0</t>
  </si>
  <si>
    <t>MD,2020-10-17,1517,734,0,783,0</t>
  </si>
  <si>
    <t>ML,2020-10-17,75,74,0,1,0</t>
  </si>
  <si>
    <t>NC,2020-10-17,440,421,0,19,0</t>
  </si>
  <si>
    <t>PV,2020-10-17,776,775,0,1,0</t>
  </si>
  <si>
    <t>RI,2020-10-17,150,134,0,16,0</t>
  </si>
  <si>
    <t>VC,2020-10-17,792,765,0,27,0</t>
  </si>
  <si>
    <t>AN,2020-10-18,1377,922,0,455,0</t>
  </si>
  <si>
    <t>AR,2020-10-18,686,495,0,191,0</t>
  </si>
  <si>
    <t>AS,2020-10-18,271,271,0,0,0</t>
  </si>
  <si>
    <t>CB,2020-10-18,193,193,0,0,0</t>
  </si>
  <si>
    <t>CE,2020-10-18,35,33,0,2,0</t>
  </si>
  <si>
    <t>CL,2020-10-18,1180,1024,0,156,0</t>
  </si>
  <si>
    <t>CM,2020-10-18,562,485,0,77,0</t>
  </si>
  <si>
    <t>CN,2020-10-18,118,116,0,2,0</t>
  </si>
  <si>
    <t>CT,2020-10-18,2221,2216,0,2,3</t>
  </si>
  <si>
    <t>EX,2020-10-18,325,290,3,32,0</t>
  </si>
  <si>
    <t>GA,2020-10-18,418,418,0,0,0</t>
  </si>
  <si>
    <t>IB,2020-10-18,121,118,0,3,0</t>
  </si>
  <si>
    <t>MC,2020-10-18,429,429,0,0,0</t>
  </si>
  <si>
    <t>MD,2020-10-18,1260,476,0,784,0</t>
  </si>
  <si>
    <t>ML,2020-10-18,56,53,0,3,0</t>
  </si>
  <si>
    <t>NC,2020-10-18,501,483,0,18,0</t>
  </si>
  <si>
    <t>PV,2020-10-18,965,964,0,1,0</t>
  </si>
  <si>
    <t>RI,2020-10-18,142,113,0,29,0</t>
  </si>
  <si>
    <t>VC,2020-10-18,695,668,0,27,0</t>
  </si>
  <si>
    <t>AN,2020-10-19,2678,1742,0,936,0</t>
  </si>
  <si>
    <t>AR,2020-10-19,954,726,0,228,0</t>
  </si>
  <si>
    <t>AS,2020-10-19,325,325,0,0,0</t>
  </si>
  <si>
    <t>CB,2020-10-19,151,151,0,0,0</t>
  </si>
  <si>
    <t>CE,2020-10-19,55,50,0,5,0</t>
  </si>
  <si>
    <t>CL,2020-10-19,1631,1413,0,218,0</t>
  </si>
  <si>
    <t>CM,2020-10-19,743,595,0,148,0</t>
  </si>
  <si>
    <t>CN,2020-10-19,104,103,0,1,0</t>
  </si>
  <si>
    <t>CT,2020-10-19,4397,4392,0,5,0</t>
  </si>
  <si>
    <t>EX,2020-10-19,390,322,3,65,0</t>
  </si>
  <si>
    <t>GA,2020-10-19,595,595,0,0,0</t>
  </si>
  <si>
    <t>IB,2020-10-19,201,192,0,9,0</t>
  </si>
  <si>
    <t>MC,2020-10-19,507,507,0,0,0</t>
  </si>
  <si>
    <t>MD,2020-10-19,2195,873,0,1322,0</t>
  </si>
  <si>
    <t>ML,2020-10-19,74,71,0,3,0</t>
  </si>
  <si>
    <t>NC,2020-10-19,483,446,0,37,0</t>
  </si>
  <si>
    <t>PV,2020-10-19,956,951,0,5,0</t>
  </si>
  <si>
    <t>RI,2020-10-19,184,164,0,18,2</t>
  </si>
  <si>
    <t>VC,2020-10-19,920,870,0,50,0</t>
  </si>
  <si>
    <t>AN,2020-10-20,3246,2222,0,1024,0</t>
  </si>
  <si>
    <t>AR,2020-10-20,1042,773,0,269,0</t>
  </si>
  <si>
    <t>AS,2020-10-20,385,385,0,0,0</t>
  </si>
  <si>
    <t>CB,2020-10-20,179,179,0,0,0</t>
  </si>
  <si>
    <t>CE,2020-10-20,36,30,0,6,0</t>
  </si>
  <si>
    <t>CL,2020-10-20,1677,1401,0,276,0</t>
  </si>
  <si>
    <t>CM,2020-10-20,822,707,0,115,0</t>
  </si>
  <si>
    <t>CN,2020-10-20,132,130,0,2,0</t>
  </si>
  <si>
    <t>CT,2020-10-20,5038,5021,0,17,0</t>
  </si>
  <si>
    <t>EX,2020-10-20,487,440,1,46,0</t>
  </si>
  <si>
    <t>GA,2020-10-20,708,708,0,0,0</t>
  </si>
  <si>
    <t>IB,2020-10-20,187,179,0,8,0</t>
  </si>
  <si>
    <t>MC,2020-10-20,503,503,0,0,0</t>
  </si>
  <si>
    <t>MD,2020-10-20,2198,995,0,1203,0</t>
  </si>
  <si>
    <t>ML,2020-10-20,64,55,0,9,0</t>
  </si>
  <si>
    <t>NC,2020-10-20,458,412,0,46,0</t>
  </si>
  <si>
    <t>PV,2020-10-20,1047,1037,0,10,0</t>
  </si>
  <si>
    <t>RI,2020-10-20,197,182,0,15,0</t>
  </si>
  <si>
    <t>VC,2020-10-20,954,906,0,48,0</t>
  </si>
  <si>
    <t>AN,2020-10-21,3792,2623,0,1169,0</t>
  </si>
  <si>
    <t>AR,2020-10-21,1038,742,0,296,0</t>
  </si>
  <si>
    <t>AS,2020-10-21,303,303,0,0,0</t>
  </si>
  <si>
    <t>CB,2020-10-21,171,171,0,0,0</t>
  </si>
  <si>
    <t>CE,2020-10-21,28,23,0,5,0</t>
  </si>
  <si>
    <t>CL,2020-10-21,1539,1352,0,186,1</t>
  </si>
  <si>
    <t>CM,2020-10-21,837,715,0,122,0</t>
  </si>
  <si>
    <t>CN,2020-10-21,115,114,0,1,0</t>
  </si>
  <si>
    <t>CT,2020-10-21,4818,4813,0,5,0</t>
  </si>
  <si>
    <t>EX,2020-10-21,439,378,0,61,0</t>
  </si>
  <si>
    <t>GA,2020-10-21,632,632,0,0,0</t>
  </si>
  <si>
    <t>IB,2020-10-21,203,199,3,1,0</t>
  </si>
  <si>
    <t>MC,2020-10-21,478,478,0,0,0</t>
  </si>
  <si>
    <t>MD,2020-10-21,1852,882,0,970,0</t>
  </si>
  <si>
    <t>ML,2020-10-21,74,64,0,10,0</t>
  </si>
  <si>
    <t>NC,2020-10-21,353,302,0,51,0</t>
  </si>
  <si>
    <t>PV,2020-10-21,990,987,0,3,0</t>
  </si>
  <si>
    <t>RI,2020-10-21,186,176,0,10,0</t>
  </si>
  <si>
    <t>VC,2020-10-21,856,798,0,58,0</t>
  </si>
  <si>
    <t>AN,2020-10-22,3698,2651,0,1047,0</t>
  </si>
  <si>
    <t>AR,2020-10-22,987,725,0,262,0</t>
  </si>
  <si>
    <t>AS,2020-10-22,248,248,0,0,0</t>
  </si>
  <si>
    <t>CB,2020-10-22,149,149,0,0,0</t>
  </si>
  <si>
    <t>CE,2020-10-22,36,27,0,9,0</t>
  </si>
  <si>
    <t>CL,2020-10-22,1373,1208,0,165,0</t>
  </si>
  <si>
    <t>CM,2020-10-22,746,627,0,119,0</t>
  </si>
  <si>
    <t>CN,2020-10-22,106,104,0,2,0</t>
  </si>
  <si>
    <t>CT,2020-10-22,4998,4996,0,2,0</t>
  </si>
  <si>
    <t>EX,2020-10-22,443,380,2,60,1</t>
  </si>
  <si>
    <t>GA,2020-10-22,603,603,0,0,0</t>
  </si>
  <si>
    <t>IB,2020-10-22,189,186,0,3,0</t>
  </si>
  <si>
    <t>MC,2020-10-22,473,473,0,0,0</t>
  </si>
  <si>
    <t>MD,2020-10-22,1658,770,0,888,0</t>
  </si>
  <si>
    <t>ML,2020-10-22,55,47,0,8,0</t>
  </si>
  <si>
    <t>NC,2020-10-22,280,245,0,35,0</t>
  </si>
  <si>
    <t>PV,2020-10-22,933,929,0,4,0</t>
  </si>
  <si>
    <t>RI,2020-10-22,156,139,0,17,0</t>
  </si>
  <si>
    <t>VC,2020-10-22,720,683,0,37,0</t>
  </si>
  <si>
    <t>AN,2020-10-23,3539,2907,0,632,0</t>
  </si>
  <si>
    <t>AR,2020-10-23,937,647,0,290,0</t>
  </si>
  <si>
    <t>AS,2020-10-23,243,243,0,0,0</t>
  </si>
  <si>
    <t>CB,2020-10-23,136,136,0,0,0</t>
  </si>
  <si>
    <t>CE,2020-10-23,26,13,0,13,0</t>
  </si>
  <si>
    <t>CL,2020-10-23,1251,1010,0,241,0</t>
  </si>
  <si>
    <t>CM,2020-10-23,739,630,0,109,0</t>
  </si>
  <si>
    <t>CN,2020-10-23,75,70,0,5,0</t>
  </si>
  <si>
    <t>CT,2020-10-23,4432,4426,0,6,0</t>
  </si>
  <si>
    <t>EX,2020-10-23,451,391,1,59,0</t>
  </si>
  <si>
    <t>GA,2020-10-23,499,499,0,0,0</t>
  </si>
  <si>
    <t>IB,2020-10-23,163,159,0,4,0</t>
  </si>
  <si>
    <t>MC,2020-10-23,488,488,0,0,0</t>
  </si>
  <si>
    <t>MD,2020-10-23,2151,997,0,1154,0</t>
  </si>
  <si>
    <t>ML,2020-10-23,65,48,0,17,0</t>
  </si>
  <si>
    <t>NC,2020-10-23,194,167,0,27,0</t>
  </si>
  <si>
    <t>PV,2020-10-23,930,928,0,2,0</t>
  </si>
  <si>
    <t>RI,2020-10-23,164,157,0,7,0</t>
  </si>
  <si>
    <t>VC,2020-10-23,643,613,0,30,0</t>
  </si>
  <si>
    <t>AN,2020-10-24,2679,2146,0,533,0</t>
  </si>
  <si>
    <t>AR,2020-10-24,826,575,0,251,0</t>
  </si>
  <si>
    <t>AS,2020-10-24,339,339,0,0,0</t>
  </si>
  <si>
    <t>CB,2020-10-24,164,164,0,0,0</t>
  </si>
  <si>
    <t>CE,2020-10-24,25,9,0,16,0</t>
  </si>
  <si>
    <t>CL,2020-10-24,1199,1013,0,186,0</t>
  </si>
  <si>
    <t>CM,2020-10-24,468,402,0,66,0</t>
  </si>
  <si>
    <t>CN,2020-10-24,97,90,0,7,0</t>
  </si>
  <si>
    <t>CT,2020-10-24,2507,2507,0,0,0</t>
  </si>
  <si>
    <t>EX,2020-10-24,462,397,7,58,0</t>
  </si>
  <si>
    <t>GA,2020-10-24,637,637,0,0,0</t>
  </si>
  <si>
    <t>IB,2020-10-24,143,137,0,6,0</t>
  </si>
  <si>
    <t>MC,2020-10-24,327,327,0,0,0</t>
  </si>
  <si>
    <t>MD,2020-10-24,848,389,0,459,0</t>
  </si>
  <si>
    <t>ML,2020-10-24,55,48,0,7,0</t>
  </si>
  <si>
    <t>NC,2020-10-24,155,106,0,49,0</t>
  </si>
  <si>
    <t>PV,2020-10-24,1012,1012,0,0,0</t>
  </si>
  <si>
    <t>RI,2020-10-24,117,106,0,11,0</t>
  </si>
  <si>
    <t>VC,2020-10-24,487,455,0,32,0</t>
  </si>
  <si>
    <t>AN,2020-10-25,1388,952,0,436,0</t>
  </si>
  <si>
    <t>AR,2020-10-25,685,462,0,223,0</t>
  </si>
  <si>
    <t>AS,2020-10-25,396,396,0,0,0</t>
  </si>
  <si>
    <t>CB,2020-10-25,160,160,0,0,0</t>
  </si>
  <si>
    <t>CE,2020-10-25,25,5,0,20,0</t>
  </si>
  <si>
    <t>CL,2020-10-25,408,338,0,70,0</t>
  </si>
  <si>
    <t>CM,2020-10-25,425,378,0,47,0</t>
  </si>
  <si>
    <t>CN,2020-10-25,84,78,0,5,1</t>
  </si>
  <si>
    <t>CT,2020-10-25,1979,1979,0,0,0</t>
  </si>
  <si>
    <t>EX,2020-10-25,546,477,1,67,1</t>
  </si>
  <si>
    <t>GA,2020-10-25,680,680,0,0,0</t>
  </si>
  <si>
    <t>IB,2020-10-25,113,111,0,2,0</t>
  </si>
  <si>
    <t>MC,2020-10-25,226,226,0,0,0</t>
  </si>
  <si>
    <t>MD,2020-10-25,578,195,0,383,0</t>
  </si>
  <si>
    <t>ML,2020-10-25,26,19,0,7,0</t>
  </si>
  <si>
    <t>NC,2020-10-25,93,43,0,50,0</t>
  </si>
  <si>
    <t>PV,2020-10-25,937,935,0,2,0</t>
  </si>
  <si>
    <t>RI,2020-10-25,84,81,0,3,0</t>
  </si>
  <si>
    <t>VC,2020-10-25,308,285,0,23,0</t>
  </si>
  <si>
    <t>AN,2020-10-26,793,461,0,332,0</t>
  </si>
  <si>
    <t>AR,2020-10-26,610,376,0,234,0</t>
  </si>
  <si>
    <t>AS,2020-10-26,1,1,0,0,0</t>
  </si>
  <si>
    <t>CB,2020-10-26,11,11,0,0,0</t>
  </si>
  <si>
    <t>CE,2020-10-26,21,4,0,17,0</t>
  </si>
  <si>
    <t>CL,2020-10-26,418,346,0,72,0</t>
  </si>
  <si>
    <t>CM,2020-10-26,413,364,0,49,0</t>
  </si>
  <si>
    <t>CN,2020-10-26,60,58,0,2,0</t>
  </si>
  <si>
    <t>CT,2020-10-26,3675,3670,0,5,0</t>
  </si>
  <si>
    <t>EX,2020-10-26,162,137,1,24,0</t>
  </si>
  <si>
    <t>GA,2020-10-26,186,186,0,0,0</t>
  </si>
  <si>
    <t>IB,2020-10-26,147,144,0,3,0</t>
  </si>
  <si>
    <t>MC,2020-10-26,141,141,0,0,0</t>
  </si>
  <si>
    <t>MD,2020-10-26,1510,477,0,1033,0</t>
  </si>
  <si>
    <t>ML,2020-10-26,22,11,0,11,0</t>
  </si>
  <si>
    <t>NC,2020-10-26,66,22,0,44,0</t>
  </si>
  <si>
    <t>PV,2020-10-26,207,207,0,0,0</t>
  </si>
  <si>
    <t>RI,2020-10-26,97,89,0,8,0</t>
  </si>
  <si>
    <t>VC,2020-10-26,282,259,0,23,0</t>
  </si>
  <si>
    <t>AN,2020-10-27,804,565,0,239,0</t>
  </si>
  <si>
    <t>AR,2020-10-27,562,362,0,200,0</t>
  </si>
  <si>
    <t>AS,2020-10-27,0,0,0,0,0</t>
  </si>
  <si>
    <t>CB,2020-10-27,6,6,0,0,0</t>
  </si>
  <si>
    <t>CE,2020-10-27,14,10,0,4,0</t>
  </si>
  <si>
    <t>CL,2020-10-27,376,351,0,25,0</t>
  </si>
  <si>
    <t>CM,2020-10-27,310,269,0,41,0</t>
  </si>
  <si>
    <t>CN,2020-10-27,34,32,0,2,0</t>
  </si>
  <si>
    <t>CT,2020-10-27,2676,2675,0,1,0</t>
  </si>
  <si>
    <t>EX,2020-10-27,99,80,0,19,0</t>
  </si>
  <si>
    <t>GA,2020-10-27,34,34,0,0,0</t>
  </si>
  <si>
    <t>IB,2020-10-27,68,66,0,2,0</t>
  </si>
  <si>
    <t>MC,2020-10-27,155,155,0,0,0</t>
  </si>
  <si>
    <t>MD,2020-10-27,1614,847,0,767,0</t>
  </si>
  <si>
    <t>ML,2020-10-27,36,15,0,21,0</t>
  </si>
  <si>
    <t>NC,2020-10-27,18,11,0,7,0</t>
  </si>
  <si>
    <t>PV,2020-10-27,13,12,0,1,0</t>
  </si>
  <si>
    <t>RI,2020-10-27,72,68,0,4,0</t>
  </si>
  <si>
    <t>VC,2020-10-27,281,270,0,11,0</t>
  </si>
  <si>
    <t>AN,2020-10-28,492,361,0,131,0</t>
  </si>
  <si>
    <t>AR,2020-10-28,641,493,0,148,0</t>
  </si>
  <si>
    <t>AS,2020-10-28,0,0,0,0,0</t>
  </si>
  <si>
    <t>CB,2020-10-28,1,1,0,0,0</t>
  </si>
  <si>
    <t>CE,2020-10-28,11,6,0,5,0</t>
  </si>
  <si>
    <t>CL,2020-10-28,10,9,0,1,0</t>
  </si>
  <si>
    <t>CM,2020-10-28,75,66,0,9,0</t>
  </si>
  <si>
    <t>CN,2020-10-28,15,15,0,0,0</t>
  </si>
  <si>
    <t>CT,2020-10-28,1699,1695,0,4,0</t>
  </si>
  <si>
    <t>EX,2020-10-28,38,32,1,5,0</t>
  </si>
  <si>
    <t>GA,2020-10-28,3,3,0,0,0</t>
  </si>
  <si>
    <t>IB,2020-10-28,20,20,0,0,0</t>
  </si>
  <si>
    <t>MC,2020-10-28,13,13,0,0,0</t>
  </si>
  <si>
    <t>MD,2020-10-28,1645,627,0,1018,0</t>
  </si>
  <si>
    <t>ML,2020-10-28,23,8,0,15,0</t>
  </si>
  <si>
    <t>NC,2020-10-28,1,1,0,0,0</t>
  </si>
  <si>
    <t>PV,2020-10-28,2,2,0,0,0</t>
  </si>
  <si>
    <t>RI,2020-10-28,68,65,0,2,1</t>
  </si>
  <si>
    <t>VC,2020-10-28,62,59,0,3,0</t>
  </si>
  <si>
    <t>AN,2020-10-29,0,0,0,0,0</t>
  </si>
  <si>
    <t>AR,2020-10-29,0,0,0,0,0</t>
  </si>
  <si>
    <t>AS,2020-10-29,0,0,0,0,0</t>
  </si>
  <si>
    <t>CB,2020-10-29,0,0,0,0,0</t>
  </si>
  <si>
    <t>CE,2020-10-29,2,1,0,1,0</t>
  </si>
  <si>
    <t>CL,2020-10-29,0,0,0,0,0</t>
  </si>
  <si>
    <t>CM,2020-10-29,0,0,0,0,0</t>
  </si>
  <si>
    <t>CN,2020-10-29,1,0,0,1,0</t>
  </si>
  <si>
    <t>CT,2020-10-29,0,0,0,0,0</t>
  </si>
  <si>
    <t>EX,2020-10-29,0,0,0,0,0</t>
  </si>
  <si>
    <t>GA,2020-10-29,0,0,0,0,0</t>
  </si>
  <si>
    <t>IB,2020-10-29,0,0,0,0,0</t>
  </si>
  <si>
    <t>MC,2020-10-29,0,0,0,0,0</t>
  </si>
  <si>
    <t>MD,2020-10-29,0,0,0,0,0</t>
  </si>
  <si>
    <t>ML,2020-10-29,0,0,0,0,0</t>
  </si>
  <si>
    <t>NC,2020-10-29,0,0,0,0,0</t>
  </si>
  <si>
    <t>PV,2020-10-29,1,1,0,0,0</t>
  </si>
  <si>
    <t>RI,2020-10-29,1,1,0,0,0</t>
  </si>
  <si>
    <t>VC,2020-10-29,0,0,0,0,0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</si>
</sst>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0"/>
    <numFmt numFmtId="167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202122"/>
      <name val="Arial"/>
      <charset val="1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18" fillId="0" borderId="0" xfId="0" applyFont="1"/>
    <xf numFmtId="3" fontId="18" fillId="0" borderId="0" xfId="0" applyNumberFormat="1" applyFont="1"/>
    <xf numFmtId="1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9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0" fontId="20" fillId="0" borderId="0" xfId="0" applyFont="1" applyBorder="1" applyAlignment="1"/>
    <xf numFmtId="14" fontId="20" fillId="0" borderId="0" xfId="0" applyNumberFormat="1" applyFont="1" applyBorder="1" applyAlignment="1"/>
    <xf numFmtId="3" fontId="18" fillId="0" borderId="0" xfId="0" applyNumberFormat="1" applyFont="1" applyBorder="1" applyAlignment="1"/>
    <xf numFmtId="0" fontId="19" fillId="0" borderId="0" xfId="0" applyFont="1" applyBorder="1" applyAlignment="1"/>
    <xf numFmtId="166" fontId="20" fillId="0" borderId="0" xfId="0" applyNumberFormat="1" applyFont="1" applyBorder="1" applyAlignment="1"/>
    <xf numFmtId="167" fontId="20" fillId="0" borderId="0" xfId="0" applyNumberFormat="1" applyFont="1" applyBorder="1" applyAlignment="1"/>
    <xf numFmtId="0" fontId="0" fillId="0" borderId="0" xfId="0" applyAlignment="1">
      <alignment horizontal="center"/>
    </xf>
    <xf numFmtId="0" fontId="20" fillId="0" borderId="10" xfId="0" applyFont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20" fillId="0" borderId="18" xfId="0" applyFont="1" applyBorder="1" applyAlignment="1"/>
    <xf numFmtId="0" fontId="0" fillId="0" borderId="19" xfId="0" applyBorder="1"/>
    <xf numFmtId="0" fontId="0" fillId="0" borderId="20" xfId="0" applyBorder="1"/>
    <xf numFmtId="0" fontId="20" fillId="0" borderId="21" xfId="0" applyFont="1" applyBorder="1" applyAlignment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0" fillId="0" borderId="26" xfId="0" applyFont="1" applyBorder="1" applyAlignment="1"/>
    <xf numFmtId="0" fontId="0" fillId="0" borderId="27" xfId="0" applyBorder="1"/>
    <xf numFmtId="0" fontId="20" fillId="0" borderId="28" xfId="0" applyFont="1" applyBorder="1" applyAlignment="1"/>
    <xf numFmtId="0" fontId="0" fillId="0" borderId="28" xfId="0" applyBorder="1"/>
    <xf numFmtId="0" fontId="0" fillId="0" borderId="29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20" fillId="0" borderId="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datosespaña!$AG$326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datosespaña!$AH$326:$BS$326</c:f>
              <c:numCache>
                <c:formatCode>0.000000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C-4478-8383-C7F5E2831D2D}"/>
            </c:ext>
          </c:extLst>
        </c:ser>
        <c:ser>
          <c:idx val="1"/>
          <c:order val="1"/>
          <c:tx>
            <c:strRef>
              <c:f>datosespaña!$AG$327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datosespaña!$AH$327:$BS$327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C-4478-8383-C7F5E2831D2D}"/>
            </c:ext>
          </c:extLst>
        </c:ser>
        <c:ser>
          <c:idx val="2"/>
          <c:order val="2"/>
          <c:tx>
            <c:strRef>
              <c:f>datosespaña!$AG$328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datosespaña!$AH$328:$BS$328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C-4478-8383-C7F5E2831D2D}"/>
            </c:ext>
          </c:extLst>
        </c:ser>
        <c:ser>
          <c:idx val="3"/>
          <c:order val="3"/>
          <c:tx>
            <c:strRef>
              <c:f>datosespaña!$AG$329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datosespaña!$AH$329:$BS$329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C-4478-8383-C7F5E2831D2D}"/>
            </c:ext>
          </c:extLst>
        </c:ser>
        <c:ser>
          <c:idx val="4"/>
          <c:order val="4"/>
          <c:tx>
            <c:strRef>
              <c:f>datosespaña!$AG$330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datosespaña!$AH$330:$BS$330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2C-4478-8383-C7F5E2831D2D}"/>
            </c:ext>
          </c:extLst>
        </c:ser>
        <c:ser>
          <c:idx val="5"/>
          <c:order val="5"/>
          <c:tx>
            <c:strRef>
              <c:f>datosespaña!$AG$331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datosespaña!$AH$331:$BS$331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2C-4478-8383-C7F5E2831D2D}"/>
            </c:ext>
          </c:extLst>
        </c:ser>
        <c:ser>
          <c:idx val="6"/>
          <c:order val="6"/>
          <c:tx>
            <c:strRef>
              <c:f>datosespaña!$AG$332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datosespaña!$AH$332:$BS$332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2C-4478-8383-C7F5E2831D2D}"/>
            </c:ext>
          </c:extLst>
        </c:ser>
        <c:ser>
          <c:idx val="7"/>
          <c:order val="7"/>
          <c:tx>
            <c:strRef>
              <c:f>datosespaña!$AG$333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datosespaña!$AH$333:$BS$333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2C-4478-8383-C7F5E2831D2D}"/>
            </c:ext>
          </c:extLst>
        </c:ser>
        <c:ser>
          <c:idx val="8"/>
          <c:order val="8"/>
          <c:tx>
            <c:strRef>
              <c:f>datosespaña!$AG$334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datosespaña!$AH$334:$BS$334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2C-4478-8383-C7F5E2831D2D}"/>
            </c:ext>
          </c:extLst>
        </c:ser>
        <c:ser>
          <c:idx val="9"/>
          <c:order val="9"/>
          <c:tx>
            <c:strRef>
              <c:f>datosespaña!$AG$335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datosespaña!$AH$335:$BS$335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2C-4478-8383-C7F5E2831D2D}"/>
            </c:ext>
          </c:extLst>
        </c:ser>
        <c:ser>
          <c:idx val="10"/>
          <c:order val="10"/>
          <c:tx>
            <c:strRef>
              <c:f>datosespaña!$AG$336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datosespaña!$AH$336:$BS$336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2C-4478-8383-C7F5E2831D2D}"/>
            </c:ext>
          </c:extLst>
        </c:ser>
        <c:ser>
          <c:idx val="11"/>
          <c:order val="11"/>
          <c:tx>
            <c:strRef>
              <c:f>datosespaña!$AG$337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datosespaña!$AH$337:$BS$337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2C-4478-8383-C7F5E2831D2D}"/>
            </c:ext>
          </c:extLst>
        </c:ser>
        <c:ser>
          <c:idx val="12"/>
          <c:order val="12"/>
          <c:tx>
            <c:strRef>
              <c:f>datosespaña!$AG$338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datosespaña!$AH$338:$BS$338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2C-4478-8383-C7F5E2831D2D}"/>
            </c:ext>
          </c:extLst>
        </c:ser>
        <c:ser>
          <c:idx val="13"/>
          <c:order val="13"/>
          <c:tx>
            <c:strRef>
              <c:f>datosespaña!$AG$339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datosespaña!$AH$339:$BS$339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92C-4478-8383-C7F5E2831D2D}"/>
            </c:ext>
          </c:extLst>
        </c:ser>
        <c:ser>
          <c:idx val="14"/>
          <c:order val="14"/>
          <c:tx>
            <c:strRef>
              <c:f>datosespaña!$AG$340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datosespaña!$AH$340:$BS$340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92C-4478-8383-C7F5E2831D2D}"/>
            </c:ext>
          </c:extLst>
        </c:ser>
        <c:ser>
          <c:idx val="15"/>
          <c:order val="15"/>
          <c:tx>
            <c:strRef>
              <c:f>datosespaña!$AG$341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datosespaña!$AH$325:$BS$325</c:f>
              <c:numCache>
                <c:formatCode>0.000000</c:formatCode>
                <c:ptCount val="38"/>
              </c:numCache>
            </c:numRef>
          </c:cat>
          <c:val>
            <c:numRef>
              <c:f>datosespaña!$AH$341:$BS$341</c:f>
              <c:numCache>
                <c:formatCode>0.000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92C-4478-8383-C7F5E283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726311"/>
        <c:axId val="467117528"/>
      </c:lineChart>
      <c:catAx>
        <c:axId val="2067726311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117528"/>
        <c:crosses val="autoZero"/>
        <c:auto val="1"/>
        <c:lblAlgn val="ctr"/>
        <c:lblOffset val="100"/>
        <c:noMultiLvlLbl val="1"/>
      </c:catAx>
      <c:valAx>
        <c:axId val="46711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726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datosespaña!$AE$30</c:f>
              <c:strCache>
                <c:ptCount val="1"/>
                <c:pt idx="0">
                  <c:v>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datosespaña!$AF$30:$BQ$30</c:f>
              <c:numCache>
                <c:formatCode>General</c:formatCode>
                <c:ptCount val="38"/>
                <c:pt idx="0">
                  <c:v>11</c:v>
                </c:pt>
                <c:pt idx="1">
                  <c:v>11</c:v>
                </c:pt>
                <c:pt idx="2">
                  <c:v>22</c:v>
                </c:pt>
                <c:pt idx="3">
                  <c:v>53</c:v>
                </c:pt>
                <c:pt idx="4">
                  <c:v>354</c:v>
                </c:pt>
                <c:pt idx="5">
                  <c:v>1966</c:v>
                </c:pt>
                <c:pt idx="6">
                  <c:v>4023</c:v>
                </c:pt>
                <c:pt idx="7">
                  <c:v>3318</c:v>
                </c:pt>
                <c:pt idx="8">
                  <c:v>2076</c:v>
                </c:pt>
                <c:pt idx="9">
                  <c:v>1499</c:v>
                </c:pt>
                <c:pt idx="10">
                  <c:v>1116</c:v>
                </c:pt>
                <c:pt idx="11">
                  <c:v>836</c:v>
                </c:pt>
                <c:pt idx="12">
                  <c:v>688</c:v>
                </c:pt>
                <c:pt idx="13">
                  <c:v>227</c:v>
                </c:pt>
                <c:pt idx="14">
                  <c:v>106</c:v>
                </c:pt>
                <c:pt idx="15">
                  <c:v>62</c:v>
                </c:pt>
                <c:pt idx="16">
                  <c:v>63</c:v>
                </c:pt>
                <c:pt idx="17">
                  <c:v>70</c:v>
                </c:pt>
                <c:pt idx="18">
                  <c:v>34</c:v>
                </c:pt>
                <c:pt idx="19">
                  <c:v>82</c:v>
                </c:pt>
                <c:pt idx="20">
                  <c:v>193</c:v>
                </c:pt>
                <c:pt idx="21">
                  <c:v>164</c:v>
                </c:pt>
                <c:pt idx="22">
                  <c:v>273</c:v>
                </c:pt>
                <c:pt idx="23">
                  <c:v>497</c:v>
                </c:pt>
                <c:pt idx="24">
                  <c:v>750</c:v>
                </c:pt>
                <c:pt idx="25">
                  <c:v>1259</c:v>
                </c:pt>
                <c:pt idx="26">
                  <c:v>2350</c:v>
                </c:pt>
                <c:pt idx="27">
                  <c:v>3843</c:v>
                </c:pt>
                <c:pt idx="28">
                  <c:v>5375</c:v>
                </c:pt>
                <c:pt idx="29">
                  <c:v>6358</c:v>
                </c:pt>
                <c:pt idx="30">
                  <c:v>6924</c:v>
                </c:pt>
                <c:pt idx="31">
                  <c:v>7281</c:v>
                </c:pt>
                <c:pt idx="32">
                  <c:v>7543</c:v>
                </c:pt>
                <c:pt idx="33">
                  <c:v>8282</c:v>
                </c:pt>
                <c:pt idx="34">
                  <c:v>8097</c:v>
                </c:pt>
                <c:pt idx="35">
                  <c:v>12649</c:v>
                </c:pt>
                <c:pt idx="36">
                  <c:v>15693</c:v>
                </c:pt>
                <c:pt idx="37">
                  <c:v>21009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1-47F6-9E3A-0F0F3EDF930A}"/>
            </c:ext>
          </c:extLst>
        </c:ser>
        <c:ser>
          <c:idx val="1"/>
          <c:order val="1"/>
          <c:tx>
            <c:strRef>
              <c:f>datosespaña!$AE$31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datosespaña!$AF$31:$BQ$31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16</c:v>
                </c:pt>
                <c:pt idx="4">
                  <c:v>94</c:v>
                </c:pt>
                <c:pt idx="5">
                  <c:v>502</c:v>
                </c:pt>
                <c:pt idx="6">
                  <c:v>1206</c:v>
                </c:pt>
                <c:pt idx="7">
                  <c:v>1340</c:v>
                </c:pt>
                <c:pt idx="8">
                  <c:v>874</c:v>
                </c:pt>
                <c:pt idx="9">
                  <c:v>689</c:v>
                </c:pt>
                <c:pt idx="10">
                  <c:v>463</c:v>
                </c:pt>
                <c:pt idx="11">
                  <c:v>409</c:v>
                </c:pt>
                <c:pt idx="12">
                  <c:v>333</c:v>
                </c:pt>
                <c:pt idx="13">
                  <c:v>194</c:v>
                </c:pt>
                <c:pt idx="14">
                  <c:v>97</c:v>
                </c:pt>
                <c:pt idx="15">
                  <c:v>100</c:v>
                </c:pt>
                <c:pt idx="16">
                  <c:v>65</c:v>
                </c:pt>
                <c:pt idx="17">
                  <c:v>57</c:v>
                </c:pt>
                <c:pt idx="18">
                  <c:v>32</c:v>
                </c:pt>
                <c:pt idx="19">
                  <c:v>93</c:v>
                </c:pt>
                <c:pt idx="20">
                  <c:v>283</c:v>
                </c:pt>
                <c:pt idx="21">
                  <c:v>215</c:v>
                </c:pt>
                <c:pt idx="22">
                  <c:v>657</c:v>
                </c:pt>
                <c:pt idx="23">
                  <c:v>2051</c:v>
                </c:pt>
                <c:pt idx="24">
                  <c:v>2915</c:v>
                </c:pt>
                <c:pt idx="25">
                  <c:v>3829</c:v>
                </c:pt>
                <c:pt idx="26">
                  <c:v>3385</c:v>
                </c:pt>
                <c:pt idx="27">
                  <c:v>2877</c:v>
                </c:pt>
                <c:pt idx="28">
                  <c:v>2364</c:v>
                </c:pt>
                <c:pt idx="29">
                  <c:v>1787</c:v>
                </c:pt>
                <c:pt idx="30">
                  <c:v>2062</c:v>
                </c:pt>
                <c:pt idx="31">
                  <c:v>2482</c:v>
                </c:pt>
                <c:pt idx="32">
                  <c:v>2563</c:v>
                </c:pt>
                <c:pt idx="33">
                  <c:v>2213</c:v>
                </c:pt>
                <c:pt idx="34">
                  <c:v>2379</c:v>
                </c:pt>
                <c:pt idx="35">
                  <c:v>3292</c:v>
                </c:pt>
                <c:pt idx="36">
                  <c:v>4383</c:v>
                </c:pt>
                <c:pt idx="37">
                  <c:v>6470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1-47F6-9E3A-0F0F3EDF930A}"/>
            </c:ext>
          </c:extLst>
        </c:ser>
        <c:ser>
          <c:idx val="2"/>
          <c:order val="2"/>
          <c:tx>
            <c:strRef>
              <c:f>datosespaña!$AE$32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datosespaña!$AF$32:$BQ$32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38</c:v>
                </c:pt>
                <c:pt idx="5">
                  <c:v>349</c:v>
                </c:pt>
                <c:pt idx="6">
                  <c:v>618</c:v>
                </c:pt>
                <c:pt idx="7">
                  <c:v>460</c:v>
                </c:pt>
                <c:pt idx="8">
                  <c:v>293</c:v>
                </c:pt>
                <c:pt idx="9">
                  <c:v>330</c:v>
                </c:pt>
                <c:pt idx="10">
                  <c:v>158</c:v>
                </c:pt>
                <c:pt idx="11">
                  <c:v>66</c:v>
                </c:pt>
                <c:pt idx="12">
                  <c:v>38</c:v>
                </c:pt>
                <c:pt idx="13">
                  <c:v>24</c:v>
                </c:pt>
                <c:pt idx="14">
                  <c:v>14</c:v>
                </c:pt>
                <c:pt idx="15">
                  <c:v>8</c:v>
                </c:pt>
                <c:pt idx="16">
                  <c:v>22</c:v>
                </c:pt>
                <c:pt idx="17">
                  <c:v>8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22</c:v>
                </c:pt>
                <c:pt idx="25">
                  <c:v>82</c:v>
                </c:pt>
                <c:pt idx="26">
                  <c:v>170</c:v>
                </c:pt>
                <c:pt idx="27">
                  <c:v>182</c:v>
                </c:pt>
                <c:pt idx="28">
                  <c:v>206</c:v>
                </c:pt>
                <c:pt idx="29">
                  <c:v>282</c:v>
                </c:pt>
                <c:pt idx="30">
                  <c:v>381</c:v>
                </c:pt>
                <c:pt idx="31">
                  <c:v>384</c:v>
                </c:pt>
                <c:pt idx="32">
                  <c:v>574</c:v>
                </c:pt>
                <c:pt idx="33">
                  <c:v>601</c:v>
                </c:pt>
                <c:pt idx="34">
                  <c:v>780</c:v>
                </c:pt>
                <c:pt idx="35">
                  <c:v>1195</c:v>
                </c:pt>
                <c:pt idx="36">
                  <c:v>1526</c:v>
                </c:pt>
                <c:pt idx="37">
                  <c:v>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51-47F6-9E3A-0F0F3EDF930A}"/>
            </c:ext>
          </c:extLst>
        </c:ser>
        <c:ser>
          <c:idx val="3"/>
          <c:order val="3"/>
          <c:tx>
            <c:strRef>
              <c:f>datosespaña!$AE$33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datosespaña!$AF$33:$BQ$33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22</c:v>
                </c:pt>
                <c:pt idx="5">
                  <c:v>195</c:v>
                </c:pt>
                <c:pt idx="6">
                  <c:v>724</c:v>
                </c:pt>
                <c:pt idx="7">
                  <c:v>467</c:v>
                </c:pt>
                <c:pt idx="8">
                  <c:v>321</c:v>
                </c:pt>
                <c:pt idx="9">
                  <c:v>168</c:v>
                </c:pt>
                <c:pt idx="10">
                  <c:v>170</c:v>
                </c:pt>
                <c:pt idx="11">
                  <c:v>126</c:v>
                </c:pt>
                <c:pt idx="12">
                  <c:v>44</c:v>
                </c:pt>
                <c:pt idx="13">
                  <c:v>16</c:v>
                </c:pt>
                <c:pt idx="14">
                  <c:v>30</c:v>
                </c:pt>
                <c:pt idx="15">
                  <c:v>11</c:v>
                </c:pt>
                <c:pt idx="16">
                  <c:v>15</c:v>
                </c:pt>
                <c:pt idx="17">
                  <c:v>10</c:v>
                </c:pt>
                <c:pt idx="18">
                  <c:v>11</c:v>
                </c:pt>
                <c:pt idx="19">
                  <c:v>16</c:v>
                </c:pt>
                <c:pt idx="20">
                  <c:v>12</c:v>
                </c:pt>
                <c:pt idx="21">
                  <c:v>5</c:v>
                </c:pt>
                <c:pt idx="22">
                  <c:v>8</c:v>
                </c:pt>
                <c:pt idx="23">
                  <c:v>29</c:v>
                </c:pt>
                <c:pt idx="24">
                  <c:v>49</c:v>
                </c:pt>
                <c:pt idx="25">
                  <c:v>111</c:v>
                </c:pt>
                <c:pt idx="26">
                  <c:v>277</c:v>
                </c:pt>
                <c:pt idx="27">
                  <c:v>357</c:v>
                </c:pt>
                <c:pt idx="28">
                  <c:v>493</c:v>
                </c:pt>
                <c:pt idx="29">
                  <c:v>656</c:v>
                </c:pt>
                <c:pt idx="30">
                  <c:v>733</c:v>
                </c:pt>
                <c:pt idx="31">
                  <c:v>813</c:v>
                </c:pt>
                <c:pt idx="32">
                  <c:v>554</c:v>
                </c:pt>
                <c:pt idx="33">
                  <c:v>362</c:v>
                </c:pt>
                <c:pt idx="34">
                  <c:v>309</c:v>
                </c:pt>
                <c:pt idx="35">
                  <c:v>361</c:v>
                </c:pt>
                <c:pt idx="36">
                  <c:v>707</c:v>
                </c:pt>
                <c:pt idx="37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51-47F6-9E3A-0F0F3EDF930A}"/>
            </c:ext>
          </c:extLst>
        </c:ser>
        <c:ser>
          <c:idx val="4"/>
          <c:order val="4"/>
          <c:tx>
            <c:strRef>
              <c:f>datosespaña!$AE$34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datosespaña!$AF$34:$BQ$34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17</c:v>
                </c:pt>
                <c:pt idx="6">
                  <c:v>38</c:v>
                </c:pt>
                <c:pt idx="7">
                  <c:v>45</c:v>
                </c:pt>
                <c:pt idx="8">
                  <c:v>28</c:v>
                </c:pt>
                <c:pt idx="9">
                  <c:v>14</c:v>
                </c:pt>
                <c:pt idx="10">
                  <c:v>5</c:v>
                </c:pt>
                <c:pt idx="11">
                  <c:v>11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12</c:v>
                </c:pt>
                <c:pt idx="16">
                  <c:v>20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6</c:v>
                </c:pt>
                <c:pt idx="27">
                  <c:v>30</c:v>
                </c:pt>
                <c:pt idx="28">
                  <c:v>46</c:v>
                </c:pt>
                <c:pt idx="29">
                  <c:v>52</c:v>
                </c:pt>
                <c:pt idx="30">
                  <c:v>61</c:v>
                </c:pt>
                <c:pt idx="31">
                  <c:v>71</c:v>
                </c:pt>
                <c:pt idx="32">
                  <c:v>74</c:v>
                </c:pt>
                <c:pt idx="33">
                  <c:v>128</c:v>
                </c:pt>
                <c:pt idx="34">
                  <c:v>137</c:v>
                </c:pt>
                <c:pt idx="35">
                  <c:v>177</c:v>
                </c:pt>
                <c:pt idx="36">
                  <c:v>230</c:v>
                </c:pt>
                <c:pt idx="37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51-47F6-9E3A-0F0F3EDF930A}"/>
            </c:ext>
          </c:extLst>
        </c:ser>
        <c:ser>
          <c:idx val="5"/>
          <c:order val="5"/>
          <c:tx>
            <c:strRef>
              <c:f>datosespaña!$AE$35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datosespaña!$AF$35:$BQ$35</c:f>
              <c:numCache>
                <c:formatCode>General</c:formatCode>
                <c:ptCount val="38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52</c:v>
                </c:pt>
                <c:pt idx="4">
                  <c:v>337</c:v>
                </c:pt>
                <c:pt idx="5">
                  <c:v>2090</c:v>
                </c:pt>
                <c:pt idx="6">
                  <c:v>5458</c:v>
                </c:pt>
                <c:pt idx="7">
                  <c:v>4448</c:v>
                </c:pt>
                <c:pt idx="8">
                  <c:v>3541</c:v>
                </c:pt>
                <c:pt idx="9">
                  <c:v>3500</c:v>
                </c:pt>
                <c:pt idx="10">
                  <c:v>2317</c:v>
                </c:pt>
                <c:pt idx="11">
                  <c:v>1659</c:v>
                </c:pt>
                <c:pt idx="12">
                  <c:v>1726</c:v>
                </c:pt>
                <c:pt idx="13">
                  <c:v>352</c:v>
                </c:pt>
                <c:pt idx="14">
                  <c:v>236</c:v>
                </c:pt>
                <c:pt idx="15">
                  <c:v>200</c:v>
                </c:pt>
                <c:pt idx="16">
                  <c:v>252</c:v>
                </c:pt>
                <c:pt idx="17">
                  <c:v>168</c:v>
                </c:pt>
                <c:pt idx="18">
                  <c:v>141</c:v>
                </c:pt>
                <c:pt idx="19">
                  <c:v>126</c:v>
                </c:pt>
                <c:pt idx="20">
                  <c:v>108</c:v>
                </c:pt>
                <c:pt idx="21">
                  <c:v>67</c:v>
                </c:pt>
                <c:pt idx="22">
                  <c:v>79</c:v>
                </c:pt>
                <c:pt idx="23">
                  <c:v>129</c:v>
                </c:pt>
                <c:pt idx="24">
                  <c:v>214</c:v>
                </c:pt>
                <c:pt idx="25">
                  <c:v>580</c:v>
                </c:pt>
                <c:pt idx="26">
                  <c:v>1269</c:v>
                </c:pt>
                <c:pt idx="27">
                  <c:v>2075</c:v>
                </c:pt>
                <c:pt idx="28">
                  <c:v>2648</c:v>
                </c:pt>
                <c:pt idx="29">
                  <c:v>3322</c:v>
                </c:pt>
                <c:pt idx="30">
                  <c:v>3412</c:v>
                </c:pt>
                <c:pt idx="31">
                  <c:v>4710</c:v>
                </c:pt>
                <c:pt idx="32">
                  <c:v>5210</c:v>
                </c:pt>
                <c:pt idx="33">
                  <c:v>5113</c:v>
                </c:pt>
                <c:pt idx="34">
                  <c:v>4937</c:v>
                </c:pt>
                <c:pt idx="35">
                  <c:v>6717</c:v>
                </c:pt>
                <c:pt idx="36">
                  <c:v>7627</c:v>
                </c:pt>
                <c:pt idx="37">
                  <c:v>9850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51-47F6-9E3A-0F0F3EDF930A}"/>
            </c:ext>
          </c:extLst>
        </c:ser>
        <c:ser>
          <c:idx val="6"/>
          <c:order val="6"/>
          <c:tx>
            <c:strRef>
              <c:f>datosespaña!$AE$36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datosespaña!$AF$36:$BQ$36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48</c:v>
                </c:pt>
                <c:pt idx="4">
                  <c:v>552</c:v>
                </c:pt>
                <c:pt idx="5">
                  <c:v>2670</c:v>
                </c:pt>
                <c:pt idx="6">
                  <c:v>5420</c:v>
                </c:pt>
                <c:pt idx="7">
                  <c:v>4233</c:v>
                </c:pt>
                <c:pt idx="8">
                  <c:v>2854</c:v>
                </c:pt>
                <c:pt idx="9">
                  <c:v>2405</c:v>
                </c:pt>
                <c:pt idx="10">
                  <c:v>1334</c:v>
                </c:pt>
                <c:pt idx="11">
                  <c:v>740</c:v>
                </c:pt>
                <c:pt idx="12">
                  <c:v>470</c:v>
                </c:pt>
                <c:pt idx="13">
                  <c:v>115</c:v>
                </c:pt>
                <c:pt idx="14">
                  <c:v>198</c:v>
                </c:pt>
                <c:pt idx="15">
                  <c:v>193</c:v>
                </c:pt>
                <c:pt idx="16">
                  <c:v>225</c:v>
                </c:pt>
                <c:pt idx="17">
                  <c:v>197</c:v>
                </c:pt>
                <c:pt idx="18">
                  <c:v>126</c:v>
                </c:pt>
                <c:pt idx="19">
                  <c:v>103</c:v>
                </c:pt>
                <c:pt idx="20">
                  <c:v>115</c:v>
                </c:pt>
                <c:pt idx="21">
                  <c:v>107</c:v>
                </c:pt>
                <c:pt idx="22">
                  <c:v>120</c:v>
                </c:pt>
                <c:pt idx="23">
                  <c:v>144</c:v>
                </c:pt>
                <c:pt idx="24">
                  <c:v>195</c:v>
                </c:pt>
                <c:pt idx="25">
                  <c:v>365</c:v>
                </c:pt>
                <c:pt idx="26">
                  <c:v>706</c:v>
                </c:pt>
                <c:pt idx="27">
                  <c:v>1386</c:v>
                </c:pt>
                <c:pt idx="28">
                  <c:v>2055</c:v>
                </c:pt>
                <c:pt idx="29">
                  <c:v>2936</c:v>
                </c:pt>
                <c:pt idx="30">
                  <c:v>3893</c:v>
                </c:pt>
                <c:pt idx="31">
                  <c:v>4547</c:v>
                </c:pt>
                <c:pt idx="32">
                  <c:v>5125</c:v>
                </c:pt>
                <c:pt idx="33">
                  <c:v>4466</c:v>
                </c:pt>
                <c:pt idx="34">
                  <c:v>3839</c:v>
                </c:pt>
                <c:pt idx="35">
                  <c:v>4218</c:v>
                </c:pt>
                <c:pt idx="36">
                  <c:v>4395</c:v>
                </c:pt>
                <c:pt idx="37">
                  <c:v>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51-47F6-9E3A-0F0F3EDF930A}"/>
            </c:ext>
          </c:extLst>
        </c:ser>
        <c:ser>
          <c:idx val="7"/>
          <c:order val="7"/>
          <c:tx>
            <c:strRef>
              <c:f>datosespaña!$AE$37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datosespaña!$AF$37:$BQ$37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26</c:v>
                </c:pt>
                <c:pt idx="4">
                  <c:v>101</c:v>
                </c:pt>
                <c:pt idx="5">
                  <c:v>474</c:v>
                </c:pt>
                <c:pt idx="6">
                  <c:v>715</c:v>
                </c:pt>
                <c:pt idx="7">
                  <c:v>459</c:v>
                </c:pt>
                <c:pt idx="8">
                  <c:v>254</c:v>
                </c:pt>
                <c:pt idx="9">
                  <c:v>126</c:v>
                </c:pt>
                <c:pt idx="10">
                  <c:v>81</c:v>
                </c:pt>
                <c:pt idx="11">
                  <c:v>65</c:v>
                </c:pt>
                <c:pt idx="12">
                  <c:v>31</c:v>
                </c:pt>
                <c:pt idx="13">
                  <c:v>9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  <c:pt idx="17">
                  <c:v>19</c:v>
                </c:pt>
                <c:pt idx="18">
                  <c:v>14</c:v>
                </c:pt>
                <c:pt idx="19">
                  <c:v>31</c:v>
                </c:pt>
                <c:pt idx="20">
                  <c:v>11</c:v>
                </c:pt>
                <c:pt idx="21">
                  <c:v>22</c:v>
                </c:pt>
                <c:pt idx="22">
                  <c:v>28</c:v>
                </c:pt>
                <c:pt idx="23">
                  <c:v>44</c:v>
                </c:pt>
                <c:pt idx="24">
                  <c:v>105</c:v>
                </c:pt>
                <c:pt idx="25">
                  <c:v>88</c:v>
                </c:pt>
                <c:pt idx="26">
                  <c:v>406</c:v>
                </c:pt>
                <c:pt idx="27">
                  <c:v>1125</c:v>
                </c:pt>
                <c:pt idx="28">
                  <c:v>1564</c:v>
                </c:pt>
                <c:pt idx="29">
                  <c:v>1965</c:v>
                </c:pt>
                <c:pt idx="30">
                  <c:v>1872</c:v>
                </c:pt>
                <c:pt idx="31">
                  <c:v>1468</c:v>
                </c:pt>
                <c:pt idx="32">
                  <c:v>1196</c:v>
                </c:pt>
                <c:pt idx="33">
                  <c:v>1176</c:v>
                </c:pt>
                <c:pt idx="34">
                  <c:v>1045</c:v>
                </c:pt>
                <c:pt idx="35">
                  <c:v>841</c:v>
                </c:pt>
                <c:pt idx="36">
                  <c:v>776</c:v>
                </c:pt>
                <c:pt idx="37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51-47F6-9E3A-0F0F3EDF930A}"/>
            </c:ext>
          </c:extLst>
        </c:ser>
        <c:ser>
          <c:idx val="8"/>
          <c:order val="8"/>
          <c:tx>
            <c:strRef>
              <c:f>datosespaña!$AE$38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datosespaña!$AF$38:$BQ$38</c:f>
              <c:numCache>
                <c:formatCode>General</c:formatCode>
                <c:ptCount val="38"/>
                <c:pt idx="0">
                  <c:v>26</c:v>
                </c:pt>
                <c:pt idx="1">
                  <c:v>34</c:v>
                </c:pt>
                <c:pt idx="2">
                  <c:v>57</c:v>
                </c:pt>
                <c:pt idx="3">
                  <c:v>156</c:v>
                </c:pt>
                <c:pt idx="4">
                  <c:v>1164</c:v>
                </c:pt>
                <c:pt idx="5">
                  <c:v>6200</c:v>
                </c:pt>
                <c:pt idx="6">
                  <c:v>11323</c:v>
                </c:pt>
                <c:pt idx="7">
                  <c:v>9551</c:v>
                </c:pt>
                <c:pt idx="8">
                  <c:v>7931</c:v>
                </c:pt>
                <c:pt idx="9">
                  <c:v>6535</c:v>
                </c:pt>
                <c:pt idx="10">
                  <c:v>4557</c:v>
                </c:pt>
                <c:pt idx="11">
                  <c:v>1904</c:v>
                </c:pt>
                <c:pt idx="12">
                  <c:v>1120</c:v>
                </c:pt>
                <c:pt idx="13">
                  <c:v>606</c:v>
                </c:pt>
                <c:pt idx="14">
                  <c:v>1044</c:v>
                </c:pt>
                <c:pt idx="15">
                  <c:v>1343</c:v>
                </c:pt>
                <c:pt idx="16">
                  <c:v>1243</c:v>
                </c:pt>
                <c:pt idx="17">
                  <c:v>780</c:v>
                </c:pt>
                <c:pt idx="18">
                  <c:v>654</c:v>
                </c:pt>
                <c:pt idx="19">
                  <c:v>600</c:v>
                </c:pt>
                <c:pt idx="20">
                  <c:v>896</c:v>
                </c:pt>
                <c:pt idx="21">
                  <c:v>1566</c:v>
                </c:pt>
                <c:pt idx="22">
                  <c:v>3121</c:v>
                </c:pt>
                <c:pt idx="23">
                  <c:v>5300</c:v>
                </c:pt>
                <c:pt idx="24">
                  <c:v>6421</c:v>
                </c:pt>
                <c:pt idx="25">
                  <c:v>6664</c:v>
                </c:pt>
                <c:pt idx="26">
                  <c:v>6214</c:v>
                </c:pt>
                <c:pt idx="27">
                  <c:v>6561</c:v>
                </c:pt>
                <c:pt idx="28">
                  <c:v>7371</c:v>
                </c:pt>
                <c:pt idx="29">
                  <c:v>7519</c:v>
                </c:pt>
                <c:pt idx="30">
                  <c:v>7283</c:v>
                </c:pt>
                <c:pt idx="31">
                  <c:v>6462</c:v>
                </c:pt>
                <c:pt idx="32">
                  <c:v>7573</c:v>
                </c:pt>
                <c:pt idx="33">
                  <c:v>7135</c:v>
                </c:pt>
                <c:pt idx="34">
                  <c:v>8979</c:v>
                </c:pt>
                <c:pt idx="35">
                  <c:v>13776</c:v>
                </c:pt>
                <c:pt idx="36">
                  <c:v>19270</c:v>
                </c:pt>
                <c:pt idx="37">
                  <c:v>28411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51-47F6-9E3A-0F0F3EDF930A}"/>
            </c:ext>
          </c:extLst>
        </c:ser>
        <c:ser>
          <c:idx val="9"/>
          <c:order val="9"/>
          <c:tx>
            <c:strRef>
              <c:f>datosespaña!$AE$39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datosespaña!$AF$39:$BQ$39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21</c:v>
                </c:pt>
                <c:pt idx="4">
                  <c:v>71</c:v>
                </c:pt>
                <c:pt idx="5">
                  <c:v>445</c:v>
                </c:pt>
                <c:pt idx="6">
                  <c:v>867</c:v>
                </c:pt>
                <c:pt idx="7">
                  <c:v>1032</c:v>
                </c:pt>
                <c:pt idx="8">
                  <c:v>619</c:v>
                </c:pt>
                <c:pt idx="9">
                  <c:v>531</c:v>
                </c:pt>
                <c:pt idx="10">
                  <c:v>559</c:v>
                </c:pt>
                <c:pt idx="11">
                  <c:v>534</c:v>
                </c:pt>
                <c:pt idx="12">
                  <c:v>370</c:v>
                </c:pt>
                <c:pt idx="13">
                  <c:v>243</c:v>
                </c:pt>
                <c:pt idx="14">
                  <c:v>159</c:v>
                </c:pt>
                <c:pt idx="15">
                  <c:v>61</c:v>
                </c:pt>
                <c:pt idx="16">
                  <c:v>47</c:v>
                </c:pt>
                <c:pt idx="17">
                  <c:v>26</c:v>
                </c:pt>
                <c:pt idx="18">
                  <c:v>10</c:v>
                </c:pt>
                <c:pt idx="19">
                  <c:v>21</c:v>
                </c:pt>
                <c:pt idx="20">
                  <c:v>22</c:v>
                </c:pt>
                <c:pt idx="21">
                  <c:v>41</c:v>
                </c:pt>
                <c:pt idx="22">
                  <c:v>116</c:v>
                </c:pt>
                <c:pt idx="23">
                  <c:v>73</c:v>
                </c:pt>
                <c:pt idx="24">
                  <c:v>57</c:v>
                </c:pt>
                <c:pt idx="25">
                  <c:v>130</c:v>
                </c:pt>
                <c:pt idx="26">
                  <c:v>190</c:v>
                </c:pt>
                <c:pt idx="27">
                  <c:v>286</c:v>
                </c:pt>
                <c:pt idx="28">
                  <c:v>531</c:v>
                </c:pt>
                <c:pt idx="29">
                  <c:v>686</c:v>
                </c:pt>
                <c:pt idx="30">
                  <c:v>949</c:v>
                </c:pt>
                <c:pt idx="31">
                  <c:v>1246</c:v>
                </c:pt>
                <c:pt idx="32">
                  <c:v>1745</c:v>
                </c:pt>
                <c:pt idx="33">
                  <c:v>1395</c:v>
                </c:pt>
                <c:pt idx="34">
                  <c:v>1167</c:v>
                </c:pt>
                <c:pt idx="35">
                  <c:v>1358</c:v>
                </c:pt>
                <c:pt idx="36">
                  <c:v>1933</c:v>
                </c:pt>
                <c:pt idx="37">
                  <c:v>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251-47F6-9E3A-0F0F3EDF930A}"/>
            </c:ext>
          </c:extLst>
        </c:ser>
        <c:ser>
          <c:idx val="10"/>
          <c:order val="10"/>
          <c:tx>
            <c:strRef>
              <c:f>datosespaña!$AE$40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datosespaña!$AF$40:$BQ$40</c:f>
              <c:numCache>
                <c:formatCode>General</c:formatCode>
                <c:ptCount val="38"/>
                <c:pt idx="0">
                  <c:v>5</c:v>
                </c:pt>
                <c:pt idx="1">
                  <c:v>0</c:v>
                </c:pt>
                <c:pt idx="2">
                  <c:v>9</c:v>
                </c:pt>
                <c:pt idx="3">
                  <c:v>21</c:v>
                </c:pt>
                <c:pt idx="4">
                  <c:v>132</c:v>
                </c:pt>
                <c:pt idx="5">
                  <c:v>1030</c:v>
                </c:pt>
                <c:pt idx="6">
                  <c:v>2335</c:v>
                </c:pt>
                <c:pt idx="7">
                  <c:v>2158</c:v>
                </c:pt>
                <c:pt idx="8">
                  <c:v>1496</c:v>
                </c:pt>
                <c:pt idx="9">
                  <c:v>911</c:v>
                </c:pt>
                <c:pt idx="10">
                  <c:v>787</c:v>
                </c:pt>
                <c:pt idx="11">
                  <c:v>663</c:v>
                </c:pt>
                <c:pt idx="12">
                  <c:v>564</c:v>
                </c:pt>
                <c:pt idx="13">
                  <c:v>427</c:v>
                </c:pt>
                <c:pt idx="14">
                  <c:v>66</c:v>
                </c:pt>
                <c:pt idx="15">
                  <c:v>43</c:v>
                </c:pt>
                <c:pt idx="16">
                  <c:v>22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38</c:v>
                </c:pt>
                <c:pt idx="21">
                  <c:v>116</c:v>
                </c:pt>
                <c:pt idx="22">
                  <c:v>138</c:v>
                </c:pt>
                <c:pt idx="23">
                  <c:v>74</c:v>
                </c:pt>
                <c:pt idx="24">
                  <c:v>123</c:v>
                </c:pt>
                <c:pt idx="25">
                  <c:v>200</c:v>
                </c:pt>
                <c:pt idx="26">
                  <c:v>590</c:v>
                </c:pt>
                <c:pt idx="27">
                  <c:v>979</c:v>
                </c:pt>
                <c:pt idx="28">
                  <c:v>1588</c:v>
                </c:pt>
                <c:pt idx="29">
                  <c:v>1840</c:v>
                </c:pt>
                <c:pt idx="30">
                  <c:v>1732</c:v>
                </c:pt>
                <c:pt idx="31">
                  <c:v>1594</c:v>
                </c:pt>
                <c:pt idx="32">
                  <c:v>1681</c:v>
                </c:pt>
                <c:pt idx="33">
                  <c:v>1395</c:v>
                </c:pt>
                <c:pt idx="34">
                  <c:v>1492</c:v>
                </c:pt>
                <c:pt idx="35">
                  <c:v>2228</c:v>
                </c:pt>
                <c:pt idx="36">
                  <c:v>2699</c:v>
                </c:pt>
                <c:pt idx="37">
                  <c:v>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251-47F6-9E3A-0F0F3EDF930A}"/>
            </c:ext>
          </c:extLst>
        </c:ser>
        <c:ser>
          <c:idx val="11"/>
          <c:order val="11"/>
          <c:tx>
            <c:strRef>
              <c:f>datosespaña!$AE$41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datosespaña!$AF$41:$BQ$41</c:f>
              <c:numCache>
                <c:formatCode>General</c:formatCode>
                <c:ptCount val="3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11</c:v>
                </c:pt>
                <c:pt idx="4">
                  <c:v>52</c:v>
                </c:pt>
                <c:pt idx="5">
                  <c:v>283</c:v>
                </c:pt>
                <c:pt idx="6">
                  <c:v>600</c:v>
                </c:pt>
                <c:pt idx="7">
                  <c:v>472</c:v>
                </c:pt>
                <c:pt idx="8">
                  <c:v>342</c:v>
                </c:pt>
                <c:pt idx="9">
                  <c:v>145</c:v>
                </c:pt>
                <c:pt idx="10">
                  <c:v>88</c:v>
                </c:pt>
                <c:pt idx="11">
                  <c:v>73</c:v>
                </c:pt>
                <c:pt idx="12">
                  <c:v>29</c:v>
                </c:pt>
                <c:pt idx="13">
                  <c:v>19</c:v>
                </c:pt>
                <c:pt idx="14">
                  <c:v>55</c:v>
                </c:pt>
                <c:pt idx="15">
                  <c:v>38</c:v>
                </c:pt>
                <c:pt idx="16">
                  <c:v>31</c:v>
                </c:pt>
                <c:pt idx="17">
                  <c:v>27</c:v>
                </c:pt>
                <c:pt idx="18">
                  <c:v>22</c:v>
                </c:pt>
                <c:pt idx="19">
                  <c:v>31</c:v>
                </c:pt>
                <c:pt idx="20">
                  <c:v>27</c:v>
                </c:pt>
                <c:pt idx="21">
                  <c:v>31</c:v>
                </c:pt>
                <c:pt idx="22">
                  <c:v>33</c:v>
                </c:pt>
                <c:pt idx="23">
                  <c:v>57</c:v>
                </c:pt>
                <c:pt idx="24">
                  <c:v>118</c:v>
                </c:pt>
                <c:pt idx="25">
                  <c:v>463</c:v>
                </c:pt>
                <c:pt idx="26">
                  <c:v>1122</c:v>
                </c:pt>
                <c:pt idx="27">
                  <c:v>1831</c:v>
                </c:pt>
                <c:pt idx="28">
                  <c:v>2180</c:v>
                </c:pt>
                <c:pt idx="29">
                  <c:v>1761</c:v>
                </c:pt>
                <c:pt idx="30">
                  <c:v>1295</c:v>
                </c:pt>
                <c:pt idx="31">
                  <c:v>1038</c:v>
                </c:pt>
                <c:pt idx="32">
                  <c:v>1151</c:v>
                </c:pt>
                <c:pt idx="33">
                  <c:v>749</c:v>
                </c:pt>
                <c:pt idx="34">
                  <c:v>760</c:v>
                </c:pt>
                <c:pt idx="35">
                  <c:v>796</c:v>
                </c:pt>
                <c:pt idx="36">
                  <c:v>917</c:v>
                </c:pt>
                <c:pt idx="37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251-47F6-9E3A-0F0F3EDF930A}"/>
            </c:ext>
          </c:extLst>
        </c:ser>
        <c:ser>
          <c:idx val="12"/>
          <c:order val="12"/>
          <c:tx>
            <c:strRef>
              <c:f>datosespaña!$AE$42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datosespaña!$AF$42:$BQ$42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77</c:v>
                </c:pt>
                <c:pt idx="5">
                  <c:v>466</c:v>
                </c:pt>
                <c:pt idx="6">
                  <c:v>777</c:v>
                </c:pt>
                <c:pt idx="7">
                  <c:v>508</c:v>
                </c:pt>
                <c:pt idx="8">
                  <c:v>212</c:v>
                </c:pt>
                <c:pt idx="9">
                  <c:v>145</c:v>
                </c:pt>
                <c:pt idx="10">
                  <c:v>47</c:v>
                </c:pt>
                <c:pt idx="11">
                  <c:v>42</c:v>
                </c:pt>
                <c:pt idx="12">
                  <c:v>83</c:v>
                </c:pt>
                <c:pt idx="13">
                  <c:v>15</c:v>
                </c:pt>
                <c:pt idx="14">
                  <c:v>14</c:v>
                </c:pt>
                <c:pt idx="15">
                  <c:v>9</c:v>
                </c:pt>
                <c:pt idx="16">
                  <c:v>9</c:v>
                </c:pt>
                <c:pt idx="17">
                  <c:v>14</c:v>
                </c:pt>
                <c:pt idx="18">
                  <c:v>6</c:v>
                </c:pt>
                <c:pt idx="19">
                  <c:v>16</c:v>
                </c:pt>
                <c:pt idx="20">
                  <c:v>39</c:v>
                </c:pt>
                <c:pt idx="21">
                  <c:v>32</c:v>
                </c:pt>
                <c:pt idx="22">
                  <c:v>77</c:v>
                </c:pt>
                <c:pt idx="23">
                  <c:v>154</c:v>
                </c:pt>
                <c:pt idx="24">
                  <c:v>376</c:v>
                </c:pt>
                <c:pt idx="25">
                  <c:v>474</c:v>
                </c:pt>
                <c:pt idx="26">
                  <c:v>552</c:v>
                </c:pt>
                <c:pt idx="27">
                  <c:v>1031</c:v>
                </c:pt>
                <c:pt idx="28">
                  <c:v>1528</c:v>
                </c:pt>
                <c:pt idx="29">
                  <c:v>2181</c:v>
                </c:pt>
                <c:pt idx="30">
                  <c:v>2502</c:v>
                </c:pt>
                <c:pt idx="31">
                  <c:v>2833</c:v>
                </c:pt>
                <c:pt idx="32">
                  <c:v>3292</c:v>
                </c:pt>
                <c:pt idx="33">
                  <c:v>3098</c:v>
                </c:pt>
                <c:pt idx="34">
                  <c:v>2750</c:v>
                </c:pt>
                <c:pt idx="35">
                  <c:v>2977</c:v>
                </c:pt>
                <c:pt idx="36">
                  <c:v>3491</c:v>
                </c:pt>
                <c:pt idx="37">
                  <c:v>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251-47F6-9E3A-0F0F3EDF930A}"/>
            </c:ext>
          </c:extLst>
        </c:ser>
        <c:ser>
          <c:idx val="13"/>
          <c:order val="13"/>
          <c:tx>
            <c:strRef>
              <c:f>datosespaña!$AE$43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datosespaña!$AF$43:$BQ$43</c:f>
              <c:numCache>
                <c:formatCode>General</c:formatCode>
                <c:ptCount val="38"/>
                <c:pt idx="0">
                  <c:v>58</c:v>
                </c:pt>
                <c:pt idx="1">
                  <c:v>70</c:v>
                </c:pt>
                <c:pt idx="2">
                  <c:v>142</c:v>
                </c:pt>
                <c:pt idx="3">
                  <c:v>596</c:v>
                </c:pt>
                <c:pt idx="4">
                  <c:v>3866</c:v>
                </c:pt>
                <c:pt idx="5">
                  <c:v>14293</c:v>
                </c:pt>
                <c:pt idx="6">
                  <c:v>18534</c:v>
                </c:pt>
                <c:pt idx="7">
                  <c:v>11861</c:v>
                </c:pt>
                <c:pt idx="8">
                  <c:v>7051</c:v>
                </c:pt>
                <c:pt idx="9">
                  <c:v>4626</c:v>
                </c:pt>
                <c:pt idx="10">
                  <c:v>3344</c:v>
                </c:pt>
                <c:pt idx="11">
                  <c:v>2230</c:v>
                </c:pt>
                <c:pt idx="12">
                  <c:v>1309</c:v>
                </c:pt>
                <c:pt idx="13">
                  <c:v>505</c:v>
                </c:pt>
                <c:pt idx="14">
                  <c:v>911</c:v>
                </c:pt>
                <c:pt idx="15">
                  <c:v>743</c:v>
                </c:pt>
                <c:pt idx="16">
                  <c:v>762</c:v>
                </c:pt>
                <c:pt idx="17">
                  <c:v>832</c:v>
                </c:pt>
                <c:pt idx="18">
                  <c:v>675</c:v>
                </c:pt>
                <c:pt idx="19">
                  <c:v>474</c:v>
                </c:pt>
                <c:pt idx="20">
                  <c:v>286</c:v>
                </c:pt>
                <c:pt idx="21">
                  <c:v>362</c:v>
                </c:pt>
                <c:pt idx="22">
                  <c:v>485</c:v>
                </c:pt>
                <c:pt idx="23">
                  <c:v>842</c:v>
                </c:pt>
                <c:pt idx="24">
                  <c:v>1640</c:v>
                </c:pt>
                <c:pt idx="25">
                  <c:v>3811</c:v>
                </c:pt>
                <c:pt idx="26">
                  <c:v>7215</c:v>
                </c:pt>
                <c:pt idx="27">
                  <c:v>11284</c:v>
                </c:pt>
                <c:pt idx="28">
                  <c:v>16248</c:v>
                </c:pt>
                <c:pt idx="29">
                  <c:v>19035</c:v>
                </c:pt>
                <c:pt idx="30">
                  <c:v>22766</c:v>
                </c:pt>
                <c:pt idx="31">
                  <c:v>27008</c:v>
                </c:pt>
                <c:pt idx="32">
                  <c:v>28603</c:v>
                </c:pt>
                <c:pt idx="33">
                  <c:v>26224</c:v>
                </c:pt>
                <c:pt idx="34">
                  <c:v>18711</c:v>
                </c:pt>
                <c:pt idx="35">
                  <c:v>15526</c:v>
                </c:pt>
                <c:pt idx="36">
                  <c:v>13635</c:v>
                </c:pt>
                <c:pt idx="37">
                  <c:v>12162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251-47F6-9E3A-0F0F3EDF930A}"/>
            </c:ext>
          </c:extLst>
        </c:ser>
        <c:ser>
          <c:idx val="14"/>
          <c:order val="14"/>
          <c:tx>
            <c:strRef>
              <c:f>datosespaña!$AE$44</c:f>
              <c:strCache>
                <c:ptCount val="1"/>
                <c:pt idx="0">
                  <c:v>ML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datosespaña!$AF$44:$BQ$44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19</c:v>
                </c:pt>
                <c:pt idx="26">
                  <c:v>25</c:v>
                </c:pt>
                <c:pt idx="27">
                  <c:v>55</c:v>
                </c:pt>
                <c:pt idx="28">
                  <c:v>60</c:v>
                </c:pt>
                <c:pt idx="29">
                  <c:v>99</c:v>
                </c:pt>
                <c:pt idx="30">
                  <c:v>138</c:v>
                </c:pt>
                <c:pt idx="31">
                  <c:v>191</c:v>
                </c:pt>
                <c:pt idx="32">
                  <c:v>105</c:v>
                </c:pt>
                <c:pt idx="33">
                  <c:v>218</c:v>
                </c:pt>
                <c:pt idx="34">
                  <c:v>252</c:v>
                </c:pt>
                <c:pt idx="35">
                  <c:v>344</c:v>
                </c:pt>
                <c:pt idx="36">
                  <c:v>466</c:v>
                </c:pt>
                <c:pt idx="37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251-47F6-9E3A-0F0F3EDF930A}"/>
            </c:ext>
          </c:extLst>
        </c:ser>
        <c:ser>
          <c:idx val="15"/>
          <c:order val="15"/>
          <c:tx>
            <c:strRef>
              <c:f>datosespaña!$AE$45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datosespaña!$AF$45:$BQ$45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26</c:v>
                </c:pt>
                <c:pt idx="4">
                  <c:v>171</c:v>
                </c:pt>
                <c:pt idx="5">
                  <c:v>957</c:v>
                </c:pt>
                <c:pt idx="6">
                  <c:v>1820</c:v>
                </c:pt>
                <c:pt idx="7">
                  <c:v>1424</c:v>
                </c:pt>
                <c:pt idx="8">
                  <c:v>1095</c:v>
                </c:pt>
                <c:pt idx="9">
                  <c:v>789</c:v>
                </c:pt>
                <c:pt idx="10">
                  <c:v>567</c:v>
                </c:pt>
                <c:pt idx="11">
                  <c:v>349</c:v>
                </c:pt>
                <c:pt idx="12">
                  <c:v>316</c:v>
                </c:pt>
                <c:pt idx="13">
                  <c:v>70</c:v>
                </c:pt>
                <c:pt idx="14">
                  <c:v>62</c:v>
                </c:pt>
                <c:pt idx="15">
                  <c:v>61</c:v>
                </c:pt>
                <c:pt idx="16">
                  <c:v>43</c:v>
                </c:pt>
                <c:pt idx="17">
                  <c:v>27</c:v>
                </c:pt>
                <c:pt idx="18">
                  <c:v>14</c:v>
                </c:pt>
                <c:pt idx="19">
                  <c:v>40</c:v>
                </c:pt>
                <c:pt idx="20">
                  <c:v>70</c:v>
                </c:pt>
                <c:pt idx="21">
                  <c:v>28</c:v>
                </c:pt>
                <c:pt idx="22">
                  <c:v>118</c:v>
                </c:pt>
                <c:pt idx="23">
                  <c:v>356</c:v>
                </c:pt>
                <c:pt idx="24">
                  <c:v>543</c:v>
                </c:pt>
                <c:pt idx="25">
                  <c:v>445</c:v>
                </c:pt>
                <c:pt idx="26">
                  <c:v>648</c:v>
                </c:pt>
                <c:pt idx="27">
                  <c:v>731</c:v>
                </c:pt>
                <c:pt idx="28">
                  <c:v>746</c:v>
                </c:pt>
                <c:pt idx="29">
                  <c:v>1149</c:v>
                </c:pt>
                <c:pt idx="30">
                  <c:v>1366</c:v>
                </c:pt>
                <c:pt idx="31">
                  <c:v>1999</c:v>
                </c:pt>
                <c:pt idx="32">
                  <c:v>2169</c:v>
                </c:pt>
                <c:pt idx="33">
                  <c:v>2204</c:v>
                </c:pt>
                <c:pt idx="34">
                  <c:v>2051</c:v>
                </c:pt>
                <c:pt idx="35">
                  <c:v>3107</c:v>
                </c:pt>
                <c:pt idx="36">
                  <c:v>3555</c:v>
                </c:pt>
                <c:pt idx="37">
                  <c:v>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251-47F6-9E3A-0F0F3EDF930A}"/>
            </c:ext>
          </c:extLst>
        </c:ser>
        <c:ser>
          <c:idx val="16"/>
          <c:order val="16"/>
          <c:tx>
            <c:strRef>
              <c:f>datosespaña!$AE$46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datosespaña!$AF$46:$BQ$46</c:f>
              <c:numCache>
                <c:formatCode>General</c:formatCode>
                <c:ptCount val="3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102</c:v>
                </c:pt>
                <c:pt idx="4">
                  <c:v>479</c:v>
                </c:pt>
                <c:pt idx="5">
                  <c:v>1822</c:v>
                </c:pt>
                <c:pt idx="6">
                  <c:v>3641</c:v>
                </c:pt>
                <c:pt idx="7">
                  <c:v>2740</c:v>
                </c:pt>
                <c:pt idx="8">
                  <c:v>1948</c:v>
                </c:pt>
                <c:pt idx="9">
                  <c:v>1568</c:v>
                </c:pt>
                <c:pt idx="10">
                  <c:v>882</c:v>
                </c:pt>
                <c:pt idx="11">
                  <c:v>491</c:v>
                </c:pt>
                <c:pt idx="12">
                  <c:v>286</c:v>
                </c:pt>
                <c:pt idx="13">
                  <c:v>170</c:v>
                </c:pt>
                <c:pt idx="14">
                  <c:v>129</c:v>
                </c:pt>
                <c:pt idx="15">
                  <c:v>70</c:v>
                </c:pt>
                <c:pt idx="16">
                  <c:v>40</c:v>
                </c:pt>
                <c:pt idx="17">
                  <c:v>57</c:v>
                </c:pt>
                <c:pt idx="18">
                  <c:v>95</c:v>
                </c:pt>
                <c:pt idx="19">
                  <c:v>68</c:v>
                </c:pt>
                <c:pt idx="20">
                  <c:v>55</c:v>
                </c:pt>
                <c:pt idx="21">
                  <c:v>69</c:v>
                </c:pt>
                <c:pt idx="22">
                  <c:v>216</c:v>
                </c:pt>
                <c:pt idx="23">
                  <c:v>688</c:v>
                </c:pt>
                <c:pt idx="24">
                  <c:v>895</c:v>
                </c:pt>
                <c:pt idx="25">
                  <c:v>1359</c:v>
                </c:pt>
                <c:pt idx="26">
                  <c:v>2409</c:v>
                </c:pt>
                <c:pt idx="27">
                  <c:v>3354</c:v>
                </c:pt>
                <c:pt idx="28">
                  <c:v>3839</c:v>
                </c:pt>
                <c:pt idx="29">
                  <c:v>4434</c:v>
                </c:pt>
                <c:pt idx="30">
                  <c:v>4097</c:v>
                </c:pt>
                <c:pt idx="31">
                  <c:v>3479</c:v>
                </c:pt>
                <c:pt idx="32">
                  <c:v>3197</c:v>
                </c:pt>
                <c:pt idx="33">
                  <c:v>2789</c:v>
                </c:pt>
                <c:pt idx="34">
                  <c:v>2569</c:v>
                </c:pt>
                <c:pt idx="35">
                  <c:v>3346</c:v>
                </c:pt>
                <c:pt idx="36">
                  <c:v>5155</c:v>
                </c:pt>
                <c:pt idx="37">
                  <c:v>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251-47F6-9E3A-0F0F3EDF930A}"/>
            </c:ext>
          </c:extLst>
        </c:ser>
        <c:ser>
          <c:idx val="17"/>
          <c:order val="17"/>
          <c:tx>
            <c:strRef>
              <c:f>datosespaña!$AE$47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datosespaña!$AF$47:$BQ$47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41</c:v>
                </c:pt>
                <c:pt idx="4">
                  <c:v>216</c:v>
                </c:pt>
                <c:pt idx="5">
                  <c:v>579</c:v>
                </c:pt>
                <c:pt idx="6">
                  <c:v>1025</c:v>
                </c:pt>
                <c:pt idx="7">
                  <c:v>860</c:v>
                </c:pt>
                <c:pt idx="8">
                  <c:v>654</c:v>
                </c:pt>
                <c:pt idx="9">
                  <c:v>283</c:v>
                </c:pt>
                <c:pt idx="10">
                  <c:v>162</c:v>
                </c:pt>
                <c:pt idx="11">
                  <c:v>67</c:v>
                </c:pt>
                <c:pt idx="12">
                  <c:v>28</c:v>
                </c:pt>
                <c:pt idx="13">
                  <c:v>6</c:v>
                </c:pt>
                <c:pt idx="14">
                  <c:v>23</c:v>
                </c:pt>
                <c:pt idx="15">
                  <c:v>22</c:v>
                </c:pt>
                <c:pt idx="16">
                  <c:v>9</c:v>
                </c:pt>
                <c:pt idx="17">
                  <c:v>12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23</c:v>
                </c:pt>
                <c:pt idx="23">
                  <c:v>41</c:v>
                </c:pt>
                <c:pt idx="24">
                  <c:v>49</c:v>
                </c:pt>
                <c:pt idx="25">
                  <c:v>34</c:v>
                </c:pt>
                <c:pt idx="26">
                  <c:v>99</c:v>
                </c:pt>
                <c:pt idx="27">
                  <c:v>367</c:v>
                </c:pt>
                <c:pt idx="28">
                  <c:v>534</c:v>
                </c:pt>
                <c:pt idx="29">
                  <c:v>631</c:v>
                </c:pt>
                <c:pt idx="30">
                  <c:v>619</c:v>
                </c:pt>
                <c:pt idx="31">
                  <c:v>664</c:v>
                </c:pt>
                <c:pt idx="32">
                  <c:v>762</c:v>
                </c:pt>
                <c:pt idx="33">
                  <c:v>605</c:v>
                </c:pt>
                <c:pt idx="34">
                  <c:v>562</c:v>
                </c:pt>
                <c:pt idx="35">
                  <c:v>729</c:v>
                </c:pt>
                <c:pt idx="36">
                  <c:v>1057</c:v>
                </c:pt>
                <c:pt idx="37">
                  <c:v>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251-47F6-9E3A-0F0F3EDF930A}"/>
            </c:ext>
          </c:extLst>
        </c:ser>
        <c:ser>
          <c:idx val="18"/>
          <c:order val="18"/>
          <c:tx>
            <c:strRef>
              <c:f>datosespaña!$AE$48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datosespaña!$AF$29:$BQ$29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datosespaña!$AF$48:$BQ$48</c:f>
              <c:numCache>
                <c:formatCode>General</c:formatCode>
                <c:ptCount val="38"/>
                <c:pt idx="0">
                  <c:v>18</c:v>
                </c:pt>
                <c:pt idx="1">
                  <c:v>14</c:v>
                </c:pt>
                <c:pt idx="2">
                  <c:v>22</c:v>
                </c:pt>
                <c:pt idx="3">
                  <c:v>99</c:v>
                </c:pt>
                <c:pt idx="4">
                  <c:v>379</c:v>
                </c:pt>
                <c:pt idx="5">
                  <c:v>2290</c:v>
                </c:pt>
                <c:pt idx="6">
                  <c:v>3784</c:v>
                </c:pt>
                <c:pt idx="7">
                  <c:v>2523</c:v>
                </c:pt>
                <c:pt idx="8">
                  <c:v>1469</c:v>
                </c:pt>
                <c:pt idx="9">
                  <c:v>1090</c:v>
                </c:pt>
                <c:pt idx="10">
                  <c:v>918</c:v>
                </c:pt>
                <c:pt idx="11">
                  <c:v>1004</c:v>
                </c:pt>
                <c:pt idx="12">
                  <c:v>666</c:v>
                </c:pt>
                <c:pt idx="13">
                  <c:v>142</c:v>
                </c:pt>
                <c:pt idx="14">
                  <c:v>99</c:v>
                </c:pt>
                <c:pt idx="15">
                  <c:v>75</c:v>
                </c:pt>
                <c:pt idx="16">
                  <c:v>66</c:v>
                </c:pt>
                <c:pt idx="17">
                  <c:v>77</c:v>
                </c:pt>
                <c:pt idx="18">
                  <c:v>49</c:v>
                </c:pt>
                <c:pt idx="19">
                  <c:v>54</c:v>
                </c:pt>
                <c:pt idx="20">
                  <c:v>72</c:v>
                </c:pt>
                <c:pt idx="21">
                  <c:v>117</c:v>
                </c:pt>
                <c:pt idx="22">
                  <c:v>184</c:v>
                </c:pt>
                <c:pt idx="23">
                  <c:v>455</c:v>
                </c:pt>
                <c:pt idx="24">
                  <c:v>920</c:v>
                </c:pt>
                <c:pt idx="25">
                  <c:v>1574</c:v>
                </c:pt>
                <c:pt idx="26">
                  <c:v>2203</c:v>
                </c:pt>
                <c:pt idx="27">
                  <c:v>3004</c:v>
                </c:pt>
                <c:pt idx="28">
                  <c:v>3928</c:v>
                </c:pt>
                <c:pt idx="29">
                  <c:v>4305</c:v>
                </c:pt>
                <c:pt idx="30">
                  <c:v>3739</c:v>
                </c:pt>
                <c:pt idx="31">
                  <c:v>3658</c:v>
                </c:pt>
                <c:pt idx="32">
                  <c:v>3233</c:v>
                </c:pt>
                <c:pt idx="33">
                  <c:v>2887</c:v>
                </c:pt>
                <c:pt idx="34">
                  <c:v>2817</c:v>
                </c:pt>
                <c:pt idx="35">
                  <c:v>3932</c:v>
                </c:pt>
                <c:pt idx="36">
                  <c:v>5124</c:v>
                </c:pt>
                <c:pt idx="37">
                  <c:v>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251-47F6-9E3A-0F0F3EDF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27207"/>
        <c:axId val="205334168"/>
      </c:lineChart>
      <c:dateAx>
        <c:axId val="15554272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334168"/>
        <c:crosses val="autoZero"/>
        <c:auto val="1"/>
        <c:lblOffset val="100"/>
        <c:baseTimeUnit val="days"/>
      </c:dateAx>
      <c:valAx>
        <c:axId val="2053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5427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por 100mil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datosespaña!$AE$117</c:f>
              <c:strCache>
                <c:ptCount val="1"/>
                <c:pt idx="0">
                  <c:v>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datosespaña!$AF$117:$BQ$117</c:f>
              <c:numCache>
                <c:formatCode>0.0000</c:formatCode>
                <c:ptCount val="38"/>
                <c:pt idx="0">
                  <c:v>0.12976720471295614</c:v>
                </c:pt>
                <c:pt idx="1">
                  <c:v>0.12976720471295614</c:v>
                </c:pt>
                <c:pt idx="2">
                  <c:v>0.25953440942591227</c:v>
                </c:pt>
                <c:pt idx="3">
                  <c:v>0.62524198634424322</c:v>
                </c:pt>
                <c:pt idx="4">
                  <c:v>4.1761445880351333</c:v>
                </c:pt>
                <c:pt idx="5">
                  <c:v>23.19293858778834</c:v>
                </c:pt>
                <c:pt idx="6">
                  <c:v>47.45940586911113</c:v>
                </c:pt>
                <c:pt idx="7">
                  <c:v>39.142507748871679</c:v>
                </c:pt>
                <c:pt idx="8">
                  <c:v>24.4906106349179</c:v>
                </c:pt>
                <c:pt idx="9">
                  <c:v>17.683730896792838</c:v>
                </c:pt>
                <c:pt idx="10">
                  <c:v>13.165472769059912</c:v>
                </c:pt>
                <c:pt idx="11">
                  <c:v>9.862307558184666</c:v>
                </c:pt>
                <c:pt idx="12">
                  <c:v>8.1163488038648914</c:v>
                </c:pt>
                <c:pt idx="13">
                  <c:v>2.6779232245310034</c:v>
                </c:pt>
                <c:pt idx="14">
                  <c:v>1.2504839726884864</c:v>
                </c:pt>
                <c:pt idx="15">
                  <c:v>0.73141515383666178</c:v>
                </c:pt>
                <c:pt idx="16">
                  <c:v>0.7432121724469305</c:v>
                </c:pt>
                <c:pt idx="17">
                  <c:v>0.82579130271881174</c:v>
                </c:pt>
                <c:pt idx="18">
                  <c:v>0.4010986327491371</c:v>
                </c:pt>
                <c:pt idx="19">
                  <c:v>0.96735552604203667</c:v>
                </c:pt>
                <c:pt idx="20">
                  <c:v>2.2768245917818666</c:v>
                </c:pt>
                <c:pt idx="21">
                  <c:v>1.9347110520840733</c:v>
                </c:pt>
                <c:pt idx="22">
                  <c:v>3.2205860806033657</c:v>
                </c:pt>
                <c:pt idx="23">
                  <c:v>5.8631182493035627</c:v>
                </c:pt>
                <c:pt idx="24">
                  <c:v>8.8477639577015541</c:v>
                </c:pt>
                <c:pt idx="25">
                  <c:v>14.852446430328341</c:v>
                </c:pt>
                <c:pt idx="26">
                  <c:v>27.722993734131535</c:v>
                </c:pt>
                <c:pt idx="27">
                  <c:v>45.335942519262758</c:v>
                </c:pt>
                <c:pt idx="28">
                  <c:v>63.408975030194469</c:v>
                </c:pt>
                <c:pt idx="29">
                  <c:v>75.005444324088643</c:v>
                </c:pt>
                <c:pt idx="30">
                  <c:v>81.682556857500742</c:v>
                </c:pt>
                <c:pt idx="31">
                  <c:v>85.894092501366686</c:v>
                </c:pt>
                <c:pt idx="32">
                  <c:v>88.984911377257092</c:v>
                </c:pt>
                <c:pt idx="33">
                  <c:v>97.702908130245689</c:v>
                </c:pt>
                <c:pt idx="34">
                  <c:v>95.520459687345976</c:v>
                </c:pt>
                <c:pt idx="35">
                  <c:v>149.22048840128926</c:v>
                </c:pt>
                <c:pt idx="36">
                  <c:v>185.13061305094732</c:v>
                </c:pt>
                <c:pt idx="37">
                  <c:v>247.84356398313591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2-47AE-94DA-BA6F25D98706}"/>
            </c:ext>
          </c:extLst>
        </c:ser>
        <c:ser>
          <c:idx val="1"/>
          <c:order val="1"/>
          <c:tx>
            <c:strRef>
              <c:f>datosespaña!$AE$118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datosespaña!$AF$118:$BQ$118</c:f>
              <c:numCache>
                <c:formatCode>0.0000</c:formatCode>
                <c:ptCount val="38"/>
                <c:pt idx="0">
                  <c:v>0.15032564292398409</c:v>
                </c:pt>
                <c:pt idx="1">
                  <c:v>0.15032564292398409</c:v>
                </c:pt>
                <c:pt idx="2">
                  <c:v>0.67646539315792842</c:v>
                </c:pt>
                <c:pt idx="3">
                  <c:v>1.2026051433918727</c:v>
                </c:pt>
                <c:pt idx="4">
                  <c:v>7.0653052174272517</c:v>
                </c:pt>
                <c:pt idx="5">
                  <c:v>37.731736373920008</c:v>
                </c:pt>
                <c:pt idx="6">
                  <c:v>90.646362683162394</c:v>
                </c:pt>
                <c:pt idx="7">
                  <c:v>100.71818075906933</c:v>
                </c:pt>
                <c:pt idx="8">
                  <c:v>65.692305957781045</c:v>
                </c:pt>
                <c:pt idx="9">
                  <c:v>51.787183987312517</c:v>
                </c:pt>
                <c:pt idx="10">
                  <c:v>34.800386336902314</c:v>
                </c:pt>
                <c:pt idx="11">
                  <c:v>30.741593977954743</c:v>
                </c:pt>
                <c:pt idx="12">
                  <c:v>25.029219546843347</c:v>
                </c:pt>
                <c:pt idx="13">
                  <c:v>14.581587363626456</c:v>
                </c:pt>
                <c:pt idx="14">
                  <c:v>7.290793681813228</c:v>
                </c:pt>
                <c:pt idx="15">
                  <c:v>7.5162821461992042</c:v>
                </c:pt>
                <c:pt idx="16">
                  <c:v>4.8855833950294825</c:v>
                </c:pt>
                <c:pt idx="17">
                  <c:v>4.2842808233335461</c:v>
                </c:pt>
                <c:pt idx="18">
                  <c:v>2.4052102867837455</c:v>
                </c:pt>
                <c:pt idx="19">
                  <c:v>6.9901423959652602</c:v>
                </c:pt>
                <c:pt idx="20">
                  <c:v>21.271078473743749</c:v>
                </c:pt>
                <c:pt idx="21">
                  <c:v>16.160006614328289</c:v>
                </c:pt>
                <c:pt idx="22">
                  <c:v>49.381973700528768</c:v>
                </c:pt>
                <c:pt idx="23">
                  <c:v>154.15894681854567</c:v>
                </c:pt>
                <c:pt idx="24">
                  <c:v>219.0996245617068</c:v>
                </c:pt>
                <c:pt idx="25">
                  <c:v>287.79844337796749</c:v>
                </c:pt>
                <c:pt idx="26">
                  <c:v>254.42615064884305</c:v>
                </c:pt>
                <c:pt idx="27">
                  <c:v>216.24343734615107</c:v>
                </c:pt>
                <c:pt idx="28">
                  <c:v>177.68490993614918</c:v>
                </c:pt>
                <c:pt idx="29">
                  <c:v>134.31596195257976</c:v>
                </c:pt>
                <c:pt idx="30">
                  <c:v>154.98573785462759</c:v>
                </c:pt>
                <c:pt idx="31">
                  <c:v>186.55412286866425</c:v>
                </c:pt>
                <c:pt idx="32">
                  <c:v>192.6423114070856</c:v>
                </c:pt>
                <c:pt idx="33">
                  <c:v>166.33532389538837</c:v>
                </c:pt>
                <c:pt idx="34">
                  <c:v>178.81235225807907</c:v>
                </c:pt>
                <c:pt idx="35">
                  <c:v>247.43600825287777</c:v>
                </c:pt>
                <c:pt idx="36">
                  <c:v>329.4386464679111</c:v>
                </c:pt>
                <c:pt idx="37">
                  <c:v>486.3034548590885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2-47AE-94DA-BA6F25D98706}"/>
            </c:ext>
          </c:extLst>
        </c:ser>
        <c:ser>
          <c:idx val="2"/>
          <c:order val="2"/>
          <c:tx>
            <c:strRef>
              <c:f>datosespaña!$AE$119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datosespaña!$AF$119:$BQ$119</c:f>
              <c:numCache>
                <c:formatCode>0.0000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0.49078550219626516</c:v>
                </c:pt>
                <c:pt idx="4">
                  <c:v>3.7299698166916149</c:v>
                </c:pt>
                <c:pt idx="5">
                  <c:v>34.256828053299309</c:v>
                </c:pt>
                <c:pt idx="6">
                  <c:v>60.661088071458366</c:v>
                </c:pt>
                <c:pt idx="7">
                  <c:v>45.152266202056389</c:v>
                </c:pt>
                <c:pt idx="8">
                  <c:v>28.760030428701139</c:v>
                </c:pt>
                <c:pt idx="9">
                  <c:v>32.391843144953498</c:v>
                </c:pt>
                <c:pt idx="10">
                  <c:v>15.508821869401977</c:v>
                </c:pt>
                <c:pt idx="11">
                  <c:v>6.4783686289906992</c:v>
                </c:pt>
                <c:pt idx="12">
                  <c:v>3.7299698166916149</c:v>
                </c:pt>
                <c:pt idx="13">
                  <c:v>2.3557704105420725</c:v>
                </c:pt>
                <c:pt idx="14">
                  <c:v>1.3741994061495424</c:v>
                </c:pt>
                <c:pt idx="15">
                  <c:v>0.78525680351402416</c:v>
                </c:pt>
                <c:pt idx="16">
                  <c:v>2.1594562096635666</c:v>
                </c:pt>
                <c:pt idx="17">
                  <c:v>0.78525680351402416</c:v>
                </c:pt>
                <c:pt idx="18">
                  <c:v>0.39262840175701208</c:v>
                </c:pt>
                <c:pt idx="19">
                  <c:v>9.815710043925302E-2</c:v>
                </c:pt>
                <c:pt idx="20">
                  <c:v>0</c:v>
                </c:pt>
                <c:pt idx="21">
                  <c:v>0.19631420087850604</c:v>
                </c:pt>
                <c:pt idx="22">
                  <c:v>0.6870997030747712</c:v>
                </c:pt>
                <c:pt idx="23">
                  <c:v>0.6870997030747712</c:v>
                </c:pt>
                <c:pt idx="24">
                  <c:v>2.1594562096635666</c:v>
                </c:pt>
                <c:pt idx="25">
                  <c:v>8.0488822360187484</c:v>
                </c:pt>
                <c:pt idx="26">
                  <c:v>16.686707074673013</c:v>
                </c:pt>
                <c:pt idx="27">
                  <c:v>17.864592279944048</c:v>
                </c:pt>
                <c:pt idx="28">
                  <c:v>20.220362690486123</c:v>
                </c:pt>
                <c:pt idx="29">
                  <c:v>27.680302323869352</c:v>
                </c:pt>
                <c:pt idx="30">
                  <c:v>37.397855267355403</c:v>
                </c:pt>
                <c:pt idx="31">
                  <c:v>37.69232656867316</c:v>
                </c:pt>
                <c:pt idx="32">
                  <c:v>56.342175652131232</c:v>
                </c:pt>
                <c:pt idx="33">
                  <c:v>58.992417363991066</c:v>
                </c:pt>
                <c:pt idx="34">
                  <c:v>76.562538342617358</c:v>
                </c:pt>
                <c:pt idx="35">
                  <c:v>117.29773502490737</c:v>
                </c:pt>
                <c:pt idx="36">
                  <c:v>149.78773527030012</c:v>
                </c:pt>
                <c:pt idx="37">
                  <c:v>207.50411032858088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2-47AE-94DA-BA6F25D98706}"/>
            </c:ext>
          </c:extLst>
        </c:ser>
        <c:ser>
          <c:idx val="3"/>
          <c:order val="3"/>
          <c:tx>
            <c:strRef>
              <c:f>datosespaña!$AE$120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datosespaña!$AF$120:$BQ$120</c:f>
              <c:numCache>
                <c:formatCode>0.0000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1.7171597490886177</c:v>
                </c:pt>
                <c:pt idx="4">
                  <c:v>3.7777514479949583</c:v>
                </c:pt>
                <c:pt idx="5">
                  <c:v>33.484615107228045</c:v>
                </c:pt>
                <c:pt idx="6">
                  <c:v>124.3223658340159</c:v>
                </c:pt>
                <c:pt idx="7">
                  <c:v>80.191360282438438</c:v>
                </c:pt>
                <c:pt idx="8">
                  <c:v>55.120827945744622</c:v>
                </c:pt>
                <c:pt idx="9">
                  <c:v>28.848283784688775</c:v>
                </c:pt>
                <c:pt idx="10">
                  <c:v>29.191715734506499</c:v>
                </c:pt>
                <c:pt idx="11">
                  <c:v>21.636212838516581</c:v>
                </c:pt>
                <c:pt idx="12">
                  <c:v>7.5555028959899166</c:v>
                </c:pt>
                <c:pt idx="13">
                  <c:v>2.7474555985417881</c:v>
                </c:pt>
                <c:pt idx="14">
                  <c:v>5.1514792472658524</c:v>
                </c:pt>
                <c:pt idx="15">
                  <c:v>1.8888757239974792</c:v>
                </c:pt>
                <c:pt idx="16">
                  <c:v>2.5757396236329262</c:v>
                </c:pt>
                <c:pt idx="17">
                  <c:v>1.7171597490886177</c:v>
                </c:pt>
                <c:pt idx="18">
                  <c:v>1.8888757239974792</c:v>
                </c:pt>
                <c:pt idx="19">
                  <c:v>2.7474555985417881</c:v>
                </c:pt>
                <c:pt idx="20">
                  <c:v>2.0605916989063409</c:v>
                </c:pt>
                <c:pt idx="21">
                  <c:v>0.85857987454430884</c:v>
                </c:pt>
                <c:pt idx="22">
                  <c:v>1.3737277992708941</c:v>
                </c:pt>
                <c:pt idx="23">
                  <c:v>4.9797632723569905</c:v>
                </c:pt>
                <c:pt idx="24">
                  <c:v>8.4140827705342254</c:v>
                </c:pt>
                <c:pt idx="25">
                  <c:v>19.060473214883654</c:v>
                </c:pt>
                <c:pt idx="26">
                  <c:v>47.565325049754705</c:v>
                </c:pt>
                <c:pt idx="27">
                  <c:v>61.302603042463645</c:v>
                </c:pt>
                <c:pt idx="28">
                  <c:v>84.655975630068838</c:v>
                </c:pt>
                <c:pt idx="29">
                  <c:v>112.64567954021331</c:v>
                </c:pt>
                <c:pt idx="30">
                  <c:v>125.86780960819567</c:v>
                </c:pt>
                <c:pt idx="31">
                  <c:v>139.6050876009046</c:v>
                </c:pt>
                <c:pt idx="32">
                  <c:v>95.13065009950941</c:v>
                </c:pt>
                <c:pt idx="33">
                  <c:v>62.161182917007949</c:v>
                </c:pt>
                <c:pt idx="34">
                  <c:v>53.060236246838279</c:v>
                </c:pt>
                <c:pt idx="35">
                  <c:v>61.989466942099092</c:v>
                </c:pt>
                <c:pt idx="36">
                  <c:v>121.40319426056526</c:v>
                </c:pt>
                <c:pt idx="37">
                  <c:v>196.27135932082899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2-47AE-94DA-BA6F25D98706}"/>
            </c:ext>
          </c:extLst>
        </c:ser>
        <c:ser>
          <c:idx val="4"/>
          <c:order val="4"/>
          <c:tx>
            <c:strRef>
              <c:f>datosespaña!$AE$121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datosespaña!$AF$121:$BQ$121</c:f>
              <c:numCache>
                <c:formatCode>0.0000</c:formatCode>
                <c:ptCount val="38"/>
                <c:pt idx="0">
                  <c:v>1.1900228484386901</c:v>
                </c:pt>
                <c:pt idx="1">
                  <c:v>1.1900228484386901</c:v>
                </c:pt>
                <c:pt idx="2">
                  <c:v>0</c:v>
                </c:pt>
                <c:pt idx="3">
                  <c:v>0</c:v>
                </c:pt>
                <c:pt idx="4">
                  <c:v>3.5700685453160705</c:v>
                </c:pt>
                <c:pt idx="5">
                  <c:v>20.230388423457729</c:v>
                </c:pt>
                <c:pt idx="6">
                  <c:v>45.220868240670221</c:v>
                </c:pt>
                <c:pt idx="7">
                  <c:v>53.551028179741053</c:v>
                </c:pt>
                <c:pt idx="8">
                  <c:v>33.32063975628332</c:v>
                </c:pt>
                <c:pt idx="9">
                  <c:v>16.66031987814166</c:v>
                </c:pt>
                <c:pt idx="10">
                  <c:v>5.9501142421934503</c:v>
                </c:pt>
                <c:pt idx="11">
                  <c:v>13.09025133282559</c:v>
                </c:pt>
                <c:pt idx="12">
                  <c:v>11.900228484386901</c:v>
                </c:pt>
                <c:pt idx="13">
                  <c:v>2.3800456968773802</c:v>
                </c:pt>
                <c:pt idx="14">
                  <c:v>4.7600913937547604</c:v>
                </c:pt>
                <c:pt idx="15">
                  <c:v>14.280274181264282</c:v>
                </c:pt>
                <c:pt idx="16">
                  <c:v>23.800456968773801</c:v>
                </c:pt>
                <c:pt idx="17">
                  <c:v>13.09025133282559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1.1900228484386901</c:v>
                </c:pt>
                <c:pt idx="24">
                  <c:v>1.1900228484386901</c:v>
                </c:pt>
                <c:pt idx="25">
                  <c:v>1.1900228484386901</c:v>
                </c:pt>
                <c:pt idx="26">
                  <c:v>7.1401370906321411</c:v>
                </c:pt>
                <c:pt idx="27">
                  <c:v>35.700685453160702</c:v>
                </c:pt>
                <c:pt idx="28">
                  <c:v>54.74105102817974</c:v>
                </c:pt>
                <c:pt idx="29">
                  <c:v>61.881188118811885</c:v>
                </c:pt>
                <c:pt idx="30">
                  <c:v>72.591393754760091</c:v>
                </c:pt>
                <c:pt idx="31">
                  <c:v>84.491622239146992</c:v>
                </c:pt>
                <c:pt idx="32">
                  <c:v>88.061690784463067</c:v>
                </c:pt>
                <c:pt idx="33">
                  <c:v>152.32292460015233</c:v>
                </c:pt>
                <c:pt idx="34">
                  <c:v>163.03313023610053</c:v>
                </c:pt>
                <c:pt idx="35">
                  <c:v>210.63404417364816</c:v>
                </c:pt>
                <c:pt idx="36">
                  <c:v>273.70525514089866</c:v>
                </c:pt>
                <c:pt idx="37">
                  <c:v>286.79550647372429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2-47AE-94DA-BA6F25D98706}"/>
            </c:ext>
          </c:extLst>
        </c:ser>
        <c:ser>
          <c:idx val="5"/>
          <c:order val="5"/>
          <c:tx>
            <c:strRef>
              <c:f>datosespaña!$AE$122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datosespaña!$AF$122:$BQ$122</c:f>
              <c:numCache>
                <c:formatCode>0.0000</c:formatCode>
                <c:ptCount val="38"/>
                <c:pt idx="0">
                  <c:v>0.20822661719202243</c:v>
                </c:pt>
                <c:pt idx="1">
                  <c:v>0.33316258750723587</c:v>
                </c:pt>
                <c:pt idx="2">
                  <c:v>0.49974388126085384</c:v>
                </c:pt>
                <c:pt idx="3">
                  <c:v>2.1655568187970333</c:v>
                </c:pt>
                <c:pt idx="4">
                  <c:v>14.03447399874231</c:v>
                </c:pt>
                <c:pt idx="5">
                  <c:v>87.038725986265376</c:v>
                </c:pt>
                <c:pt idx="6">
                  <c:v>227.30017532681168</c:v>
                </c:pt>
                <c:pt idx="7">
                  <c:v>185.23839865402314</c:v>
                </c:pt>
                <c:pt idx="8">
                  <c:v>147.46609029539027</c:v>
                </c:pt>
                <c:pt idx="9">
                  <c:v>145.75863203441568</c:v>
                </c:pt>
                <c:pt idx="10">
                  <c:v>96.492214406783191</c:v>
                </c:pt>
                <c:pt idx="11">
                  <c:v>69.089591584313041</c:v>
                </c:pt>
                <c:pt idx="12">
                  <c:v>71.879828254686146</c:v>
                </c:pt>
                <c:pt idx="13">
                  <c:v>14.659153850318379</c:v>
                </c:pt>
                <c:pt idx="14">
                  <c:v>9.8282963314634575</c:v>
                </c:pt>
                <c:pt idx="15">
                  <c:v>8.329064687680896</c:v>
                </c:pt>
                <c:pt idx="16">
                  <c:v>10.49462150647793</c:v>
                </c:pt>
                <c:pt idx="17">
                  <c:v>6.9964143376519532</c:v>
                </c:pt>
                <c:pt idx="18">
                  <c:v>5.8719906048150321</c:v>
                </c:pt>
                <c:pt idx="19">
                  <c:v>5.2473107532389651</c:v>
                </c:pt>
                <c:pt idx="20">
                  <c:v>4.4976949313476844</c:v>
                </c:pt>
                <c:pt idx="21">
                  <c:v>2.7902366703731003</c:v>
                </c:pt>
                <c:pt idx="22">
                  <c:v>3.289980551633954</c:v>
                </c:pt>
                <c:pt idx="23">
                  <c:v>5.3722467235541789</c:v>
                </c:pt>
                <c:pt idx="24">
                  <c:v>8.912099215818559</c:v>
                </c:pt>
                <c:pt idx="25">
                  <c:v>24.154287594274603</c:v>
                </c:pt>
                <c:pt idx="26">
                  <c:v>52.847915443335296</c:v>
                </c:pt>
                <c:pt idx="27">
                  <c:v>86.414046134689315</c:v>
                </c:pt>
                <c:pt idx="28">
                  <c:v>110.27681646489508</c:v>
                </c:pt>
                <c:pt idx="29">
                  <c:v>138.34576446237969</c:v>
                </c:pt>
                <c:pt idx="30">
                  <c:v>142.09384357183609</c:v>
                </c:pt>
                <c:pt idx="31">
                  <c:v>196.14947339488512</c:v>
                </c:pt>
                <c:pt idx="32">
                  <c:v>216.97213511408737</c:v>
                </c:pt>
                <c:pt idx="33">
                  <c:v>212.93253874056211</c:v>
                </c:pt>
                <c:pt idx="34">
                  <c:v>205.60296181540292</c:v>
                </c:pt>
                <c:pt idx="35">
                  <c:v>279.73163753576296</c:v>
                </c:pt>
                <c:pt idx="36">
                  <c:v>317.62888186471099</c:v>
                </c:pt>
                <c:pt idx="37">
                  <c:v>410.20643586828419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2-47AE-94DA-BA6F25D98706}"/>
            </c:ext>
          </c:extLst>
        </c:ser>
        <c:ser>
          <c:idx val="6"/>
          <c:order val="6"/>
          <c:tx>
            <c:strRef>
              <c:f>datosespaña!$AE$123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datosespaña!$AF$123:$BQ$123</c:f>
              <c:numCache>
                <c:formatCode>0.0000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9.7781150141000431E-2</c:v>
                </c:pt>
                <c:pt idx="3">
                  <c:v>2.34674760338401</c:v>
                </c:pt>
                <c:pt idx="4">
                  <c:v>26.987597438916115</c:v>
                </c:pt>
                <c:pt idx="5">
                  <c:v>130.53783543823556</c:v>
                </c:pt>
                <c:pt idx="6">
                  <c:v>264.98691688211113</c:v>
                </c:pt>
                <c:pt idx="7">
                  <c:v>206.95380427342738</c:v>
                </c:pt>
                <c:pt idx="8">
                  <c:v>139.53370125120759</c:v>
                </c:pt>
                <c:pt idx="9">
                  <c:v>117.58183304455301</c:v>
                </c:pt>
                <c:pt idx="10">
                  <c:v>65.220027144047279</c:v>
                </c:pt>
                <c:pt idx="11">
                  <c:v>36.179025552170152</c:v>
                </c:pt>
                <c:pt idx="12">
                  <c:v>22.978570283135099</c:v>
                </c:pt>
                <c:pt idx="13">
                  <c:v>5.6224161331075235</c:v>
                </c:pt>
                <c:pt idx="14">
                  <c:v>9.6803338639590404</c:v>
                </c:pt>
                <c:pt idx="15">
                  <c:v>9.4358809886065398</c:v>
                </c:pt>
                <c:pt idx="16">
                  <c:v>11.000379390862546</c:v>
                </c:pt>
                <c:pt idx="17">
                  <c:v>9.6314432888885406</c:v>
                </c:pt>
                <c:pt idx="18">
                  <c:v>6.1602124588830254</c:v>
                </c:pt>
                <c:pt idx="19">
                  <c:v>5.0357292322615219</c:v>
                </c:pt>
                <c:pt idx="20">
                  <c:v>5.6224161331075235</c:v>
                </c:pt>
                <c:pt idx="21">
                  <c:v>5.2312915325435219</c:v>
                </c:pt>
                <c:pt idx="22">
                  <c:v>5.866869008460025</c:v>
                </c:pt>
                <c:pt idx="23">
                  <c:v>7.0402428101520309</c:v>
                </c:pt>
                <c:pt idx="24">
                  <c:v>9.5336621387475411</c:v>
                </c:pt>
                <c:pt idx="25">
                  <c:v>17.845059900732576</c:v>
                </c:pt>
                <c:pt idx="26">
                  <c:v>34.51674599977315</c:v>
                </c:pt>
                <c:pt idx="27">
                  <c:v>67.762337047713288</c:v>
                </c:pt>
                <c:pt idx="28">
                  <c:v>100.47013176987794</c:v>
                </c:pt>
                <c:pt idx="29">
                  <c:v>143.5427284069886</c:v>
                </c:pt>
                <c:pt idx="30">
                  <c:v>190.33100874945731</c:v>
                </c:pt>
                <c:pt idx="31">
                  <c:v>222.30544484556444</c:v>
                </c:pt>
                <c:pt idx="32">
                  <c:v>250.56419723631356</c:v>
                </c:pt>
                <c:pt idx="33">
                  <c:v>218.34530826485391</c:v>
                </c:pt>
                <c:pt idx="34">
                  <c:v>187.69091769565031</c:v>
                </c:pt>
                <c:pt idx="35">
                  <c:v>206.2204456473699</c:v>
                </c:pt>
                <c:pt idx="36">
                  <c:v>214.87407743484843</c:v>
                </c:pt>
                <c:pt idx="37">
                  <c:v>240.39495762164952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2-47AE-94DA-BA6F25D98706}"/>
            </c:ext>
          </c:extLst>
        </c:ser>
        <c:ser>
          <c:idx val="7"/>
          <c:order val="7"/>
          <c:tx>
            <c:strRef>
              <c:f>datosespaña!$AE$124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datosespaña!$AF$124:$BQ$124</c:f>
              <c:numCache>
                <c:formatCode>0.0000</c:formatCode>
                <c:ptCount val="38"/>
                <c:pt idx="0">
                  <c:v>8.9393105735506365E-2</c:v>
                </c:pt>
                <c:pt idx="1">
                  <c:v>8.9393105735506365E-2</c:v>
                </c:pt>
                <c:pt idx="2">
                  <c:v>0.22348276433876593</c:v>
                </c:pt>
                <c:pt idx="3">
                  <c:v>1.1621103745615826</c:v>
                </c:pt>
                <c:pt idx="4">
                  <c:v>4.5143518396430711</c:v>
                </c:pt>
                <c:pt idx="5">
                  <c:v>21.186166059315006</c:v>
                </c:pt>
                <c:pt idx="6">
                  <c:v>31.958035300443523</c:v>
                </c:pt>
                <c:pt idx="7">
                  <c:v>20.51571776629871</c:v>
                </c:pt>
                <c:pt idx="8">
                  <c:v>11.352924428409308</c:v>
                </c:pt>
                <c:pt idx="9">
                  <c:v>5.6317656613369005</c:v>
                </c:pt>
                <c:pt idx="10">
                  <c:v>3.6204207822880075</c:v>
                </c:pt>
                <c:pt idx="11">
                  <c:v>2.9052759364039566</c:v>
                </c:pt>
                <c:pt idx="12">
                  <c:v>1.3855931389003486</c:v>
                </c:pt>
                <c:pt idx="13">
                  <c:v>0.40226897580977866</c:v>
                </c:pt>
                <c:pt idx="14">
                  <c:v>1.0727172688260762</c:v>
                </c:pt>
                <c:pt idx="15">
                  <c:v>1.1174138216938294</c:v>
                </c:pt>
                <c:pt idx="16">
                  <c:v>1.251503480297089</c:v>
                </c:pt>
                <c:pt idx="17">
                  <c:v>0.84923450448731053</c:v>
                </c:pt>
                <c:pt idx="18">
                  <c:v>0.62575174014854451</c:v>
                </c:pt>
                <c:pt idx="19">
                  <c:v>1.3855931389003486</c:v>
                </c:pt>
                <c:pt idx="20">
                  <c:v>0.49166208154528496</c:v>
                </c:pt>
                <c:pt idx="21">
                  <c:v>0.98332416309056991</c:v>
                </c:pt>
                <c:pt idx="22">
                  <c:v>1.251503480297089</c:v>
                </c:pt>
                <c:pt idx="23">
                  <c:v>1.9666483261811398</c:v>
                </c:pt>
                <c:pt idx="24">
                  <c:v>4.6931380511140839</c:v>
                </c:pt>
                <c:pt idx="25">
                  <c:v>3.9332966523622797</c:v>
                </c:pt>
                <c:pt idx="26">
                  <c:v>18.146800464307791</c:v>
                </c:pt>
                <c:pt idx="27">
                  <c:v>50.283621976222328</c:v>
                </c:pt>
                <c:pt idx="28">
                  <c:v>69.905408685165966</c:v>
                </c:pt>
                <c:pt idx="29">
                  <c:v>87.828726385134999</c:v>
                </c:pt>
                <c:pt idx="30">
                  <c:v>83.671946968433957</c:v>
                </c:pt>
                <c:pt idx="31">
                  <c:v>65.614539609861666</c:v>
                </c:pt>
                <c:pt idx="32">
                  <c:v>53.457077229832798</c:v>
                </c:pt>
                <c:pt idx="33">
                  <c:v>52.563146172477737</c:v>
                </c:pt>
                <c:pt idx="34">
                  <c:v>46.707897746802075</c:v>
                </c:pt>
                <c:pt idx="35">
                  <c:v>37.589800961780426</c:v>
                </c:pt>
                <c:pt idx="36">
                  <c:v>34.684525025376466</c:v>
                </c:pt>
                <c:pt idx="37">
                  <c:v>33.388324992211622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2-47AE-94DA-BA6F25D98706}"/>
            </c:ext>
          </c:extLst>
        </c:ser>
        <c:ser>
          <c:idx val="8"/>
          <c:order val="8"/>
          <c:tx>
            <c:strRef>
              <c:f>datosespaña!$AE$125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datosespaña!$AF$125:$BQ$125</c:f>
              <c:numCache>
                <c:formatCode>0.0000</c:formatCode>
                <c:ptCount val="38"/>
                <c:pt idx="0">
                  <c:v>0.33977738569790733</c:v>
                </c:pt>
                <c:pt idx="1">
                  <c:v>0.44432427360495574</c:v>
                </c:pt>
                <c:pt idx="2">
                  <c:v>0.74489657633771988</c:v>
                </c:pt>
                <c:pt idx="3">
                  <c:v>2.0386643141874439</c:v>
                </c:pt>
                <c:pt idx="4">
                  <c:v>15.211572190475543</c:v>
                </c:pt>
                <c:pt idx="5">
                  <c:v>81.02383812796252</c:v>
                </c:pt>
                <c:pt idx="6">
                  <c:v>147.97305147143865</c:v>
                </c:pt>
                <c:pt idx="7">
                  <c:v>124.81591580002741</c:v>
                </c:pt>
                <c:pt idx="8">
                  <c:v>103.64517099885012</c:v>
                </c:pt>
                <c:pt idx="9">
                  <c:v>85.401739059070167</c:v>
                </c:pt>
                <c:pt idx="10">
                  <c:v>59.552521024052453</c:v>
                </c:pt>
                <c:pt idx="11">
                  <c:v>24.88215932187752</c:v>
                </c:pt>
                <c:pt idx="12">
                  <c:v>14.636564306986779</c:v>
                </c:pt>
                <c:pt idx="13">
                  <c:v>7.9194267589589176</c:v>
                </c:pt>
                <c:pt idx="14">
                  <c:v>13.643368871869816</c:v>
                </c:pt>
                <c:pt idx="15">
                  <c:v>17.550808807395754</c:v>
                </c:pt>
                <c:pt idx="16">
                  <c:v>16.243972708557646</c:v>
                </c:pt>
                <c:pt idx="17">
                  <c:v>10.19332157093722</c:v>
                </c:pt>
                <c:pt idx="18">
                  <c:v>8.5467080864012068</c:v>
                </c:pt>
                <c:pt idx="19">
                  <c:v>7.8410165930286304</c:v>
                </c:pt>
                <c:pt idx="20">
                  <c:v>11.709251445589421</c:v>
                </c:pt>
                <c:pt idx="21">
                  <c:v>20.465053307804727</c:v>
                </c:pt>
                <c:pt idx="22">
                  <c:v>40.786354644737258</c:v>
                </c:pt>
                <c:pt idx="23">
                  <c:v>69.262313238419566</c:v>
                </c:pt>
                <c:pt idx="24">
                  <c:v>83.91194590639472</c:v>
                </c:pt>
                <c:pt idx="25">
                  <c:v>87.087557626571325</c:v>
                </c:pt>
                <c:pt idx="26">
                  <c:v>81.206795181799848</c:v>
                </c:pt>
                <c:pt idx="27">
                  <c:v>85.741516444768081</c:v>
                </c:pt>
                <c:pt idx="28">
                  <c:v>96.326888845356734</c:v>
                </c:pt>
                <c:pt idx="29">
                  <c:v>98.261006271637129</c:v>
                </c:pt>
                <c:pt idx="30">
                  <c:v>95.176873078379202</c:v>
                </c:pt>
                <c:pt idx="31">
                  <c:v>84.447748706918361</c:v>
                </c:pt>
                <c:pt idx="32">
                  <c:v>98.966697765009684</c:v>
                </c:pt>
                <c:pt idx="33">
                  <c:v>93.242755652098808</c:v>
                </c:pt>
                <c:pt idx="34">
                  <c:v>117.34081331467347</c:v>
                </c:pt>
                <c:pt idx="35">
                  <c:v>180.02974097593736</c:v>
                </c:pt>
                <c:pt idx="36">
                  <c:v>251.82731624610287</c:v>
                </c:pt>
                <c:pt idx="37">
                  <c:v>371.28520404089403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2-47AE-94DA-BA6F25D98706}"/>
            </c:ext>
          </c:extLst>
        </c:ser>
        <c:ser>
          <c:idx val="9"/>
          <c:order val="9"/>
          <c:tx>
            <c:strRef>
              <c:f>datosespaña!$AE$126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datosespaña!$AF$126:$BQ$126</c:f>
              <c:numCache>
                <c:formatCode>0.0000</c:formatCode>
                <c:ptCount val="38"/>
                <c:pt idx="0">
                  <c:v>0.28254759985232181</c:v>
                </c:pt>
                <c:pt idx="1">
                  <c:v>0.37673013313642906</c:v>
                </c:pt>
                <c:pt idx="2">
                  <c:v>0.37673013313642906</c:v>
                </c:pt>
                <c:pt idx="3">
                  <c:v>1.9778331989662525</c:v>
                </c:pt>
                <c:pt idx="4">
                  <c:v>6.6869598631716149</c:v>
                </c:pt>
                <c:pt idx="5">
                  <c:v>41.91122731142773</c:v>
                </c:pt>
                <c:pt idx="6">
                  <c:v>81.656256357320999</c:v>
                </c:pt>
                <c:pt idx="7">
                  <c:v>97.196374349198706</c:v>
                </c:pt>
                <c:pt idx="8">
                  <c:v>58.298988102862396</c:v>
                </c:pt>
                <c:pt idx="9">
                  <c:v>50.010925173860954</c:v>
                </c:pt>
                <c:pt idx="10">
                  <c:v>52.648036105815954</c:v>
                </c:pt>
                <c:pt idx="11">
                  <c:v>50.293472773713283</c:v>
                </c:pt>
                <c:pt idx="12">
                  <c:v>34.847537315119688</c:v>
                </c:pt>
                <c:pt idx="13">
                  <c:v>22.886355588038064</c:v>
                </c:pt>
                <c:pt idx="14">
                  <c:v>14.975022792173053</c:v>
                </c:pt>
                <c:pt idx="15">
                  <c:v>5.7451345303305432</c:v>
                </c:pt>
                <c:pt idx="16">
                  <c:v>4.4265790643530414</c:v>
                </c:pt>
                <c:pt idx="17">
                  <c:v>2.4487458653867886</c:v>
                </c:pt>
                <c:pt idx="18">
                  <c:v>0.94182533284107262</c:v>
                </c:pt>
                <c:pt idx="19">
                  <c:v>1.9778331989662525</c:v>
                </c:pt>
                <c:pt idx="20">
                  <c:v>2.0720157322503598</c:v>
                </c:pt>
                <c:pt idx="21">
                  <c:v>3.8614838646483975</c:v>
                </c:pt>
                <c:pt idx="22">
                  <c:v>10.925173860956441</c:v>
                </c:pt>
                <c:pt idx="23">
                  <c:v>6.87532492973983</c:v>
                </c:pt>
                <c:pt idx="24">
                  <c:v>5.368404397194114</c:v>
                </c:pt>
                <c:pt idx="25">
                  <c:v>12.243729326933943</c:v>
                </c:pt>
                <c:pt idx="26">
                  <c:v>17.894681323980379</c:v>
                </c:pt>
                <c:pt idx="27">
                  <c:v>26.93620451925468</c:v>
                </c:pt>
                <c:pt idx="28">
                  <c:v>50.010925173860954</c:v>
                </c:pt>
                <c:pt idx="29">
                  <c:v>64.609217832897585</c:v>
                </c:pt>
                <c:pt idx="30">
                  <c:v>89.379224086617796</c:v>
                </c:pt>
                <c:pt idx="31">
                  <c:v>117.35143647199764</c:v>
                </c:pt>
                <c:pt idx="32">
                  <c:v>164.34852058076717</c:v>
                </c:pt>
                <c:pt idx="33">
                  <c:v>131.38463393132963</c:v>
                </c:pt>
                <c:pt idx="34">
                  <c:v>109.91101634255317</c:v>
                </c:pt>
                <c:pt idx="35">
                  <c:v>127.89988019981766</c:v>
                </c:pt>
                <c:pt idx="36">
                  <c:v>182.05483683817934</c:v>
                </c:pt>
                <c:pt idx="37">
                  <c:v>282.2650522524695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2-47AE-94DA-BA6F25D98706}"/>
            </c:ext>
          </c:extLst>
        </c:ser>
        <c:ser>
          <c:idx val="10"/>
          <c:order val="10"/>
          <c:tx>
            <c:strRef>
              <c:f>datosespaña!$AE$127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datosespaña!$AF$127:$BQ$127</c:f>
              <c:numCache>
                <c:formatCode>0.0000</c:formatCode>
                <c:ptCount val="38"/>
                <c:pt idx="0">
                  <c:v>0.18503140352980707</c:v>
                </c:pt>
                <c:pt idx="1">
                  <c:v>0</c:v>
                </c:pt>
                <c:pt idx="2">
                  <c:v>0.33305652635365274</c:v>
                </c:pt>
                <c:pt idx="3">
                  <c:v>0.77713189482518974</c:v>
                </c:pt>
                <c:pt idx="4">
                  <c:v>4.8848290531869072</c:v>
                </c:pt>
                <c:pt idx="5">
                  <c:v>38.116469127140256</c:v>
                </c:pt>
                <c:pt idx="6">
                  <c:v>86.409665448419915</c:v>
                </c:pt>
                <c:pt idx="7">
                  <c:v>79.859553763464731</c:v>
                </c:pt>
                <c:pt idx="8">
                  <c:v>55.361395936118271</c:v>
                </c:pt>
                <c:pt idx="9">
                  <c:v>33.712721723130855</c:v>
                </c:pt>
                <c:pt idx="10">
                  <c:v>29.123942915591638</c:v>
                </c:pt>
                <c:pt idx="11">
                  <c:v>24.53516410805242</c:v>
                </c:pt>
                <c:pt idx="12">
                  <c:v>20.871542318162238</c:v>
                </c:pt>
                <c:pt idx="13">
                  <c:v>15.801681861445525</c:v>
                </c:pt>
                <c:pt idx="14">
                  <c:v>2.4424145265934536</c:v>
                </c:pt>
                <c:pt idx="15">
                  <c:v>1.5912700703563409</c:v>
                </c:pt>
                <c:pt idx="16">
                  <c:v>0.81413817553115109</c:v>
                </c:pt>
                <c:pt idx="17">
                  <c:v>0.40706908776557554</c:v>
                </c:pt>
                <c:pt idx="18">
                  <c:v>0.4810816491774984</c:v>
                </c:pt>
                <c:pt idx="19">
                  <c:v>0.55509421058942121</c:v>
                </c:pt>
                <c:pt idx="20">
                  <c:v>1.4062386668265339</c:v>
                </c:pt>
                <c:pt idx="21">
                  <c:v>4.2927285618915239</c:v>
                </c:pt>
                <c:pt idx="22">
                  <c:v>5.1068667374226759</c:v>
                </c:pt>
                <c:pt idx="23">
                  <c:v>2.7384647722411448</c:v>
                </c:pt>
                <c:pt idx="24">
                  <c:v>4.5517725268332541</c:v>
                </c:pt>
                <c:pt idx="25">
                  <c:v>7.4012561411922828</c:v>
                </c:pt>
                <c:pt idx="26">
                  <c:v>21.833705616517236</c:v>
                </c:pt>
                <c:pt idx="27">
                  <c:v>36.229148811136227</c:v>
                </c:pt>
                <c:pt idx="28">
                  <c:v>58.765973761066725</c:v>
                </c:pt>
                <c:pt idx="29">
                  <c:v>68.091556498968998</c:v>
                </c:pt>
                <c:pt idx="30">
                  <c:v>64.094878182725168</c:v>
                </c:pt>
                <c:pt idx="31">
                  <c:v>58.988011445302497</c:v>
                </c:pt>
                <c:pt idx="32">
                  <c:v>62.207557866721139</c:v>
                </c:pt>
                <c:pt idx="33">
                  <c:v>51.623761584816172</c:v>
                </c:pt>
                <c:pt idx="34">
                  <c:v>55.213370813294432</c:v>
                </c:pt>
                <c:pt idx="35">
                  <c:v>82.449993412882037</c:v>
                </c:pt>
                <c:pt idx="36">
                  <c:v>99.879951625389864</c:v>
                </c:pt>
                <c:pt idx="37">
                  <c:v>151.42970064879412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2-47AE-94DA-BA6F25D98706}"/>
            </c:ext>
          </c:extLst>
        </c:ser>
        <c:ser>
          <c:idx val="11"/>
          <c:order val="11"/>
          <c:tx>
            <c:strRef>
              <c:f>datosespaña!$AE$128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datosespaña!$AF$128:$BQ$128</c:f>
              <c:numCache>
                <c:formatCode>0.0000</c:formatCode>
                <c:ptCount val="38"/>
                <c:pt idx="0">
                  <c:v>0</c:v>
                </c:pt>
                <c:pt idx="1">
                  <c:v>0.24778030146603344</c:v>
                </c:pt>
                <c:pt idx="2">
                  <c:v>8.2593433822011147E-2</c:v>
                </c:pt>
                <c:pt idx="3">
                  <c:v>0.90852777204212265</c:v>
                </c:pt>
                <c:pt idx="4">
                  <c:v>4.29485855874458</c:v>
                </c:pt>
                <c:pt idx="5">
                  <c:v>23.373941771629156</c:v>
                </c:pt>
                <c:pt idx="6">
                  <c:v>49.556060293206691</c:v>
                </c:pt>
                <c:pt idx="7">
                  <c:v>38.984100763989261</c:v>
                </c:pt>
                <c:pt idx="8">
                  <c:v>28.246954367127813</c:v>
                </c:pt>
                <c:pt idx="9">
                  <c:v>11.976047904191617</c:v>
                </c:pt>
                <c:pt idx="10">
                  <c:v>7.2682221763369812</c:v>
                </c:pt>
                <c:pt idx="11">
                  <c:v>6.0293206690068137</c:v>
                </c:pt>
                <c:pt idx="12">
                  <c:v>2.3952095808383236</c:v>
                </c:pt>
                <c:pt idx="13">
                  <c:v>1.5692752426182119</c:v>
                </c:pt>
                <c:pt idx="14">
                  <c:v>4.5426388602106131</c:v>
                </c:pt>
                <c:pt idx="15">
                  <c:v>3.1385504852364239</c:v>
                </c:pt>
                <c:pt idx="16">
                  <c:v>2.5603964484823458</c:v>
                </c:pt>
                <c:pt idx="17">
                  <c:v>2.2300227131943009</c:v>
                </c:pt>
                <c:pt idx="18">
                  <c:v>1.8170555440842453</c:v>
                </c:pt>
                <c:pt idx="19">
                  <c:v>2.5603964484823458</c:v>
                </c:pt>
                <c:pt idx="20">
                  <c:v>2.2300227131943009</c:v>
                </c:pt>
                <c:pt idx="21">
                  <c:v>2.5603964484823458</c:v>
                </c:pt>
                <c:pt idx="22">
                  <c:v>2.7255833161263681</c:v>
                </c:pt>
                <c:pt idx="23">
                  <c:v>4.7078257278546349</c:v>
                </c:pt>
                <c:pt idx="24">
                  <c:v>9.7460251909973152</c:v>
                </c:pt>
                <c:pt idx="25">
                  <c:v>38.240759859591165</c:v>
                </c:pt>
                <c:pt idx="26">
                  <c:v>92.669832748296514</c:v>
                </c:pt>
                <c:pt idx="27">
                  <c:v>151.22857732810243</c:v>
                </c:pt>
                <c:pt idx="28">
                  <c:v>180.0536857319843</c:v>
                </c:pt>
                <c:pt idx="29">
                  <c:v>145.44703696056163</c:v>
                </c:pt>
                <c:pt idx="30">
                  <c:v>106.95849679950443</c:v>
                </c:pt>
                <c:pt idx="31">
                  <c:v>85.731984307247572</c:v>
                </c:pt>
                <c:pt idx="32">
                  <c:v>95.065042329134826</c:v>
                </c:pt>
                <c:pt idx="33">
                  <c:v>61.86248193268635</c:v>
                </c:pt>
                <c:pt idx="34">
                  <c:v>62.771009704728478</c:v>
                </c:pt>
                <c:pt idx="35">
                  <c:v>65.744373322320882</c:v>
                </c:pt>
                <c:pt idx="36">
                  <c:v>75.73817881478422</c:v>
                </c:pt>
                <c:pt idx="37">
                  <c:v>99.690274623167454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2-47AE-94DA-BA6F25D98706}"/>
            </c:ext>
          </c:extLst>
        </c:ser>
        <c:ser>
          <c:idx val="12"/>
          <c:order val="12"/>
          <c:tx>
            <c:strRef>
              <c:f>datosespaña!$AE$129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datosespaña!$AF$129:$BQ$129</c:f>
              <c:numCache>
                <c:formatCode>0.0000</c:formatCode>
                <c:ptCount val="38"/>
                <c:pt idx="0">
                  <c:v>0.1329250761162217</c:v>
                </c:pt>
                <c:pt idx="1">
                  <c:v>0.1329250761162217</c:v>
                </c:pt>
                <c:pt idx="2">
                  <c:v>0.39877522834866519</c:v>
                </c:pt>
                <c:pt idx="3">
                  <c:v>0.930475532813552</c:v>
                </c:pt>
                <c:pt idx="4">
                  <c:v>5.1176154304745358</c:v>
                </c:pt>
                <c:pt idx="5">
                  <c:v>30.971542735079659</c:v>
                </c:pt>
                <c:pt idx="6">
                  <c:v>51.641392071152133</c:v>
                </c:pt>
                <c:pt idx="7">
                  <c:v>33.762969333520317</c:v>
                </c:pt>
                <c:pt idx="8">
                  <c:v>14.0900580683195</c:v>
                </c:pt>
                <c:pt idx="9">
                  <c:v>9.6370680184260742</c:v>
                </c:pt>
                <c:pt idx="10">
                  <c:v>3.1237392887312101</c:v>
                </c:pt>
                <c:pt idx="11">
                  <c:v>2.7914265984406561</c:v>
                </c:pt>
                <c:pt idx="12">
                  <c:v>5.5163906588232008</c:v>
                </c:pt>
                <c:pt idx="13">
                  <c:v>0.99693807087166275</c:v>
                </c:pt>
                <c:pt idx="14">
                  <c:v>0.930475532813552</c:v>
                </c:pt>
                <c:pt idx="15">
                  <c:v>0.59816284252299767</c:v>
                </c:pt>
                <c:pt idx="16">
                  <c:v>0.59816284252299767</c:v>
                </c:pt>
                <c:pt idx="17">
                  <c:v>0.930475532813552</c:v>
                </c:pt>
                <c:pt idx="18">
                  <c:v>0.39877522834866519</c:v>
                </c:pt>
                <c:pt idx="19">
                  <c:v>1.0634006089297736</c:v>
                </c:pt>
                <c:pt idx="20">
                  <c:v>2.5920389842663232</c:v>
                </c:pt>
                <c:pt idx="21">
                  <c:v>2.1268012178595472</c:v>
                </c:pt>
                <c:pt idx="22">
                  <c:v>5.1176154304745358</c:v>
                </c:pt>
                <c:pt idx="23">
                  <c:v>10.235230860949072</c:v>
                </c:pt>
                <c:pt idx="24">
                  <c:v>24.989914309849681</c:v>
                </c:pt>
                <c:pt idx="25">
                  <c:v>31.503243039544543</c:v>
                </c:pt>
                <c:pt idx="26">
                  <c:v>36.687321008077191</c:v>
                </c:pt>
                <c:pt idx="27">
                  <c:v>68.522876737912284</c:v>
                </c:pt>
                <c:pt idx="28">
                  <c:v>101.55475815279338</c:v>
                </c:pt>
                <c:pt idx="29">
                  <c:v>144.95479550473976</c:v>
                </c:pt>
                <c:pt idx="30">
                  <c:v>166.28927022139334</c:v>
                </c:pt>
                <c:pt idx="31">
                  <c:v>188.28837031862807</c:v>
                </c:pt>
                <c:pt idx="32">
                  <c:v>218.79467528730092</c:v>
                </c:pt>
                <c:pt idx="33">
                  <c:v>205.90094290402743</c:v>
                </c:pt>
                <c:pt idx="34">
                  <c:v>182.77197965980486</c:v>
                </c:pt>
                <c:pt idx="35">
                  <c:v>197.858975798996</c:v>
                </c:pt>
                <c:pt idx="36">
                  <c:v>232.02072036086497</c:v>
                </c:pt>
                <c:pt idx="37">
                  <c:v>213.01243447624532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2-47AE-94DA-BA6F25D98706}"/>
            </c:ext>
          </c:extLst>
        </c:ser>
        <c:ser>
          <c:idx val="13"/>
          <c:order val="13"/>
          <c:tx>
            <c:strRef>
              <c:f>datosespaña!$AE$130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datosespaña!$AF$130:$BQ$130</c:f>
              <c:numCache>
                <c:formatCode>0.0000</c:formatCode>
                <c:ptCount val="38"/>
                <c:pt idx="0">
                  <c:v>0.85958717584856448</c:v>
                </c:pt>
                <c:pt idx="1">
                  <c:v>1.0374327984379226</c:v>
                </c:pt>
                <c:pt idx="2">
                  <c:v>2.1045065339740714</c:v>
                </c:pt>
                <c:pt idx="3">
                  <c:v>8.8329992552714547</c:v>
                </c:pt>
                <c:pt idx="4">
                  <c:v>57.295931410871553</c:v>
                </c:pt>
                <c:pt idx="5">
                  <c:v>211.82895697247469</c:v>
                </c:pt>
                <c:pt idx="6">
                  <c:v>274.68256408926368</c:v>
                </c:pt>
                <c:pt idx="7">
                  <c:v>175.78557746103144</c:v>
                </c:pt>
                <c:pt idx="8">
                  <c:v>104.49912373979703</c:v>
                </c:pt>
                <c:pt idx="9">
                  <c:v>68.559487508197577</c:v>
                </c:pt>
                <c:pt idx="10">
                  <c:v>49.55964682823447</c:v>
                </c:pt>
                <c:pt idx="11">
                  <c:v>33.049644864522392</c:v>
                </c:pt>
                <c:pt idx="12">
                  <c:v>19.399993330789155</c:v>
                </c:pt>
                <c:pt idx="13">
                  <c:v>7.4843366173021568</c:v>
                </c:pt>
                <c:pt idx="14">
                  <c:v>13.501446848242107</c:v>
                </c:pt>
                <c:pt idx="15">
                  <c:v>11.011608131991093</c:v>
                </c:pt>
                <c:pt idx="16">
                  <c:v>11.293197034424244</c:v>
                </c:pt>
                <c:pt idx="17">
                  <c:v>12.330629832862165</c:v>
                </c:pt>
                <c:pt idx="18">
                  <c:v>10.003816270651397</c:v>
                </c:pt>
                <c:pt idx="19">
                  <c:v>7.0249020922796479</c:v>
                </c:pt>
                <c:pt idx="20">
                  <c:v>4.2386540050463699</c:v>
                </c:pt>
                <c:pt idx="21">
                  <c:v>5.3650096147789714</c:v>
                </c:pt>
                <c:pt idx="22">
                  <c:v>7.1879272463198927</c:v>
                </c:pt>
                <c:pt idx="23">
                  <c:v>12.478834518353299</c:v>
                </c:pt>
                <c:pt idx="24">
                  <c:v>24.305568420545615</c:v>
                </c:pt>
                <c:pt idx="25">
                  <c:v>56.480805640670326</c:v>
                </c:pt>
                <c:pt idx="26">
                  <c:v>106.9296805818516</c:v>
                </c:pt>
                <c:pt idx="27">
                  <c:v>167.23416710819313</c:v>
                </c:pt>
                <c:pt idx="28">
                  <c:v>240.80297298599095</c:v>
                </c:pt>
                <c:pt idx="29">
                  <c:v>282.10761883236938</c:v>
                </c:pt>
                <c:pt idx="30">
                  <c:v>337.40278698911067</c:v>
                </c:pt>
                <c:pt idx="31">
                  <c:v>400.27121457444878</c:v>
                </c:pt>
                <c:pt idx="32">
                  <c:v>423.90986191028429</c:v>
                </c:pt>
                <c:pt idx="33">
                  <c:v>388.65196723194401</c:v>
                </c:pt>
                <c:pt idx="34">
                  <c:v>277.30578702245668</c:v>
                </c:pt>
                <c:pt idx="35">
                  <c:v>230.10259469353122</c:v>
                </c:pt>
                <c:pt idx="36">
                  <c:v>202.07708866715819</c:v>
                </c:pt>
                <c:pt idx="37">
                  <c:v>180.24653849431448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2-47AE-94DA-BA6F25D98706}"/>
            </c:ext>
          </c:extLst>
        </c:ser>
        <c:ser>
          <c:idx val="14"/>
          <c:order val="14"/>
          <c:tx>
            <c:strRef>
              <c:f>datosespaña!$AE$131</c:f>
              <c:strCache>
                <c:ptCount val="1"/>
                <c:pt idx="0">
                  <c:v>ML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datosespaña!$AF$131:$BQ$131</c:f>
              <c:numCache>
                <c:formatCode>0.0000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5.917439878810832</c:v>
                </c:pt>
                <c:pt idx="5">
                  <c:v>34.321151297102823</c:v>
                </c:pt>
                <c:pt idx="6">
                  <c:v>36.688127248627154</c:v>
                </c:pt>
                <c:pt idx="7">
                  <c:v>35.504639272864985</c:v>
                </c:pt>
                <c:pt idx="8">
                  <c:v>30.770687369816322</c:v>
                </c:pt>
                <c:pt idx="9">
                  <c:v>4.7339519030486645</c:v>
                </c:pt>
                <c:pt idx="10">
                  <c:v>2.3669759515243323</c:v>
                </c:pt>
                <c:pt idx="11">
                  <c:v>5.917439878810832</c:v>
                </c:pt>
                <c:pt idx="12">
                  <c:v>2.3669759515243323</c:v>
                </c:pt>
                <c:pt idx="13">
                  <c:v>0</c:v>
                </c:pt>
                <c:pt idx="14">
                  <c:v>0</c:v>
                </c:pt>
                <c:pt idx="15">
                  <c:v>1.1834879757621661</c:v>
                </c:pt>
                <c:pt idx="16">
                  <c:v>0</c:v>
                </c:pt>
                <c:pt idx="17">
                  <c:v>1.1834879757621661</c:v>
                </c:pt>
                <c:pt idx="18">
                  <c:v>1.1834879757621661</c:v>
                </c:pt>
                <c:pt idx="19">
                  <c:v>1.1834879757621661</c:v>
                </c:pt>
                <c:pt idx="20">
                  <c:v>2.3669759515243323</c:v>
                </c:pt>
                <c:pt idx="21">
                  <c:v>0</c:v>
                </c:pt>
                <c:pt idx="22">
                  <c:v>0</c:v>
                </c:pt>
                <c:pt idx="23">
                  <c:v>2.3669759515243323</c:v>
                </c:pt>
                <c:pt idx="24">
                  <c:v>0</c:v>
                </c:pt>
                <c:pt idx="25">
                  <c:v>22.486271539481159</c:v>
                </c:pt>
                <c:pt idx="26">
                  <c:v>29.587199394054153</c:v>
                </c:pt>
                <c:pt idx="27">
                  <c:v>65.091838666919145</c:v>
                </c:pt>
                <c:pt idx="28">
                  <c:v>71.00927854572997</c:v>
                </c:pt>
                <c:pt idx="29">
                  <c:v>117.16530960045445</c:v>
                </c:pt>
                <c:pt idx="30">
                  <c:v>163.32134065517894</c:v>
                </c:pt>
                <c:pt idx="31">
                  <c:v>226.04620337057375</c:v>
                </c:pt>
                <c:pt idx="32">
                  <c:v>124.26623745502745</c:v>
                </c:pt>
                <c:pt idx="33">
                  <c:v>258.00037871615228</c:v>
                </c:pt>
                <c:pt idx="34">
                  <c:v>298.23896989206588</c:v>
                </c:pt>
                <c:pt idx="35">
                  <c:v>407.11986366218525</c:v>
                </c:pt>
                <c:pt idx="36">
                  <c:v>551.50539670516946</c:v>
                </c:pt>
                <c:pt idx="37">
                  <c:v>524.28517326263966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2-47AE-94DA-BA6F25D98706}"/>
            </c:ext>
          </c:extLst>
        </c:ser>
        <c:ser>
          <c:idx val="15"/>
          <c:order val="15"/>
          <c:tx>
            <c:strRef>
              <c:f>datosespaña!$AE$132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datosespaña!$AF$132:$BQ$132</c:f>
              <c:numCache>
                <c:formatCode>0.0000</c:formatCode>
                <c:ptCount val="38"/>
                <c:pt idx="0">
                  <c:v>0.15232594095541876</c:v>
                </c:pt>
                <c:pt idx="1">
                  <c:v>0.15232594095541876</c:v>
                </c:pt>
                <c:pt idx="2">
                  <c:v>0.60930376382167506</c:v>
                </c:pt>
                <c:pt idx="3">
                  <c:v>3.9604744648408881</c:v>
                </c:pt>
                <c:pt idx="4">
                  <c:v>26.047735903376612</c:v>
                </c:pt>
                <c:pt idx="5">
                  <c:v>145.77592549433575</c:v>
                </c:pt>
                <c:pt idx="6">
                  <c:v>277.23321253886218</c:v>
                </c:pt>
                <c:pt idx="7">
                  <c:v>216.91213992051632</c:v>
                </c:pt>
                <c:pt idx="8">
                  <c:v>166.79690534618354</c:v>
                </c:pt>
                <c:pt idx="9">
                  <c:v>120.1851674138254</c:v>
                </c:pt>
                <c:pt idx="10">
                  <c:v>86.368808521722443</c:v>
                </c:pt>
                <c:pt idx="11">
                  <c:v>53.161753393441153</c:v>
                </c:pt>
                <c:pt idx="12">
                  <c:v>48.134997341912332</c:v>
                </c:pt>
                <c:pt idx="13">
                  <c:v>10.662815866879313</c:v>
                </c:pt>
                <c:pt idx="14">
                  <c:v>9.4442083392359635</c:v>
                </c:pt>
                <c:pt idx="15">
                  <c:v>9.2918823982805439</c:v>
                </c:pt>
                <c:pt idx="16">
                  <c:v>6.5500154610830075</c:v>
                </c:pt>
                <c:pt idx="17">
                  <c:v>4.1128004057963068</c:v>
                </c:pt>
                <c:pt idx="18">
                  <c:v>2.1325631733758628</c:v>
                </c:pt>
                <c:pt idx="19">
                  <c:v>6.0930376382167504</c:v>
                </c:pt>
                <c:pt idx="20">
                  <c:v>10.662815866879313</c:v>
                </c:pt>
                <c:pt idx="21">
                  <c:v>4.2651263467517255</c:v>
                </c:pt>
                <c:pt idx="22">
                  <c:v>17.974461032739413</c:v>
                </c:pt>
                <c:pt idx="23">
                  <c:v>54.228034980129081</c:v>
                </c:pt>
                <c:pt idx="24">
                  <c:v>82.712985938792386</c:v>
                </c:pt>
                <c:pt idx="25">
                  <c:v>67.785043725161358</c:v>
                </c:pt>
                <c:pt idx="26">
                  <c:v>98.707209739111363</c:v>
                </c:pt>
                <c:pt idx="27">
                  <c:v>111.35026283841111</c:v>
                </c:pt>
                <c:pt idx="28">
                  <c:v>113.63515195274239</c:v>
                </c:pt>
                <c:pt idx="29">
                  <c:v>175.02250615777615</c:v>
                </c:pt>
                <c:pt idx="30">
                  <c:v>208.07723534510205</c:v>
                </c:pt>
                <c:pt idx="31">
                  <c:v>304.49955596988212</c:v>
                </c:pt>
                <c:pt idx="32">
                  <c:v>330.39496593230331</c:v>
                </c:pt>
                <c:pt idx="33">
                  <c:v>335.72637386574297</c:v>
                </c:pt>
                <c:pt idx="34">
                  <c:v>312.42050489956387</c:v>
                </c:pt>
                <c:pt idx="35">
                  <c:v>473.27669854848614</c:v>
                </c:pt>
                <c:pt idx="36">
                  <c:v>541.51872009651368</c:v>
                </c:pt>
                <c:pt idx="37">
                  <c:v>369.23808087593511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5A2-47AE-94DA-BA6F25D98706}"/>
            </c:ext>
          </c:extLst>
        </c:ser>
        <c:ser>
          <c:idx val="16"/>
          <c:order val="16"/>
          <c:tx>
            <c:strRef>
              <c:f>datosespaña!$AE$133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datosespaña!$AF$133:$BQ$133</c:f>
              <c:numCache>
                <c:formatCode>0.0000</c:formatCode>
                <c:ptCount val="38"/>
                <c:pt idx="0">
                  <c:v>0</c:v>
                </c:pt>
                <c:pt idx="1">
                  <c:v>0.27405895008016223</c:v>
                </c:pt>
                <c:pt idx="2">
                  <c:v>0.54811790016032447</c:v>
                </c:pt>
                <c:pt idx="3">
                  <c:v>4.659002151362758</c:v>
                </c:pt>
                <c:pt idx="4">
                  <c:v>21.879039514732952</c:v>
                </c:pt>
                <c:pt idx="5">
                  <c:v>83.222567841009266</c:v>
                </c:pt>
                <c:pt idx="6">
                  <c:v>166.30810620697844</c:v>
                </c:pt>
                <c:pt idx="7">
                  <c:v>125.1535872032741</c:v>
                </c:pt>
                <c:pt idx="8">
                  <c:v>88.977805792692678</c:v>
                </c:pt>
                <c:pt idx="9">
                  <c:v>71.620738954282402</c:v>
                </c:pt>
                <c:pt idx="10">
                  <c:v>40.28666566178385</c:v>
                </c:pt>
                <c:pt idx="11">
                  <c:v>22.427157414893276</c:v>
                </c:pt>
                <c:pt idx="12">
                  <c:v>13.063476620487736</c:v>
                </c:pt>
                <c:pt idx="13">
                  <c:v>7.7650035856045969</c:v>
                </c:pt>
                <c:pt idx="14">
                  <c:v>5.892267426723488</c:v>
                </c:pt>
                <c:pt idx="15">
                  <c:v>3.1973544176018929</c:v>
                </c:pt>
                <c:pt idx="16">
                  <c:v>1.8270596672010817</c:v>
                </c:pt>
                <c:pt idx="17">
                  <c:v>2.6035600257615412</c:v>
                </c:pt>
                <c:pt idx="18">
                  <c:v>4.339266709602569</c:v>
                </c:pt>
                <c:pt idx="19">
                  <c:v>3.1060014342418389</c:v>
                </c:pt>
                <c:pt idx="20">
                  <c:v>2.5122070424014873</c:v>
                </c:pt>
                <c:pt idx="21">
                  <c:v>3.1516779259218657</c:v>
                </c:pt>
                <c:pt idx="22">
                  <c:v>9.8661222028858404</c:v>
                </c:pt>
                <c:pt idx="23">
                  <c:v>31.425426275858602</c:v>
                </c:pt>
                <c:pt idx="24">
                  <c:v>40.880460053624205</c:v>
                </c:pt>
                <c:pt idx="25">
                  <c:v>62.074352193156749</c:v>
                </c:pt>
                <c:pt idx="26">
                  <c:v>110.03466845718513</c:v>
                </c:pt>
                <c:pt idx="27">
                  <c:v>153.19895309481069</c:v>
                </c:pt>
                <c:pt idx="28">
                  <c:v>175.35205155962382</c:v>
                </c:pt>
                <c:pt idx="29">
                  <c:v>202.52956410923991</c:v>
                </c:pt>
                <c:pt idx="30">
                  <c:v>187.13658641307077</c:v>
                </c:pt>
                <c:pt idx="31">
                  <c:v>158.90851455481408</c:v>
                </c:pt>
                <c:pt idx="32">
                  <c:v>146.02774390104645</c:v>
                </c:pt>
                <c:pt idx="33">
                  <c:v>127.39173529559542</c:v>
                </c:pt>
                <c:pt idx="34">
                  <c:v>117.34290712598946</c:v>
                </c:pt>
                <c:pt idx="35">
                  <c:v>152.83354116137048</c:v>
                </c:pt>
                <c:pt idx="36">
                  <c:v>235.46231461053941</c:v>
                </c:pt>
                <c:pt idx="37">
                  <c:v>312.10746764962477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5A2-47AE-94DA-BA6F25D98706}"/>
            </c:ext>
          </c:extLst>
        </c:ser>
        <c:ser>
          <c:idx val="17"/>
          <c:order val="17"/>
          <c:tx>
            <c:strRef>
              <c:f>datosespaña!$AE$134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datosespaña!$AF$134:$BQ$134</c:f>
              <c:numCache>
                <c:formatCode>0.0000</c:formatCode>
                <c:ptCount val="38"/>
                <c:pt idx="0">
                  <c:v>0.31652982027436805</c:v>
                </c:pt>
                <c:pt idx="1">
                  <c:v>0</c:v>
                </c:pt>
                <c:pt idx="2">
                  <c:v>0.31652982027436805</c:v>
                </c:pt>
                <c:pt idx="3">
                  <c:v>12.97772263124909</c:v>
                </c:pt>
                <c:pt idx="4">
                  <c:v>68.370441179263494</c:v>
                </c:pt>
                <c:pt idx="5">
                  <c:v>183.27076593885911</c:v>
                </c:pt>
                <c:pt idx="6">
                  <c:v>324.44306578122723</c:v>
                </c:pt>
                <c:pt idx="7">
                  <c:v>272.2156454359565</c:v>
                </c:pt>
                <c:pt idx="8">
                  <c:v>207.01050245943671</c:v>
                </c:pt>
                <c:pt idx="9">
                  <c:v>89.577939137646155</c:v>
                </c:pt>
                <c:pt idx="10">
                  <c:v>51.277830884447624</c:v>
                </c:pt>
                <c:pt idx="11">
                  <c:v>21.20749795838266</c:v>
                </c:pt>
                <c:pt idx="12">
                  <c:v>8.8628349676823053</c:v>
                </c:pt>
                <c:pt idx="13">
                  <c:v>1.8991789216462083</c:v>
                </c:pt>
                <c:pt idx="14">
                  <c:v>7.2801858663104646</c:v>
                </c:pt>
                <c:pt idx="15">
                  <c:v>6.9636560460360961</c:v>
                </c:pt>
                <c:pt idx="16">
                  <c:v>2.8487683824693124</c:v>
                </c:pt>
                <c:pt idx="17">
                  <c:v>3.7983578432924165</c:v>
                </c:pt>
                <c:pt idx="18">
                  <c:v>1.5826491013718404</c:v>
                </c:pt>
                <c:pt idx="19">
                  <c:v>1.2661192810974722</c:v>
                </c:pt>
                <c:pt idx="20">
                  <c:v>0.63305964054873609</c:v>
                </c:pt>
                <c:pt idx="21">
                  <c:v>0.94958946082310414</c:v>
                </c:pt>
                <c:pt idx="22">
                  <c:v>7.2801858663104646</c:v>
                </c:pt>
                <c:pt idx="23">
                  <c:v>12.97772263124909</c:v>
                </c:pt>
                <c:pt idx="24">
                  <c:v>15.509961193444033</c:v>
                </c:pt>
                <c:pt idx="25">
                  <c:v>10.762013889328514</c:v>
                </c:pt>
                <c:pt idx="26">
                  <c:v>31.336452207162438</c:v>
                </c:pt>
                <c:pt idx="27">
                  <c:v>116.16644404069308</c:v>
                </c:pt>
                <c:pt idx="28">
                  <c:v>169.02692402651255</c:v>
                </c:pt>
                <c:pt idx="29">
                  <c:v>199.73031659312625</c:v>
                </c:pt>
                <c:pt idx="30">
                  <c:v>195.93195874983383</c:v>
                </c:pt>
                <c:pt idx="31">
                  <c:v>210.17580066218039</c:v>
                </c:pt>
                <c:pt idx="32">
                  <c:v>241.19572304906845</c:v>
                </c:pt>
                <c:pt idx="33">
                  <c:v>191.50054126599267</c:v>
                </c:pt>
                <c:pt idx="34">
                  <c:v>177.88975899419484</c:v>
                </c:pt>
                <c:pt idx="35">
                  <c:v>230.7502389800143</c:v>
                </c:pt>
                <c:pt idx="36">
                  <c:v>334.57202003000702</c:v>
                </c:pt>
                <c:pt idx="37">
                  <c:v>362.74317403442575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5A2-47AE-94DA-BA6F25D98706}"/>
            </c:ext>
          </c:extLst>
        </c:ser>
        <c:ser>
          <c:idx val="18"/>
          <c:order val="18"/>
          <c:tx>
            <c:strRef>
              <c:f>datosespaña!$AE$135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datosespaña!$AF$116:$BQ$116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datosespaña!$AF$135:$BQ$135</c:f>
              <c:numCache>
                <c:formatCode>0.0000</c:formatCode>
                <c:ptCount val="38"/>
                <c:pt idx="0">
                  <c:v>0.35794895250216263</c:v>
                </c:pt>
                <c:pt idx="1">
                  <c:v>0.27840474083501537</c:v>
                </c:pt>
                <c:pt idx="2">
                  <c:v>0.43749316416930983</c:v>
                </c:pt>
                <c:pt idx="3">
                  <c:v>1.9687192387618944</c:v>
                </c:pt>
                <c:pt idx="4">
                  <c:v>7.5368140554622016</c:v>
                </c:pt>
                <c:pt idx="5">
                  <c:v>45.539061179441795</c:v>
                </c:pt>
                <c:pt idx="6">
                  <c:v>75.248824237121298</c:v>
                </c:pt>
                <c:pt idx="7">
                  <c:v>50.172511509053123</c:v>
                </c:pt>
                <c:pt idx="8">
                  <c:v>29.212611734759825</c:v>
                </c:pt>
                <c:pt idx="9">
                  <c:v>21.675797679297624</c:v>
                </c:pt>
                <c:pt idx="10">
                  <c:v>18.255396577610291</c:v>
                </c:pt>
                <c:pt idx="11">
                  <c:v>19.965597128453958</c:v>
                </c:pt>
                <c:pt idx="12">
                  <c:v>13.244111242580015</c:v>
                </c:pt>
                <c:pt idx="13">
                  <c:v>2.8238195141837275</c:v>
                </c:pt>
                <c:pt idx="14">
                  <c:v>1.9687192387618944</c:v>
                </c:pt>
                <c:pt idx="15">
                  <c:v>1.4914539687590109</c:v>
                </c:pt>
                <c:pt idx="16">
                  <c:v>1.3124794925079295</c:v>
                </c:pt>
                <c:pt idx="17">
                  <c:v>1.5312260745925845</c:v>
                </c:pt>
                <c:pt idx="18">
                  <c:v>0.97441659292255378</c:v>
                </c:pt>
                <c:pt idx="19">
                  <c:v>1.0738468575064877</c:v>
                </c:pt>
                <c:pt idx="20">
                  <c:v>1.4317958100086505</c:v>
                </c:pt>
                <c:pt idx="21">
                  <c:v>2.3266681912640568</c:v>
                </c:pt>
                <c:pt idx="22">
                  <c:v>3.6590337366887735</c:v>
                </c:pt>
                <c:pt idx="23">
                  <c:v>9.0481540771379994</c:v>
                </c:pt>
                <c:pt idx="24">
                  <c:v>18.295168683443869</c:v>
                </c:pt>
                <c:pt idx="25">
                  <c:v>31.300647291022443</c:v>
                </c:pt>
                <c:pt idx="26">
                  <c:v>43.808974575681347</c:v>
                </c:pt>
                <c:pt idx="27">
                  <c:v>59.737702962027583</c:v>
                </c:pt>
                <c:pt idx="28">
                  <c:v>78.1124158571386</c:v>
                </c:pt>
                <c:pt idx="29">
                  <c:v>85.609457806767224</c:v>
                </c:pt>
                <c:pt idx="30">
                  <c:v>74.353951855865887</c:v>
                </c:pt>
                <c:pt idx="31">
                  <c:v>72.743181569606151</c:v>
                </c:pt>
                <c:pt idx="32">
                  <c:v>64.291609079971764</c:v>
                </c:pt>
                <c:pt idx="33">
                  <c:v>57.411034770763521</c:v>
                </c:pt>
                <c:pt idx="34">
                  <c:v>56.019011066588448</c:v>
                </c:pt>
                <c:pt idx="35">
                  <c:v>78.191960068805741</c:v>
                </c:pt>
                <c:pt idx="36">
                  <c:v>101.89613514561562</c:v>
                </c:pt>
                <c:pt idx="37">
                  <c:v>104.89892913605043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5A2-47AE-94DA-BA6F25D9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722375"/>
        <c:axId val="372468487"/>
      </c:lineChart>
      <c:dateAx>
        <c:axId val="20627223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468487"/>
        <c:crosses val="autoZero"/>
        <c:auto val="1"/>
        <c:lblOffset val="100"/>
        <c:baseTimeUnit val="days"/>
      </c:dateAx>
      <c:valAx>
        <c:axId val="372468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72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por Km^2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datosespaña!$AE$188</c:f>
              <c:strCache>
                <c:ptCount val="1"/>
                <c:pt idx="0">
                  <c:v>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datosespaña!$AF$188:$BQ$188</c:f>
              <c:numCache>
                <c:formatCode>0.000000</c:formatCode>
                <c:ptCount val="38"/>
                <c:pt idx="0">
                  <c:v>1.2464140012679437E-4</c:v>
                </c:pt>
                <c:pt idx="1">
                  <c:v>1.2464140012679437E-4</c:v>
                </c:pt>
                <c:pt idx="2">
                  <c:v>2.4928280025358874E-4</c:v>
                </c:pt>
                <c:pt idx="3">
                  <c:v>6.0054492788364552E-4</c:v>
                </c:pt>
                <c:pt idx="4">
                  <c:v>4.0111868768077453E-3</c:v>
                </c:pt>
                <c:pt idx="5">
                  <c:v>2.2276817513570701E-2</c:v>
                </c:pt>
                <c:pt idx="6">
                  <c:v>4.558475933728124E-2</c:v>
                </c:pt>
                <c:pt idx="7">
                  <c:v>3.7596378692791241E-2</c:v>
                </c:pt>
                <c:pt idx="8">
                  <c:v>2.3523231514838643E-2</c:v>
                </c:pt>
                <c:pt idx="9">
                  <c:v>1.6985223526369522E-2</c:v>
                </c:pt>
                <c:pt idx="10">
                  <c:v>1.2645436594682044E-2</c:v>
                </c:pt>
                <c:pt idx="11">
                  <c:v>9.4727464096363706E-3</c:v>
                </c:pt>
                <c:pt idx="12">
                  <c:v>7.7957530261122286E-3</c:v>
                </c:pt>
                <c:pt idx="13">
                  <c:v>2.5721452571620287E-3</c:v>
                </c:pt>
                <c:pt idx="14">
                  <c:v>1.201089855767291E-3</c:v>
                </c:pt>
                <c:pt idx="15">
                  <c:v>7.0252425526011355E-4</c:v>
                </c:pt>
                <c:pt idx="16">
                  <c:v>7.138552916352768E-4</c:v>
                </c:pt>
                <c:pt idx="17">
                  <c:v>7.9317254626141867E-4</c:v>
                </c:pt>
                <c:pt idx="18">
                  <c:v>3.8525523675554614E-4</c:v>
                </c:pt>
                <c:pt idx="19">
                  <c:v>9.2914498276337612E-4</c:v>
                </c:pt>
                <c:pt idx="20">
                  <c:v>2.1868900204064824E-3</c:v>
                </c:pt>
                <c:pt idx="21">
                  <c:v>1.8582899655267522E-3</c:v>
                </c:pt>
                <c:pt idx="22">
                  <c:v>3.0933729304195327E-3</c:v>
                </c:pt>
                <c:pt idx="23">
                  <c:v>5.6315250784560724E-3</c:v>
                </c:pt>
                <c:pt idx="24">
                  <c:v>8.4982772813723424E-3</c:v>
                </c:pt>
                <c:pt idx="25">
                  <c:v>1.426577479633037E-2</c:v>
                </c:pt>
                <c:pt idx="26">
                  <c:v>2.6627935481633336E-2</c:v>
                </c:pt>
                <c:pt idx="27">
                  <c:v>4.3545172789751882E-2</c:v>
                </c:pt>
                <c:pt idx="28">
                  <c:v>6.0904320516501791E-2</c:v>
                </c:pt>
                <c:pt idx="29">
                  <c:v>7.2042729273287129E-2</c:v>
                </c:pt>
                <c:pt idx="30">
                  <c:v>7.8456095861629466E-2</c:v>
                </c:pt>
                <c:pt idx="31">
                  <c:v>8.2501275847562699E-2</c:v>
                </c:pt>
                <c:pt idx="32">
                  <c:v>8.5470007377855442E-2</c:v>
                </c:pt>
                <c:pt idx="33">
                  <c:v>9.3843643259100981E-2</c:v>
                </c:pt>
                <c:pt idx="34">
                  <c:v>9.1747401529695807E-2</c:v>
                </c:pt>
                <c:pt idx="35">
                  <c:v>0.14332627910943832</c:v>
                </c:pt>
                <c:pt idx="36">
                  <c:v>0.17781795383543489</c:v>
                </c:pt>
                <c:pt idx="37">
                  <c:v>0.23805374320580203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B-464F-B2AC-A679BEAA967E}"/>
            </c:ext>
          </c:extLst>
        </c:ser>
        <c:ser>
          <c:idx val="1"/>
          <c:order val="1"/>
          <c:tx>
            <c:strRef>
              <c:f>datosespaña!$AE$189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datosespaña!$AF$189:$BQ$189</c:f>
              <c:numCache>
                <c:formatCode>0.000000</c:formatCode>
                <c:ptCount val="38"/>
                <c:pt idx="0">
                  <c:v>4.1565040268481596E-5</c:v>
                </c:pt>
                <c:pt idx="1">
                  <c:v>4.1565040268481596E-5</c:v>
                </c:pt>
                <c:pt idx="2">
                  <c:v>1.8704268120816719E-4</c:v>
                </c:pt>
                <c:pt idx="3">
                  <c:v>3.3252032214785277E-4</c:v>
                </c:pt>
                <c:pt idx="4">
                  <c:v>1.9535568926186348E-3</c:v>
                </c:pt>
                <c:pt idx="5">
                  <c:v>1.0432825107388881E-2</c:v>
                </c:pt>
                <c:pt idx="6">
                  <c:v>2.5063719281894402E-2</c:v>
                </c:pt>
                <c:pt idx="7">
                  <c:v>2.7848576979882668E-2</c:v>
                </c:pt>
                <c:pt idx="8">
                  <c:v>1.8163922597326458E-2</c:v>
                </c:pt>
                <c:pt idx="9">
                  <c:v>1.431915637249191E-2</c:v>
                </c:pt>
                <c:pt idx="10">
                  <c:v>9.62230682215349E-3</c:v>
                </c:pt>
                <c:pt idx="11">
                  <c:v>8.5000507349044865E-3</c:v>
                </c:pt>
                <c:pt idx="12">
                  <c:v>6.9205792047021854E-3</c:v>
                </c:pt>
                <c:pt idx="13">
                  <c:v>4.0318089060427144E-3</c:v>
                </c:pt>
                <c:pt idx="14">
                  <c:v>2.0159044530213572E-3</c:v>
                </c:pt>
                <c:pt idx="15">
                  <c:v>2.0782520134240796E-3</c:v>
                </c:pt>
                <c:pt idx="16">
                  <c:v>1.3508638087256519E-3</c:v>
                </c:pt>
                <c:pt idx="17">
                  <c:v>1.1846036476517254E-3</c:v>
                </c:pt>
                <c:pt idx="18">
                  <c:v>6.6504064429570553E-4</c:v>
                </c:pt>
                <c:pt idx="19">
                  <c:v>1.9327743724843944E-3</c:v>
                </c:pt>
                <c:pt idx="20">
                  <c:v>5.881453197990146E-3</c:v>
                </c:pt>
                <c:pt idx="21">
                  <c:v>4.4682418288617713E-3</c:v>
                </c:pt>
                <c:pt idx="22">
                  <c:v>1.3654115728196204E-2</c:v>
                </c:pt>
                <c:pt idx="23">
                  <c:v>4.2624948795327876E-2</c:v>
                </c:pt>
                <c:pt idx="24">
                  <c:v>6.0581046191311931E-2</c:v>
                </c:pt>
                <c:pt idx="25">
                  <c:v>7.9576269594008014E-2</c:v>
                </c:pt>
                <c:pt idx="26">
                  <c:v>7.0348830654405101E-2</c:v>
                </c:pt>
                <c:pt idx="27">
                  <c:v>5.9791310426210768E-2</c:v>
                </c:pt>
                <c:pt idx="28">
                  <c:v>4.9129877597345245E-2</c:v>
                </c:pt>
                <c:pt idx="29">
                  <c:v>3.7138363479888303E-2</c:v>
                </c:pt>
                <c:pt idx="30">
                  <c:v>4.2853556516804524E-2</c:v>
                </c:pt>
                <c:pt idx="31">
                  <c:v>5.1582214973185658E-2</c:v>
                </c:pt>
                <c:pt idx="32">
                  <c:v>5.3265599104059168E-2</c:v>
                </c:pt>
                <c:pt idx="33">
                  <c:v>4.5991717057074888E-2</c:v>
                </c:pt>
                <c:pt idx="34">
                  <c:v>4.944161539935886E-2</c:v>
                </c:pt>
                <c:pt idx="35">
                  <c:v>6.8416056281920698E-2</c:v>
                </c:pt>
                <c:pt idx="36">
                  <c:v>9.1089785748377408E-2</c:v>
                </c:pt>
                <c:pt idx="37">
                  <c:v>0.13446290526853796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B-464F-B2AC-A679BEAA967E}"/>
            </c:ext>
          </c:extLst>
        </c:ser>
        <c:ser>
          <c:idx val="2"/>
          <c:order val="2"/>
          <c:tx>
            <c:strRef>
              <c:f>datosespaña!$AE$190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datosespaña!$AF$190:$BQ$190</c:f>
              <c:numCache>
                <c:formatCode>0.000000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4.7336261686829777E-4</c:v>
                </c:pt>
                <c:pt idx="4">
                  <c:v>3.5975558881990626E-3</c:v>
                </c:pt>
                <c:pt idx="5">
                  <c:v>3.3040710657407185E-2</c:v>
                </c:pt>
                <c:pt idx="6">
                  <c:v>5.8507619444921596E-2</c:v>
                </c:pt>
                <c:pt idx="7">
                  <c:v>4.3549360751883391E-2</c:v>
                </c:pt>
                <c:pt idx="8">
                  <c:v>2.7739049348482248E-2</c:v>
                </c:pt>
                <c:pt idx="9">
                  <c:v>3.1241932713307649E-2</c:v>
                </c:pt>
                <c:pt idx="10">
                  <c:v>1.4958258693038207E-2</c:v>
                </c:pt>
                <c:pt idx="11">
                  <c:v>6.2483865426615293E-3</c:v>
                </c:pt>
                <c:pt idx="12">
                  <c:v>3.5975558881990626E-3</c:v>
                </c:pt>
                <c:pt idx="13">
                  <c:v>2.2721405609678292E-3</c:v>
                </c:pt>
                <c:pt idx="14">
                  <c:v>1.3254153272312336E-3</c:v>
                </c:pt>
                <c:pt idx="15">
                  <c:v>7.5738018698927637E-4</c:v>
                </c:pt>
                <c:pt idx="16">
                  <c:v>2.0827955142205101E-3</c:v>
                </c:pt>
                <c:pt idx="17">
                  <c:v>7.5738018698927637E-4</c:v>
                </c:pt>
                <c:pt idx="18">
                  <c:v>3.7869009349463819E-4</c:v>
                </c:pt>
                <c:pt idx="19">
                  <c:v>9.4672523373659547E-5</c:v>
                </c:pt>
                <c:pt idx="20">
                  <c:v>0</c:v>
                </c:pt>
                <c:pt idx="21">
                  <c:v>1.8934504674731909E-4</c:v>
                </c:pt>
                <c:pt idx="22">
                  <c:v>6.6270766361561679E-4</c:v>
                </c:pt>
                <c:pt idx="23">
                  <c:v>6.6270766361561679E-4</c:v>
                </c:pt>
                <c:pt idx="24">
                  <c:v>2.0827955142205101E-3</c:v>
                </c:pt>
                <c:pt idx="25">
                  <c:v>7.7631469166400827E-3</c:v>
                </c:pt>
                <c:pt idx="26">
                  <c:v>1.6094328973522122E-2</c:v>
                </c:pt>
                <c:pt idx="27">
                  <c:v>1.7230399254006035E-2</c:v>
                </c:pt>
                <c:pt idx="28">
                  <c:v>1.9502539814973865E-2</c:v>
                </c:pt>
                <c:pt idx="29">
                  <c:v>2.6697651591371992E-2</c:v>
                </c:pt>
                <c:pt idx="30">
                  <c:v>3.6070231405364285E-2</c:v>
                </c:pt>
                <c:pt idx="31">
                  <c:v>3.6354248975485268E-2</c:v>
                </c:pt>
                <c:pt idx="32">
                  <c:v>5.4342028416480573E-2</c:v>
                </c:pt>
                <c:pt idx="33">
                  <c:v>5.6898186547569382E-2</c:v>
                </c:pt>
                <c:pt idx="34">
                  <c:v>7.3844568231454438E-2</c:v>
                </c:pt>
                <c:pt idx="35">
                  <c:v>0.11313366543152316</c:v>
                </c:pt>
                <c:pt idx="36">
                  <c:v>0.14447027066820448</c:v>
                </c:pt>
                <c:pt idx="37">
                  <c:v>0.20013771441191627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FB-464F-B2AC-A679BEAA967E}"/>
            </c:ext>
          </c:extLst>
        </c:ser>
        <c:ser>
          <c:idx val="3"/>
          <c:order val="3"/>
          <c:tx>
            <c:strRef>
              <c:f>datosespaña!$AE$191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datosespaña!$AF$191:$BQ$191</c:f>
              <c:numCache>
                <c:formatCode>0.000000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1.8751384460047704E-3</c:v>
                </c:pt>
                <c:pt idx="4">
                  <c:v>4.1253045812104944E-3</c:v>
                </c:pt>
                <c:pt idx="5">
                  <c:v>3.6565199697093022E-2</c:v>
                </c:pt>
                <c:pt idx="6">
                  <c:v>0.13576002349074537</c:v>
                </c:pt>
                <c:pt idx="7">
                  <c:v>8.7568965428422782E-2</c:v>
                </c:pt>
                <c:pt idx="8">
                  <c:v>6.0191944116753125E-2</c:v>
                </c:pt>
                <c:pt idx="9">
                  <c:v>3.1502325892880143E-2</c:v>
                </c:pt>
                <c:pt idx="10">
                  <c:v>3.1877353582081096E-2</c:v>
                </c:pt>
                <c:pt idx="11">
                  <c:v>2.3626744419660107E-2</c:v>
                </c:pt>
                <c:pt idx="12">
                  <c:v>8.2506091624209889E-3</c:v>
                </c:pt>
                <c:pt idx="13">
                  <c:v>3.0002215136076325E-3</c:v>
                </c:pt>
                <c:pt idx="14">
                  <c:v>5.6254153380143109E-3</c:v>
                </c:pt>
                <c:pt idx="15">
                  <c:v>2.0626522906052472E-3</c:v>
                </c:pt>
                <c:pt idx="16">
                  <c:v>2.8127076690071555E-3</c:v>
                </c:pt>
                <c:pt idx="17">
                  <c:v>1.8751384460047704E-3</c:v>
                </c:pt>
                <c:pt idx="18">
                  <c:v>2.0626522906052472E-3</c:v>
                </c:pt>
                <c:pt idx="19">
                  <c:v>3.0002215136076325E-3</c:v>
                </c:pt>
                <c:pt idx="20">
                  <c:v>2.2501661352057247E-3</c:v>
                </c:pt>
                <c:pt idx="21">
                  <c:v>9.3756922300238519E-4</c:v>
                </c:pt>
                <c:pt idx="22">
                  <c:v>1.5001107568038163E-3</c:v>
                </c:pt>
                <c:pt idx="23">
                  <c:v>5.4379014934138343E-3</c:v>
                </c:pt>
                <c:pt idx="24">
                  <c:v>9.1881783854233755E-3</c:v>
                </c:pt>
                <c:pt idx="25">
                  <c:v>2.0814036750652951E-2</c:v>
                </c:pt>
                <c:pt idx="26">
                  <c:v>5.194133495433214E-2</c:v>
                </c:pt>
                <c:pt idx="27">
                  <c:v>6.6942442522370305E-2</c:v>
                </c:pt>
                <c:pt idx="28">
                  <c:v>9.2444325388035181E-2</c:v>
                </c:pt>
                <c:pt idx="29">
                  <c:v>0.12300908205791294</c:v>
                </c:pt>
                <c:pt idx="30">
                  <c:v>0.13744764809214968</c:v>
                </c:pt>
                <c:pt idx="31">
                  <c:v>0.15244875566018781</c:v>
                </c:pt>
                <c:pt idx="32">
                  <c:v>0.10388266990866428</c:v>
                </c:pt>
                <c:pt idx="33">
                  <c:v>6.7880011745372684E-2</c:v>
                </c:pt>
                <c:pt idx="34">
                  <c:v>5.7941777981547406E-2</c:v>
                </c:pt>
                <c:pt idx="35">
                  <c:v>6.7692497900772211E-2</c:v>
                </c:pt>
                <c:pt idx="36">
                  <c:v>0.13257228813253727</c:v>
                </c:pt>
                <c:pt idx="37">
                  <c:v>0.21432832437834526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FB-464F-B2AC-A679BEAA967E}"/>
            </c:ext>
          </c:extLst>
        </c:ser>
        <c:ser>
          <c:idx val="4"/>
          <c:order val="4"/>
          <c:tx>
            <c:strRef>
              <c:f>datosespaña!$AE$192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datosespaña!$AF$192:$BQ$192</c:f>
              <c:numCache>
                <c:formatCode>0.000000</c:formatCode>
                <c:ptCount val="38"/>
                <c:pt idx="0">
                  <c:v>5.0443283511043414E-2</c:v>
                </c:pt>
                <c:pt idx="1">
                  <c:v>5.0443283511043414E-2</c:v>
                </c:pt>
                <c:pt idx="2">
                  <c:v>0</c:v>
                </c:pt>
                <c:pt idx="3">
                  <c:v>0</c:v>
                </c:pt>
                <c:pt idx="4">
                  <c:v>0.15132985053313025</c:v>
                </c:pt>
                <c:pt idx="5">
                  <c:v>0.85753581968773807</c:v>
                </c:pt>
                <c:pt idx="6">
                  <c:v>1.9168447734196499</c:v>
                </c:pt>
                <c:pt idx="7">
                  <c:v>2.2699477579969538</c:v>
                </c:pt>
                <c:pt idx="8">
                  <c:v>1.4124119383092155</c:v>
                </c:pt>
                <c:pt idx="9">
                  <c:v>0.70620596915460776</c:v>
                </c:pt>
                <c:pt idx="10">
                  <c:v>0.25221641755521707</c:v>
                </c:pt>
                <c:pt idx="11">
                  <c:v>0.55487611862147757</c:v>
                </c:pt>
                <c:pt idx="12">
                  <c:v>0.50443283511043413</c:v>
                </c:pt>
                <c:pt idx="13">
                  <c:v>0.10088656702208683</c:v>
                </c:pt>
                <c:pt idx="14">
                  <c:v>0.20177313404417366</c:v>
                </c:pt>
                <c:pt idx="15">
                  <c:v>0.605319402132521</c:v>
                </c:pt>
                <c:pt idx="16">
                  <c:v>1.0088656702208683</c:v>
                </c:pt>
                <c:pt idx="17">
                  <c:v>0.55487611862147757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5.0443283511043414E-2</c:v>
                </c:pt>
                <c:pt idx="24">
                  <c:v>5.0443283511043414E-2</c:v>
                </c:pt>
                <c:pt idx="25">
                  <c:v>5.0443283511043414E-2</c:v>
                </c:pt>
                <c:pt idx="26">
                  <c:v>0.3026597010662605</c:v>
                </c:pt>
                <c:pt idx="27">
                  <c:v>1.5132985053313026</c:v>
                </c:pt>
                <c:pt idx="28">
                  <c:v>2.3203910415079974</c:v>
                </c:pt>
                <c:pt idx="29">
                  <c:v>2.6230507425742577</c:v>
                </c:pt>
                <c:pt idx="30">
                  <c:v>3.0770402941736483</c:v>
                </c:pt>
                <c:pt idx="31">
                  <c:v>3.5814731292840829</c:v>
                </c:pt>
                <c:pt idx="32">
                  <c:v>3.7328029798172127</c:v>
                </c:pt>
                <c:pt idx="33">
                  <c:v>6.456740289413557</c:v>
                </c:pt>
                <c:pt idx="34">
                  <c:v>6.9107298410129481</c:v>
                </c:pt>
                <c:pt idx="35">
                  <c:v>8.9284611814546864</c:v>
                </c:pt>
                <c:pt idx="36">
                  <c:v>11.601955207539985</c:v>
                </c:pt>
                <c:pt idx="37">
                  <c:v>12.156831326161464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FB-464F-B2AC-A679BEAA967E}"/>
            </c:ext>
          </c:extLst>
        </c:ser>
        <c:ser>
          <c:idx val="5"/>
          <c:order val="5"/>
          <c:tx>
            <c:strRef>
              <c:f>datosespaña!$AE$193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datosespaña!$AF$193:$BQ$193</c:f>
              <c:numCache>
                <c:formatCode>0.000000</c:formatCode>
                <c:ptCount val="38"/>
                <c:pt idx="0">
                  <c:v>5.3035319398808111E-5</c:v>
                </c:pt>
                <c:pt idx="1">
                  <c:v>8.4856511038092976E-5</c:v>
                </c:pt>
                <c:pt idx="2">
                  <c:v>1.2728476655713946E-4</c:v>
                </c:pt>
                <c:pt idx="3">
                  <c:v>5.5156732174760435E-4</c:v>
                </c:pt>
                <c:pt idx="4">
                  <c:v>3.5745805274796662E-3</c:v>
                </c:pt>
                <c:pt idx="5">
                  <c:v>2.216876350870179E-2</c:v>
                </c:pt>
                <c:pt idx="6">
                  <c:v>5.7893354655738936E-2</c:v>
                </c:pt>
                <c:pt idx="7">
                  <c:v>4.7180220137179693E-2</c:v>
                </c:pt>
                <c:pt idx="8">
                  <c:v>3.7559613198235905E-2</c:v>
                </c:pt>
                <c:pt idx="9">
                  <c:v>3.7124723579165672E-2</c:v>
                </c:pt>
                <c:pt idx="10">
                  <c:v>2.4576567009407677E-2</c:v>
                </c:pt>
                <c:pt idx="11">
                  <c:v>1.759711897652453E-2</c:v>
                </c:pt>
                <c:pt idx="12">
                  <c:v>1.8307792256468561E-2</c:v>
                </c:pt>
                <c:pt idx="13">
                  <c:v>3.7336864856760909E-3</c:v>
                </c:pt>
                <c:pt idx="14">
                  <c:v>2.5032670756237425E-3</c:v>
                </c:pt>
                <c:pt idx="15">
                  <c:v>2.1214127759523241E-3</c:v>
                </c:pt>
                <c:pt idx="16">
                  <c:v>2.672980097699929E-3</c:v>
                </c:pt>
                <c:pt idx="17">
                  <c:v>1.7819867317999524E-3</c:v>
                </c:pt>
                <c:pt idx="18">
                  <c:v>1.4955960070463887E-3</c:v>
                </c:pt>
                <c:pt idx="19">
                  <c:v>1.3364900488499645E-3</c:v>
                </c:pt>
                <c:pt idx="20">
                  <c:v>1.1455628990142551E-3</c:v>
                </c:pt>
                <c:pt idx="21">
                  <c:v>7.1067327994402867E-4</c:v>
                </c:pt>
                <c:pt idx="22">
                  <c:v>8.3795804650116813E-4</c:v>
                </c:pt>
                <c:pt idx="23">
                  <c:v>1.3683112404892493E-3</c:v>
                </c:pt>
                <c:pt idx="24">
                  <c:v>2.2699116702689869E-3</c:v>
                </c:pt>
                <c:pt idx="25">
                  <c:v>6.1520970502617406E-3</c:v>
                </c:pt>
                <c:pt idx="26">
                  <c:v>1.3460364063417498E-2</c:v>
                </c:pt>
                <c:pt idx="27">
                  <c:v>2.2009657550505365E-2</c:v>
                </c:pt>
                <c:pt idx="28">
                  <c:v>2.8087505153608774E-2</c:v>
                </c:pt>
                <c:pt idx="29">
                  <c:v>3.5236666208568107E-2</c:v>
                </c:pt>
                <c:pt idx="30">
                  <c:v>3.6191301957746655E-2</c:v>
                </c:pt>
                <c:pt idx="31">
                  <c:v>4.9959270873677235E-2</c:v>
                </c:pt>
                <c:pt idx="32">
                  <c:v>5.5262802813558047E-2</c:v>
                </c:pt>
                <c:pt idx="33">
                  <c:v>5.423391761722117E-2</c:v>
                </c:pt>
                <c:pt idx="34">
                  <c:v>5.2367074374383121E-2</c:v>
                </c:pt>
                <c:pt idx="35">
                  <c:v>7.1247648080358814E-2</c:v>
                </c:pt>
                <c:pt idx="36">
                  <c:v>8.090007621094189E-2</c:v>
                </c:pt>
                <c:pt idx="37">
                  <c:v>0.10447957921565199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FB-464F-B2AC-A679BEAA967E}"/>
            </c:ext>
          </c:extLst>
        </c:ser>
        <c:ser>
          <c:idx val="6"/>
          <c:order val="6"/>
          <c:tx>
            <c:strRef>
              <c:f>datosespaña!$AE$194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datosespaña!$AF$194:$BQ$194</c:f>
              <c:numCache>
                <c:formatCode>0.000000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2.5012418206067907E-5</c:v>
                </c:pt>
                <c:pt idx="3">
                  <c:v>6.0029803694562969E-4</c:v>
                </c:pt>
                <c:pt idx="4">
                  <c:v>6.9034274248747415E-3</c:v>
                </c:pt>
                <c:pt idx="5">
                  <c:v>3.3391578305100651E-2</c:v>
                </c:pt>
                <c:pt idx="6">
                  <c:v>6.7783653338444022E-2</c:v>
                </c:pt>
                <c:pt idx="7">
                  <c:v>5.2938783133142715E-2</c:v>
                </c:pt>
                <c:pt idx="8">
                  <c:v>3.5692720780058904E-2</c:v>
                </c:pt>
                <c:pt idx="9">
                  <c:v>3.0077432892796657E-2</c:v>
                </c:pt>
                <c:pt idx="10">
                  <c:v>1.6683282943447293E-2</c:v>
                </c:pt>
                <c:pt idx="11">
                  <c:v>9.2545947362451236E-3</c:v>
                </c:pt>
                <c:pt idx="12">
                  <c:v>5.8779182784259578E-3</c:v>
                </c:pt>
                <c:pt idx="13">
                  <c:v>1.4382140468489045E-3</c:v>
                </c:pt>
                <c:pt idx="14">
                  <c:v>2.4762294024007225E-3</c:v>
                </c:pt>
                <c:pt idx="15">
                  <c:v>2.4136983568855529E-3</c:v>
                </c:pt>
                <c:pt idx="16">
                  <c:v>2.8138970481826394E-3</c:v>
                </c:pt>
                <c:pt idx="17">
                  <c:v>2.4637231932976887E-3</c:v>
                </c:pt>
                <c:pt idx="18">
                  <c:v>1.5757823469822779E-3</c:v>
                </c:pt>
                <c:pt idx="19">
                  <c:v>1.288139537612497E-3</c:v>
                </c:pt>
                <c:pt idx="20">
                  <c:v>1.4382140468489045E-3</c:v>
                </c:pt>
                <c:pt idx="21">
                  <c:v>1.3381643740246329E-3</c:v>
                </c:pt>
                <c:pt idx="22">
                  <c:v>1.5007450923640742E-3</c:v>
                </c:pt>
                <c:pt idx="23">
                  <c:v>1.8008941108368893E-3</c:v>
                </c:pt>
                <c:pt idx="24">
                  <c:v>2.4387107750916208E-3</c:v>
                </c:pt>
                <c:pt idx="25">
                  <c:v>4.5647663226073927E-3</c:v>
                </c:pt>
                <c:pt idx="26">
                  <c:v>8.8293836267419705E-3</c:v>
                </c:pt>
                <c:pt idx="27">
                  <c:v>1.733360581680506E-2</c:v>
                </c:pt>
                <c:pt idx="28">
                  <c:v>2.5700259706734774E-2</c:v>
                </c:pt>
                <c:pt idx="29">
                  <c:v>3.6718229926507681E-2</c:v>
                </c:pt>
                <c:pt idx="30">
                  <c:v>4.8686672038111174E-2</c:v>
                </c:pt>
                <c:pt idx="31">
                  <c:v>5.6865732791495385E-2</c:v>
                </c:pt>
                <c:pt idx="32">
                  <c:v>6.4094321653049E-2</c:v>
                </c:pt>
                <c:pt idx="33">
                  <c:v>5.585272985414963E-2</c:v>
                </c:pt>
                <c:pt idx="34">
                  <c:v>4.8011336746547346E-2</c:v>
                </c:pt>
                <c:pt idx="35">
                  <c:v>5.2751189996597211E-2</c:v>
                </c:pt>
                <c:pt idx="36">
                  <c:v>5.4964789007834226E-2</c:v>
                </c:pt>
                <c:pt idx="37">
                  <c:v>6.1493030159617948E-2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FB-464F-B2AC-A679BEAA967E}"/>
            </c:ext>
          </c:extLst>
        </c:ser>
        <c:ser>
          <c:idx val="7"/>
          <c:order val="7"/>
          <c:tx>
            <c:strRef>
              <c:f>datosespaña!$AE$195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datosespaña!$AF$195:$BQ$195</c:f>
              <c:numCache>
                <c:formatCode>0.000000</c:formatCode>
                <c:ptCount val="38"/>
                <c:pt idx="0">
                  <c:v>2.5848910454479024E-4</c:v>
                </c:pt>
                <c:pt idx="1">
                  <c:v>2.5848910454479024E-4</c:v>
                </c:pt>
                <c:pt idx="2">
                  <c:v>6.4622276136197564E-4</c:v>
                </c:pt>
                <c:pt idx="3">
                  <c:v>3.360358359082273E-3</c:v>
                </c:pt>
                <c:pt idx="4">
                  <c:v>1.3053699779511907E-2</c:v>
                </c:pt>
                <c:pt idx="5">
                  <c:v>6.1261917777115281E-2</c:v>
                </c:pt>
                <c:pt idx="6">
                  <c:v>9.2409854874762498E-2</c:v>
                </c:pt>
                <c:pt idx="7">
                  <c:v>5.9323249493029355E-2</c:v>
                </c:pt>
                <c:pt idx="8">
                  <c:v>3.282811627718836E-2</c:v>
                </c:pt>
                <c:pt idx="9">
                  <c:v>1.6284813586321785E-2</c:v>
                </c:pt>
                <c:pt idx="10">
                  <c:v>1.0468808734064004E-2</c:v>
                </c:pt>
                <c:pt idx="11">
                  <c:v>8.4008958977056826E-3</c:v>
                </c:pt>
                <c:pt idx="12">
                  <c:v>4.0065811204442487E-3</c:v>
                </c:pt>
                <c:pt idx="13">
                  <c:v>1.163200970451556E-3</c:v>
                </c:pt>
                <c:pt idx="14">
                  <c:v>3.1018692545374824E-3</c:v>
                </c:pt>
                <c:pt idx="15">
                  <c:v>3.2311138068098775E-3</c:v>
                </c:pt>
                <c:pt idx="16">
                  <c:v>3.6188474636270631E-3</c:v>
                </c:pt>
                <c:pt idx="17">
                  <c:v>2.4556464931755071E-3</c:v>
                </c:pt>
                <c:pt idx="18">
                  <c:v>1.8094237318135315E-3</c:v>
                </c:pt>
                <c:pt idx="19">
                  <c:v>4.0065811204442487E-3</c:v>
                </c:pt>
                <c:pt idx="20">
                  <c:v>1.4216900749963461E-3</c:v>
                </c:pt>
                <c:pt idx="21">
                  <c:v>2.8433801499926923E-3</c:v>
                </c:pt>
                <c:pt idx="22">
                  <c:v>3.6188474636270631E-3</c:v>
                </c:pt>
                <c:pt idx="23">
                  <c:v>5.6867602999853845E-3</c:v>
                </c:pt>
                <c:pt idx="24">
                  <c:v>1.3570677988601487E-2</c:v>
                </c:pt>
                <c:pt idx="25">
                  <c:v>1.1373520599970769E-2</c:v>
                </c:pt>
                <c:pt idx="26">
                  <c:v>5.2473288222592417E-2</c:v>
                </c:pt>
                <c:pt idx="27">
                  <c:v>0.1454001213064445</c:v>
                </c:pt>
                <c:pt idx="28">
                  <c:v>0.20213847975402593</c:v>
                </c:pt>
                <c:pt idx="29">
                  <c:v>0.25396554521525638</c:v>
                </c:pt>
                <c:pt idx="30">
                  <c:v>0.24194580185392364</c:v>
                </c:pt>
                <c:pt idx="31">
                  <c:v>0.18973100273587601</c:v>
                </c:pt>
                <c:pt idx="32">
                  <c:v>0.15457648451778452</c:v>
                </c:pt>
                <c:pt idx="33">
                  <c:v>0.15199159347233665</c:v>
                </c:pt>
                <c:pt idx="34">
                  <c:v>0.1350605571246529</c:v>
                </c:pt>
                <c:pt idx="35">
                  <c:v>0.10869466846108429</c:v>
                </c:pt>
                <c:pt idx="36">
                  <c:v>0.10029377256337861</c:v>
                </c:pt>
                <c:pt idx="37">
                  <c:v>9.654568054747914E-2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FB-464F-B2AC-A679BEAA967E}"/>
            </c:ext>
          </c:extLst>
        </c:ser>
        <c:ser>
          <c:idx val="8"/>
          <c:order val="8"/>
          <c:tx>
            <c:strRef>
              <c:f>datosespaña!$AE$196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datosespaña!$AF$196:$BQ$196</c:f>
              <c:numCache>
                <c:formatCode>0.000000</c:formatCode>
                <c:ptCount val="38"/>
                <c:pt idx="0">
                  <c:v>8.121019295565683E-4</c:v>
                </c:pt>
                <c:pt idx="1">
                  <c:v>1.0619794463432046E-3</c:v>
                </c:pt>
                <c:pt idx="2">
                  <c:v>1.7803773071047842E-3</c:v>
                </c:pt>
                <c:pt idx="3">
                  <c:v>4.8726115773394096E-3</c:v>
                </c:pt>
                <c:pt idx="4">
                  <c:v>3.6357178692455597E-2</c:v>
                </c:pt>
                <c:pt idx="5">
                  <c:v>0.1936550755096432</c:v>
                </c:pt>
                <c:pt idx="6">
                  <c:v>0.35367039032188546</c:v>
                </c:pt>
                <c:pt idx="7">
                  <c:v>0.29832252035364548</c:v>
                </c:pt>
                <c:pt idx="8">
                  <c:v>0.24772232320435167</c:v>
                </c:pt>
                <c:pt idx="9">
                  <c:v>0.2041186965250836</c:v>
                </c:pt>
                <c:pt idx="10">
                  <c:v>0.14233648049958775</c:v>
                </c:pt>
                <c:pt idx="11">
                  <c:v>5.9470848995219455E-2</c:v>
                </c:pt>
                <c:pt idx="12">
                  <c:v>3.4982852350129094E-2</c:v>
                </c:pt>
                <c:pt idx="13">
                  <c:v>1.8928221896587709E-2</c:v>
                </c:pt>
                <c:pt idx="14">
                  <c:v>3.2609015940656044E-2</c:v>
                </c:pt>
                <c:pt idx="15">
                  <c:v>4.1948188130556584E-2</c:v>
                </c:pt>
                <c:pt idx="16">
                  <c:v>3.882471917072363E-2</c:v>
                </c:pt>
                <c:pt idx="17">
                  <c:v>2.436305788669705E-2</c:v>
                </c:pt>
                <c:pt idx="18">
                  <c:v>2.0427486997307526E-2</c:v>
                </c:pt>
                <c:pt idx="19">
                  <c:v>1.8740813758997728E-2</c:v>
                </c:pt>
                <c:pt idx="20">
                  <c:v>2.7986281880103277E-2</c:v>
                </c:pt>
                <c:pt idx="21">
                  <c:v>4.8913523910984073E-2</c:v>
                </c:pt>
                <c:pt idx="22">
                  <c:v>9.7483466236386526E-2</c:v>
                </c:pt>
                <c:pt idx="23">
                  <c:v>0.16554385487114662</c:v>
                </c:pt>
                <c:pt idx="24">
                  <c:v>0.20055794191087403</c:v>
                </c:pt>
                <c:pt idx="25">
                  <c:v>0.20814797148326811</c:v>
                </c:pt>
                <c:pt idx="26">
                  <c:v>0.19409236116401982</c:v>
                </c:pt>
                <c:pt idx="27">
                  <c:v>0.20493079845464018</c:v>
                </c:pt>
                <c:pt idx="28">
                  <c:v>0.23023089702928712</c:v>
                </c:pt>
                <c:pt idx="29">
                  <c:v>0.23485363108983989</c:v>
                </c:pt>
                <c:pt idx="30">
                  <c:v>0.2274822443446341</c:v>
                </c:pt>
                <c:pt idx="31">
                  <c:v>0.20183856418440554</c:v>
                </c:pt>
                <c:pt idx="32">
                  <c:v>0.23654030432814965</c:v>
                </c:pt>
                <c:pt idx="33">
                  <c:v>0.22285951028408135</c:v>
                </c:pt>
                <c:pt idx="34">
                  <c:v>0.28045627790340105</c:v>
                </c:pt>
                <c:pt idx="35">
                  <c:v>0.43028908390658788</c:v>
                </c:pt>
                <c:pt idx="36">
                  <c:v>0.60189246855981049</c:v>
                </c:pt>
                <c:pt idx="37">
                  <c:v>0.8874087661781408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FB-464F-B2AC-A679BEAA967E}"/>
            </c:ext>
          </c:extLst>
        </c:ser>
        <c:ser>
          <c:idx val="9"/>
          <c:order val="9"/>
          <c:tx>
            <c:strRef>
              <c:f>datosespaña!$AE$197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datosespaña!$AF$197:$BQ$197</c:f>
              <c:numCache>
                <c:formatCode>0.000000</c:formatCode>
                <c:ptCount val="38"/>
                <c:pt idx="0">
                  <c:v>7.2473459362120535E-5</c:v>
                </c:pt>
                <c:pt idx="1">
                  <c:v>9.6631279149494038E-5</c:v>
                </c:pt>
                <c:pt idx="2">
                  <c:v>9.6631279149494038E-5</c:v>
                </c:pt>
                <c:pt idx="3">
                  <c:v>5.073142155348438E-4</c:v>
                </c:pt>
                <c:pt idx="4">
                  <c:v>1.7152052049035191E-3</c:v>
                </c:pt>
                <c:pt idx="5">
                  <c:v>1.0750229805381213E-2</c:v>
                </c:pt>
                <c:pt idx="6">
                  <c:v>2.0944829755652834E-2</c:v>
                </c:pt>
                <c:pt idx="7">
                  <c:v>2.4930870020569464E-2</c:v>
                </c:pt>
                <c:pt idx="8">
                  <c:v>1.4953690448384205E-2</c:v>
                </c:pt>
                <c:pt idx="9">
                  <c:v>1.2827802307095335E-2</c:v>
                </c:pt>
                <c:pt idx="10">
                  <c:v>1.3504221261141792E-2</c:v>
                </c:pt>
                <c:pt idx="11">
                  <c:v>1.2900275766457456E-2</c:v>
                </c:pt>
                <c:pt idx="12">
                  <c:v>8.9383933213281978E-3</c:v>
                </c:pt>
                <c:pt idx="13">
                  <c:v>5.8703502083317632E-3</c:v>
                </c:pt>
                <c:pt idx="14">
                  <c:v>3.841093346192388E-3</c:v>
                </c:pt>
                <c:pt idx="15">
                  <c:v>1.4736270070297842E-3</c:v>
                </c:pt>
                <c:pt idx="16">
                  <c:v>1.135417530006555E-3</c:v>
                </c:pt>
                <c:pt idx="17">
                  <c:v>6.2810331447171123E-4</c:v>
                </c:pt>
                <c:pt idx="18">
                  <c:v>2.4157819787373511E-4</c:v>
                </c:pt>
                <c:pt idx="19">
                  <c:v>5.073142155348438E-4</c:v>
                </c:pt>
                <c:pt idx="20">
                  <c:v>5.3147203532221722E-4</c:v>
                </c:pt>
                <c:pt idx="21">
                  <c:v>9.9047061128231407E-4</c:v>
                </c:pt>
                <c:pt idx="22">
                  <c:v>2.8023070953353273E-3</c:v>
                </c:pt>
                <c:pt idx="23">
                  <c:v>1.7635208444782664E-3</c:v>
                </c:pt>
                <c:pt idx="24">
                  <c:v>1.3769957278802903E-3</c:v>
                </c:pt>
                <c:pt idx="25">
                  <c:v>3.1405165723585563E-3</c:v>
                </c:pt>
                <c:pt idx="26">
                  <c:v>4.5899857596009667E-3</c:v>
                </c:pt>
                <c:pt idx="27">
                  <c:v>6.9091364591888247E-3</c:v>
                </c:pt>
                <c:pt idx="28">
                  <c:v>1.2827802307095335E-2</c:v>
                </c:pt>
                <c:pt idx="29">
                  <c:v>1.6572264374138231E-2</c:v>
                </c:pt>
                <c:pt idx="30">
                  <c:v>2.2925770978217463E-2</c:v>
                </c:pt>
                <c:pt idx="31">
                  <c:v>3.0100643455067397E-2</c:v>
                </c:pt>
                <c:pt idx="32">
                  <c:v>4.2155395528966778E-2</c:v>
                </c:pt>
                <c:pt idx="33">
                  <c:v>3.3700158603386043E-2</c:v>
                </c:pt>
                <c:pt idx="34">
                  <c:v>2.8192175691864888E-2</c:v>
                </c:pt>
                <c:pt idx="35">
                  <c:v>3.2806319271253229E-2</c:v>
                </c:pt>
                <c:pt idx="36">
                  <c:v>4.6697065648992994E-2</c:v>
                </c:pt>
                <c:pt idx="37">
                  <c:v>7.2400985902758425E-2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FB-464F-B2AC-A679BEAA967E}"/>
            </c:ext>
          </c:extLst>
        </c:ser>
        <c:ser>
          <c:idx val="10"/>
          <c:order val="10"/>
          <c:tx>
            <c:strRef>
              <c:f>datosespaña!$AE$198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datosespaña!$AF$198:$BQ$198</c:f>
              <c:numCache>
                <c:formatCode>0.000000</c:formatCode>
                <c:ptCount val="38"/>
                <c:pt idx="0">
                  <c:v>1.6889666514200791E-4</c:v>
                </c:pt>
                <c:pt idx="1">
                  <c:v>0</c:v>
                </c:pt>
                <c:pt idx="2">
                  <c:v>3.0401399725561425E-4</c:v>
                </c:pt>
                <c:pt idx="3">
                  <c:v>7.0936599359643321E-4</c:v>
                </c:pt>
                <c:pt idx="4">
                  <c:v>4.4588719597490082E-3</c:v>
                </c:pt>
                <c:pt idx="5">
                  <c:v>3.4792713019253629E-2</c:v>
                </c:pt>
                <c:pt idx="6">
                  <c:v>7.8874742621317689E-2</c:v>
                </c:pt>
                <c:pt idx="7">
                  <c:v>7.2895800675290612E-2</c:v>
                </c:pt>
                <c:pt idx="8">
                  <c:v>5.0533882210488761E-2</c:v>
                </c:pt>
                <c:pt idx="9">
                  <c:v>3.0772972388873842E-2</c:v>
                </c:pt>
                <c:pt idx="10">
                  <c:v>2.6584335093352045E-2</c:v>
                </c:pt>
                <c:pt idx="11">
                  <c:v>2.2395697797830249E-2</c:v>
                </c:pt>
                <c:pt idx="12">
                  <c:v>1.9051543828018491E-2</c:v>
                </c:pt>
                <c:pt idx="13">
                  <c:v>1.4423775203127475E-2</c:v>
                </c:pt>
                <c:pt idx="14">
                  <c:v>2.2294359798745041E-3</c:v>
                </c:pt>
                <c:pt idx="15">
                  <c:v>1.452511320221268E-3</c:v>
                </c:pt>
                <c:pt idx="16">
                  <c:v>7.4314532662483478E-4</c:v>
                </c:pt>
                <c:pt idx="17">
                  <c:v>3.7157266331241739E-4</c:v>
                </c:pt>
                <c:pt idx="18">
                  <c:v>4.3913132936922053E-4</c:v>
                </c:pt>
                <c:pt idx="19">
                  <c:v>5.0668999542602367E-4</c:v>
                </c:pt>
                <c:pt idx="20">
                  <c:v>1.2836146550792601E-3</c:v>
                </c:pt>
                <c:pt idx="21">
                  <c:v>3.9184026312945831E-3</c:v>
                </c:pt>
                <c:pt idx="22">
                  <c:v>4.6615479579194185E-3</c:v>
                </c:pt>
                <c:pt idx="23">
                  <c:v>2.4996706441017167E-3</c:v>
                </c:pt>
                <c:pt idx="24">
                  <c:v>4.1548579624933945E-3</c:v>
                </c:pt>
                <c:pt idx="25">
                  <c:v>6.7558666056803159E-3</c:v>
                </c:pt>
                <c:pt idx="26">
                  <c:v>1.9929806486756931E-2</c:v>
                </c:pt>
                <c:pt idx="27">
                  <c:v>3.3069967034805144E-2</c:v>
                </c:pt>
                <c:pt idx="28">
                  <c:v>5.3641580849101707E-2</c:v>
                </c:pt>
                <c:pt idx="29">
                  <c:v>6.2153972772258911E-2</c:v>
                </c:pt>
                <c:pt idx="30">
                  <c:v>5.850580480519154E-2</c:v>
                </c:pt>
                <c:pt idx="31">
                  <c:v>5.3844256847272121E-2</c:v>
                </c:pt>
                <c:pt idx="32">
                  <c:v>5.6783058820743061E-2</c:v>
                </c:pt>
                <c:pt idx="33">
                  <c:v>4.7122169574620204E-2</c:v>
                </c:pt>
                <c:pt idx="34">
                  <c:v>5.0398764878375156E-2</c:v>
                </c:pt>
                <c:pt idx="35">
                  <c:v>7.5260353987278719E-2</c:v>
                </c:pt>
                <c:pt idx="36">
                  <c:v>9.117041984365587E-2</c:v>
                </c:pt>
                <c:pt idx="37">
                  <c:v>0.13822503075221929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FB-464F-B2AC-A679BEAA967E}"/>
            </c:ext>
          </c:extLst>
        </c:ser>
        <c:ser>
          <c:idx val="11"/>
          <c:order val="11"/>
          <c:tx>
            <c:strRef>
              <c:f>datosespaña!$AE$199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datosespaña!$AF$199:$BQ$199</c:f>
              <c:numCache>
                <c:formatCode>0.000000</c:formatCode>
                <c:ptCount val="38"/>
                <c:pt idx="0">
                  <c:v>0</c:v>
                </c:pt>
                <c:pt idx="1">
                  <c:v>5.7053892215568861E-4</c:v>
                </c:pt>
                <c:pt idx="2">
                  <c:v>1.9017964071856288E-4</c:v>
                </c:pt>
                <c:pt idx="3">
                  <c:v>2.0919760479041916E-3</c:v>
                </c:pt>
                <c:pt idx="4">
                  <c:v>9.8893413173652689E-3</c:v>
                </c:pt>
                <c:pt idx="5">
                  <c:v>5.3820838323353291E-2</c:v>
                </c:pt>
                <c:pt idx="6">
                  <c:v>0.11410778443113773</c:v>
                </c:pt>
                <c:pt idx="7">
                  <c:v>8.9764790419161675E-2</c:v>
                </c:pt>
                <c:pt idx="8">
                  <c:v>6.5041437125748502E-2</c:v>
                </c:pt>
                <c:pt idx="9">
                  <c:v>2.7576047904191617E-2</c:v>
                </c:pt>
                <c:pt idx="10">
                  <c:v>1.6735808383233533E-2</c:v>
                </c:pt>
                <c:pt idx="11">
                  <c:v>1.3883113772455088E-2</c:v>
                </c:pt>
                <c:pt idx="12">
                  <c:v>5.5152095808383228E-3</c:v>
                </c:pt>
                <c:pt idx="13">
                  <c:v>3.6134131736526944E-3</c:v>
                </c:pt>
                <c:pt idx="14">
                  <c:v>1.0459880239520956E-2</c:v>
                </c:pt>
                <c:pt idx="15">
                  <c:v>7.2268263473053889E-3</c:v>
                </c:pt>
                <c:pt idx="16">
                  <c:v>5.8955688622754493E-3</c:v>
                </c:pt>
                <c:pt idx="17">
                  <c:v>5.1348502994011972E-3</c:v>
                </c:pt>
                <c:pt idx="18">
                  <c:v>4.1839520958083833E-3</c:v>
                </c:pt>
                <c:pt idx="19">
                  <c:v>5.8955688622754493E-3</c:v>
                </c:pt>
                <c:pt idx="20">
                  <c:v>5.1348502994011972E-3</c:v>
                </c:pt>
                <c:pt idx="21">
                  <c:v>5.8955688622754493E-3</c:v>
                </c:pt>
                <c:pt idx="22">
                  <c:v>6.2759281437125749E-3</c:v>
                </c:pt>
                <c:pt idx="23">
                  <c:v>1.0840239520958082E-2</c:v>
                </c:pt>
                <c:pt idx="24">
                  <c:v>2.2441197604790419E-2</c:v>
                </c:pt>
                <c:pt idx="25">
                  <c:v>8.8053173652694605E-2</c:v>
                </c:pt>
                <c:pt idx="26">
                  <c:v>0.21338155688622754</c:v>
                </c:pt>
                <c:pt idx="27">
                  <c:v>0.34821892215568861</c:v>
                </c:pt>
                <c:pt idx="28">
                  <c:v>0.41459161676646705</c:v>
                </c:pt>
                <c:pt idx="29">
                  <c:v>0.33490634730538921</c:v>
                </c:pt>
                <c:pt idx="30">
                  <c:v>0.24628263473053888</c:v>
                </c:pt>
                <c:pt idx="31">
                  <c:v>0.19740646706586826</c:v>
                </c:pt>
                <c:pt idx="32">
                  <c:v>0.21889676646706585</c:v>
                </c:pt>
                <c:pt idx="33">
                  <c:v>0.1424445508982036</c:v>
                </c:pt>
                <c:pt idx="34">
                  <c:v>0.14453652694610777</c:v>
                </c:pt>
                <c:pt idx="35">
                  <c:v>0.15138299401197605</c:v>
                </c:pt>
                <c:pt idx="36">
                  <c:v>0.17439473053892215</c:v>
                </c:pt>
                <c:pt idx="37">
                  <c:v>0.22954682634730539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FB-464F-B2AC-A679BEAA967E}"/>
            </c:ext>
          </c:extLst>
        </c:ser>
        <c:ser>
          <c:idx val="12"/>
          <c:order val="12"/>
          <c:tx>
            <c:strRef>
              <c:f>datosespaña!$AE$200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datosespaña!$AF$200:$BQ$200</c:f>
              <c:numCache>
                <c:formatCode>0.000000</c:formatCode>
                <c:ptCount val="38"/>
                <c:pt idx="0">
                  <c:v>1.7551427050385913E-4</c:v>
                </c:pt>
                <c:pt idx="1">
                  <c:v>1.7551427050385913E-4</c:v>
                </c:pt>
                <c:pt idx="2">
                  <c:v>5.2654281151157752E-4</c:v>
                </c:pt>
                <c:pt idx="3">
                  <c:v>1.228599893527014E-3</c:v>
                </c:pt>
                <c:pt idx="4">
                  <c:v>6.7572994143985767E-3</c:v>
                </c:pt>
                <c:pt idx="5">
                  <c:v>4.0894825027399176E-2</c:v>
                </c:pt>
                <c:pt idx="6">
                  <c:v>6.8187294090749265E-2</c:v>
                </c:pt>
                <c:pt idx="7">
                  <c:v>4.4580624707980222E-2</c:v>
                </c:pt>
                <c:pt idx="8">
                  <c:v>1.8604512673409068E-2</c:v>
                </c:pt>
                <c:pt idx="9">
                  <c:v>1.2724784611529786E-2</c:v>
                </c:pt>
                <c:pt idx="10">
                  <c:v>4.124585356840689E-3</c:v>
                </c:pt>
                <c:pt idx="11">
                  <c:v>3.6857996805810416E-3</c:v>
                </c:pt>
                <c:pt idx="12">
                  <c:v>7.2838422259101539E-3</c:v>
                </c:pt>
                <c:pt idx="13">
                  <c:v>1.3163570287789434E-3</c:v>
                </c:pt>
                <c:pt idx="14">
                  <c:v>1.228599893527014E-3</c:v>
                </c:pt>
                <c:pt idx="15">
                  <c:v>7.8981421726736611E-4</c:v>
                </c:pt>
                <c:pt idx="16">
                  <c:v>7.8981421726736611E-4</c:v>
                </c:pt>
                <c:pt idx="17">
                  <c:v>1.228599893527014E-3</c:v>
                </c:pt>
                <c:pt idx="18">
                  <c:v>5.2654281151157752E-4</c:v>
                </c:pt>
                <c:pt idx="19">
                  <c:v>1.404114164030873E-3</c:v>
                </c:pt>
                <c:pt idx="20">
                  <c:v>3.422528274825253E-3</c:v>
                </c:pt>
                <c:pt idx="21">
                  <c:v>2.808228328061746E-3</c:v>
                </c:pt>
                <c:pt idx="22">
                  <c:v>6.7572994143985767E-3</c:v>
                </c:pt>
                <c:pt idx="23">
                  <c:v>1.3514598828797153E-2</c:v>
                </c:pt>
                <c:pt idx="24">
                  <c:v>3.2996682854725512E-2</c:v>
                </c:pt>
                <c:pt idx="25">
                  <c:v>4.1596882109414611E-2</c:v>
                </c:pt>
                <c:pt idx="26">
                  <c:v>4.8441938659065126E-2</c:v>
                </c:pt>
                <c:pt idx="27">
                  <c:v>9.0477606444739386E-2</c:v>
                </c:pt>
                <c:pt idx="28">
                  <c:v>0.13409290266494836</c:v>
                </c:pt>
                <c:pt idx="29">
                  <c:v>0.19139831198445839</c:v>
                </c:pt>
                <c:pt idx="30">
                  <c:v>0.21956835240032777</c:v>
                </c:pt>
                <c:pt idx="31">
                  <c:v>0.24861596416871648</c:v>
                </c:pt>
                <c:pt idx="32">
                  <c:v>0.28889648924935213</c:v>
                </c:pt>
                <c:pt idx="33">
                  <c:v>0.2718716050104778</c:v>
                </c:pt>
                <c:pt idx="34">
                  <c:v>0.24133212194280632</c:v>
                </c:pt>
                <c:pt idx="35">
                  <c:v>0.26125299164499433</c:v>
                </c:pt>
                <c:pt idx="36">
                  <c:v>0.30636015916448611</c:v>
                </c:pt>
                <c:pt idx="37">
                  <c:v>0.28126161848243431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2FB-464F-B2AC-A679BEAA967E}"/>
            </c:ext>
          </c:extLst>
        </c:ser>
        <c:ser>
          <c:idx val="13"/>
          <c:order val="13"/>
          <c:tx>
            <c:strRef>
              <c:f>datosespaña!$AE$201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datosespaña!$AF$201:$BQ$201</c:f>
              <c:numCache>
                <c:formatCode>0.000000</c:formatCode>
                <c:ptCount val="38"/>
                <c:pt idx="0">
                  <c:v>7.1347454769782551E-3</c:v>
                </c:pt>
                <c:pt idx="1">
                  <c:v>8.6108997135944457E-3</c:v>
                </c:pt>
                <c:pt idx="2">
                  <c:v>1.7467825133291589E-2</c:v>
                </c:pt>
                <c:pt idx="3">
                  <c:v>7.3315660418604128E-2</c:v>
                </c:pt>
                <c:pt idx="4">
                  <c:v>0.47556768989651604</c:v>
                </c:pt>
                <c:pt idx="5">
                  <c:v>1.7582227086629343</c:v>
                </c:pt>
                <c:pt idx="6">
                  <c:v>2.2799202184537064</c:v>
                </c:pt>
                <c:pt idx="7">
                  <c:v>1.4590554500420529</c:v>
                </c:pt>
                <c:pt idx="8">
                  <c:v>0.8673636268650633</c:v>
                </c:pt>
                <c:pt idx="9">
                  <c:v>0.56905745821554143</c:v>
                </c:pt>
                <c:pt idx="10">
                  <c:v>0.41135498060371173</c:v>
                </c:pt>
                <c:pt idx="11">
                  <c:v>0.27431866230450874</c:v>
                </c:pt>
                <c:pt idx="12">
                  <c:v>0.16102382464421613</c:v>
                </c:pt>
                <c:pt idx="13">
                  <c:v>6.2121490790931357E-2</c:v>
                </c:pt>
                <c:pt idx="14">
                  <c:v>0.11206470912977914</c:v>
                </c:pt>
                <c:pt idx="15">
                  <c:v>9.1398549817152466E-2</c:v>
                </c:pt>
                <c:pt idx="16">
                  <c:v>9.3735794025128105E-2</c:v>
                </c:pt>
                <c:pt idx="17">
                  <c:v>0.10234669373872254</c:v>
                </c:pt>
                <c:pt idx="18">
                  <c:v>8.3033675809660729E-2</c:v>
                </c:pt>
                <c:pt idx="19">
                  <c:v>5.8308092346339532E-2</c:v>
                </c:pt>
                <c:pt idx="20">
                  <c:v>3.5181675972685879E-2</c:v>
                </c:pt>
                <c:pt idx="21">
                  <c:v>4.4530652804588414E-2</c:v>
                </c:pt>
                <c:pt idx="22">
                  <c:v>5.9661233729904374E-2</c:v>
                </c:pt>
                <c:pt idx="23">
                  <c:v>0.10357682226923605</c:v>
                </c:pt>
                <c:pt idx="24">
                  <c:v>0.2017410790042127</c:v>
                </c:pt>
                <c:pt idx="25">
                  <c:v>0.46880198297869186</c:v>
                </c:pt>
                <c:pt idx="26">
                  <c:v>0.8875377347654847</c:v>
                </c:pt>
                <c:pt idx="27">
                  <c:v>1.3880770338314246</c:v>
                </c:pt>
                <c:pt idx="28">
                  <c:v>1.998712836378322</c:v>
                </c:pt>
                <c:pt idx="29">
                  <c:v>2.3415496578324322</c:v>
                </c:pt>
                <c:pt idx="30">
                  <c:v>2.8005106125670163</c:v>
                </c:pt>
                <c:pt idx="31">
                  <c:v>3.32233113521084</c:v>
                </c:pt>
                <c:pt idx="32">
                  <c:v>3.5185366358277417</c:v>
                </c:pt>
                <c:pt idx="33">
                  <c:v>3.225889058418582</c:v>
                </c:pt>
                <c:pt idx="34">
                  <c:v>2.3016934934437949</c:v>
                </c:pt>
                <c:pt idx="35">
                  <c:v>1.9098975564752478</c:v>
                </c:pt>
                <c:pt idx="36">
                  <c:v>1.6772802513551464</c:v>
                </c:pt>
                <c:pt idx="37">
                  <c:v>1.496082318810509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2FB-464F-B2AC-A679BEAA967E}"/>
            </c:ext>
          </c:extLst>
        </c:ser>
        <c:ser>
          <c:idx val="14"/>
          <c:order val="14"/>
          <c:tx>
            <c:strRef>
              <c:f>datosespaña!$AE$202</c:f>
              <c:strCache>
                <c:ptCount val="1"/>
                <c:pt idx="0">
                  <c:v>ML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datosespaña!$AF$202:$BQ$202</c:f>
              <c:numCache>
                <c:formatCode>0.000000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0.42648468566559367</c:v>
                </c:pt>
                <c:pt idx="5">
                  <c:v>2.4736111768604432</c:v>
                </c:pt>
                <c:pt idx="6">
                  <c:v>2.6442050511266806</c:v>
                </c:pt>
                <c:pt idx="7">
                  <c:v>2.5589081139935619</c:v>
                </c:pt>
                <c:pt idx="8">
                  <c:v>2.2177203654610871</c:v>
                </c:pt>
                <c:pt idx="9">
                  <c:v>0.34118774853247491</c:v>
                </c:pt>
                <c:pt idx="10">
                  <c:v>0.17059387426623746</c:v>
                </c:pt>
                <c:pt idx="11">
                  <c:v>0.42648468566559367</c:v>
                </c:pt>
                <c:pt idx="12">
                  <c:v>0.17059387426623746</c:v>
                </c:pt>
                <c:pt idx="13">
                  <c:v>0</c:v>
                </c:pt>
                <c:pt idx="14">
                  <c:v>0</c:v>
                </c:pt>
                <c:pt idx="15">
                  <c:v>8.5296937133118728E-2</c:v>
                </c:pt>
                <c:pt idx="16">
                  <c:v>0</c:v>
                </c:pt>
                <c:pt idx="17">
                  <c:v>8.5296937133118728E-2</c:v>
                </c:pt>
                <c:pt idx="18">
                  <c:v>8.5296937133118728E-2</c:v>
                </c:pt>
                <c:pt idx="19">
                  <c:v>8.5296937133118728E-2</c:v>
                </c:pt>
                <c:pt idx="20">
                  <c:v>0.17059387426623746</c:v>
                </c:pt>
                <c:pt idx="21">
                  <c:v>0</c:v>
                </c:pt>
                <c:pt idx="22">
                  <c:v>0</c:v>
                </c:pt>
                <c:pt idx="23">
                  <c:v>0.17059387426623746</c:v>
                </c:pt>
                <c:pt idx="24">
                  <c:v>0</c:v>
                </c:pt>
                <c:pt idx="25">
                  <c:v>1.6206418055292557</c:v>
                </c:pt>
                <c:pt idx="26">
                  <c:v>2.1324234283279679</c:v>
                </c:pt>
                <c:pt idx="27">
                  <c:v>4.6913315423215298</c:v>
                </c:pt>
                <c:pt idx="28">
                  <c:v>5.1178162279871238</c:v>
                </c:pt>
                <c:pt idx="29">
                  <c:v>8.4443967761787544</c:v>
                </c:pt>
                <c:pt idx="30">
                  <c:v>11.770977324370385</c:v>
                </c:pt>
                <c:pt idx="31">
                  <c:v>16.291714992425675</c:v>
                </c:pt>
                <c:pt idx="32">
                  <c:v>8.9561783989774657</c:v>
                </c:pt>
                <c:pt idx="33">
                  <c:v>18.594732295019885</c:v>
                </c:pt>
                <c:pt idx="34">
                  <c:v>21.494828157545918</c:v>
                </c:pt>
                <c:pt idx="35">
                  <c:v>29.342146373792843</c:v>
                </c:pt>
                <c:pt idx="36">
                  <c:v>39.748372704033329</c:v>
                </c:pt>
                <c:pt idx="37">
                  <c:v>37.7865431499716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2FB-464F-B2AC-A679BEAA967E}"/>
            </c:ext>
          </c:extLst>
        </c:ser>
        <c:ser>
          <c:idx val="15"/>
          <c:order val="15"/>
          <c:tx>
            <c:strRef>
              <c:f>datosespaña!$AE$203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datosespaña!$AF$203:$BQ$203</c:f>
              <c:numCache>
                <c:formatCode>0.000000</c:formatCode>
                <c:ptCount val="38"/>
                <c:pt idx="0">
                  <c:v>9.5904412425531655E-5</c:v>
                </c:pt>
                <c:pt idx="1">
                  <c:v>9.5904412425531655E-5</c:v>
                </c:pt>
                <c:pt idx="2">
                  <c:v>3.8361764970212662E-4</c:v>
                </c:pt>
                <c:pt idx="3">
                  <c:v>2.4935147230638233E-3</c:v>
                </c:pt>
                <c:pt idx="4">
                  <c:v>1.6399654524765914E-2</c:v>
                </c:pt>
                <c:pt idx="5">
                  <c:v>9.1780522691233796E-2</c:v>
                </c:pt>
                <c:pt idx="6">
                  <c:v>0.17454603061446761</c:v>
                </c:pt>
                <c:pt idx="7">
                  <c:v>0.13656788329395708</c:v>
                </c:pt>
                <c:pt idx="8">
                  <c:v>0.10501533160595716</c:v>
                </c:pt>
                <c:pt idx="9">
                  <c:v>7.5668581403744467E-2</c:v>
                </c:pt>
                <c:pt idx="10">
                  <c:v>5.4377801845276449E-2</c:v>
                </c:pt>
                <c:pt idx="11">
                  <c:v>3.3470639936510546E-2</c:v>
                </c:pt>
                <c:pt idx="12">
                  <c:v>3.0305794326468002E-2</c:v>
                </c:pt>
                <c:pt idx="13">
                  <c:v>6.7133088697872156E-3</c:v>
                </c:pt>
                <c:pt idx="14">
                  <c:v>5.9460735703829627E-3</c:v>
                </c:pt>
                <c:pt idx="15">
                  <c:v>5.8501691579574307E-3</c:v>
                </c:pt>
                <c:pt idx="16">
                  <c:v>4.1238897342978616E-3</c:v>
                </c:pt>
                <c:pt idx="17">
                  <c:v>2.5894191354893549E-3</c:v>
                </c:pt>
                <c:pt idx="18">
                  <c:v>1.3426617739574433E-3</c:v>
                </c:pt>
                <c:pt idx="19">
                  <c:v>3.8361764970212663E-3</c:v>
                </c:pt>
                <c:pt idx="20">
                  <c:v>6.7133088697872156E-3</c:v>
                </c:pt>
                <c:pt idx="21">
                  <c:v>2.6853235479148865E-3</c:v>
                </c:pt>
                <c:pt idx="22">
                  <c:v>1.1316720666212735E-2</c:v>
                </c:pt>
                <c:pt idx="23">
                  <c:v>3.414197082348927E-2</c:v>
                </c:pt>
                <c:pt idx="24">
                  <c:v>5.2076095947063687E-2</c:v>
                </c:pt>
                <c:pt idx="25">
                  <c:v>4.2677463529361588E-2</c:v>
                </c:pt>
                <c:pt idx="26">
                  <c:v>6.2146059251744518E-2</c:v>
                </c:pt>
                <c:pt idx="27">
                  <c:v>7.0106125483063636E-2</c:v>
                </c:pt>
                <c:pt idx="28">
                  <c:v>7.1544691669446617E-2</c:v>
                </c:pt>
                <c:pt idx="29">
                  <c:v>0.11019416987693587</c:v>
                </c:pt>
                <c:pt idx="30">
                  <c:v>0.13100542737327625</c:v>
                </c:pt>
                <c:pt idx="31">
                  <c:v>0.19171292043863777</c:v>
                </c:pt>
                <c:pt idx="32">
                  <c:v>0.20801667055097814</c:v>
                </c:pt>
                <c:pt idx="33">
                  <c:v>0.21137332498587177</c:v>
                </c:pt>
                <c:pt idx="34">
                  <c:v>0.19669994988476541</c:v>
                </c:pt>
                <c:pt idx="35">
                  <c:v>0.29797500940612687</c:v>
                </c:pt>
                <c:pt idx="36">
                  <c:v>0.34094018617276506</c:v>
                </c:pt>
                <c:pt idx="37">
                  <c:v>0.23247229571948874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2FB-464F-B2AC-A679BEAA967E}"/>
            </c:ext>
          </c:extLst>
        </c:ser>
        <c:ser>
          <c:idx val="16"/>
          <c:order val="16"/>
          <c:tx>
            <c:strRef>
              <c:f>datosespaña!$AE$204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datosespaña!$AF$204:$BQ$204</c:f>
              <c:numCache>
                <c:formatCode>0.000000</c:formatCode>
                <c:ptCount val="38"/>
                <c:pt idx="0">
                  <c:v>0</c:v>
                </c:pt>
                <c:pt idx="1">
                  <c:v>8.3640050974964706E-4</c:v>
                </c:pt>
                <c:pt idx="2">
                  <c:v>1.6728010194992941E-3</c:v>
                </c:pt>
                <c:pt idx="3">
                  <c:v>1.4218808665744001E-2</c:v>
                </c:pt>
                <c:pt idx="4">
                  <c:v>6.6772640695013499E-2</c:v>
                </c:pt>
                <c:pt idx="5">
                  <c:v>0.25398695479397621</c:v>
                </c:pt>
                <c:pt idx="6">
                  <c:v>0.50755570933307748</c:v>
                </c:pt>
                <c:pt idx="7">
                  <c:v>0.3819562327856722</c:v>
                </c:pt>
                <c:pt idx="8">
                  <c:v>0.27155136549871878</c:v>
                </c:pt>
                <c:pt idx="9">
                  <c:v>0.21857933321457443</c:v>
                </c:pt>
                <c:pt idx="10">
                  <c:v>0.12295087493319813</c:v>
                </c:pt>
                <c:pt idx="11">
                  <c:v>6.8445441714512792E-2</c:v>
                </c:pt>
                <c:pt idx="12">
                  <c:v>3.9868424298066515E-2</c:v>
                </c:pt>
                <c:pt idx="13">
                  <c:v>2.369801444290667E-2</c:v>
                </c:pt>
                <c:pt idx="14">
                  <c:v>1.7982610959617413E-2</c:v>
                </c:pt>
                <c:pt idx="15">
                  <c:v>9.7580059470792173E-3</c:v>
                </c:pt>
                <c:pt idx="16">
                  <c:v>5.5760033983309814E-3</c:v>
                </c:pt>
                <c:pt idx="17">
                  <c:v>7.9458048426216486E-3</c:v>
                </c:pt>
                <c:pt idx="18">
                  <c:v>1.324300807103608E-2</c:v>
                </c:pt>
                <c:pt idx="19">
                  <c:v>9.4792057771626685E-3</c:v>
                </c:pt>
                <c:pt idx="20">
                  <c:v>7.6670046727050989E-3</c:v>
                </c:pt>
                <c:pt idx="21">
                  <c:v>9.6186058621209412E-3</c:v>
                </c:pt>
                <c:pt idx="22">
                  <c:v>3.0110418350987295E-2</c:v>
                </c:pt>
                <c:pt idx="23">
                  <c:v>9.5907258451292873E-2</c:v>
                </c:pt>
                <c:pt idx="24">
                  <c:v>0.1247630760376557</c:v>
                </c:pt>
                <c:pt idx="25">
                  <c:v>0.18944471545829508</c:v>
                </c:pt>
                <c:pt idx="26">
                  <c:v>0.33581480466448332</c:v>
                </c:pt>
                <c:pt idx="27">
                  <c:v>0.46754788495005278</c:v>
                </c:pt>
                <c:pt idx="28">
                  <c:v>0.53515692615481592</c:v>
                </c:pt>
                <c:pt idx="29">
                  <c:v>0.61809997670498928</c:v>
                </c:pt>
                <c:pt idx="30">
                  <c:v>0.57112214807405071</c:v>
                </c:pt>
                <c:pt idx="31">
                  <c:v>0.48497289556983703</c:v>
                </c:pt>
                <c:pt idx="32">
                  <c:v>0.44566207161160365</c:v>
                </c:pt>
                <c:pt idx="33">
                  <c:v>0.38878683694862765</c:v>
                </c:pt>
                <c:pt idx="34">
                  <c:v>0.35811881825780723</c:v>
                </c:pt>
                <c:pt idx="35">
                  <c:v>0.46643268427038653</c:v>
                </c:pt>
                <c:pt idx="36">
                  <c:v>0.71860743795990523</c:v>
                </c:pt>
                <c:pt idx="37">
                  <c:v>0.95252078051988975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2FB-464F-B2AC-A679BEAA967E}"/>
            </c:ext>
          </c:extLst>
        </c:ser>
        <c:ser>
          <c:idx val="17"/>
          <c:order val="17"/>
          <c:tx>
            <c:strRef>
              <c:f>datosespaña!$AE$205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datosespaña!$AF$205:$BQ$205</c:f>
              <c:numCache>
                <c:formatCode>0.000000</c:formatCode>
                <c:ptCount val="38"/>
                <c:pt idx="0">
                  <c:v>1.987490741502757E-4</c:v>
                </c:pt>
                <c:pt idx="1">
                  <c:v>0</c:v>
                </c:pt>
                <c:pt idx="2">
                  <c:v>1.987490741502757E-4</c:v>
                </c:pt>
                <c:pt idx="3">
                  <c:v>8.1487120401613038E-3</c:v>
                </c:pt>
                <c:pt idx="4">
                  <c:v>4.2929800016459546E-2</c:v>
                </c:pt>
                <c:pt idx="5">
                  <c:v>0.11507571393300964</c:v>
                </c:pt>
                <c:pt idx="6">
                  <c:v>0.20371780100403258</c:v>
                </c:pt>
                <c:pt idx="7">
                  <c:v>0.17092420376923709</c:v>
                </c:pt>
                <c:pt idx="8">
                  <c:v>0.1299818944942803</c:v>
                </c:pt>
                <c:pt idx="9">
                  <c:v>5.6245987984528026E-2</c:v>
                </c:pt>
                <c:pt idx="10">
                  <c:v>3.219735001234466E-2</c:v>
                </c:pt>
                <c:pt idx="11">
                  <c:v>1.3316187968068473E-2</c:v>
                </c:pt>
                <c:pt idx="12">
                  <c:v>5.5649740762077193E-3</c:v>
                </c:pt>
                <c:pt idx="13">
                  <c:v>1.192494444901654E-3</c:v>
                </c:pt>
                <c:pt idx="14">
                  <c:v>4.571228705456341E-3</c:v>
                </c:pt>
                <c:pt idx="15">
                  <c:v>4.372479631306065E-3</c:v>
                </c:pt>
                <c:pt idx="16">
                  <c:v>1.7887416673524814E-3</c:v>
                </c:pt>
                <c:pt idx="17">
                  <c:v>2.3849888898033081E-3</c:v>
                </c:pt>
                <c:pt idx="18">
                  <c:v>9.9374537075137847E-4</c:v>
                </c:pt>
                <c:pt idx="19">
                  <c:v>7.949962966011028E-4</c:v>
                </c:pt>
                <c:pt idx="20">
                  <c:v>3.974981483005514E-4</c:v>
                </c:pt>
                <c:pt idx="21">
                  <c:v>5.9624722245082702E-4</c:v>
                </c:pt>
                <c:pt idx="22">
                  <c:v>4.571228705456341E-3</c:v>
                </c:pt>
                <c:pt idx="23">
                  <c:v>8.1487120401613038E-3</c:v>
                </c:pt>
                <c:pt idx="24">
                  <c:v>9.7387046333635083E-3</c:v>
                </c:pt>
                <c:pt idx="25">
                  <c:v>6.7574685211093735E-3</c:v>
                </c:pt>
                <c:pt idx="26">
                  <c:v>1.9676158340877294E-2</c:v>
                </c:pt>
                <c:pt idx="27">
                  <c:v>7.2940910213151175E-2</c:v>
                </c:pt>
                <c:pt idx="28">
                  <c:v>0.10613200559624722</c:v>
                </c:pt>
                <c:pt idx="29">
                  <c:v>0.12541066578882396</c:v>
                </c:pt>
                <c:pt idx="30">
                  <c:v>0.12302567689902066</c:v>
                </c:pt>
                <c:pt idx="31">
                  <c:v>0.13196938523578305</c:v>
                </c:pt>
                <c:pt idx="32">
                  <c:v>0.15144679450251008</c:v>
                </c:pt>
                <c:pt idx="33">
                  <c:v>0.1202431898609168</c:v>
                </c:pt>
                <c:pt idx="34">
                  <c:v>0.11169697967245494</c:v>
                </c:pt>
                <c:pt idx="35">
                  <c:v>0.14488807505555099</c:v>
                </c:pt>
                <c:pt idx="36">
                  <c:v>0.21007777137684142</c:v>
                </c:pt>
                <c:pt idx="37">
                  <c:v>0.22776643897621593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2FB-464F-B2AC-A679BEAA967E}"/>
            </c:ext>
          </c:extLst>
        </c:ser>
        <c:ser>
          <c:idx val="18"/>
          <c:order val="18"/>
          <c:tx>
            <c:strRef>
              <c:f>datosespaña!$AE$206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datosespaña!$AF$187:$BQ$187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datosespaña!$AF$206:$BQ$206</c:f>
              <c:numCache>
                <c:formatCode>0.000000</c:formatCode>
                <c:ptCount val="38"/>
                <c:pt idx="0">
                  <c:v>7.7019876109890324E-4</c:v>
                </c:pt>
                <c:pt idx="1">
                  <c:v>5.9904348085470258E-4</c:v>
                </c:pt>
                <c:pt idx="2">
                  <c:v>9.4135404134310389E-4</c:v>
                </c:pt>
                <c:pt idx="3">
                  <c:v>4.2360931860439682E-3</c:v>
                </c:pt>
                <c:pt idx="4">
                  <c:v>1.6216962803138019E-2</c:v>
                </c:pt>
                <c:pt idx="5">
                  <c:v>9.7986397939804917E-2</c:v>
                </c:pt>
                <c:pt idx="6">
                  <c:v>0.16191289511101389</c:v>
                </c:pt>
                <c:pt idx="7">
                  <c:v>0.1079561930140296</c:v>
                </c:pt>
                <c:pt idx="8">
                  <c:v>6.2856776669682715E-2</c:v>
                </c:pt>
                <c:pt idx="9">
                  <c:v>4.6639813866544692E-2</c:v>
                </c:pt>
                <c:pt idx="10">
                  <c:v>3.9280136816044066E-2</c:v>
                </c:pt>
                <c:pt idx="11">
                  <c:v>4.2959975341294379E-2</c:v>
                </c:pt>
                <c:pt idx="12">
                  <c:v>2.8497354160659419E-2</c:v>
                </c:pt>
                <c:pt idx="13">
                  <c:v>6.0760124486691257E-3</c:v>
                </c:pt>
                <c:pt idx="14">
                  <c:v>4.2360931860439682E-3</c:v>
                </c:pt>
                <c:pt idx="15">
                  <c:v>3.2091615045787636E-3</c:v>
                </c:pt>
                <c:pt idx="16">
                  <c:v>2.8240621240293116E-3</c:v>
                </c:pt>
                <c:pt idx="17">
                  <c:v>3.2947391447008642E-3</c:v>
                </c:pt>
                <c:pt idx="18">
                  <c:v>2.0966521829914589E-3</c:v>
                </c:pt>
                <c:pt idx="19">
                  <c:v>2.3105962832967097E-3</c:v>
                </c:pt>
                <c:pt idx="20">
                  <c:v>3.0807950443956129E-3</c:v>
                </c:pt>
                <c:pt idx="21">
                  <c:v>5.0062919471428706E-3</c:v>
                </c:pt>
                <c:pt idx="22">
                  <c:v>7.8731428912332344E-3</c:v>
                </c:pt>
                <c:pt idx="23">
                  <c:v>1.9468913127777831E-2</c:v>
                </c:pt>
                <c:pt idx="24">
                  <c:v>3.936571445616617E-2</c:v>
                </c:pt>
                <c:pt idx="25">
                  <c:v>6.734960277609299E-2</c:v>
                </c:pt>
                <c:pt idx="26">
                  <c:v>9.4263770594493548E-2</c:v>
                </c:pt>
                <c:pt idx="27">
                  <c:v>0.12853761546339473</c:v>
                </c:pt>
                <c:pt idx="28">
                  <c:v>0.16807448519980511</c:v>
                </c:pt>
                <c:pt idx="29">
                  <c:v>0.18420587036282102</c:v>
                </c:pt>
                <c:pt idx="30">
                  <c:v>0.15998739820826663</c:v>
                </c:pt>
                <c:pt idx="31">
                  <c:v>0.15652150378332155</c:v>
                </c:pt>
                <c:pt idx="32">
                  <c:v>0.13833625525737522</c:v>
                </c:pt>
                <c:pt idx="33">
                  <c:v>0.12353132351625186</c:v>
                </c:pt>
                <c:pt idx="34">
                  <c:v>0.12053610611197835</c:v>
                </c:pt>
                <c:pt idx="35">
                  <c:v>0.16824564048004931</c:v>
                </c:pt>
                <c:pt idx="36">
                  <c:v>0.21924991399282109</c:v>
                </c:pt>
                <c:pt idx="37">
                  <c:v>0.2257110258220397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2FB-464F-B2AC-A679BEAA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06776"/>
        <c:axId val="379364456"/>
      </c:lineChart>
      <c:dateAx>
        <c:axId val="491106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364456"/>
        <c:crosses val="autoZero"/>
        <c:auto val="1"/>
        <c:lblOffset val="100"/>
        <c:baseTimeUnit val="days"/>
      </c:dateAx>
      <c:valAx>
        <c:axId val="37936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1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por km^2 semanal (sin Ceuta ni Melilla)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datosespaña!$AF$265</c:f>
              <c:strCache>
                <c:ptCount val="1"/>
                <c:pt idx="0">
                  <c:v>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datosespaña!$AG$265:$BR$265</c:f>
              <c:numCache>
                <c:formatCode>0.000000</c:formatCode>
                <c:ptCount val="38"/>
                <c:pt idx="0">
                  <c:v>1.2464140012679437E-4</c:v>
                </c:pt>
                <c:pt idx="1">
                  <c:v>1.2464140012679437E-4</c:v>
                </c:pt>
                <c:pt idx="2">
                  <c:v>2.4928280025358874E-4</c:v>
                </c:pt>
                <c:pt idx="3">
                  <c:v>6.0054492788364552E-4</c:v>
                </c:pt>
                <c:pt idx="4">
                  <c:v>4.0111868768077453E-3</c:v>
                </c:pt>
                <c:pt idx="5">
                  <c:v>2.2276817513570701E-2</c:v>
                </c:pt>
                <c:pt idx="6">
                  <c:v>4.558475933728124E-2</c:v>
                </c:pt>
                <c:pt idx="7">
                  <c:v>3.7596378692791241E-2</c:v>
                </c:pt>
                <c:pt idx="8">
                  <c:v>2.3523231514838643E-2</c:v>
                </c:pt>
                <c:pt idx="9">
                  <c:v>1.6985223526369522E-2</c:v>
                </c:pt>
                <c:pt idx="10">
                  <c:v>1.2645436594682044E-2</c:v>
                </c:pt>
                <c:pt idx="11">
                  <c:v>9.4727464096363706E-3</c:v>
                </c:pt>
                <c:pt idx="12">
                  <c:v>7.7957530261122286E-3</c:v>
                </c:pt>
                <c:pt idx="13">
                  <c:v>2.5721452571620287E-3</c:v>
                </c:pt>
                <c:pt idx="14">
                  <c:v>1.201089855767291E-3</c:v>
                </c:pt>
                <c:pt idx="15">
                  <c:v>7.0252425526011355E-4</c:v>
                </c:pt>
                <c:pt idx="16">
                  <c:v>7.138552916352768E-4</c:v>
                </c:pt>
                <c:pt idx="17">
                  <c:v>7.9317254626141867E-4</c:v>
                </c:pt>
                <c:pt idx="18">
                  <c:v>3.8525523675554614E-4</c:v>
                </c:pt>
                <c:pt idx="19">
                  <c:v>9.2914498276337612E-4</c:v>
                </c:pt>
                <c:pt idx="20">
                  <c:v>2.1868900204064824E-3</c:v>
                </c:pt>
                <c:pt idx="21">
                  <c:v>1.8582899655267522E-3</c:v>
                </c:pt>
                <c:pt idx="22">
                  <c:v>3.0933729304195327E-3</c:v>
                </c:pt>
                <c:pt idx="23">
                  <c:v>5.6315250784560724E-3</c:v>
                </c:pt>
                <c:pt idx="24">
                  <c:v>8.4982772813723424E-3</c:v>
                </c:pt>
                <c:pt idx="25">
                  <c:v>1.426577479633037E-2</c:v>
                </c:pt>
                <c:pt idx="26">
                  <c:v>2.6627935481633336E-2</c:v>
                </c:pt>
                <c:pt idx="27">
                  <c:v>4.3545172789751882E-2</c:v>
                </c:pt>
                <c:pt idx="28">
                  <c:v>6.0904320516501791E-2</c:v>
                </c:pt>
                <c:pt idx="29">
                  <c:v>7.2042729273287129E-2</c:v>
                </c:pt>
                <c:pt idx="30">
                  <c:v>7.8456095861629466E-2</c:v>
                </c:pt>
                <c:pt idx="31">
                  <c:v>8.2501275847562699E-2</c:v>
                </c:pt>
                <c:pt idx="32">
                  <c:v>8.5470007377855442E-2</c:v>
                </c:pt>
                <c:pt idx="33">
                  <c:v>9.3843643259100981E-2</c:v>
                </c:pt>
                <c:pt idx="34">
                  <c:v>9.1747401529695807E-2</c:v>
                </c:pt>
                <c:pt idx="35">
                  <c:v>0.14332627910943832</c:v>
                </c:pt>
                <c:pt idx="36">
                  <c:v>0.17781795383543489</c:v>
                </c:pt>
                <c:pt idx="37">
                  <c:v>0.23805374320580203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3-4343-BEBD-DE5FF515312B}"/>
            </c:ext>
          </c:extLst>
        </c:ser>
        <c:ser>
          <c:idx val="1"/>
          <c:order val="1"/>
          <c:tx>
            <c:strRef>
              <c:f>datosespaña!$AF$266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datosespaña!$AG$266:$BR$266</c:f>
              <c:numCache>
                <c:formatCode>0.000000</c:formatCode>
                <c:ptCount val="38"/>
                <c:pt idx="0">
                  <c:v>4.1565040268481596E-5</c:v>
                </c:pt>
                <c:pt idx="1">
                  <c:v>4.1565040268481596E-5</c:v>
                </c:pt>
                <c:pt idx="2">
                  <c:v>1.8704268120816719E-4</c:v>
                </c:pt>
                <c:pt idx="3">
                  <c:v>3.3252032214785277E-4</c:v>
                </c:pt>
                <c:pt idx="4">
                  <c:v>1.9535568926186348E-3</c:v>
                </c:pt>
                <c:pt idx="5">
                  <c:v>1.0432825107388881E-2</c:v>
                </c:pt>
                <c:pt idx="6">
                  <c:v>2.5063719281894402E-2</c:v>
                </c:pt>
                <c:pt idx="7">
                  <c:v>2.7848576979882668E-2</c:v>
                </c:pt>
                <c:pt idx="8">
                  <c:v>1.8163922597326458E-2</c:v>
                </c:pt>
                <c:pt idx="9">
                  <c:v>1.431915637249191E-2</c:v>
                </c:pt>
                <c:pt idx="10">
                  <c:v>9.62230682215349E-3</c:v>
                </c:pt>
                <c:pt idx="11">
                  <c:v>8.5000507349044865E-3</c:v>
                </c:pt>
                <c:pt idx="12">
                  <c:v>6.9205792047021854E-3</c:v>
                </c:pt>
                <c:pt idx="13">
                  <c:v>4.0318089060427144E-3</c:v>
                </c:pt>
                <c:pt idx="14">
                  <c:v>2.0159044530213572E-3</c:v>
                </c:pt>
                <c:pt idx="15">
                  <c:v>2.0782520134240796E-3</c:v>
                </c:pt>
                <c:pt idx="16">
                  <c:v>1.3508638087256519E-3</c:v>
                </c:pt>
                <c:pt idx="17">
                  <c:v>1.1846036476517254E-3</c:v>
                </c:pt>
                <c:pt idx="18">
                  <c:v>6.6504064429570553E-4</c:v>
                </c:pt>
                <c:pt idx="19">
                  <c:v>1.9327743724843944E-3</c:v>
                </c:pt>
                <c:pt idx="20">
                  <c:v>5.881453197990146E-3</c:v>
                </c:pt>
                <c:pt idx="21">
                  <c:v>4.4682418288617713E-3</c:v>
                </c:pt>
                <c:pt idx="22">
                  <c:v>1.3654115728196204E-2</c:v>
                </c:pt>
                <c:pt idx="23">
                  <c:v>4.2624948795327876E-2</c:v>
                </c:pt>
                <c:pt idx="24">
                  <c:v>6.0581046191311931E-2</c:v>
                </c:pt>
                <c:pt idx="25">
                  <c:v>7.9576269594008014E-2</c:v>
                </c:pt>
                <c:pt idx="26">
                  <c:v>7.0348830654405101E-2</c:v>
                </c:pt>
                <c:pt idx="27">
                  <c:v>5.9791310426210768E-2</c:v>
                </c:pt>
                <c:pt idx="28">
                  <c:v>4.9129877597345245E-2</c:v>
                </c:pt>
                <c:pt idx="29">
                  <c:v>3.7138363479888303E-2</c:v>
                </c:pt>
                <c:pt idx="30">
                  <c:v>4.2853556516804524E-2</c:v>
                </c:pt>
                <c:pt idx="31">
                  <c:v>5.1582214973185658E-2</c:v>
                </c:pt>
                <c:pt idx="32">
                  <c:v>5.3265599104059168E-2</c:v>
                </c:pt>
                <c:pt idx="33">
                  <c:v>4.5991717057074888E-2</c:v>
                </c:pt>
                <c:pt idx="34">
                  <c:v>4.944161539935886E-2</c:v>
                </c:pt>
                <c:pt idx="35">
                  <c:v>6.8416056281920698E-2</c:v>
                </c:pt>
                <c:pt idx="36">
                  <c:v>9.1089785748377408E-2</c:v>
                </c:pt>
                <c:pt idx="37">
                  <c:v>0.13446290526853796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3-4343-BEBD-DE5FF515312B}"/>
            </c:ext>
          </c:extLst>
        </c:ser>
        <c:ser>
          <c:idx val="2"/>
          <c:order val="2"/>
          <c:tx>
            <c:strRef>
              <c:f>datosespaña!$AF$267</c:f>
              <c:strCache>
                <c:ptCount val="1"/>
                <c:pt idx="0">
                  <c:v>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datosespaña!$AG$267:$BR$267</c:f>
              <c:numCache>
                <c:formatCode>0.000000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4.7336261686829777E-4</c:v>
                </c:pt>
                <c:pt idx="4">
                  <c:v>3.5975558881990626E-3</c:v>
                </c:pt>
                <c:pt idx="5">
                  <c:v>3.3040710657407185E-2</c:v>
                </c:pt>
                <c:pt idx="6">
                  <c:v>5.8507619444921596E-2</c:v>
                </c:pt>
                <c:pt idx="7">
                  <c:v>4.3549360751883391E-2</c:v>
                </c:pt>
                <c:pt idx="8">
                  <c:v>2.7739049348482248E-2</c:v>
                </c:pt>
                <c:pt idx="9">
                  <c:v>3.1241932713307649E-2</c:v>
                </c:pt>
                <c:pt idx="10">
                  <c:v>1.4958258693038207E-2</c:v>
                </c:pt>
                <c:pt idx="11">
                  <c:v>6.2483865426615293E-3</c:v>
                </c:pt>
                <c:pt idx="12">
                  <c:v>3.5975558881990626E-3</c:v>
                </c:pt>
                <c:pt idx="13">
                  <c:v>2.2721405609678292E-3</c:v>
                </c:pt>
                <c:pt idx="14">
                  <c:v>1.3254153272312336E-3</c:v>
                </c:pt>
                <c:pt idx="15">
                  <c:v>7.5738018698927637E-4</c:v>
                </c:pt>
                <c:pt idx="16">
                  <c:v>2.0827955142205101E-3</c:v>
                </c:pt>
                <c:pt idx="17">
                  <c:v>7.5738018698927637E-4</c:v>
                </c:pt>
                <c:pt idx="18">
                  <c:v>3.7869009349463819E-4</c:v>
                </c:pt>
                <c:pt idx="19">
                  <c:v>9.4672523373659547E-5</c:v>
                </c:pt>
                <c:pt idx="20">
                  <c:v>0</c:v>
                </c:pt>
                <c:pt idx="21">
                  <c:v>1.8934504674731909E-4</c:v>
                </c:pt>
                <c:pt idx="22">
                  <c:v>6.6270766361561679E-4</c:v>
                </c:pt>
                <c:pt idx="23">
                  <c:v>6.6270766361561679E-4</c:v>
                </c:pt>
                <c:pt idx="24">
                  <c:v>2.0827955142205101E-3</c:v>
                </c:pt>
                <c:pt idx="25">
                  <c:v>7.7631469166400827E-3</c:v>
                </c:pt>
                <c:pt idx="26">
                  <c:v>1.6094328973522122E-2</c:v>
                </c:pt>
                <c:pt idx="27">
                  <c:v>1.7230399254006035E-2</c:v>
                </c:pt>
                <c:pt idx="28">
                  <c:v>1.9502539814973865E-2</c:v>
                </c:pt>
                <c:pt idx="29">
                  <c:v>2.6697651591371992E-2</c:v>
                </c:pt>
                <c:pt idx="30">
                  <c:v>3.6070231405364285E-2</c:v>
                </c:pt>
                <c:pt idx="31">
                  <c:v>3.6354248975485268E-2</c:v>
                </c:pt>
                <c:pt idx="32">
                  <c:v>5.4342028416480573E-2</c:v>
                </c:pt>
                <c:pt idx="33">
                  <c:v>5.6898186547569382E-2</c:v>
                </c:pt>
                <c:pt idx="34">
                  <c:v>7.3844568231454438E-2</c:v>
                </c:pt>
                <c:pt idx="35">
                  <c:v>0.11313366543152316</c:v>
                </c:pt>
                <c:pt idx="36">
                  <c:v>0.14447027066820448</c:v>
                </c:pt>
                <c:pt idx="37">
                  <c:v>0.20013771441191627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3-4343-BEBD-DE5FF515312B}"/>
            </c:ext>
          </c:extLst>
        </c:ser>
        <c:ser>
          <c:idx val="3"/>
          <c:order val="3"/>
          <c:tx>
            <c:strRef>
              <c:f>datosespaña!$AF$268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datosespaña!$AG$268:$BR$268</c:f>
              <c:numCache>
                <c:formatCode>0.000000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1.8751384460047704E-3</c:v>
                </c:pt>
                <c:pt idx="4">
                  <c:v>4.1253045812104944E-3</c:v>
                </c:pt>
                <c:pt idx="5">
                  <c:v>3.6565199697093022E-2</c:v>
                </c:pt>
                <c:pt idx="6">
                  <c:v>0.13576002349074537</c:v>
                </c:pt>
                <c:pt idx="7">
                  <c:v>8.7568965428422782E-2</c:v>
                </c:pt>
                <c:pt idx="8">
                  <c:v>6.0191944116753125E-2</c:v>
                </c:pt>
                <c:pt idx="9">
                  <c:v>3.1502325892880143E-2</c:v>
                </c:pt>
                <c:pt idx="10">
                  <c:v>3.1877353582081096E-2</c:v>
                </c:pt>
                <c:pt idx="11">
                  <c:v>2.3626744419660107E-2</c:v>
                </c:pt>
                <c:pt idx="12">
                  <c:v>8.2506091624209889E-3</c:v>
                </c:pt>
                <c:pt idx="13">
                  <c:v>3.0002215136076325E-3</c:v>
                </c:pt>
                <c:pt idx="14">
                  <c:v>5.6254153380143109E-3</c:v>
                </c:pt>
                <c:pt idx="15">
                  <c:v>2.0626522906052472E-3</c:v>
                </c:pt>
                <c:pt idx="16">
                  <c:v>2.8127076690071555E-3</c:v>
                </c:pt>
                <c:pt idx="17">
                  <c:v>1.8751384460047704E-3</c:v>
                </c:pt>
                <c:pt idx="18">
                  <c:v>2.0626522906052472E-3</c:v>
                </c:pt>
                <c:pt idx="19">
                  <c:v>3.0002215136076325E-3</c:v>
                </c:pt>
                <c:pt idx="20">
                  <c:v>2.2501661352057247E-3</c:v>
                </c:pt>
                <c:pt idx="21">
                  <c:v>9.3756922300238519E-4</c:v>
                </c:pt>
                <c:pt idx="22">
                  <c:v>1.5001107568038163E-3</c:v>
                </c:pt>
                <c:pt idx="23">
                  <c:v>5.4379014934138343E-3</c:v>
                </c:pt>
                <c:pt idx="24">
                  <c:v>9.1881783854233755E-3</c:v>
                </c:pt>
                <c:pt idx="25">
                  <c:v>2.0814036750652951E-2</c:v>
                </c:pt>
                <c:pt idx="26">
                  <c:v>5.194133495433214E-2</c:v>
                </c:pt>
                <c:pt idx="27">
                  <c:v>6.6942442522370305E-2</c:v>
                </c:pt>
                <c:pt idx="28">
                  <c:v>9.2444325388035181E-2</c:v>
                </c:pt>
                <c:pt idx="29">
                  <c:v>0.12300908205791294</c:v>
                </c:pt>
                <c:pt idx="30">
                  <c:v>0.13744764809214968</c:v>
                </c:pt>
                <c:pt idx="31">
                  <c:v>0.15244875566018781</c:v>
                </c:pt>
                <c:pt idx="32">
                  <c:v>0.10388266990866428</c:v>
                </c:pt>
                <c:pt idx="33">
                  <c:v>6.7880011745372684E-2</c:v>
                </c:pt>
                <c:pt idx="34">
                  <c:v>5.7941777981547406E-2</c:v>
                </c:pt>
                <c:pt idx="35">
                  <c:v>6.7692497900772211E-2</c:v>
                </c:pt>
                <c:pt idx="36">
                  <c:v>0.13257228813253727</c:v>
                </c:pt>
                <c:pt idx="37">
                  <c:v>0.21432832437834526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F3-4343-BEBD-DE5FF515312B}"/>
            </c:ext>
          </c:extLst>
        </c:ser>
        <c:ser>
          <c:idx val="4"/>
          <c:order val="4"/>
          <c:tx>
            <c:strRef>
              <c:f>datosespaña!$AF$269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datosespaña!$AG$269:$BR$269</c:f>
              <c:numCache>
                <c:formatCode>0.000000</c:formatCode>
                <c:ptCount val="38"/>
                <c:pt idx="0">
                  <c:v>5.3035319398808111E-5</c:v>
                </c:pt>
                <c:pt idx="1">
                  <c:v>8.4856511038092976E-5</c:v>
                </c:pt>
                <c:pt idx="2">
                  <c:v>1.2728476655713946E-4</c:v>
                </c:pt>
                <c:pt idx="3">
                  <c:v>5.5156732174760435E-4</c:v>
                </c:pt>
                <c:pt idx="4">
                  <c:v>3.5745805274796662E-3</c:v>
                </c:pt>
                <c:pt idx="5">
                  <c:v>2.216876350870179E-2</c:v>
                </c:pt>
                <c:pt idx="6">
                  <c:v>5.7893354655738936E-2</c:v>
                </c:pt>
                <c:pt idx="7">
                  <c:v>4.7180220137179693E-2</c:v>
                </c:pt>
                <c:pt idx="8">
                  <c:v>3.7559613198235905E-2</c:v>
                </c:pt>
                <c:pt idx="9">
                  <c:v>3.7124723579165672E-2</c:v>
                </c:pt>
                <c:pt idx="10">
                  <c:v>2.4576567009407677E-2</c:v>
                </c:pt>
                <c:pt idx="11">
                  <c:v>1.759711897652453E-2</c:v>
                </c:pt>
                <c:pt idx="12">
                  <c:v>1.8307792256468561E-2</c:v>
                </c:pt>
                <c:pt idx="13">
                  <c:v>3.7336864856760909E-3</c:v>
                </c:pt>
                <c:pt idx="14">
                  <c:v>2.5032670756237425E-3</c:v>
                </c:pt>
                <c:pt idx="15">
                  <c:v>2.1214127759523241E-3</c:v>
                </c:pt>
                <c:pt idx="16">
                  <c:v>2.672980097699929E-3</c:v>
                </c:pt>
                <c:pt idx="17">
                  <c:v>1.7819867317999524E-3</c:v>
                </c:pt>
                <c:pt idx="18">
                  <c:v>1.4955960070463887E-3</c:v>
                </c:pt>
                <c:pt idx="19">
                  <c:v>1.3364900488499645E-3</c:v>
                </c:pt>
                <c:pt idx="20">
                  <c:v>1.1455628990142551E-3</c:v>
                </c:pt>
                <c:pt idx="21">
                  <c:v>7.1067327994402867E-4</c:v>
                </c:pt>
                <c:pt idx="22">
                  <c:v>8.3795804650116813E-4</c:v>
                </c:pt>
                <c:pt idx="23">
                  <c:v>1.3683112404892493E-3</c:v>
                </c:pt>
                <c:pt idx="24">
                  <c:v>2.2699116702689869E-3</c:v>
                </c:pt>
                <c:pt idx="25">
                  <c:v>6.1520970502617406E-3</c:v>
                </c:pt>
                <c:pt idx="26">
                  <c:v>1.3460364063417498E-2</c:v>
                </c:pt>
                <c:pt idx="27">
                  <c:v>2.2009657550505365E-2</c:v>
                </c:pt>
                <c:pt idx="28">
                  <c:v>2.8087505153608774E-2</c:v>
                </c:pt>
                <c:pt idx="29">
                  <c:v>3.5236666208568107E-2</c:v>
                </c:pt>
                <c:pt idx="30">
                  <c:v>3.6191301957746655E-2</c:v>
                </c:pt>
                <c:pt idx="31">
                  <c:v>4.9959270873677235E-2</c:v>
                </c:pt>
                <c:pt idx="32">
                  <c:v>5.5262802813558047E-2</c:v>
                </c:pt>
                <c:pt idx="33">
                  <c:v>5.423391761722117E-2</c:v>
                </c:pt>
                <c:pt idx="34">
                  <c:v>5.2367074374383121E-2</c:v>
                </c:pt>
                <c:pt idx="35">
                  <c:v>7.1247648080358814E-2</c:v>
                </c:pt>
                <c:pt idx="36">
                  <c:v>8.090007621094189E-2</c:v>
                </c:pt>
                <c:pt idx="37">
                  <c:v>0.10447957921565199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F3-4343-BEBD-DE5FF515312B}"/>
            </c:ext>
          </c:extLst>
        </c:ser>
        <c:ser>
          <c:idx val="5"/>
          <c:order val="5"/>
          <c:tx>
            <c:strRef>
              <c:f>datosespaña!$AF$270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datosespaña!$AG$270:$BR$270</c:f>
              <c:numCache>
                <c:formatCode>0.000000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2.5012418206067907E-5</c:v>
                </c:pt>
                <c:pt idx="3">
                  <c:v>6.0029803694562969E-4</c:v>
                </c:pt>
                <c:pt idx="4">
                  <c:v>6.9034274248747415E-3</c:v>
                </c:pt>
                <c:pt idx="5">
                  <c:v>3.3391578305100651E-2</c:v>
                </c:pt>
                <c:pt idx="6">
                  <c:v>6.7783653338444022E-2</c:v>
                </c:pt>
                <c:pt idx="7">
                  <c:v>5.2938783133142715E-2</c:v>
                </c:pt>
                <c:pt idx="8">
                  <c:v>3.5692720780058904E-2</c:v>
                </c:pt>
                <c:pt idx="9">
                  <c:v>3.0077432892796657E-2</c:v>
                </c:pt>
                <c:pt idx="10">
                  <c:v>1.6683282943447293E-2</c:v>
                </c:pt>
                <c:pt idx="11">
                  <c:v>9.2545947362451236E-3</c:v>
                </c:pt>
                <c:pt idx="12">
                  <c:v>5.8779182784259578E-3</c:v>
                </c:pt>
                <c:pt idx="13">
                  <c:v>1.4382140468489045E-3</c:v>
                </c:pt>
                <c:pt idx="14">
                  <c:v>2.4762294024007225E-3</c:v>
                </c:pt>
                <c:pt idx="15">
                  <c:v>2.4136983568855529E-3</c:v>
                </c:pt>
                <c:pt idx="16">
                  <c:v>2.8138970481826394E-3</c:v>
                </c:pt>
                <c:pt idx="17">
                  <c:v>2.4637231932976887E-3</c:v>
                </c:pt>
                <c:pt idx="18">
                  <c:v>1.5757823469822779E-3</c:v>
                </c:pt>
                <c:pt idx="19">
                  <c:v>1.288139537612497E-3</c:v>
                </c:pt>
                <c:pt idx="20">
                  <c:v>1.4382140468489045E-3</c:v>
                </c:pt>
                <c:pt idx="21">
                  <c:v>1.3381643740246329E-3</c:v>
                </c:pt>
                <c:pt idx="22">
                  <c:v>1.5007450923640742E-3</c:v>
                </c:pt>
                <c:pt idx="23">
                  <c:v>1.8008941108368893E-3</c:v>
                </c:pt>
                <c:pt idx="24">
                  <c:v>2.4387107750916208E-3</c:v>
                </c:pt>
                <c:pt idx="25">
                  <c:v>4.5647663226073927E-3</c:v>
                </c:pt>
                <c:pt idx="26">
                  <c:v>8.8293836267419705E-3</c:v>
                </c:pt>
                <c:pt idx="27">
                  <c:v>1.733360581680506E-2</c:v>
                </c:pt>
                <c:pt idx="28">
                  <c:v>2.5700259706734774E-2</c:v>
                </c:pt>
                <c:pt idx="29">
                  <c:v>3.6718229926507681E-2</c:v>
                </c:pt>
                <c:pt idx="30">
                  <c:v>4.8686672038111174E-2</c:v>
                </c:pt>
                <c:pt idx="31">
                  <c:v>5.6865732791495385E-2</c:v>
                </c:pt>
                <c:pt idx="32">
                  <c:v>6.4094321653049E-2</c:v>
                </c:pt>
                <c:pt idx="33">
                  <c:v>5.585272985414963E-2</c:v>
                </c:pt>
                <c:pt idx="34">
                  <c:v>4.8011336746547346E-2</c:v>
                </c:pt>
                <c:pt idx="35">
                  <c:v>5.2751189996597211E-2</c:v>
                </c:pt>
                <c:pt idx="36">
                  <c:v>5.4964789007834226E-2</c:v>
                </c:pt>
                <c:pt idx="37">
                  <c:v>6.1493030159617948E-2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F3-4343-BEBD-DE5FF515312B}"/>
            </c:ext>
          </c:extLst>
        </c:ser>
        <c:ser>
          <c:idx val="6"/>
          <c:order val="6"/>
          <c:tx>
            <c:strRef>
              <c:f>datosespaña!$AF$271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datosespaña!$AG$271:$BR$271</c:f>
              <c:numCache>
                <c:formatCode>0.000000</c:formatCode>
                <c:ptCount val="38"/>
                <c:pt idx="0">
                  <c:v>2.5848910454479024E-4</c:v>
                </c:pt>
                <c:pt idx="1">
                  <c:v>2.5848910454479024E-4</c:v>
                </c:pt>
                <c:pt idx="2">
                  <c:v>6.4622276136197564E-4</c:v>
                </c:pt>
                <c:pt idx="3">
                  <c:v>3.360358359082273E-3</c:v>
                </c:pt>
                <c:pt idx="4">
                  <c:v>1.3053699779511907E-2</c:v>
                </c:pt>
                <c:pt idx="5">
                  <c:v>6.1261917777115281E-2</c:v>
                </c:pt>
                <c:pt idx="6">
                  <c:v>9.2409854874762498E-2</c:v>
                </c:pt>
                <c:pt idx="7">
                  <c:v>5.9323249493029355E-2</c:v>
                </c:pt>
                <c:pt idx="8">
                  <c:v>3.282811627718836E-2</c:v>
                </c:pt>
                <c:pt idx="9">
                  <c:v>1.6284813586321785E-2</c:v>
                </c:pt>
                <c:pt idx="10">
                  <c:v>1.0468808734064004E-2</c:v>
                </c:pt>
                <c:pt idx="11">
                  <c:v>8.4008958977056826E-3</c:v>
                </c:pt>
                <c:pt idx="12">
                  <c:v>4.0065811204442487E-3</c:v>
                </c:pt>
                <c:pt idx="13">
                  <c:v>1.163200970451556E-3</c:v>
                </c:pt>
                <c:pt idx="14">
                  <c:v>3.1018692545374824E-3</c:v>
                </c:pt>
                <c:pt idx="15">
                  <c:v>3.2311138068098775E-3</c:v>
                </c:pt>
                <c:pt idx="16">
                  <c:v>3.6188474636270631E-3</c:v>
                </c:pt>
                <c:pt idx="17">
                  <c:v>2.4556464931755071E-3</c:v>
                </c:pt>
                <c:pt idx="18">
                  <c:v>1.8094237318135315E-3</c:v>
                </c:pt>
                <c:pt idx="19">
                  <c:v>4.0065811204442487E-3</c:v>
                </c:pt>
                <c:pt idx="20">
                  <c:v>1.4216900749963461E-3</c:v>
                </c:pt>
                <c:pt idx="21">
                  <c:v>2.8433801499926923E-3</c:v>
                </c:pt>
                <c:pt idx="22">
                  <c:v>3.6188474636270631E-3</c:v>
                </c:pt>
                <c:pt idx="23">
                  <c:v>5.6867602999853845E-3</c:v>
                </c:pt>
                <c:pt idx="24">
                  <c:v>1.3570677988601487E-2</c:v>
                </c:pt>
                <c:pt idx="25">
                  <c:v>1.1373520599970769E-2</c:v>
                </c:pt>
                <c:pt idx="26">
                  <c:v>5.2473288222592417E-2</c:v>
                </c:pt>
                <c:pt idx="27">
                  <c:v>0.1454001213064445</c:v>
                </c:pt>
                <c:pt idx="28">
                  <c:v>0.20213847975402593</c:v>
                </c:pt>
                <c:pt idx="29">
                  <c:v>0.25396554521525638</c:v>
                </c:pt>
                <c:pt idx="30">
                  <c:v>0.24194580185392364</c:v>
                </c:pt>
                <c:pt idx="31">
                  <c:v>0.18973100273587601</c:v>
                </c:pt>
                <c:pt idx="32">
                  <c:v>0.15457648451778452</c:v>
                </c:pt>
                <c:pt idx="33">
                  <c:v>0.15199159347233665</c:v>
                </c:pt>
                <c:pt idx="34">
                  <c:v>0.1350605571246529</c:v>
                </c:pt>
                <c:pt idx="35">
                  <c:v>0.10869466846108429</c:v>
                </c:pt>
                <c:pt idx="36">
                  <c:v>0.10029377256337861</c:v>
                </c:pt>
                <c:pt idx="37">
                  <c:v>9.654568054747914E-2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F3-4343-BEBD-DE5FF515312B}"/>
            </c:ext>
          </c:extLst>
        </c:ser>
        <c:ser>
          <c:idx val="7"/>
          <c:order val="7"/>
          <c:tx>
            <c:strRef>
              <c:f>datosespaña!$AF$272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datosespaña!$AG$272:$BR$272</c:f>
              <c:numCache>
                <c:formatCode>0.000000</c:formatCode>
                <c:ptCount val="38"/>
                <c:pt idx="0">
                  <c:v>8.121019295565683E-4</c:v>
                </c:pt>
                <c:pt idx="1">
                  <c:v>1.0619794463432046E-3</c:v>
                </c:pt>
                <c:pt idx="2">
                  <c:v>1.7803773071047842E-3</c:v>
                </c:pt>
                <c:pt idx="3">
                  <c:v>4.8726115773394096E-3</c:v>
                </c:pt>
                <c:pt idx="4">
                  <c:v>3.6357178692455597E-2</c:v>
                </c:pt>
                <c:pt idx="5">
                  <c:v>0.1936550755096432</c:v>
                </c:pt>
                <c:pt idx="6">
                  <c:v>0.35367039032188546</c:v>
                </c:pt>
                <c:pt idx="7">
                  <c:v>0.29832252035364548</c:v>
                </c:pt>
                <c:pt idx="8">
                  <c:v>0.24772232320435167</c:v>
                </c:pt>
                <c:pt idx="9">
                  <c:v>0.2041186965250836</c:v>
                </c:pt>
                <c:pt idx="10">
                  <c:v>0.14233648049958775</c:v>
                </c:pt>
                <c:pt idx="11">
                  <c:v>5.9470848995219455E-2</c:v>
                </c:pt>
                <c:pt idx="12">
                  <c:v>3.4982852350129094E-2</c:v>
                </c:pt>
                <c:pt idx="13">
                  <c:v>1.8928221896587709E-2</c:v>
                </c:pt>
                <c:pt idx="14">
                  <c:v>3.2609015940656044E-2</c:v>
                </c:pt>
                <c:pt idx="15">
                  <c:v>4.1948188130556584E-2</c:v>
                </c:pt>
                <c:pt idx="16">
                  <c:v>3.882471917072363E-2</c:v>
                </c:pt>
                <c:pt idx="17">
                  <c:v>2.436305788669705E-2</c:v>
                </c:pt>
                <c:pt idx="18">
                  <c:v>2.0427486997307526E-2</c:v>
                </c:pt>
                <c:pt idx="19">
                  <c:v>1.8740813758997728E-2</c:v>
                </c:pt>
                <c:pt idx="20">
                  <c:v>2.7986281880103277E-2</c:v>
                </c:pt>
                <c:pt idx="21">
                  <c:v>4.8913523910984073E-2</c:v>
                </c:pt>
                <c:pt idx="22">
                  <c:v>9.7483466236386526E-2</c:v>
                </c:pt>
                <c:pt idx="23">
                  <c:v>0.16554385487114662</c:v>
                </c:pt>
                <c:pt idx="24">
                  <c:v>0.20055794191087403</c:v>
                </c:pt>
                <c:pt idx="25">
                  <c:v>0.20814797148326811</c:v>
                </c:pt>
                <c:pt idx="26">
                  <c:v>0.19409236116401982</c:v>
                </c:pt>
                <c:pt idx="27">
                  <c:v>0.20493079845464018</c:v>
                </c:pt>
                <c:pt idx="28">
                  <c:v>0.23023089702928712</c:v>
                </c:pt>
                <c:pt idx="29">
                  <c:v>0.23485363108983989</c:v>
                </c:pt>
                <c:pt idx="30">
                  <c:v>0.2274822443446341</c:v>
                </c:pt>
                <c:pt idx="31">
                  <c:v>0.20183856418440554</c:v>
                </c:pt>
                <c:pt idx="32">
                  <c:v>0.23654030432814965</c:v>
                </c:pt>
                <c:pt idx="33">
                  <c:v>0.22285951028408135</c:v>
                </c:pt>
                <c:pt idx="34">
                  <c:v>0.28045627790340105</c:v>
                </c:pt>
                <c:pt idx="35">
                  <c:v>0.43028908390658788</c:v>
                </c:pt>
                <c:pt idx="36">
                  <c:v>0.60189246855981049</c:v>
                </c:pt>
                <c:pt idx="37">
                  <c:v>0.8874087661781408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F3-4343-BEBD-DE5FF515312B}"/>
            </c:ext>
          </c:extLst>
        </c:ser>
        <c:ser>
          <c:idx val="8"/>
          <c:order val="8"/>
          <c:tx>
            <c:strRef>
              <c:f>datosespaña!$AF$273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datosespaña!$AG$273:$BR$273</c:f>
              <c:numCache>
                <c:formatCode>0.000000</c:formatCode>
                <c:ptCount val="38"/>
                <c:pt idx="0">
                  <c:v>7.2473459362120535E-5</c:v>
                </c:pt>
                <c:pt idx="1">
                  <c:v>9.6631279149494038E-5</c:v>
                </c:pt>
                <c:pt idx="2">
                  <c:v>9.6631279149494038E-5</c:v>
                </c:pt>
                <c:pt idx="3">
                  <c:v>5.073142155348438E-4</c:v>
                </c:pt>
                <c:pt idx="4">
                  <c:v>1.7152052049035191E-3</c:v>
                </c:pt>
                <c:pt idx="5">
                  <c:v>1.0750229805381213E-2</c:v>
                </c:pt>
                <c:pt idx="6">
                  <c:v>2.0944829755652834E-2</c:v>
                </c:pt>
                <c:pt idx="7">
                  <c:v>2.4930870020569464E-2</c:v>
                </c:pt>
                <c:pt idx="8">
                  <c:v>1.4953690448384205E-2</c:v>
                </c:pt>
                <c:pt idx="9">
                  <c:v>1.2827802307095335E-2</c:v>
                </c:pt>
                <c:pt idx="10">
                  <c:v>1.3504221261141792E-2</c:v>
                </c:pt>
                <c:pt idx="11">
                  <c:v>1.2900275766457456E-2</c:v>
                </c:pt>
                <c:pt idx="12">
                  <c:v>8.9383933213281978E-3</c:v>
                </c:pt>
                <c:pt idx="13">
                  <c:v>5.8703502083317632E-3</c:v>
                </c:pt>
                <c:pt idx="14">
                  <c:v>3.841093346192388E-3</c:v>
                </c:pt>
                <c:pt idx="15">
                  <c:v>1.4736270070297842E-3</c:v>
                </c:pt>
                <c:pt idx="16">
                  <c:v>1.135417530006555E-3</c:v>
                </c:pt>
                <c:pt idx="17">
                  <c:v>6.2810331447171123E-4</c:v>
                </c:pt>
                <c:pt idx="18">
                  <c:v>2.4157819787373511E-4</c:v>
                </c:pt>
                <c:pt idx="19">
                  <c:v>5.073142155348438E-4</c:v>
                </c:pt>
                <c:pt idx="20">
                  <c:v>5.3147203532221722E-4</c:v>
                </c:pt>
                <c:pt idx="21">
                  <c:v>9.9047061128231407E-4</c:v>
                </c:pt>
                <c:pt idx="22">
                  <c:v>2.8023070953353273E-3</c:v>
                </c:pt>
                <c:pt idx="23">
                  <c:v>1.7635208444782664E-3</c:v>
                </c:pt>
                <c:pt idx="24">
                  <c:v>1.3769957278802903E-3</c:v>
                </c:pt>
                <c:pt idx="25">
                  <c:v>3.1405165723585563E-3</c:v>
                </c:pt>
                <c:pt idx="26">
                  <c:v>4.5899857596009667E-3</c:v>
                </c:pt>
                <c:pt idx="27">
                  <c:v>6.9091364591888247E-3</c:v>
                </c:pt>
                <c:pt idx="28">
                  <c:v>1.2827802307095335E-2</c:v>
                </c:pt>
                <c:pt idx="29">
                  <c:v>1.6572264374138231E-2</c:v>
                </c:pt>
                <c:pt idx="30">
                  <c:v>2.2925770978217463E-2</c:v>
                </c:pt>
                <c:pt idx="31">
                  <c:v>3.0100643455067397E-2</c:v>
                </c:pt>
                <c:pt idx="32">
                  <c:v>4.2155395528966778E-2</c:v>
                </c:pt>
                <c:pt idx="33">
                  <c:v>3.3700158603386043E-2</c:v>
                </c:pt>
                <c:pt idx="34">
                  <c:v>2.8192175691864888E-2</c:v>
                </c:pt>
                <c:pt idx="35">
                  <c:v>3.2806319271253229E-2</c:v>
                </c:pt>
                <c:pt idx="36">
                  <c:v>4.6697065648992994E-2</c:v>
                </c:pt>
                <c:pt idx="37">
                  <c:v>7.2400985902758425E-2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F3-4343-BEBD-DE5FF515312B}"/>
            </c:ext>
          </c:extLst>
        </c:ser>
        <c:ser>
          <c:idx val="9"/>
          <c:order val="9"/>
          <c:tx>
            <c:strRef>
              <c:f>datosespaña!$AF$274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datosespaña!$AG$274:$BR$274</c:f>
              <c:numCache>
                <c:formatCode>0.000000</c:formatCode>
                <c:ptCount val="38"/>
                <c:pt idx="0">
                  <c:v>1.6889666514200791E-4</c:v>
                </c:pt>
                <c:pt idx="1">
                  <c:v>0</c:v>
                </c:pt>
                <c:pt idx="2">
                  <c:v>3.0401399725561425E-4</c:v>
                </c:pt>
                <c:pt idx="3">
                  <c:v>7.0936599359643321E-4</c:v>
                </c:pt>
                <c:pt idx="4">
                  <c:v>4.4588719597490082E-3</c:v>
                </c:pt>
                <c:pt idx="5">
                  <c:v>3.4792713019253629E-2</c:v>
                </c:pt>
                <c:pt idx="6">
                  <c:v>7.8874742621317689E-2</c:v>
                </c:pt>
                <c:pt idx="7">
                  <c:v>7.2895800675290612E-2</c:v>
                </c:pt>
                <c:pt idx="8">
                  <c:v>5.0533882210488761E-2</c:v>
                </c:pt>
                <c:pt idx="9">
                  <c:v>3.0772972388873842E-2</c:v>
                </c:pt>
                <c:pt idx="10">
                  <c:v>2.6584335093352045E-2</c:v>
                </c:pt>
                <c:pt idx="11">
                  <c:v>2.2395697797830249E-2</c:v>
                </c:pt>
                <c:pt idx="12">
                  <c:v>1.9051543828018491E-2</c:v>
                </c:pt>
                <c:pt idx="13">
                  <c:v>1.4423775203127475E-2</c:v>
                </c:pt>
                <c:pt idx="14">
                  <c:v>2.2294359798745041E-3</c:v>
                </c:pt>
                <c:pt idx="15">
                  <c:v>1.452511320221268E-3</c:v>
                </c:pt>
                <c:pt idx="16">
                  <c:v>7.4314532662483478E-4</c:v>
                </c:pt>
                <c:pt idx="17">
                  <c:v>3.7157266331241739E-4</c:v>
                </c:pt>
                <c:pt idx="18">
                  <c:v>4.3913132936922053E-4</c:v>
                </c:pt>
                <c:pt idx="19">
                  <c:v>5.0668999542602367E-4</c:v>
                </c:pt>
                <c:pt idx="20">
                  <c:v>1.2836146550792601E-3</c:v>
                </c:pt>
                <c:pt idx="21">
                  <c:v>3.9184026312945831E-3</c:v>
                </c:pt>
                <c:pt idx="22">
                  <c:v>4.6615479579194185E-3</c:v>
                </c:pt>
                <c:pt idx="23">
                  <c:v>2.4996706441017167E-3</c:v>
                </c:pt>
                <c:pt idx="24">
                  <c:v>4.1548579624933945E-3</c:v>
                </c:pt>
                <c:pt idx="25">
                  <c:v>6.7558666056803159E-3</c:v>
                </c:pt>
                <c:pt idx="26">
                  <c:v>1.9929806486756931E-2</c:v>
                </c:pt>
                <c:pt idx="27">
                  <c:v>3.3069967034805144E-2</c:v>
                </c:pt>
                <c:pt idx="28">
                  <c:v>5.3641580849101707E-2</c:v>
                </c:pt>
                <c:pt idx="29">
                  <c:v>6.2153972772258911E-2</c:v>
                </c:pt>
                <c:pt idx="30">
                  <c:v>5.850580480519154E-2</c:v>
                </c:pt>
                <c:pt idx="31">
                  <c:v>5.3844256847272121E-2</c:v>
                </c:pt>
                <c:pt idx="32">
                  <c:v>5.6783058820743061E-2</c:v>
                </c:pt>
                <c:pt idx="33">
                  <c:v>4.7122169574620204E-2</c:v>
                </c:pt>
                <c:pt idx="34">
                  <c:v>5.0398764878375156E-2</c:v>
                </c:pt>
                <c:pt idx="35">
                  <c:v>7.5260353987278719E-2</c:v>
                </c:pt>
                <c:pt idx="36">
                  <c:v>9.117041984365587E-2</c:v>
                </c:pt>
                <c:pt idx="37">
                  <c:v>0.13822503075221929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F3-4343-BEBD-DE5FF515312B}"/>
            </c:ext>
          </c:extLst>
        </c:ser>
        <c:ser>
          <c:idx val="10"/>
          <c:order val="10"/>
          <c:tx>
            <c:strRef>
              <c:f>datosespaña!$AF$275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datosespaña!$AG$275:$BR$275</c:f>
              <c:numCache>
                <c:formatCode>0.000000</c:formatCode>
                <c:ptCount val="38"/>
                <c:pt idx="0">
                  <c:v>0</c:v>
                </c:pt>
                <c:pt idx="1">
                  <c:v>5.7053892215568861E-4</c:v>
                </c:pt>
                <c:pt idx="2">
                  <c:v>1.9017964071856288E-4</c:v>
                </c:pt>
                <c:pt idx="3">
                  <c:v>2.0919760479041916E-3</c:v>
                </c:pt>
                <c:pt idx="4">
                  <c:v>9.8893413173652689E-3</c:v>
                </c:pt>
                <c:pt idx="5">
                  <c:v>5.3820838323353291E-2</c:v>
                </c:pt>
                <c:pt idx="6">
                  <c:v>0.11410778443113773</c:v>
                </c:pt>
                <c:pt idx="7">
                  <c:v>8.9764790419161675E-2</c:v>
                </c:pt>
                <c:pt idx="8">
                  <c:v>6.5041437125748502E-2</c:v>
                </c:pt>
                <c:pt idx="9">
                  <c:v>2.7576047904191617E-2</c:v>
                </c:pt>
                <c:pt idx="10">
                  <c:v>1.6735808383233533E-2</c:v>
                </c:pt>
                <c:pt idx="11">
                  <c:v>1.3883113772455088E-2</c:v>
                </c:pt>
                <c:pt idx="12">
                  <c:v>5.5152095808383228E-3</c:v>
                </c:pt>
                <c:pt idx="13">
                  <c:v>3.6134131736526944E-3</c:v>
                </c:pt>
                <c:pt idx="14">
                  <c:v>1.0459880239520956E-2</c:v>
                </c:pt>
                <c:pt idx="15">
                  <c:v>7.2268263473053889E-3</c:v>
                </c:pt>
                <c:pt idx="16">
                  <c:v>5.8955688622754493E-3</c:v>
                </c:pt>
                <c:pt idx="17">
                  <c:v>5.1348502994011972E-3</c:v>
                </c:pt>
                <c:pt idx="18">
                  <c:v>4.1839520958083833E-3</c:v>
                </c:pt>
                <c:pt idx="19">
                  <c:v>5.8955688622754493E-3</c:v>
                </c:pt>
                <c:pt idx="20">
                  <c:v>5.1348502994011972E-3</c:v>
                </c:pt>
                <c:pt idx="21">
                  <c:v>5.8955688622754493E-3</c:v>
                </c:pt>
                <c:pt idx="22">
                  <c:v>6.2759281437125749E-3</c:v>
                </c:pt>
                <c:pt idx="23">
                  <c:v>1.0840239520958082E-2</c:v>
                </c:pt>
                <c:pt idx="24">
                  <c:v>2.2441197604790419E-2</c:v>
                </c:pt>
                <c:pt idx="25">
                  <c:v>8.8053173652694605E-2</c:v>
                </c:pt>
                <c:pt idx="26">
                  <c:v>0.21338155688622754</c:v>
                </c:pt>
                <c:pt idx="27">
                  <c:v>0.34821892215568861</c:v>
                </c:pt>
                <c:pt idx="28">
                  <c:v>0.41459161676646705</c:v>
                </c:pt>
                <c:pt idx="29">
                  <c:v>0.33490634730538921</c:v>
                </c:pt>
                <c:pt idx="30">
                  <c:v>0.24628263473053888</c:v>
                </c:pt>
                <c:pt idx="31">
                  <c:v>0.19740646706586826</c:v>
                </c:pt>
                <c:pt idx="32">
                  <c:v>0.21889676646706585</c:v>
                </c:pt>
                <c:pt idx="33">
                  <c:v>0.1424445508982036</c:v>
                </c:pt>
                <c:pt idx="34">
                  <c:v>0.14453652694610777</c:v>
                </c:pt>
                <c:pt idx="35">
                  <c:v>0.15138299401197605</c:v>
                </c:pt>
                <c:pt idx="36">
                  <c:v>0.17439473053892215</c:v>
                </c:pt>
                <c:pt idx="37">
                  <c:v>0.22954682634730539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F3-4343-BEBD-DE5FF515312B}"/>
            </c:ext>
          </c:extLst>
        </c:ser>
        <c:ser>
          <c:idx val="11"/>
          <c:order val="11"/>
          <c:tx>
            <c:strRef>
              <c:f>datosespaña!$AF$276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datosespaña!$AG$276:$BR$276</c:f>
              <c:numCache>
                <c:formatCode>0.000000</c:formatCode>
                <c:ptCount val="38"/>
                <c:pt idx="0">
                  <c:v>1.7551427050385913E-4</c:v>
                </c:pt>
                <c:pt idx="1">
                  <c:v>1.7551427050385913E-4</c:v>
                </c:pt>
                <c:pt idx="2">
                  <c:v>5.2654281151157752E-4</c:v>
                </c:pt>
                <c:pt idx="3">
                  <c:v>1.228599893527014E-3</c:v>
                </c:pt>
                <c:pt idx="4">
                  <c:v>6.7572994143985767E-3</c:v>
                </c:pt>
                <c:pt idx="5">
                  <c:v>4.0894825027399176E-2</c:v>
                </c:pt>
                <c:pt idx="6">
                  <c:v>6.8187294090749265E-2</c:v>
                </c:pt>
                <c:pt idx="7">
                  <c:v>4.4580624707980222E-2</c:v>
                </c:pt>
                <c:pt idx="8">
                  <c:v>1.8604512673409068E-2</c:v>
                </c:pt>
                <c:pt idx="9">
                  <c:v>1.2724784611529786E-2</c:v>
                </c:pt>
                <c:pt idx="10">
                  <c:v>4.124585356840689E-3</c:v>
                </c:pt>
                <c:pt idx="11">
                  <c:v>3.6857996805810416E-3</c:v>
                </c:pt>
                <c:pt idx="12">
                  <c:v>7.2838422259101539E-3</c:v>
                </c:pt>
                <c:pt idx="13">
                  <c:v>1.3163570287789434E-3</c:v>
                </c:pt>
                <c:pt idx="14">
                  <c:v>1.228599893527014E-3</c:v>
                </c:pt>
                <c:pt idx="15">
                  <c:v>7.8981421726736611E-4</c:v>
                </c:pt>
                <c:pt idx="16">
                  <c:v>7.8981421726736611E-4</c:v>
                </c:pt>
                <c:pt idx="17">
                  <c:v>1.228599893527014E-3</c:v>
                </c:pt>
                <c:pt idx="18">
                  <c:v>5.2654281151157752E-4</c:v>
                </c:pt>
                <c:pt idx="19">
                  <c:v>1.404114164030873E-3</c:v>
                </c:pt>
                <c:pt idx="20">
                  <c:v>3.422528274825253E-3</c:v>
                </c:pt>
                <c:pt idx="21">
                  <c:v>2.808228328061746E-3</c:v>
                </c:pt>
                <c:pt idx="22">
                  <c:v>6.7572994143985767E-3</c:v>
                </c:pt>
                <c:pt idx="23">
                  <c:v>1.3514598828797153E-2</c:v>
                </c:pt>
                <c:pt idx="24">
                  <c:v>3.2996682854725512E-2</c:v>
                </c:pt>
                <c:pt idx="25">
                  <c:v>4.1596882109414611E-2</c:v>
                </c:pt>
                <c:pt idx="26">
                  <c:v>4.8441938659065126E-2</c:v>
                </c:pt>
                <c:pt idx="27">
                  <c:v>9.0477606444739386E-2</c:v>
                </c:pt>
                <c:pt idx="28">
                  <c:v>0.13409290266494836</c:v>
                </c:pt>
                <c:pt idx="29">
                  <c:v>0.19139831198445839</c:v>
                </c:pt>
                <c:pt idx="30">
                  <c:v>0.21956835240032777</c:v>
                </c:pt>
                <c:pt idx="31">
                  <c:v>0.24861596416871648</c:v>
                </c:pt>
                <c:pt idx="32">
                  <c:v>0.28889648924935213</c:v>
                </c:pt>
                <c:pt idx="33">
                  <c:v>0.2718716050104778</c:v>
                </c:pt>
                <c:pt idx="34">
                  <c:v>0.24133212194280632</c:v>
                </c:pt>
                <c:pt idx="35">
                  <c:v>0.26125299164499433</c:v>
                </c:pt>
                <c:pt idx="36">
                  <c:v>0.30636015916448611</c:v>
                </c:pt>
                <c:pt idx="37">
                  <c:v>0.28126161848243431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F3-4343-BEBD-DE5FF515312B}"/>
            </c:ext>
          </c:extLst>
        </c:ser>
        <c:ser>
          <c:idx val="12"/>
          <c:order val="12"/>
          <c:tx>
            <c:strRef>
              <c:f>datosespaña!$AF$277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datosespaña!$AG$277:$BR$277</c:f>
              <c:numCache>
                <c:formatCode>0.000000</c:formatCode>
                <c:ptCount val="38"/>
                <c:pt idx="0">
                  <c:v>7.1347454769782551E-3</c:v>
                </c:pt>
                <c:pt idx="1">
                  <c:v>8.6108997135944457E-3</c:v>
                </c:pt>
                <c:pt idx="2">
                  <c:v>1.7467825133291589E-2</c:v>
                </c:pt>
                <c:pt idx="3">
                  <c:v>7.3315660418604128E-2</c:v>
                </c:pt>
                <c:pt idx="4">
                  <c:v>0.47556768989651604</c:v>
                </c:pt>
                <c:pt idx="5">
                  <c:v>1.7582227086629343</c:v>
                </c:pt>
                <c:pt idx="6">
                  <c:v>2.2799202184537064</c:v>
                </c:pt>
                <c:pt idx="7">
                  <c:v>1.4590554500420529</c:v>
                </c:pt>
                <c:pt idx="8">
                  <c:v>0.8673636268650633</c:v>
                </c:pt>
                <c:pt idx="9">
                  <c:v>0.56905745821554143</c:v>
                </c:pt>
                <c:pt idx="10">
                  <c:v>0.41135498060371173</c:v>
                </c:pt>
                <c:pt idx="11">
                  <c:v>0.27431866230450874</c:v>
                </c:pt>
                <c:pt idx="12">
                  <c:v>0.16102382464421613</c:v>
                </c:pt>
                <c:pt idx="13">
                  <c:v>6.2121490790931357E-2</c:v>
                </c:pt>
                <c:pt idx="14">
                  <c:v>0.11206470912977914</c:v>
                </c:pt>
                <c:pt idx="15">
                  <c:v>9.1398549817152466E-2</c:v>
                </c:pt>
                <c:pt idx="16">
                  <c:v>9.3735794025128105E-2</c:v>
                </c:pt>
                <c:pt idx="17">
                  <c:v>0.10234669373872254</c:v>
                </c:pt>
                <c:pt idx="18">
                  <c:v>8.3033675809660729E-2</c:v>
                </c:pt>
                <c:pt idx="19">
                  <c:v>5.8308092346339532E-2</c:v>
                </c:pt>
                <c:pt idx="20">
                  <c:v>3.5181675972685879E-2</c:v>
                </c:pt>
                <c:pt idx="21">
                  <c:v>4.4530652804588414E-2</c:v>
                </c:pt>
                <c:pt idx="22">
                  <c:v>5.9661233729904374E-2</c:v>
                </c:pt>
                <c:pt idx="23">
                  <c:v>0.10357682226923605</c:v>
                </c:pt>
                <c:pt idx="24">
                  <c:v>0.2017410790042127</c:v>
                </c:pt>
                <c:pt idx="25">
                  <c:v>0.46880198297869186</c:v>
                </c:pt>
                <c:pt idx="26">
                  <c:v>0.8875377347654847</c:v>
                </c:pt>
                <c:pt idx="27">
                  <c:v>1.3880770338314246</c:v>
                </c:pt>
                <c:pt idx="28">
                  <c:v>1.998712836378322</c:v>
                </c:pt>
                <c:pt idx="29">
                  <c:v>2.3415496578324322</c:v>
                </c:pt>
                <c:pt idx="30">
                  <c:v>2.8005106125670163</c:v>
                </c:pt>
                <c:pt idx="31">
                  <c:v>3.32233113521084</c:v>
                </c:pt>
                <c:pt idx="32">
                  <c:v>3.5185366358277417</c:v>
                </c:pt>
                <c:pt idx="33">
                  <c:v>3.225889058418582</c:v>
                </c:pt>
                <c:pt idx="34">
                  <c:v>2.3016934934437949</c:v>
                </c:pt>
                <c:pt idx="35">
                  <c:v>1.9098975564752478</c:v>
                </c:pt>
                <c:pt idx="36">
                  <c:v>1.6772802513551464</c:v>
                </c:pt>
                <c:pt idx="37">
                  <c:v>1.496082318810509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F3-4343-BEBD-DE5FF515312B}"/>
            </c:ext>
          </c:extLst>
        </c:ser>
        <c:ser>
          <c:idx val="13"/>
          <c:order val="13"/>
          <c:tx>
            <c:strRef>
              <c:f>datosespaña!$AF$278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datosespaña!$AG$278:$BR$278</c:f>
              <c:numCache>
                <c:formatCode>0.000000</c:formatCode>
                <c:ptCount val="38"/>
                <c:pt idx="0">
                  <c:v>9.5904412425531655E-5</c:v>
                </c:pt>
                <c:pt idx="1">
                  <c:v>9.5904412425531655E-5</c:v>
                </c:pt>
                <c:pt idx="2">
                  <c:v>3.8361764970212662E-4</c:v>
                </c:pt>
                <c:pt idx="3">
                  <c:v>2.4935147230638233E-3</c:v>
                </c:pt>
                <c:pt idx="4">
                  <c:v>1.6399654524765914E-2</c:v>
                </c:pt>
                <c:pt idx="5">
                  <c:v>9.1780522691233796E-2</c:v>
                </c:pt>
                <c:pt idx="6">
                  <c:v>0.17454603061446761</c:v>
                </c:pt>
                <c:pt idx="7">
                  <c:v>0.13656788329395708</c:v>
                </c:pt>
                <c:pt idx="8">
                  <c:v>0.10501533160595716</c:v>
                </c:pt>
                <c:pt idx="9">
                  <c:v>7.5668581403744467E-2</c:v>
                </c:pt>
                <c:pt idx="10">
                  <c:v>5.4377801845276449E-2</c:v>
                </c:pt>
                <c:pt idx="11">
                  <c:v>3.3470639936510546E-2</c:v>
                </c:pt>
                <c:pt idx="12">
                  <c:v>3.0305794326468002E-2</c:v>
                </c:pt>
                <c:pt idx="13">
                  <c:v>6.7133088697872156E-3</c:v>
                </c:pt>
                <c:pt idx="14">
                  <c:v>5.9460735703829627E-3</c:v>
                </c:pt>
                <c:pt idx="15">
                  <c:v>5.8501691579574307E-3</c:v>
                </c:pt>
                <c:pt idx="16">
                  <c:v>4.1238897342978616E-3</c:v>
                </c:pt>
                <c:pt idx="17">
                  <c:v>2.5894191354893549E-3</c:v>
                </c:pt>
                <c:pt idx="18">
                  <c:v>1.3426617739574433E-3</c:v>
                </c:pt>
                <c:pt idx="19">
                  <c:v>3.8361764970212663E-3</c:v>
                </c:pt>
                <c:pt idx="20">
                  <c:v>6.7133088697872156E-3</c:v>
                </c:pt>
                <c:pt idx="21">
                  <c:v>2.6853235479148865E-3</c:v>
                </c:pt>
                <c:pt idx="22">
                  <c:v>1.1316720666212735E-2</c:v>
                </c:pt>
                <c:pt idx="23">
                  <c:v>3.414197082348927E-2</c:v>
                </c:pt>
                <c:pt idx="24">
                  <c:v>5.2076095947063687E-2</c:v>
                </c:pt>
                <c:pt idx="25">
                  <c:v>4.2677463529361588E-2</c:v>
                </c:pt>
                <c:pt idx="26">
                  <c:v>6.2146059251744518E-2</c:v>
                </c:pt>
                <c:pt idx="27">
                  <c:v>7.0106125483063636E-2</c:v>
                </c:pt>
                <c:pt idx="28">
                  <c:v>7.1544691669446617E-2</c:v>
                </c:pt>
                <c:pt idx="29">
                  <c:v>0.11019416987693587</c:v>
                </c:pt>
                <c:pt idx="30">
                  <c:v>0.13100542737327625</c:v>
                </c:pt>
                <c:pt idx="31">
                  <c:v>0.19171292043863777</c:v>
                </c:pt>
                <c:pt idx="32">
                  <c:v>0.20801667055097814</c:v>
                </c:pt>
                <c:pt idx="33">
                  <c:v>0.21137332498587177</c:v>
                </c:pt>
                <c:pt idx="34">
                  <c:v>0.19669994988476541</c:v>
                </c:pt>
                <c:pt idx="35">
                  <c:v>0.29797500940612687</c:v>
                </c:pt>
                <c:pt idx="36">
                  <c:v>0.34094018617276506</c:v>
                </c:pt>
                <c:pt idx="37">
                  <c:v>0.23247229571948874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8F3-4343-BEBD-DE5FF515312B}"/>
            </c:ext>
          </c:extLst>
        </c:ser>
        <c:ser>
          <c:idx val="14"/>
          <c:order val="14"/>
          <c:tx>
            <c:strRef>
              <c:f>datosespaña!$AF$279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datosespaña!$AG$279:$BR$279</c:f>
              <c:numCache>
                <c:formatCode>0.000000</c:formatCode>
                <c:ptCount val="38"/>
                <c:pt idx="0">
                  <c:v>0</c:v>
                </c:pt>
                <c:pt idx="1">
                  <c:v>8.3640050974964706E-4</c:v>
                </c:pt>
                <c:pt idx="2">
                  <c:v>1.6728010194992941E-3</c:v>
                </c:pt>
                <c:pt idx="3">
                  <c:v>1.4218808665744001E-2</c:v>
                </c:pt>
                <c:pt idx="4">
                  <c:v>6.6772640695013499E-2</c:v>
                </c:pt>
                <c:pt idx="5">
                  <c:v>0.25398695479397621</c:v>
                </c:pt>
                <c:pt idx="6">
                  <c:v>0.50755570933307748</c:v>
                </c:pt>
                <c:pt idx="7">
                  <c:v>0.3819562327856722</c:v>
                </c:pt>
                <c:pt idx="8">
                  <c:v>0.27155136549871878</c:v>
                </c:pt>
                <c:pt idx="9">
                  <c:v>0.21857933321457443</c:v>
                </c:pt>
                <c:pt idx="10">
                  <c:v>0.12295087493319813</c:v>
                </c:pt>
                <c:pt idx="11">
                  <c:v>6.8445441714512792E-2</c:v>
                </c:pt>
                <c:pt idx="12">
                  <c:v>3.9868424298066515E-2</c:v>
                </c:pt>
                <c:pt idx="13">
                  <c:v>2.369801444290667E-2</c:v>
                </c:pt>
                <c:pt idx="14">
                  <c:v>1.7982610959617413E-2</c:v>
                </c:pt>
                <c:pt idx="15">
                  <c:v>9.7580059470792173E-3</c:v>
                </c:pt>
                <c:pt idx="16">
                  <c:v>5.5760033983309814E-3</c:v>
                </c:pt>
                <c:pt idx="17">
                  <c:v>7.9458048426216486E-3</c:v>
                </c:pt>
                <c:pt idx="18">
                  <c:v>1.324300807103608E-2</c:v>
                </c:pt>
                <c:pt idx="19">
                  <c:v>9.4792057771626685E-3</c:v>
                </c:pt>
                <c:pt idx="20">
                  <c:v>7.6670046727050989E-3</c:v>
                </c:pt>
                <c:pt idx="21">
                  <c:v>9.6186058621209412E-3</c:v>
                </c:pt>
                <c:pt idx="22">
                  <c:v>3.0110418350987295E-2</c:v>
                </c:pt>
                <c:pt idx="23">
                  <c:v>9.5907258451292873E-2</c:v>
                </c:pt>
                <c:pt idx="24">
                  <c:v>0.1247630760376557</c:v>
                </c:pt>
                <c:pt idx="25">
                  <c:v>0.18944471545829508</c:v>
                </c:pt>
                <c:pt idx="26">
                  <c:v>0.33581480466448332</c:v>
                </c:pt>
                <c:pt idx="27">
                  <c:v>0.46754788495005278</c:v>
                </c:pt>
                <c:pt idx="28">
                  <c:v>0.53515692615481592</c:v>
                </c:pt>
                <c:pt idx="29">
                  <c:v>0.61809997670498928</c:v>
                </c:pt>
                <c:pt idx="30">
                  <c:v>0.57112214807405071</c:v>
                </c:pt>
                <c:pt idx="31">
                  <c:v>0.48497289556983703</c:v>
                </c:pt>
                <c:pt idx="32">
                  <c:v>0.44566207161160365</c:v>
                </c:pt>
                <c:pt idx="33">
                  <c:v>0.38878683694862765</c:v>
                </c:pt>
                <c:pt idx="34">
                  <c:v>0.35811881825780723</c:v>
                </c:pt>
                <c:pt idx="35">
                  <c:v>0.46643268427038653</c:v>
                </c:pt>
                <c:pt idx="36">
                  <c:v>0.71860743795990523</c:v>
                </c:pt>
                <c:pt idx="37">
                  <c:v>0.95252078051988975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8F3-4343-BEBD-DE5FF515312B}"/>
            </c:ext>
          </c:extLst>
        </c:ser>
        <c:ser>
          <c:idx val="15"/>
          <c:order val="15"/>
          <c:tx>
            <c:strRef>
              <c:f>datosespaña!$AF$280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datosespaña!$AG$280:$BR$280</c:f>
              <c:numCache>
                <c:formatCode>0.000000</c:formatCode>
                <c:ptCount val="38"/>
                <c:pt idx="0">
                  <c:v>1.987490741502757E-4</c:v>
                </c:pt>
                <c:pt idx="1">
                  <c:v>0</c:v>
                </c:pt>
                <c:pt idx="2">
                  <c:v>1.987490741502757E-4</c:v>
                </c:pt>
                <c:pt idx="3">
                  <c:v>8.1487120401613038E-3</c:v>
                </c:pt>
                <c:pt idx="4">
                  <c:v>4.2929800016459546E-2</c:v>
                </c:pt>
                <c:pt idx="5">
                  <c:v>0.11507571393300964</c:v>
                </c:pt>
                <c:pt idx="6">
                  <c:v>0.20371780100403258</c:v>
                </c:pt>
                <c:pt idx="7">
                  <c:v>0.17092420376923709</c:v>
                </c:pt>
                <c:pt idx="8">
                  <c:v>0.1299818944942803</c:v>
                </c:pt>
                <c:pt idx="9">
                  <c:v>5.6245987984528026E-2</c:v>
                </c:pt>
                <c:pt idx="10">
                  <c:v>3.219735001234466E-2</c:v>
                </c:pt>
                <c:pt idx="11">
                  <c:v>1.3316187968068473E-2</c:v>
                </c:pt>
                <c:pt idx="12">
                  <c:v>5.5649740762077193E-3</c:v>
                </c:pt>
                <c:pt idx="13">
                  <c:v>1.192494444901654E-3</c:v>
                </c:pt>
                <c:pt idx="14">
                  <c:v>4.571228705456341E-3</c:v>
                </c:pt>
                <c:pt idx="15">
                  <c:v>4.372479631306065E-3</c:v>
                </c:pt>
                <c:pt idx="16">
                  <c:v>1.7887416673524814E-3</c:v>
                </c:pt>
                <c:pt idx="17">
                  <c:v>2.3849888898033081E-3</c:v>
                </c:pt>
                <c:pt idx="18">
                  <c:v>9.9374537075137847E-4</c:v>
                </c:pt>
                <c:pt idx="19">
                  <c:v>7.949962966011028E-4</c:v>
                </c:pt>
                <c:pt idx="20">
                  <c:v>3.974981483005514E-4</c:v>
                </c:pt>
                <c:pt idx="21">
                  <c:v>5.9624722245082702E-4</c:v>
                </c:pt>
                <c:pt idx="22">
                  <c:v>4.571228705456341E-3</c:v>
                </c:pt>
                <c:pt idx="23">
                  <c:v>8.1487120401613038E-3</c:v>
                </c:pt>
                <c:pt idx="24">
                  <c:v>9.7387046333635083E-3</c:v>
                </c:pt>
                <c:pt idx="25">
                  <c:v>6.7574685211093735E-3</c:v>
                </c:pt>
                <c:pt idx="26">
                  <c:v>1.9676158340877294E-2</c:v>
                </c:pt>
                <c:pt idx="27">
                  <c:v>7.2940910213151175E-2</c:v>
                </c:pt>
                <c:pt idx="28">
                  <c:v>0.10613200559624722</c:v>
                </c:pt>
                <c:pt idx="29">
                  <c:v>0.12541066578882396</c:v>
                </c:pt>
                <c:pt idx="30">
                  <c:v>0.12302567689902066</c:v>
                </c:pt>
                <c:pt idx="31">
                  <c:v>0.13196938523578305</c:v>
                </c:pt>
                <c:pt idx="32">
                  <c:v>0.15144679450251008</c:v>
                </c:pt>
                <c:pt idx="33">
                  <c:v>0.1202431898609168</c:v>
                </c:pt>
                <c:pt idx="34">
                  <c:v>0.11169697967245494</c:v>
                </c:pt>
                <c:pt idx="35">
                  <c:v>0.14488807505555099</c:v>
                </c:pt>
                <c:pt idx="36">
                  <c:v>0.21007777137684142</c:v>
                </c:pt>
                <c:pt idx="37">
                  <c:v>0.22776643897621593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8F3-4343-BEBD-DE5FF515312B}"/>
            </c:ext>
          </c:extLst>
        </c:ser>
        <c:ser>
          <c:idx val="16"/>
          <c:order val="16"/>
          <c:tx>
            <c:strRef>
              <c:f>datosespaña!$AF$281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datosespaña!$AG$264:$BR$264</c:f>
              <c:numCache>
                <c:formatCode>m/d/yy</c:formatCode>
                <c:ptCount val="38"/>
                <c:pt idx="0">
                  <c:v>43870</c:v>
                </c:pt>
                <c:pt idx="1">
                  <c:v>43877</c:v>
                </c:pt>
                <c:pt idx="2">
                  <c:v>43884</c:v>
                </c:pt>
                <c:pt idx="3">
                  <c:v>43891</c:v>
                </c:pt>
                <c:pt idx="4">
                  <c:v>43898</c:v>
                </c:pt>
                <c:pt idx="5">
                  <c:v>43905</c:v>
                </c:pt>
                <c:pt idx="6">
                  <c:v>43912</c:v>
                </c:pt>
                <c:pt idx="7">
                  <c:v>43919</c:v>
                </c:pt>
                <c:pt idx="8">
                  <c:v>43926</c:v>
                </c:pt>
                <c:pt idx="9">
                  <c:v>43933</c:v>
                </c:pt>
                <c:pt idx="10">
                  <c:v>43940</c:v>
                </c:pt>
                <c:pt idx="11">
                  <c:v>43947</c:v>
                </c:pt>
                <c:pt idx="12">
                  <c:v>43954</c:v>
                </c:pt>
                <c:pt idx="13">
                  <c:v>43961</c:v>
                </c:pt>
                <c:pt idx="14">
                  <c:v>43968</c:v>
                </c:pt>
                <c:pt idx="15">
                  <c:v>43975</c:v>
                </c:pt>
                <c:pt idx="16">
                  <c:v>43982</c:v>
                </c:pt>
                <c:pt idx="17">
                  <c:v>43989</c:v>
                </c:pt>
                <c:pt idx="18">
                  <c:v>43996</c:v>
                </c:pt>
                <c:pt idx="19">
                  <c:v>44003</c:v>
                </c:pt>
                <c:pt idx="20">
                  <c:v>44010</c:v>
                </c:pt>
                <c:pt idx="21">
                  <c:v>44017</c:v>
                </c:pt>
                <c:pt idx="22">
                  <c:v>44024</c:v>
                </c:pt>
                <c:pt idx="23">
                  <c:v>44031</c:v>
                </c:pt>
                <c:pt idx="24">
                  <c:v>44038</c:v>
                </c:pt>
                <c:pt idx="25">
                  <c:v>44045</c:v>
                </c:pt>
                <c:pt idx="26">
                  <c:v>44052</c:v>
                </c:pt>
                <c:pt idx="27">
                  <c:v>44059</c:v>
                </c:pt>
                <c:pt idx="28">
                  <c:v>44066</c:v>
                </c:pt>
                <c:pt idx="29">
                  <c:v>44073</c:v>
                </c:pt>
                <c:pt idx="30">
                  <c:v>44080</c:v>
                </c:pt>
                <c:pt idx="31">
                  <c:v>44087</c:v>
                </c:pt>
                <c:pt idx="32">
                  <c:v>44094</c:v>
                </c:pt>
                <c:pt idx="33">
                  <c:v>44101</c:v>
                </c:pt>
                <c:pt idx="34">
                  <c:v>44108</c:v>
                </c:pt>
                <c:pt idx="35">
                  <c:v>44115</c:v>
                </c:pt>
                <c:pt idx="36">
                  <c:v>44122</c:v>
                </c:pt>
                <c:pt idx="37">
                  <c:v>44129</c:v>
                </c:pt>
              </c:numCache>
            </c:numRef>
          </c:cat>
          <c:val>
            <c:numRef>
              <c:f>datosespaña!$AG$281:$BR$281</c:f>
              <c:numCache>
                <c:formatCode>0.000000</c:formatCode>
                <c:ptCount val="38"/>
                <c:pt idx="0">
                  <c:v>7.7019876109890324E-4</c:v>
                </c:pt>
                <c:pt idx="1">
                  <c:v>5.9904348085470258E-4</c:v>
                </c:pt>
                <c:pt idx="2">
                  <c:v>9.4135404134310389E-4</c:v>
                </c:pt>
                <c:pt idx="3">
                  <c:v>4.2360931860439682E-3</c:v>
                </c:pt>
                <c:pt idx="4">
                  <c:v>1.6216962803138019E-2</c:v>
                </c:pt>
                <c:pt idx="5">
                  <c:v>9.7986397939804917E-2</c:v>
                </c:pt>
                <c:pt idx="6">
                  <c:v>0.16191289511101389</c:v>
                </c:pt>
                <c:pt idx="7">
                  <c:v>0.1079561930140296</c:v>
                </c:pt>
                <c:pt idx="8">
                  <c:v>6.2856776669682715E-2</c:v>
                </c:pt>
                <c:pt idx="9">
                  <c:v>4.6639813866544692E-2</c:v>
                </c:pt>
                <c:pt idx="10">
                  <c:v>3.9280136816044066E-2</c:v>
                </c:pt>
                <c:pt idx="11">
                  <c:v>4.2959975341294379E-2</c:v>
                </c:pt>
                <c:pt idx="12">
                  <c:v>2.8497354160659419E-2</c:v>
                </c:pt>
                <c:pt idx="13">
                  <c:v>6.0760124486691257E-3</c:v>
                </c:pt>
                <c:pt idx="14">
                  <c:v>4.2360931860439682E-3</c:v>
                </c:pt>
                <c:pt idx="15">
                  <c:v>3.2091615045787636E-3</c:v>
                </c:pt>
                <c:pt idx="16">
                  <c:v>2.8240621240293116E-3</c:v>
                </c:pt>
                <c:pt idx="17">
                  <c:v>3.2947391447008642E-3</c:v>
                </c:pt>
                <c:pt idx="18">
                  <c:v>2.0966521829914589E-3</c:v>
                </c:pt>
                <c:pt idx="19">
                  <c:v>2.3105962832967097E-3</c:v>
                </c:pt>
                <c:pt idx="20">
                  <c:v>3.0807950443956129E-3</c:v>
                </c:pt>
                <c:pt idx="21">
                  <c:v>5.0062919471428706E-3</c:v>
                </c:pt>
                <c:pt idx="22">
                  <c:v>7.8731428912332344E-3</c:v>
                </c:pt>
                <c:pt idx="23">
                  <c:v>1.9468913127777831E-2</c:v>
                </c:pt>
                <c:pt idx="24">
                  <c:v>3.936571445616617E-2</c:v>
                </c:pt>
                <c:pt idx="25">
                  <c:v>6.734960277609299E-2</c:v>
                </c:pt>
                <c:pt idx="26">
                  <c:v>9.4263770594493548E-2</c:v>
                </c:pt>
                <c:pt idx="27">
                  <c:v>0.12853761546339473</c:v>
                </c:pt>
                <c:pt idx="28">
                  <c:v>0.16807448519980511</c:v>
                </c:pt>
                <c:pt idx="29">
                  <c:v>0.18420587036282102</c:v>
                </c:pt>
                <c:pt idx="30">
                  <c:v>0.15998739820826663</c:v>
                </c:pt>
                <c:pt idx="31">
                  <c:v>0.15652150378332155</c:v>
                </c:pt>
                <c:pt idx="32">
                  <c:v>0.13833625525737522</c:v>
                </c:pt>
                <c:pt idx="33">
                  <c:v>0.12353132351625186</c:v>
                </c:pt>
                <c:pt idx="34">
                  <c:v>0.12053610611197835</c:v>
                </c:pt>
                <c:pt idx="35">
                  <c:v>0.16824564048004931</c:v>
                </c:pt>
                <c:pt idx="36">
                  <c:v>0.21924991399282109</c:v>
                </c:pt>
                <c:pt idx="37">
                  <c:v>0.2257110258220397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8F3-4343-BEBD-DE5FF515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27303"/>
        <c:axId val="225475687"/>
      </c:lineChart>
      <c:dateAx>
        <c:axId val="11458273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5475687"/>
        <c:crosses val="autoZero"/>
        <c:auto val="1"/>
        <c:lblOffset val="100"/>
        <c:baseTimeUnit val="days"/>
      </c:dateAx>
      <c:valAx>
        <c:axId val="22547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82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409575</xdr:colOff>
      <xdr:row>564</xdr:row>
      <xdr:rowOff>47625</xdr:rowOff>
    </xdr:from>
    <xdr:to>
      <xdr:col>52</xdr:col>
      <xdr:colOff>428625</xdr:colOff>
      <xdr:row>627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EC669F-58A9-4752-91C4-C501764E2874}"/>
            </a:ext>
            <a:ext uri="{147F2762-F138-4A5C-976F-8EAC2B608ADB}">
              <a16:predDERef xmlns:a16="http://schemas.microsoft.com/office/drawing/2014/main" pred="{AEA8A960-08EF-4BD5-A515-02A3D8D9E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742950</xdr:colOff>
      <xdr:row>1</xdr:row>
      <xdr:rowOff>123825</xdr:rowOff>
    </xdr:from>
    <xdr:to>
      <xdr:col>96</xdr:col>
      <xdr:colOff>657225</xdr:colOff>
      <xdr:row>51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0BF214-E46B-45F6-80AF-9EC5F7792D74}"/>
            </a:ext>
            <a:ext uri="{147F2762-F138-4A5C-976F-8EAC2B608ADB}">
              <a16:predDERef xmlns:a16="http://schemas.microsoft.com/office/drawing/2014/main" pred="{EEEC669F-58A9-4752-91C4-C501764E2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438150</xdr:colOff>
      <xdr:row>106</xdr:row>
      <xdr:rowOff>0</xdr:rowOff>
    </xdr:from>
    <xdr:to>
      <xdr:col>95</xdr:col>
      <xdr:colOff>533400</xdr:colOff>
      <xdr:row>145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8E19716-566B-4B02-984A-9533DD85E291}"/>
            </a:ext>
            <a:ext uri="{147F2762-F138-4A5C-976F-8EAC2B608ADB}">
              <a16:predDERef xmlns:a16="http://schemas.microsoft.com/office/drawing/2014/main" pred="{100BF214-E46B-45F6-80AF-9EC5F779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371475</xdr:colOff>
      <xdr:row>181</xdr:row>
      <xdr:rowOff>161925</xdr:rowOff>
    </xdr:from>
    <xdr:to>
      <xdr:col>98</xdr:col>
      <xdr:colOff>85725</xdr:colOff>
      <xdr:row>224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4A1C6D6-67D8-4876-8448-987BD770CE7F}"/>
            </a:ext>
            <a:ext uri="{147F2762-F138-4A5C-976F-8EAC2B608ADB}">
              <a16:predDERef xmlns:a16="http://schemas.microsoft.com/office/drawing/2014/main" pred="{38E19716-566B-4B02-984A-9533DD85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72</xdr:col>
      <xdr:colOff>95250</xdr:colOff>
      <xdr:row>252</xdr:row>
      <xdr:rowOff>38100</xdr:rowOff>
    </xdr:from>
    <xdr:to>
      <xdr:col>88</xdr:col>
      <xdr:colOff>742950</xdr:colOff>
      <xdr:row>292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47D773-31CB-47CF-8C1B-170AF22ECA81}"/>
            </a:ext>
            <a:ext uri="{147F2762-F138-4A5C-976F-8EAC2B608ADB}">
              <a16:predDERef xmlns:a16="http://schemas.microsoft.com/office/drawing/2014/main" pred="{A4A1C6D6-67D8-4876-8448-987BD770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5190"/>
  <sheetViews>
    <sheetView tabSelected="1" zoomScale="32" workbookViewId="0">
      <selection activeCell="AB67" sqref="AB67"/>
    </sheetView>
  </sheetViews>
  <sheetFormatPr baseColWidth="10" defaultColWidth="11.5" defaultRowHeight="15" x14ac:dyDescent="0.2"/>
  <cols>
    <col min="20" max="20" width="11.1640625" bestFit="1" customWidth="1"/>
    <col min="32" max="34" width="20" bestFit="1" customWidth="1"/>
    <col min="35" max="36" width="21" bestFit="1" customWidth="1"/>
    <col min="37" max="41" width="22.1640625" bestFit="1" customWidth="1"/>
    <col min="42" max="50" width="21" bestFit="1" customWidth="1"/>
    <col min="51" max="51" width="20" bestFit="1" customWidth="1"/>
    <col min="52" max="54" width="21" bestFit="1" customWidth="1"/>
    <col min="55" max="69" width="22.1640625" bestFit="1" customWidth="1"/>
  </cols>
  <sheetData>
    <row r="1" spans="1:70" ht="14.5" customHeight="1" x14ac:dyDescent="0.2">
      <c r="A1" t="s">
        <v>0</v>
      </c>
      <c r="M1" t="s">
        <v>1</v>
      </c>
      <c r="T1" s="47"/>
      <c r="U1" s="47"/>
      <c r="V1" s="47"/>
      <c r="W1" s="47"/>
      <c r="X1" s="47"/>
      <c r="Y1" s="47"/>
      <c r="Z1" s="47"/>
      <c r="AA1" s="47"/>
      <c r="AB1" s="47"/>
      <c r="AE1" s="47" t="s">
        <v>2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</row>
    <row r="3" spans="1:70" x14ac:dyDescent="0.2">
      <c r="A3" t="s">
        <v>3</v>
      </c>
      <c r="M3" t="s">
        <v>4</v>
      </c>
      <c r="N3" t="s">
        <v>5</v>
      </c>
      <c r="O3" t="s">
        <v>6</v>
      </c>
      <c r="T3" s="1"/>
      <c r="U3" s="1"/>
      <c r="V3" s="1"/>
      <c r="W3" s="1"/>
      <c r="X3" s="1"/>
      <c r="Y3" s="1"/>
      <c r="Z3" s="1"/>
      <c r="AA3" s="1"/>
      <c r="AB3" s="1"/>
      <c r="AF3" s="1">
        <v>43870</v>
      </c>
      <c r="AG3" s="1">
        <v>43877</v>
      </c>
      <c r="AH3" s="1">
        <v>43884</v>
      </c>
      <c r="AI3" s="1">
        <v>43891</v>
      </c>
      <c r="AJ3" s="1">
        <v>43898</v>
      </c>
      <c r="AK3" s="1">
        <v>43905</v>
      </c>
      <c r="AL3" s="1">
        <v>43912</v>
      </c>
      <c r="AM3" s="1">
        <v>43919</v>
      </c>
      <c r="AN3" s="1">
        <v>43926</v>
      </c>
      <c r="AO3" s="1">
        <v>43933</v>
      </c>
      <c r="AP3" s="1">
        <v>43940</v>
      </c>
      <c r="AQ3" s="1">
        <v>43947</v>
      </c>
      <c r="AR3" s="1">
        <v>43954</v>
      </c>
      <c r="AS3" s="1">
        <v>43961</v>
      </c>
      <c r="AT3" s="1">
        <v>43968</v>
      </c>
      <c r="AU3" s="1">
        <v>43975</v>
      </c>
      <c r="AV3" s="1">
        <v>43982</v>
      </c>
      <c r="AW3" s="1">
        <v>43989</v>
      </c>
      <c r="AX3" s="1">
        <v>43996</v>
      </c>
      <c r="AY3" s="1">
        <v>44003</v>
      </c>
      <c r="AZ3" s="1">
        <v>44010</v>
      </c>
      <c r="BA3" s="1">
        <v>44017</v>
      </c>
      <c r="BB3" s="1">
        <v>44024</v>
      </c>
      <c r="BC3" s="1">
        <v>44031</v>
      </c>
      <c r="BD3" s="1">
        <v>44038</v>
      </c>
      <c r="BE3" s="1">
        <v>44045</v>
      </c>
      <c r="BF3" s="1">
        <v>44052</v>
      </c>
      <c r="BG3" s="1">
        <v>44059</v>
      </c>
      <c r="BH3" s="1">
        <v>44066</v>
      </c>
      <c r="BI3" s="1">
        <v>44073</v>
      </c>
      <c r="BJ3" s="1">
        <v>44080</v>
      </c>
      <c r="BK3" s="1">
        <v>44087</v>
      </c>
      <c r="BL3" s="1">
        <v>44094</v>
      </c>
      <c r="BM3" s="1">
        <v>44101</v>
      </c>
      <c r="BN3" s="1">
        <v>44108</v>
      </c>
      <c r="BO3" s="1">
        <v>44115</v>
      </c>
      <c r="BP3" s="1">
        <v>44122</v>
      </c>
      <c r="BQ3" s="1">
        <v>44129</v>
      </c>
      <c r="BR3" s="1">
        <v>44136</v>
      </c>
    </row>
    <row r="4" spans="1:70" x14ac:dyDescent="0.2">
      <c r="A4" t="s">
        <v>7</v>
      </c>
      <c r="M4" t="s">
        <v>8</v>
      </c>
      <c r="N4" s="1">
        <v>43861</v>
      </c>
      <c r="O4">
        <v>0</v>
      </c>
      <c r="AE4" t="s">
        <v>8</v>
      </c>
      <c r="AF4">
        <f t="shared" ref="AF4:AO13" si="0" xml:space="preserve"> SUMIFS(seriecasos, serieccaa, $AE4, seriefechas, "&lt;"&amp;AF$3)</f>
        <v>11</v>
      </c>
      <c r="AG4">
        <f t="shared" si="0"/>
        <v>22</v>
      </c>
      <c r="AH4">
        <f t="shared" si="0"/>
        <v>44</v>
      </c>
      <c r="AI4">
        <f t="shared" si="0"/>
        <v>97</v>
      </c>
      <c r="AJ4">
        <f t="shared" si="0"/>
        <v>451</v>
      </c>
      <c r="AK4">
        <f t="shared" si="0"/>
        <v>2417</v>
      </c>
      <c r="AL4">
        <f t="shared" si="0"/>
        <v>6440</v>
      </c>
      <c r="AM4">
        <f t="shared" si="0"/>
        <v>9758</v>
      </c>
      <c r="AN4">
        <f t="shared" si="0"/>
        <v>11834</v>
      </c>
      <c r="AO4">
        <f t="shared" si="0"/>
        <v>13333</v>
      </c>
      <c r="AP4">
        <f t="shared" ref="AP4:AY13" si="1" xml:space="preserve"> SUMIFS(seriecasos, serieccaa, $AE4, seriefechas, "&lt;"&amp;AP$3)</f>
        <v>14449</v>
      </c>
      <c r="AQ4">
        <f t="shared" si="1"/>
        <v>15285</v>
      </c>
      <c r="AR4">
        <f t="shared" si="1"/>
        <v>15973</v>
      </c>
      <c r="AS4">
        <f t="shared" si="1"/>
        <v>16200</v>
      </c>
      <c r="AT4">
        <f t="shared" si="1"/>
        <v>16306</v>
      </c>
      <c r="AU4">
        <f t="shared" si="1"/>
        <v>16368</v>
      </c>
      <c r="AV4">
        <f t="shared" si="1"/>
        <v>16431</v>
      </c>
      <c r="AW4">
        <f t="shared" si="1"/>
        <v>16501</v>
      </c>
      <c r="AX4">
        <f t="shared" si="1"/>
        <v>16535</v>
      </c>
      <c r="AY4">
        <f t="shared" si="1"/>
        <v>16617</v>
      </c>
      <c r="AZ4">
        <f t="shared" ref="AZ4:BI13" si="2" xml:space="preserve"> SUMIFS(seriecasos, serieccaa, $AE4, seriefechas, "&lt;"&amp;AZ$3)</f>
        <v>16810</v>
      </c>
      <c r="BA4">
        <f t="shared" si="2"/>
        <v>16974</v>
      </c>
      <c r="BB4">
        <f t="shared" si="2"/>
        <v>17247</v>
      </c>
      <c r="BC4">
        <f t="shared" si="2"/>
        <v>17744</v>
      </c>
      <c r="BD4">
        <f t="shared" si="2"/>
        <v>18494</v>
      </c>
      <c r="BE4">
        <f t="shared" si="2"/>
        <v>19753</v>
      </c>
      <c r="BF4">
        <f t="shared" si="2"/>
        <v>22103</v>
      </c>
      <c r="BG4">
        <f t="shared" si="2"/>
        <v>25946</v>
      </c>
      <c r="BH4">
        <f t="shared" si="2"/>
        <v>31321</v>
      </c>
      <c r="BI4">
        <f t="shared" si="2"/>
        <v>37679</v>
      </c>
      <c r="BJ4">
        <f t="shared" ref="BJ4:BR13" si="3" xml:space="preserve"> SUMIFS(seriecasos, serieccaa, $AE4, seriefechas, "&lt;"&amp;BJ$3)</f>
        <v>44603</v>
      </c>
      <c r="BK4">
        <f t="shared" si="3"/>
        <v>51884</v>
      </c>
      <c r="BL4">
        <f t="shared" si="3"/>
        <v>59427</v>
      </c>
      <c r="BM4">
        <f t="shared" si="3"/>
        <v>67709</v>
      </c>
      <c r="BN4">
        <f t="shared" si="3"/>
        <v>75806</v>
      </c>
      <c r="BO4">
        <f t="shared" si="3"/>
        <v>88455</v>
      </c>
      <c r="BP4">
        <f t="shared" si="3"/>
        <v>104148</v>
      </c>
      <c r="BQ4">
        <f t="shared" si="3"/>
        <v>125157</v>
      </c>
      <c r="BR4">
        <f t="shared" si="3"/>
        <v>128634</v>
      </c>
    </row>
    <row r="5" spans="1:70" x14ac:dyDescent="0.2">
      <c r="A5" t="s">
        <v>9</v>
      </c>
      <c r="M5" t="s">
        <v>10</v>
      </c>
      <c r="N5" s="1">
        <v>43861</v>
      </c>
      <c r="O5">
        <v>0</v>
      </c>
      <c r="AE5" t="s">
        <v>10</v>
      </c>
      <c r="AF5">
        <f t="shared" si="0"/>
        <v>2</v>
      </c>
      <c r="AG5">
        <f t="shared" si="0"/>
        <v>4</v>
      </c>
      <c r="AH5">
        <f t="shared" si="0"/>
        <v>13</v>
      </c>
      <c r="AI5">
        <f t="shared" si="0"/>
        <v>29</v>
      </c>
      <c r="AJ5">
        <f t="shared" si="0"/>
        <v>123</v>
      </c>
      <c r="AK5">
        <f t="shared" si="0"/>
        <v>625</v>
      </c>
      <c r="AL5">
        <f t="shared" si="0"/>
        <v>1831</v>
      </c>
      <c r="AM5">
        <f t="shared" si="0"/>
        <v>3171</v>
      </c>
      <c r="AN5">
        <f t="shared" si="0"/>
        <v>4045</v>
      </c>
      <c r="AO5">
        <f t="shared" si="0"/>
        <v>4734</v>
      </c>
      <c r="AP5">
        <f t="shared" si="1"/>
        <v>5197</v>
      </c>
      <c r="AQ5">
        <f t="shared" si="1"/>
        <v>5606</v>
      </c>
      <c r="AR5">
        <f t="shared" si="1"/>
        <v>5939</v>
      </c>
      <c r="AS5">
        <f t="shared" si="1"/>
        <v>6133</v>
      </c>
      <c r="AT5">
        <f t="shared" si="1"/>
        <v>6230</v>
      </c>
      <c r="AU5">
        <f t="shared" si="1"/>
        <v>6330</v>
      </c>
      <c r="AV5">
        <f t="shared" si="1"/>
        <v>6395</v>
      </c>
      <c r="AW5">
        <f t="shared" si="1"/>
        <v>6452</v>
      </c>
      <c r="AX5">
        <f t="shared" si="1"/>
        <v>6484</v>
      </c>
      <c r="AY5">
        <f t="shared" si="1"/>
        <v>6577</v>
      </c>
      <c r="AZ5">
        <f t="shared" si="2"/>
        <v>6860</v>
      </c>
      <c r="BA5">
        <f t="shared" si="2"/>
        <v>7075</v>
      </c>
      <c r="BB5">
        <f t="shared" si="2"/>
        <v>7732</v>
      </c>
      <c r="BC5">
        <f t="shared" si="2"/>
        <v>9783</v>
      </c>
      <c r="BD5">
        <f t="shared" si="2"/>
        <v>12698</v>
      </c>
      <c r="BE5">
        <f t="shared" si="2"/>
        <v>16527</v>
      </c>
      <c r="BF5">
        <f t="shared" si="2"/>
        <v>19912</v>
      </c>
      <c r="BG5">
        <f t="shared" si="2"/>
        <v>22789</v>
      </c>
      <c r="BH5">
        <f t="shared" si="2"/>
        <v>25153</v>
      </c>
      <c r="BI5">
        <f t="shared" si="2"/>
        <v>26940</v>
      </c>
      <c r="BJ5">
        <f t="shared" si="3"/>
        <v>29002</v>
      </c>
      <c r="BK5">
        <f t="shared" si="3"/>
        <v>31484</v>
      </c>
      <c r="BL5">
        <f t="shared" si="3"/>
        <v>34047</v>
      </c>
      <c r="BM5">
        <f t="shared" si="3"/>
        <v>36260</v>
      </c>
      <c r="BN5">
        <f t="shared" si="3"/>
        <v>38639</v>
      </c>
      <c r="BO5">
        <f t="shared" si="3"/>
        <v>41931</v>
      </c>
      <c r="BP5">
        <f t="shared" si="3"/>
        <v>46314</v>
      </c>
      <c r="BQ5">
        <f t="shared" si="3"/>
        <v>52784</v>
      </c>
      <c r="BR5">
        <f t="shared" si="3"/>
        <v>55282</v>
      </c>
    </row>
    <row r="6" spans="1:70" x14ac:dyDescent="0.2">
      <c r="A6" t="s">
        <v>11</v>
      </c>
      <c r="M6" t="s">
        <v>12</v>
      </c>
      <c r="N6" s="1">
        <v>43861</v>
      </c>
      <c r="O6">
        <v>0</v>
      </c>
      <c r="AE6" t="s">
        <v>12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5</v>
      </c>
      <c r="AJ6">
        <f t="shared" si="0"/>
        <v>43</v>
      </c>
      <c r="AK6">
        <f t="shared" si="0"/>
        <v>392</v>
      </c>
      <c r="AL6">
        <f t="shared" si="0"/>
        <v>1010</v>
      </c>
      <c r="AM6">
        <f t="shared" si="0"/>
        <v>1470</v>
      </c>
      <c r="AN6">
        <f t="shared" si="0"/>
        <v>1763</v>
      </c>
      <c r="AO6">
        <f t="shared" si="0"/>
        <v>2093</v>
      </c>
      <c r="AP6">
        <f t="shared" si="1"/>
        <v>2251</v>
      </c>
      <c r="AQ6">
        <f t="shared" si="1"/>
        <v>2317</v>
      </c>
      <c r="AR6">
        <f t="shared" si="1"/>
        <v>2355</v>
      </c>
      <c r="AS6">
        <f t="shared" si="1"/>
        <v>2379</v>
      </c>
      <c r="AT6">
        <f t="shared" si="1"/>
        <v>2393</v>
      </c>
      <c r="AU6">
        <f t="shared" si="1"/>
        <v>2401</v>
      </c>
      <c r="AV6">
        <f t="shared" si="1"/>
        <v>2423</v>
      </c>
      <c r="AW6">
        <f t="shared" si="1"/>
        <v>2431</v>
      </c>
      <c r="AX6">
        <f t="shared" si="1"/>
        <v>2435</v>
      </c>
      <c r="AY6">
        <f t="shared" si="1"/>
        <v>2436</v>
      </c>
      <c r="AZ6">
        <f t="shared" si="2"/>
        <v>2436</v>
      </c>
      <c r="BA6">
        <f t="shared" si="2"/>
        <v>2438</v>
      </c>
      <c r="BB6">
        <f t="shared" si="2"/>
        <v>2445</v>
      </c>
      <c r="BC6">
        <f t="shared" si="2"/>
        <v>2452</v>
      </c>
      <c r="BD6">
        <f t="shared" si="2"/>
        <v>2474</v>
      </c>
      <c r="BE6">
        <f t="shared" si="2"/>
        <v>2556</v>
      </c>
      <c r="BF6">
        <f t="shared" si="2"/>
        <v>2726</v>
      </c>
      <c r="BG6">
        <f t="shared" si="2"/>
        <v>2908</v>
      </c>
      <c r="BH6">
        <f t="shared" si="2"/>
        <v>3114</v>
      </c>
      <c r="BI6">
        <f t="shared" si="2"/>
        <v>3396</v>
      </c>
      <c r="BJ6">
        <f t="shared" si="3"/>
        <v>3777</v>
      </c>
      <c r="BK6">
        <f t="shared" si="3"/>
        <v>4161</v>
      </c>
      <c r="BL6">
        <f t="shared" si="3"/>
        <v>4735</v>
      </c>
      <c r="BM6">
        <f t="shared" si="3"/>
        <v>5336</v>
      </c>
      <c r="BN6">
        <f t="shared" si="3"/>
        <v>6116</v>
      </c>
      <c r="BO6">
        <f t="shared" si="3"/>
        <v>7311</v>
      </c>
      <c r="BP6">
        <f t="shared" si="3"/>
        <v>8837</v>
      </c>
      <c r="BQ6">
        <f t="shared" si="3"/>
        <v>10951</v>
      </c>
      <c r="BR6">
        <f t="shared" si="3"/>
        <v>11348</v>
      </c>
    </row>
    <row r="7" spans="1:70" x14ac:dyDescent="0.2">
      <c r="A7" t="s">
        <v>13</v>
      </c>
      <c r="M7" t="s">
        <v>14</v>
      </c>
      <c r="N7" s="1">
        <v>43861</v>
      </c>
      <c r="O7">
        <v>0</v>
      </c>
      <c r="AE7" t="s">
        <v>14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10</v>
      </c>
      <c r="AJ7">
        <f t="shared" si="0"/>
        <v>32</v>
      </c>
      <c r="AK7">
        <f t="shared" si="0"/>
        <v>227</v>
      </c>
      <c r="AL7">
        <f t="shared" si="0"/>
        <v>951</v>
      </c>
      <c r="AM7">
        <f t="shared" si="0"/>
        <v>1418</v>
      </c>
      <c r="AN7">
        <f t="shared" si="0"/>
        <v>1739</v>
      </c>
      <c r="AO7">
        <f t="shared" si="0"/>
        <v>1907</v>
      </c>
      <c r="AP7">
        <f t="shared" si="1"/>
        <v>2077</v>
      </c>
      <c r="AQ7">
        <f t="shared" si="1"/>
        <v>2203</v>
      </c>
      <c r="AR7">
        <f t="shared" si="1"/>
        <v>2247</v>
      </c>
      <c r="AS7">
        <f t="shared" si="1"/>
        <v>2263</v>
      </c>
      <c r="AT7">
        <f t="shared" si="1"/>
        <v>2293</v>
      </c>
      <c r="AU7">
        <f t="shared" si="1"/>
        <v>2304</v>
      </c>
      <c r="AV7">
        <f t="shared" si="1"/>
        <v>2319</v>
      </c>
      <c r="AW7">
        <f t="shared" si="1"/>
        <v>2329</v>
      </c>
      <c r="AX7">
        <f t="shared" si="1"/>
        <v>2340</v>
      </c>
      <c r="AY7">
        <f t="shared" si="1"/>
        <v>2356</v>
      </c>
      <c r="AZ7">
        <f t="shared" si="2"/>
        <v>2368</v>
      </c>
      <c r="BA7">
        <f t="shared" si="2"/>
        <v>2373</v>
      </c>
      <c r="BB7">
        <f t="shared" si="2"/>
        <v>2381</v>
      </c>
      <c r="BC7">
        <f t="shared" si="2"/>
        <v>2410</v>
      </c>
      <c r="BD7">
        <f t="shared" si="2"/>
        <v>2459</v>
      </c>
      <c r="BE7">
        <f t="shared" si="2"/>
        <v>2570</v>
      </c>
      <c r="BF7">
        <f t="shared" si="2"/>
        <v>2847</v>
      </c>
      <c r="BG7">
        <f t="shared" si="2"/>
        <v>3204</v>
      </c>
      <c r="BH7">
        <f t="shared" si="2"/>
        <v>3697</v>
      </c>
      <c r="BI7">
        <f t="shared" si="2"/>
        <v>4353</v>
      </c>
      <c r="BJ7">
        <f t="shared" si="3"/>
        <v>5086</v>
      </c>
      <c r="BK7">
        <f t="shared" si="3"/>
        <v>5899</v>
      </c>
      <c r="BL7">
        <f t="shared" si="3"/>
        <v>6453</v>
      </c>
      <c r="BM7">
        <f t="shared" si="3"/>
        <v>6815</v>
      </c>
      <c r="BN7">
        <f t="shared" si="3"/>
        <v>7124</v>
      </c>
      <c r="BO7">
        <f t="shared" si="3"/>
        <v>7485</v>
      </c>
      <c r="BP7">
        <f t="shared" si="3"/>
        <v>8192</v>
      </c>
      <c r="BQ7">
        <f t="shared" si="3"/>
        <v>9335</v>
      </c>
      <c r="BR7">
        <f t="shared" si="3"/>
        <v>9513</v>
      </c>
    </row>
    <row r="8" spans="1:70" x14ac:dyDescent="0.2">
      <c r="A8" t="s">
        <v>15</v>
      </c>
      <c r="M8" t="s">
        <v>16</v>
      </c>
      <c r="N8" s="1">
        <v>43861</v>
      </c>
      <c r="O8">
        <v>0</v>
      </c>
      <c r="AE8" t="s">
        <v>16</v>
      </c>
      <c r="AF8">
        <f t="shared" si="0"/>
        <v>1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5</v>
      </c>
      <c r="AK8">
        <f t="shared" si="0"/>
        <v>22</v>
      </c>
      <c r="AL8">
        <f t="shared" si="0"/>
        <v>60</v>
      </c>
      <c r="AM8">
        <f t="shared" si="0"/>
        <v>105</v>
      </c>
      <c r="AN8">
        <f t="shared" si="0"/>
        <v>133</v>
      </c>
      <c r="AO8">
        <f t="shared" si="0"/>
        <v>147</v>
      </c>
      <c r="AP8">
        <f t="shared" si="1"/>
        <v>152</v>
      </c>
      <c r="AQ8">
        <f t="shared" si="1"/>
        <v>163</v>
      </c>
      <c r="AR8">
        <f t="shared" si="1"/>
        <v>173</v>
      </c>
      <c r="AS8">
        <f t="shared" si="1"/>
        <v>175</v>
      </c>
      <c r="AT8">
        <f t="shared" si="1"/>
        <v>179</v>
      </c>
      <c r="AU8">
        <f t="shared" si="1"/>
        <v>191</v>
      </c>
      <c r="AV8">
        <f t="shared" si="1"/>
        <v>211</v>
      </c>
      <c r="AW8">
        <f t="shared" si="1"/>
        <v>222</v>
      </c>
      <c r="AX8">
        <f t="shared" si="1"/>
        <v>222</v>
      </c>
      <c r="AY8">
        <f t="shared" si="1"/>
        <v>222</v>
      </c>
      <c r="AZ8">
        <f t="shared" si="2"/>
        <v>222</v>
      </c>
      <c r="BA8">
        <f t="shared" si="2"/>
        <v>222</v>
      </c>
      <c r="BB8">
        <f t="shared" si="2"/>
        <v>222</v>
      </c>
      <c r="BC8">
        <f t="shared" si="2"/>
        <v>223</v>
      </c>
      <c r="BD8">
        <f t="shared" si="2"/>
        <v>224</v>
      </c>
      <c r="BE8">
        <f t="shared" si="2"/>
        <v>225</v>
      </c>
      <c r="BF8">
        <f t="shared" si="2"/>
        <v>231</v>
      </c>
      <c r="BG8">
        <f t="shared" si="2"/>
        <v>261</v>
      </c>
      <c r="BH8">
        <f t="shared" si="2"/>
        <v>307</v>
      </c>
      <c r="BI8">
        <f t="shared" si="2"/>
        <v>359</v>
      </c>
      <c r="BJ8">
        <f t="shared" si="3"/>
        <v>420</v>
      </c>
      <c r="BK8">
        <f t="shared" si="3"/>
        <v>491</v>
      </c>
      <c r="BL8">
        <f t="shared" si="3"/>
        <v>565</v>
      </c>
      <c r="BM8">
        <f t="shared" si="3"/>
        <v>693</v>
      </c>
      <c r="BN8">
        <f t="shared" si="3"/>
        <v>830</v>
      </c>
      <c r="BO8">
        <f t="shared" si="3"/>
        <v>1007</v>
      </c>
      <c r="BP8">
        <f t="shared" si="3"/>
        <v>1237</v>
      </c>
      <c r="BQ8">
        <f t="shared" si="3"/>
        <v>1478</v>
      </c>
      <c r="BR8">
        <f t="shared" si="3"/>
        <v>1551</v>
      </c>
    </row>
    <row r="9" spans="1:70" x14ac:dyDescent="0.2">
      <c r="A9" t="s">
        <v>17</v>
      </c>
      <c r="M9" t="s">
        <v>18</v>
      </c>
      <c r="N9" s="1">
        <v>43861</v>
      </c>
      <c r="O9">
        <v>0</v>
      </c>
      <c r="AE9" t="s">
        <v>18</v>
      </c>
      <c r="AF9">
        <f t="shared" si="0"/>
        <v>5</v>
      </c>
      <c r="AG9">
        <f t="shared" si="0"/>
        <v>13</v>
      </c>
      <c r="AH9">
        <f t="shared" si="0"/>
        <v>25</v>
      </c>
      <c r="AI9">
        <f t="shared" si="0"/>
        <v>77</v>
      </c>
      <c r="AJ9">
        <f t="shared" si="0"/>
        <v>414</v>
      </c>
      <c r="AK9">
        <f t="shared" si="0"/>
        <v>2504</v>
      </c>
      <c r="AL9">
        <f t="shared" si="0"/>
        <v>7962</v>
      </c>
      <c r="AM9">
        <f t="shared" si="0"/>
        <v>12410</v>
      </c>
      <c r="AN9">
        <f t="shared" si="0"/>
        <v>15951</v>
      </c>
      <c r="AO9">
        <f t="shared" si="0"/>
        <v>19451</v>
      </c>
      <c r="AP9">
        <f t="shared" si="1"/>
        <v>21768</v>
      </c>
      <c r="AQ9">
        <f t="shared" si="1"/>
        <v>23427</v>
      </c>
      <c r="AR9">
        <f t="shared" si="1"/>
        <v>25153</v>
      </c>
      <c r="AS9">
        <f t="shared" si="1"/>
        <v>25505</v>
      </c>
      <c r="AT9">
        <f t="shared" si="1"/>
        <v>25741</v>
      </c>
      <c r="AU9">
        <f t="shared" si="1"/>
        <v>25941</v>
      </c>
      <c r="AV9">
        <f t="shared" si="1"/>
        <v>26193</v>
      </c>
      <c r="AW9">
        <f t="shared" si="1"/>
        <v>26361</v>
      </c>
      <c r="AX9">
        <f t="shared" si="1"/>
        <v>26502</v>
      </c>
      <c r="AY9">
        <f t="shared" si="1"/>
        <v>26628</v>
      </c>
      <c r="AZ9">
        <f t="shared" si="2"/>
        <v>26736</v>
      </c>
      <c r="BA9">
        <f t="shared" si="2"/>
        <v>26803</v>
      </c>
      <c r="BB9">
        <f t="shared" si="2"/>
        <v>26882</v>
      </c>
      <c r="BC9">
        <f t="shared" si="2"/>
        <v>27011</v>
      </c>
      <c r="BD9">
        <f t="shared" si="2"/>
        <v>27225</v>
      </c>
      <c r="BE9">
        <f t="shared" si="2"/>
        <v>27805</v>
      </c>
      <c r="BF9">
        <f t="shared" si="2"/>
        <v>29074</v>
      </c>
      <c r="BG9">
        <f t="shared" si="2"/>
        <v>31149</v>
      </c>
      <c r="BH9">
        <f t="shared" si="2"/>
        <v>33797</v>
      </c>
      <c r="BI9">
        <f t="shared" si="2"/>
        <v>37119</v>
      </c>
      <c r="BJ9">
        <f t="shared" si="3"/>
        <v>40531</v>
      </c>
      <c r="BK9">
        <f t="shared" si="3"/>
        <v>45241</v>
      </c>
      <c r="BL9">
        <f t="shared" si="3"/>
        <v>50451</v>
      </c>
      <c r="BM9">
        <f t="shared" si="3"/>
        <v>55564</v>
      </c>
      <c r="BN9">
        <f t="shared" si="3"/>
        <v>60501</v>
      </c>
      <c r="BO9">
        <f t="shared" si="3"/>
        <v>67218</v>
      </c>
      <c r="BP9">
        <f t="shared" si="3"/>
        <v>74845</v>
      </c>
      <c r="BQ9">
        <f t="shared" si="3"/>
        <v>84695</v>
      </c>
      <c r="BR9">
        <f t="shared" si="3"/>
        <v>85907</v>
      </c>
    </row>
    <row r="10" spans="1:70" x14ac:dyDescent="0.2">
      <c r="A10" t="s">
        <v>19</v>
      </c>
      <c r="M10" t="s">
        <v>20</v>
      </c>
      <c r="N10" s="1">
        <v>43861</v>
      </c>
      <c r="O10">
        <v>0</v>
      </c>
      <c r="AE10" t="s">
        <v>20</v>
      </c>
      <c r="AF10">
        <f t="shared" si="0"/>
        <v>0</v>
      </c>
      <c r="AG10">
        <f t="shared" si="0"/>
        <v>0</v>
      </c>
      <c r="AH10">
        <f t="shared" si="0"/>
        <v>2</v>
      </c>
      <c r="AI10">
        <f t="shared" si="0"/>
        <v>50</v>
      </c>
      <c r="AJ10">
        <f t="shared" si="0"/>
        <v>602</v>
      </c>
      <c r="AK10">
        <f t="shared" si="0"/>
        <v>3272</v>
      </c>
      <c r="AL10">
        <f t="shared" si="0"/>
        <v>8692</v>
      </c>
      <c r="AM10">
        <f t="shared" si="0"/>
        <v>12925</v>
      </c>
      <c r="AN10">
        <f t="shared" si="0"/>
        <v>15779</v>
      </c>
      <c r="AO10">
        <f t="shared" si="0"/>
        <v>18184</v>
      </c>
      <c r="AP10">
        <f t="shared" si="1"/>
        <v>19518</v>
      </c>
      <c r="AQ10">
        <f t="shared" si="1"/>
        <v>20258</v>
      </c>
      <c r="AR10">
        <f t="shared" si="1"/>
        <v>20728</v>
      </c>
      <c r="AS10">
        <f t="shared" si="1"/>
        <v>20843</v>
      </c>
      <c r="AT10">
        <f t="shared" si="1"/>
        <v>21041</v>
      </c>
      <c r="AU10">
        <f t="shared" si="1"/>
        <v>21234</v>
      </c>
      <c r="AV10">
        <f t="shared" si="1"/>
        <v>21459</v>
      </c>
      <c r="AW10">
        <f t="shared" si="1"/>
        <v>21656</v>
      </c>
      <c r="AX10">
        <f t="shared" si="1"/>
        <v>21782</v>
      </c>
      <c r="AY10">
        <f t="shared" si="1"/>
        <v>21885</v>
      </c>
      <c r="AZ10">
        <f t="shared" si="2"/>
        <v>22000</v>
      </c>
      <c r="BA10">
        <f t="shared" si="2"/>
        <v>22107</v>
      </c>
      <c r="BB10">
        <f t="shared" si="2"/>
        <v>22227</v>
      </c>
      <c r="BC10">
        <f t="shared" si="2"/>
        <v>22371</v>
      </c>
      <c r="BD10">
        <f t="shared" si="2"/>
        <v>22566</v>
      </c>
      <c r="BE10">
        <f t="shared" si="2"/>
        <v>22931</v>
      </c>
      <c r="BF10">
        <f t="shared" si="2"/>
        <v>23637</v>
      </c>
      <c r="BG10">
        <f t="shared" si="2"/>
        <v>25023</v>
      </c>
      <c r="BH10">
        <f t="shared" si="2"/>
        <v>27078</v>
      </c>
      <c r="BI10">
        <f t="shared" si="2"/>
        <v>30014</v>
      </c>
      <c r="BJ10">
        <f t="shared" si="3"/>
        <v>33907</v>
      </c>
      <c r="BK10">
        <f t="shared" si="3"/>
        <v>38454</v>
      </c>
      <c r="BL10">
        <f t="shared" si="3"/>
        <v>43579</v>
      </c>
      <c r="BM10">
        <f t="shared" si="3"/>
        <v>48045</v>
      </c>
      <c r="BN10">
        <f t="shared" si="3"/>
        <v>51884</v>
      </c>
      <c r="BO10">
        <f t="shared" si="3"/>
        <v>56102</v>
      </c>
      <c r="BP10">
        <f t="shared" si="3"/>
        <v>60497</v>
      </c>
      <c r="BQ10">
        <f t="shared" si="3"/>
        <v>65414</v>
      </c>
      <c r="BR10">
        <f t="shared" si="3"/>
        <v>66637</v>
      </c>
    </row>
    <row r="11" spans="1:70" x14ac:dyDescent="0.2">
      <c r="A11" t="s">
        <v>21</v>
      </c>
      <c r="M11" t="s">
        <v>22</v>
      </c>
      <c r="N11" s="1">
        <v>43861</v>
      </c>
      <c r="O11">
        <v>0</v>
      </c>
      <c r="AE11" t="s">
        <v>22</v>
      </c>
      <c r="AF11">
        <f t="shared" si="0"/>
        <v>2</v>
      </c>
      <c r="AG11">
        <f t="shared" si="0"/>
        <v>4</v>
      </c>
      <c r="AH11">
        <f t="shared" si="0"/>
        <v>9</v>
      </c>
      <c r="AI11">
        <f t="shared" si="0"/>
        <v>35</v>
      </c>
      <c r="AJ11">
        <f t="shared" si="0"/>
        <v>136</v>
      </c>
      <c r="AK11">
        <f t="shared" si="0"/>
        <v>610</v>
      </c>
      <c r="AL11">
        <f t="shared" si="0"/>
        <v>1325</v>
      </c>
      <c r="AM11">
        <f t="shared" si="0"/>
        <v>1784</v>
      </c>
      <c r="AN11">
        <f t="shared" si="0"/>
        <v>2038</v>
      </c>
      <c r="AO11">
        <f t="shared" si="0"/>
        <v>2164</v>
      </c>
      <c r="AP11">
        <f t="shared" si="1"/>
        <v>2245</v>
      </c>
      <c r="AQ11">
        <f t="shared" si="1"/>
        <v>2310</v>
      </c>
      <c r="AR11">
        <f t="shared" si="1"/>
        <v>2341</v>
      </c>
      <c r="AS11">
        <f t="shared" si="1"/>
        <v>2350</v>
      </c>
      <c r="AT11">
        <f t="shared" si="1"/>
        <v>2374</v>
      </c>
      <c r="AU11">
        <f t="shared" si="1"/>
        <v>2399</v>
      </c>
      <c r="AV11">
        <f t="shared" si="1"/>
        <v>2427</v>
      </c>
      <c r="AW11">
        <f t="shared" si="1"/>
        <v>2446</v>
      </c>
      <c r="AX11">
        <f t="shared" si="1"/>
        <v>2460</v>
      </c>
      <c r="AY11">
        <f t="shared" si="1"/>
        <v>2491</v>
      </c>
      <c r="AZ11">
        <f t="shared" si="2"/>
        <v>2502</v>
      </c>
      <c r="BA11">
        <f t="shared" si="2"/>
        <v>2524</v>
      </c>
      <c r="BB11">
        <f t="shared" si="2"/>
        <v>2552</v>
      </c>
      <c r="BC11">
        <f t="shared" si="2"/>
        <v>2596</v>
      </c>
      <c r="BD11">
        <f t="shared" si="2"/>
        <v>2701</v>
      </c>
      <c r="BE11">
        <f t="shared" si="2"/>
        <v>2789</v>
      </c>
      <c r="BF11">
        <f t="shared" si="2"/>
        <v>3195</v>
      </c>
      <c r="BG11">
        <f t="shared" si="2"/>
        <v>4320</v>
      </c>
      <c r="BH11">
        <f t="shared" si="2"/>
        <v>5884</v>
      </c>
      <c r="BI11">
        <f t="shared" si="2"/>
        <v>7849</v>
      </c>
      <c r="BJ11">
        <f t="shared" si="3"/>
        <v>9721</v>
      </c>
      <c r="BK11">
        <f t="shared" si="3"/>
        <v>11189</v>
      </c>
      <c r="BL11">
        <f t="shared" si="3"/>
        <v>12385</v>
      </c>
      <c r="BM11">
        <f t="shared" si="3"/>
        <v>13561</v>
      </c>
      <c r="BN11">
        <f t="shared" si="3"/>
        <v>14606</v>
      </c>
      <c r="BO11">
        <f t="shared" si="3"/>
        <v>15447</v>
      </c>
      <c r="BP11">
        <f t="shared" si="3"/>
        <v>16223</v>
      </c>
      <c r="BQ11">
        <f t="shared" si="3"/>
        <v>16970</v>
      </c>
      <c r="BR11">
        <f t="shared" si="3"/>
        <v>17164</v>
      </c>
    </row>
    <row r="12" spans="1:70" x14ac:dyDescent="0.2">
      <c r="A12" t="s">
        <v>23</v>
      </c>
      <c r="M12" t="s">
        <v>24</v>
      </c>
      <c r="N12" s="1">
        <v>43861</v>
      </c>
      <c r="O12">
        <v>1</v>
      </c>
      <c r="AE12" t="s">
        <v>24</v>
      </c>
      <c r="AF12">
        <f t="shared" si="0"/>
        <v>26</v>
      </c>
      <c r="AG12">
        <f t="shared" si="0"/>
        <v>60</v>
      </c>
      <c r="AH12">
        <f t="shared" si="0"/>
        <v>117</v>
      </c>
      <c r="AI12">
        <f t="shared" si="0"/>
        <v>273</v>
      </c>
      <c r="AJ12">
        <f t="shared" si="0"/>
        <v>1437</v>
      </c>
      <c r="AK12">
        <f t="shared" si="0"/>
        <v>7637</v>
      </c>
      <c r="AL12">
        <f t="shared" si="0"/>
        <v>18960</v>
      </c>
      <c r="AM12">
        <f t="shared" si="0"/>
        <v>28511</v>
      </c>
      <c r="AN12">
        <f t="shared" si="0"/>
        <v>36442</v>
      </c>
      <c r="AO12">
        <f t="shared" si="0"/>
        <v>42977</v>
      </c>
      <c r="AP12">
        <f t="shared" si="1"/>
        <v>47534</v>
      </c>
      <c r="AQ12">
        <f t="shared" si="1"/>
        <v>49438</v>
      </c>
      <c r="AR12">
        <f t="shared" si="1"/>
        <v>50558</v>
      </c>
      <c r="AS12">
        <f t="shared" si="1"/>
        <v>51164</v>
      </c>
      <c r="AT12">
        <f t="shared" si="1"/>
        <v>52208</v>
      </c>
      <c r="AU12">
        <f t="shared" si="1"/>
        <v>53551</v>
      </c>
      <c r="AV12">
        <f t="shared" si="1"/>
        <v>54794</v>
      </c>
      <c r="AW12">
        <f t="shared" si="1"/>
        <v>55574</v>
      </c>
      <c r="AX12">
        <f t="shared" si="1"/>
        <v>56228</v>
      </c>
      <c r="AY12">
        <f t="shared" si="1"/>
        <v>56828</v>
      </c>
      <c r="AZ12">
        <f t="shared" si="2"/>
        <v>57724</v>
      </c>
      <c r="BA12">
        <f t="shared" si="2"/>
        <v>59290</v>
      </c>
      <c r="BB12">
        <f t="shared" si="2"/>
        <v>62411</v>
      </c>
      <c r="BC12">
        <f t="shared" si="2"/>
        <v>67711</v>
      </c>
      <c r="BD12">
        <f t="shared" si="2"/>
        <v>74132</v>
      </c>
      <c r="BE12">
        <f t="shared" si="2"/>
        <v>80796</v>
      </c>
      <c r="BF12">
        <f t="shared" si="2"/>
        <v>87010</v>
      </c>
      <c r="BG12">
        <f t="shared" si="2"/>
        <v>93571</v>
      </c>
      <c r="BH12">
        <f t="shared" si="2"/>
        <v>100942</v>
      </c>
      <c r="BI12">
        <f t="shared" si="2"/>
        <v>108461</v>
      </c>
      <c r="BJ12">
        <f t="shared" si="3"/>
        <v>115744</v>
      </c>
      <c r="BK12">
        <f t="shared" si="3"/>
        <v>122206</v>
      </c>
      <c r="BL12">
        <f t="shared" si="3"/>
        <v>129779</v>
      </c>
      <c r="BM12">
        <f t="shared" si="3"/>
        <v>136914</v>
      </c>
      <c r="BN12">
        <f t="shared" si="3"/>
        <v>145893</v>
      </c>
      <c r="BO12">
        <f t="shared" si="3"/>
        <v>159669</v>
      </c>
      <c r="BP12">
        <f t="shared" si="3"/>
        <v>178939</v>
      </c>
      <c r="BQ12">
        <f t="shared" si="3"/>
        <v>207350</v>
      </c>
      <c r="BR12">
        <f t="shared" si="3"/>
        <v>217379</v>
      </c>
    </row>
    <row r="13" spans="1:70" x14ac:dyDescent="0.2">
      <c r="A13" t="s">
        <v>25</v>
      </c>
      <c r="M13" t="s">
        <v>26</v>
      </c>
      <c r="N13" s="1">
        <v>43861</v>
      </c>
      <c r="O13">
        <v>0</v>
      </c>
      <c r="AE13" t="s">
        <v>26</v>
      </c>
      <c r="AF13">
        <f t="shared" si="0"/>
        <v>3</v>
      </c>
      <c r="AG13">
        <f t="shared" si="0"/>
        <v>7</v>
      </c>
      <c r="AH13">
        <f t="shared" si="0"/>
        <v>11</v>
      </c>
      <c r="AI13">
        <f t="shared" si="0"/>
        <v>32</v>
      </c>
      <c r="AJ13">
        <f t="shared" si="0"/>
        <v>103</v>
      </c>
      <c r="AK13">
        <f t="shared" si="0"/>
        <v>548</v>
      </c>
      <c r="AL13">
        <f t="shared" si="0"/>
        <v>1415</v>
      </c>
      <c r="AM13">
        <f t="shared" si="0"/>
        <v>2447</v>
      </c>
      <c r="AN13">
        <f t="shared" si="0"/>
        <v>3066</v>
      </c>
      <c r="AO13">
        <f t="shared" si="0"/>
        <v>3597</v>
      </c>
      <c r="AP13">
        <f t="shared" si="1"/>
        <v>4156</v>
      </c>
      <c r="AQ13">
        <f t="shared" si="1"/>
        <v>4690</v>
      </c>
      <c r="AR13">
        <f t="shared" si="1"/>
        <v>5060</v>
      </c>
      <c r="AS13">
        <f t="shared" si="1"/>
        <v>5303</v>
      </c>
      <c r="AT13">
        <f t="shared" si="1"/>
        <v>5462</v>
      </c>
      <c r="AU13">
        <f t="shared" si="1"/>
        <v>5523</v>
      </c>
      <c r="AV13">
        <f t="shared" si="1"/>
        <v>5570</v>
      </c>
      <c r="AW13">
        <f t="shared" si="1"/>
        <v>5596</v>
      </c>
      <c r="AX13">
        <f t="shared" si="1"/>
        <v>5606</v>
      </c>
      <c r="AY13">
        <f t="shared" si="1"/>
        <v>5627</v>
      </c>
      <c r="AZ13">
        <f t="shared" si="2"/>
        <v>5649</v>
      </c>
      <c r="BA13">
        <f t="shared" si="2"/>
        <v>5690</v>
      </c>
      <c r="BB13">
        <f t="shared" si="2"/>
        <v>5806</v>
      </c>
      <c r="BC13">
        <f t="shared" si="2"/>
        <v>5879</v>
      </c>
      <c r="BD13">
        <f t="shared" si="2"/>
        <v>5936</v>
      </c>
      <c r="BE13">
        <f t="shared" si="2"/>
        <v>6066</v>
      </c>
      <c r="BF13">
        <f t="shared" si="2"/>
        <v>6256</v>
      </c>
      <c r="BG13">
        <f t="shared" si="2"/>
        <v>6542</v>
      </c>
      <c r="BH13">
        <f t="shared" si="2"/>
        <v>7073</v>
      </c>
      <c r="BI13">
        <f t="shared" si="2"/>
        <v>7759</v>
      </c>
      <c r="BJ13">
        <f t="shared" si="3"/>
        <v>8708</v>
      </c>
      <c r="BK13">
        <f t="shared" si="3"/>
        <v>9954</v>
      </c>
      <c r="BL13">
        <f t="shared" si="3"/>
        <v>11699</v>
      </c>
      <c r="BM13">
        <f t="shared" si="3"/>
        <v>13094</v>
      </c>
      <c r="BN13">
        <f t="shared" si="3"/>
        <v>14261</v>
      </c>
      <c r="BO13">
        <f t="shared" si="3"/>
        <v>15619</v>
      </c>
      <c r="BP13">
        <f t="shared" si="3"/>
        <v>17552</v>
      </c>
      <c r="BQ13">
        <f t="shared" si="3"/>
        <v>20549</v>
      </c>
      <c r="BR13">
        <f t="shared" si="3"/>
        <v>21394</v>
      </c>
    </row>
    <row r="14" spans="1:70" x14ac:dyDescent="0.2">
      <c r="A14" t="s">
        <v>27</v>
      </c>
      <c r="M14" t="s">
        <v>28</v>
      </c>
      <c r="N14" s="1">
        <v>43861</v>
      </c>
      <c r="O14">
        <v>0</v>
      </c>
      <c r="AE14" t="s">
        <v>28</v>
      </c>
      <c r="AF14">
        <f t="shared" ref="AF14:AO22" si="4" xml:space="preserve"> SUMIFS(seriecasos, serieccaa, $AE14, seriefechas, "&lt;"&amp;AF$3)</f>
        <v>5</v>
      </c>
      <c r="AG14">
        <f t="shared" si="4"/>
        <v>5</v>
      </c>
      <c r="AH14">
        <f t="shared" si="4"/>
        <v>14</v>
      </c>
      <c r="AI14">
        <f t="shared" si="4"/>
        <v>35</v>
      </c>
      <c r="AJ14">
        <f t="shared" si="4"/>
        <v>167</v>
      </c>
      <c r="AK14">
        <f t="shared" si="4"/>
        <v>1197</v>
      </c>
      <c r="AL14">
        <f t="shared" si="4"/>
        <v>3532</v>
      </c>
      <c r="AM14">
        <f t="shared" si="4"/>
        <v>5690</v>
      </c>
      <c r="AN14">
        <f t="shared" si="4"/>
        <v>7186</v>
      </c>
      <c r="AO14">
        <f t="shared" si="4"/>
        <v>8097</v>
      </c>
      <c r="AP14">
        <f t="shared" ref="AP14:AY22" si="5" xml:space="preserve"> SUMIFS(seriecasos, serieccaa, $AE14, seriefechas, "&lt;"&amp;AP$3)</f>
        <v>8884</v>
      </c>
      <c r="AQ14">
        <f t="shared" si="5"/>
        <v>9547</v>
      </c>
      <c r="AR14">
        <f t="shared" si="5"/>
        <v>10111</v>
      </c>
      <c r="AS14">
        <f t="shared" si="5"/>
        <v>10538</v>
      </c>
      <c r="AT14">
        <f t="shared" si="5"/>
        <v>10604</v>
      </c>
      <c r="AU14">
        <f t="shared" si="5"/>
        <v>10647</v>
      </c>
      <c r="AV14">
        <f t="shared" si="5"/>
        <v>10669</v>
      </c>
      <c r="AW14">
        <f t="shared" si="5"/>
        <v>10680</v>
      </c>
      <c r="AX14">
        <f t="shared" si="5"/>
        <v>10693</v>
      </c>
      <c r="AY14">
        <f t="shared" si="5"/>
        <v>10708</v>
      </c>
      <c r="AZ14">
        <f t="shared" ref="AZ14:BI22" si="6" xml:space="preserve"> SUMIFS(seriecasos, serieccaa, $AE14, seriefechas, "&lt;"&amp;AZ$3)</f>
        <v>10746</v>
      </c>
      <c r="BA14">
        <f t="shared" si="6"/>
        <v>10862</v>
      </c>
      <c r="BB14">
        <f t="shared" si="6"/>
        <v>11000</v>
      </c>
      <c r="BC14">
        <f t="shared" si="6"/>
        <v>11074</v>
      </c>
      <c r="BD14">
        <f t="shared" si="6"/>
        <v>11197</v>
      </c>
      <c r="BE14">
        <f t="shared" si="6"/>
        <v>11397</v>
      </c>
      <c r="BF14">
        <f t="shared" si="6"/>
        <v>11987</v>
      </c>
      <c r="BG14">
        <f t="shared" si="6"/>
        <v>12966</v>
      </c>
      <c r="BH14">
        <f t="shared" si="6"/>
        <v>14554</v>
      </c>
      <c r="BI14">
        <f t="shared" si="6"/>
        <v>16394</v>
      </c>
      <c r="BJ14">
        <f t="shared" ref="BJ14:BR22" si="7" xml:space="preserve"> SUMIFS(seriecasos, serieccaa, $AE14, seriefechas, "&lt;"&amp;BJ$3)</f>
        <v>18126</v>
      </c>
      <c r="BK14">
        <f t="shared" si="7"/>
        <v>19720</v>
      </c>
      <c r="BL14">
        <f t="shared" si="7"/>
        <v>21401</v>
      </c>
      <c r="BM14">
        <f t="shared" si="7"/>
        <v>22796</v>
      </c>
      <c r="BN14">
        <f t="shared" si="7"/>
        <v>24288</v>
      </c>
      <c r="BO14">
        <f t="shared" si="7"/>
        <v>26516</v>
      </c>
      <c r="BP14">
        <f t="shared" si="7"/>
        <v>29215</v>
      </c>
      <c r="BQ14">
        <f t="shared" si="7"/>
        <v>33307</v>
      </c>
      <c r="BR14">
        <f t="shared" si="7"/>
        <v>34210</v>
      </c>
    </row>
    <row r="15" spans="1:70" x14ac:dyDescent="0.2">
      <c r="A15" t="s">
        <v>29</v>
      </c>
      <c r="M15" t="s">
        <v>30</v>
      </c>
      <c r="N15" s="1">
        <v>43861</v>
      </c>
      <c r="O15">
        <v>0</v>
      </c>
      <c r="AE15" t="s">
        <v>30</v>
      </c>
      <c r="AF15">
        <f t="shared" si="4"/>
        <v>0</v>
      </c>
      <c r="AG15">
        <f t="shared" si="4"/>
        <v>3</v>
      </c>
      <c r="AH15">
        <f t="shared" si="4"/>
        <v>4</v>
      </c>
      <c r="AI15">
        <f t="shared" si="4"/>
        <v>15</v>
      </c>
      <c r="AJ15">
        <f t="shared" si="4"/>
        <v>67</v>
      </c>
      <c r="AK15">
        <f t="shared" si="4"/>
        <v>350</v>
      </c>
      <c r="AL15">
        <f t="shared" si="4"/>
        <v>950</v>
      </c>
      <c r="AM15">
        <f t="shared" si="4"/>
        <v>1422</v>
      </c>
      <c r="AN15">
        <f t="shared" si="4"/>
        <v>1764</v>
      </c>
      <c r="AO15">
        <f t="shared" si="4"/>
        <v>1909</v>
      </c>
      <c r="AP15">
        <f t="shared" si="5"/>
        <v>1997</v>
      </c>
      <c r="AQ15">
        <f t="shared" si="5"/>
        <v>2070</v>
      </c>
      <c r="AR15">
        <f t="shared" si="5"/>
        <v>2099</v>
      </c>
      <c r="AS15">
        <f t="shared" si="5"/>
        <v>2118</v>
      </c>
      <c r="AT15">
        <f t="shared" si="5"/>
        <v>2173</v>
      </c>
      <c r="AU15">
        <f t="shared" si="5"/>
        <v>2211</v>
      </c>
      <c r="AV15">
        <f t="shared" si="5"/>
        <v>2242</v>
      </c>
      <c r="AW15">
        <f t="shared" si="5"/>
        <v>2269</v>
      </c>
      <c r="AX15">
        <f t="shared" si="5"/>
        <v>2291</v>
      </c>
      <c r="AY15">
        <f t="shared" si="5"/>
        <v>2322</v>
      </c>
      <c r="AZ15">
        <f t="shared" si="6"/>
        <v>2349</v>
      </c>
      <c r="BA15">
        <f t="shared" si="6"/>
        <v>2380</v>
      </c>
      <c r="BB15">
        <f t="shared" si="6"/>
        <v>2413</v>
      </c>
      <c r="BC15">
        <f t="shared" si="6"/>
        <v>2470</v>
      </c>
      <c r="BD15">
        <f t="shared" si="6"/>
        <v>2588</v>
      </c>
      <c r="BE15">
        <f t="shared" si="6"/>
        <v>3051</v>
      </c>
      <c r="BF15">
        <f t="shared" si="6"/>
        <v>4173</v>
      </c>
      <c r="BG15">
        <f t="shared" si="6"/>
        <v>6004</v>
      </c>
      <c r="BH15">
        <f t="shared" si="6"/>
        <v>8184</v>
      </c>
      <c r="BI15">
        <f t="shared" si="6"/>
        <v>9945</v>
      </c>
      <c r="BJ15">
        <f t="shared" si="7"/>
        <v>11240</v>
      </c>
      <c r="BK15">
        <f t="shared" si="7"/>
        <v>12278</v>
      </c>
      <c r="BL15">
        <f t="shared" si="7"/>
        <v>13429</v>
      </c>
      <c r="BM15">
        <f t="shared" si="7"/>
        <v>14178</v>
      </c>
      <c r="BN15">
        <f t="shared" si="7"/>
        <v>14938</v>
      </c>
      <c r="BO15">
        <f t="shared" si="7"/>
        <v>15734</v>
      </c>
      <c r="BP15">
        <f t="shared" si="7"/>
        <v>16651</v>
      </c>
      <c r="BQ15">
        <f t="shared" si="7"/>
        <v>17858</v>
      </c>
      <c r="BR15">
        <f t="shared" si="7"/>
        <v>18206</v>
      </c>
    </row>
    <row r="16" spans="1:70" x14ac:dyDescent="0.2">
      <c r="A16" t="s">
        <v>31</v>
      </c>
      <c r="M16" t="s">
        <v>32</v>
      </c>
      <c r="N16" s="1">
        <v>43861</v>
      </c>
      <c r="O16">
        <v>0</v>
      </c>
      <c r="AE16" t="s">
        <v>32</v>
      </c>
      <c r="AF16">
        <f t="shared" si="4"/>
        <v>2</v>
      </c>
      <c r="AG16">
        <f t="shared" si="4"/>
        <v>4</v>
      </c>
      <c r="AH16">
        <f t="shared" si="4"/>
        <v>10</v>
      </c>
      <c r="AI16">
        <f t="shared" si="4"/>
        <v>24</v>
      </c>
      <c r="AJ16">
        <f t="shared" si="4"/>
        <v>101</v>
      </c>
      <c r="AK16">
        <f t="shared" si="4"/>
        <v>567</v>
      </c>
      <c r="AL16">
        <f t="shared" si="4"/>
        <v>1344</v>
      </c>
      <c r="AM16">
        <f t="shared" si="4"/>
        <v>1852</v>
      </c>
      <c r="AN16">
        <f t="shared" si="4"/>
        <v>2064</v>
      </c>
      <c r="AO16">
        <f t="shared" si="4"/>
        <v>2209</v>
      </c>
      <c r="AP16">
        <f t="shared" si="5"/>
        <v>2256</v>
      </c>
      <c r="AQ16">
        <f t="shared" si="5"/>
        <v>2298</v>
      </c>
      <c r="AR16">
        <f t="shared" si="5"/>
        <v>2381</v>
      </c>
      <c r="AS16">
        <f t="shared" si="5"/>
        <v>2396</v>
      </c>
      <c r="AT16">
        <f t="shared" si="5"/>
        <v>2410</v>
      </c>
      <c r="AU16">
        <f t="shared" si="5"/>
        <v>2419</v>
      </c>
      <c r="AV16">
        <f t="shared" si="5"/>
        <v>2428</v>
      </c>
      <c r="AW16">
        <f t="shared" si="5"/>
        <v>2442</v>
      </c>
      <c r="AX16">
        <f t="shared" si="5"/>
        <v>2448</v>
      </c>
      <c r="AY16">
        <f t="shared" si="5"/>
        <v>2464</v>
      </c>
      <c r="AZ16">
        <f t="shared" si="6"/>
        <v>2503</v>
      </c>
      <c r="BA16">
        <f t="shared" si="6"/>
        <v>2535</v>
      </c>
      <c r="BB16">
        <f t="shared" si="6"/>
        <v>2612</v>
      </c>
      <c r="BC16">
        <f t="shared" si="6"/>
        <v>2766</v>
      </c>
      <c r="BD16">
        <f t="shared" si="6"/>
        <v>3142</v>
      </c>
      <c r="BE16">
        <f t="shared" si="6"/>
        <v>3616</v>
      </c>
      <c r="BF16">
        <f t="shared" si="6"/>
        <v>4168</v>
      </c>
      <c r="BG16">
        <f t="shared" si="6"/>
        <v>5199</v>
      </c>
      <c r="BH16">
        <f t="shared" si="6"/>
        <v>6727</v>
      </c>
      <c r="BI16">
        <f t="shared" si="6"/>
        <v>8908</v>
      </c>
      <c r="BJ16">
        <f t="shared" si="7"/>
        <v>11410</v>
      </c>
      <c r="BK16">
        <f t="shared" si="7"/>
        <v>14243</v>
      </c>
      <c r="BL16">
        <f t="shared" si="7"/>
        <v>17535</v>
      </c>
      <c r="BM16">
        <f t="shared" si="7"/>
        <v>20633</v>
      </c>
      <c r="BN16">
        <f t="shared" si="7"/>
        <v>23383</v>
      </c>
      <c r="BO16">
        <f t="shared" si="7"/>
        <v>26360</v>
      </c>
      <c r="BP16">
        <f t="shared" si="7"/>
        <v>29851</v>
      </c>
      <c r="BQ16">
        <f t="shared" si="7"/>
        <v>33056</v>
      </c>
      <c r="BR16">
        <f t="shared" si="7"/>
        <v>33591</v>
      </c>
    </row>
    <row r="17" spans="1:74" x14ac:dyDescent="0.2">
      <c r="A17" t="s">
        <v>33</v>
      </c>
      <c r="M17" t="s">
        <v>34</v>
      </c>
      <c r="N17" s="1">
        <v>43861</v>
      </c>
      <c r="O17">
        <v>4</v>
      </c>
      <c r="AE17" t="s">
        <v>34</v>
      </c>
      <c r="AF17">
        <f t="shared" si="4"/>
        <v>58</v>
      </c>
      <c r="AG17">
        <f t="shared" si="4"/>
        <v>128</v>
      </c>
      <c r="AH17">
        <f t="shared" si="4"/>
        <v>270</v>
      </c>
      <c r="AI17">
        <f t="shared" si="4"/>
        <v>866</v>
      </c>
      <c r="AJ17">
        <f t="shared" si="4"/>
        <v>4732</v>
      </c>
      <c r="AK17">
        <f t="shared" si="4"/>
        <v>19025</v>
      </c>
      <c r="AL17">
        <f t="shared" si="4"/>
        <v>37559</v>
      </c>
      <c r="AM17">
        <f t="shared" si="4"/>
        <v>49420</v>
      </c>
      <c r="AN17">
        <f t="shared" si="4"/>
        <v>56471</v>
      </c>
      <c r="AO17">
        <f t="shared" si="4"/>
        <v>61097</v>
      </c>
      <c r="AP17">
        <f t="shared" si="5"/>
        <v>64441</v>
      </c>
      <c r="AQ17">
        <f t="shared" si="5"/>
        <v>66671</v>
      </c>
      <c r="AR17">
        <f t="shared" si="5"/>
        <v>67980</v>
      </c>
      <c r="AS17">
        <f t="shared" si="5"/>
        <v>68485</v>
      </c>
      <c r="AT17">
        <f t="shared" si="5"/>
        <v>69396</v>
      </c>
      <c r="AU17">
        <f t="shared" si="5"/>
        <v>70139</v>
      </c>
      <c r="AV17">
        <f t="shared" si="5"/>
        <v>70901</v>
      </c>
      <c r="AW17">
        <f t="shared" si="5"/>
        <v>71733</v>
      </c>
      <c r="AX17">
        <f t="shared" si="5"/>
        <v>72408</v>
      </c>
      <c r="AY17">
        <f t="shared" si="5"/>
        <v>72882</v>
      </c>
      <c r="AZ17">
        <f t="shared" si="6"/>
        <v>73168</v>
      </c>
      <c r="BA17">
        <f t="shared" si="6"/>
        <v>73530</v>
      </c>
      <c r="BB17">
        <f t="shared" si="6"/>
        <v>74015</v>
      </c>
      <c r="BC17">
        <f t="shared" si="6"/>
        <v>74857</v>
      </c>
      <c r="BD17">
        <f t="shared" si="6"/>
        <v>76497</v>
      </c>
      <c r="BE17">
        <f t="shared" si="6"/>
        <v>80308</v>
      </c>
      <c r="BF17">
        <f t="shared" si="6"/>
        <v>87523</v>
      </c>
      <c r="BG17">
        <f t="shared" si="6"/>
        <v>98807</v>
      </c>
      <c r="BH17">
        <f t="shared" si="6"/>
        <v>115055</v>
      </c>
      <c r="BI17">
        <f t="shared" si="6"/>
        <v>134090</v>
      </c>
      <c r="BJ17">
        <f t="shared" si="7"/>
        <v>156856</v>
      </c>
      <c r="BK17">
        <f t="shared" si="7"/>
        <v>183864</v>
      </c>
      <c r="BL17">
        <f t="shared" si="7"/>
        <v>212467</v>
      </c>
      <c r="BM17">
        <f t="shared" si="7"/>
        <v>238691</v>
      </c>
      <c r="BN17">
        <f t="shared" si="7"/>
        <v>257402</v>
      </c>
      <c r="BO17">
        <f t="shared" si="7"/>
        <v>272928</v>
      </c>
      <c r="BP17">
        <f t="shared" si="7"/>
        <v>286563</v>
      </c>
      <c r="BQ17">
        <f t="shared" si="7"/>
        <v>298725</v>
      </c>
      <c r="BR17">
        <f t="shared" si="7"/>
        <v>304072</v>
      </c>
    </row>
    <row r="18" spans="1:74" x14ac:dyDescent="0.2">
      <c r="A18" t="s">
        <v>35</v>
      </c>
      <c r="M18" t="s">
        <v>36</v>
      </c>
      <c r="N18" s="1">
        <v>43861</v>
      </c>
      <c r="O18">
        <v>0</v>
      </c>
      <c r="AE18" t="s">
        <v>36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5</v>
      </c>
      <c r="AK18">
        <f t="shared" si="4"/>
        <v>34</v>
      </c>
      <c r="AL18">
        <f t="shared" si="4"/>
        <v>65</v>
      </c>
      <c r="AM18">
        <f t="shared" si="4"/>
        <v>95</v>
      </c>
      <c r="AN18">
        <f t="shared" si="4"/>
        <v>121</v>
      </c>
      <c r="AO18">
        <f t="shared" si="4"/>
        <v>125</v>
      </c>
      <c r="AP18">
        <f t="shared" si="5"/>
        <v>127</v>
      </c>
      <c r="AQ18">
        <f t="shared" si="5"/>
        <v>132</v>
      </c>
      <c r="AR18">
        <f t="shared" si="5"/>
        <v>134</v>
      </c>
      <c r="AS18">
        <f t="shared" si="5"/>
        <v>134</v>
      </c>
      <c r="AT18">
        <f t="shared" si="5"/>
        <v>134</v>
      </c>
      <c r="AU18">
        <f t="shared" si="5"/>
        <v>135</v>
      </c>
      <c r="AV18">
        <f t="shared" si="5"/>
        <v>135</v>
      </c>
      <c r="AW18">
        <f t="shared" si="5"/>
        <v>136</v>
      </c>
      <c r="AX18">
        <f t="shared" si="5"/>
        <v>137</v>
      </c>
      <c r="AY18">
        <f t="shared" si="5"/>
        <v>138</v>
      </c>
      <c r="AZ18">
        <f t="shared" si="6"/>
        <v>140</v>
      </c>
      <c r="BA18">
        <f t="shared" si="6"/>
        <v>140</v>
      </c>
      <c r="BB18">
        <f t="shared" si="6"/>
        <v>140</v>
      </c>
      <c r="BC18">
        <f t="shared" si="6"/>
        <v>142</v>
      </c>
      <c r="BD18">
        <f t="shared" si="6"/>
        <v>142</v>
      </c>
      <c r="BE18">
        <f t="shared" si="6"/>
        <v>161</v>
      </c>
      <c r="BF18">
        <f t="shared" si="6"/>
        <v>186</v>
      </c>
      <c r="BG18">
        <f t="shared" si="6"/>
        <v>241</v>
      </c>
      <c r="BH18">
        <f t="shared" si="6"/>
        <v>301</v>
      </c>
      <c r="BI18">
        <f t="shared" si="6"/>
        <v>400</v>
      </c>
      <c r="BJ18">
        <f t="shared" si="7"/>
        <v>538</v>
      </c>
      <c r="BK18">
        <f t="shared" si="7"/>
        <v>729</v>
      </c>
      <c r="BL18">
        <f t="shared" si="7"/>
        <v>834</v>
      </c>
      <c r="BM18">
        <f t="shared" si="7"/>
        <v>1052</v>
      </c>
      <c r="BN18">
        <f t="shared" si="7"/>
        <v>1304</v>
      </c>
      <c r="BO18">
        <f t="shared" si="7"/>
        <v>1648</v>
      </c>
      <c r="BP18">
        <f t="shared" si="7"/>
        <v>2114</v>
      </c>
      <c r="BQ18">
        <f t="shared" si="7"/>
        <v>2557</v>
      </c>
      <c r="BR18">
        <f t="shared" si="7"/>
        <v>2664</v>
      </c>
    </row>
    <row r="19" spans="1:74" x14ac:dyDescent="0.2">
      <c r="A19" t="s">
        <v>37</v>
      </c>
      <c r="M19" t="s">
        <v>38</v>
      </c>
      <c r="N19" s="1">
        <v>43861</v>
      </c>
      <c r="O19">
        <v>0</v>
      </c>
      <c r="AE19" t="s">
        <v>38</v>
      </c>
      <c r="AF19">
        <f t="shared" si="4"/>
        <v>1</v>
      </c>
      <c r="AG19">
        <f t="shared" si="4"/>
        <v>2</v>
      </c>
      <c r="AH19">
        <f t="shared" si="4"/>
        <v>6</v>
      </c>
      <c r="AI19">
        <f t="shared" si="4"/>
        <v>32</v>
      </c>
      <c r="AJ19">
        <f t="shared" si="4"/>
        <v>203</v>
      </c>
      <c r="AK19">
        <f t="shared" si="4"/>
        <v>1160</v>
      </c>
      <c r="AL19">
        <f t="shared" si="4"/>
        <v>2980</v>
      </c>
      <c r="AM19">
        <f t="shared" si="4"/>
        <v>4404</v>
      </c>
      <c r="AN19">
        <f t="shared" si="4"/>
        <v>5499</v>
      </c>
      <c r="AO19">
        <f t="shared" si="4"/>
        <v>6288</v>
      </c>
      <c r="AP19">
        <f t="shared" si="5"/>
        <v>6855</v>
      </c>
      <c r="AQ19">
        <f t="shared" si="5"/>
        <v>7204</v>
      </c>
      <c r="AR19">
        <f t="shared" si="5"/>
        <v>7520</v>
      </c>
      <c r="AS19">
        <f t="shared" si="5"/>
        <v>7590</v>
      </c>
      <c r="AT19">
        <f t="shared" si="5"/>
        <v>7652</v>
      </c>
      <c r="AU19">
        <f t="shared" si="5"/>
        <v>7713</v>
      </c>
      <c r="AV19">
        <f t="shared" si="5"/>
        <v>7756</v>
      </c>
      <c r="AW19">
        <f t="shared" si="5"/>
        <v>7783</v>
      </c>
      <c r="AX19">
        <f t="shared" si="5"/>
        <v>7797</v>
      </c>
      <c r="AY19">
        <f t="shared" si="5"/>
        <v>7837</v>
      </c>
      <c r="AZ19">
        <f t="shared" si="6"/>
        <v>7907</v>
      </c>
      <c r="BA19">
        <f t="shared" si="6"/>
        <v>7935</v>
      </c>
      <c r="BB19">
        <f t="shared" si="6"/>
        <v>8053</v>
      </c>
      <c r="BC19">
        <f t="shared" si="6"/>
        <v>8409</v>
      </c>
      <c r="BD19">
        <f t="shared" si="6"/>
        <v>8952</v>
      </c>
      <c r="BE19">
        <f t="shared" si="6"/>
        <v>9397</v>
      </c>
      <c r="BF19">
        <f t="shared" si="6"/>
        <v>10045</v>
      </c>
      <c r="BG19">
        <f t="shared" si="6"/>
        <v>10776</v>
      </c>
      <c r="BH19">
        <f t="shared" si="6"/>
        <v>11522</v>
      </c>
      <c r="BI19">
        <f t="shared" si="6"/>
        <v>12671</v>
      </c>
      <c r="BJ19">
        <f t="shared" si="7"/>
        <v>14037</v>
      </c>
      <c r="BK19">
        <f t="shared" si="7"/>
        <v>16036</v>
      </c>
      <c r="BL19">
        <f t="shared" si="7"/>
        <v>18205</v>
      </c>
      <c r="BM19">
        <f t="shared" si="7"/>
        <v>20409</v>
      </c>
      <c r="BN19">
        <f t="shared" si="7"/>
        <v>22460</v>
      </c>
      <c r="BO19">
        <f t="shared" si="7"/>
        <v>25567</v>
      </c>
      <c r="BP19">
        <f t="shared" si="7"/>
        <v>29122</v>
      </c>
      <c r="BQ19">
        <f t="shared" si="7"/>
        <v>31546</v>
      </c>
      <c r="BR19">
        <f t="shared" si="7"/>
        <v>31724</v>
      </c>
    </row>
    <row r="20" spans="1:74" x14ac:dyDescent="0.2">
      <c r="A20" t="s">
        <v>39</v>
      </c>
      <c r="M20" t="s">
        <v>40</v>
      </c>
      <c r="N20" s="1">
        <v>43861</v>
      </c>
      <c r="O20">
        <v>0</v>
      </c>
      <c r="AE20" t="s">
        <v>40</v>
      </c>
      <c r="AF20">
        <f t="shared" si="4"/>
        <v>0</v>
      </c>
      <c r="AG20">
        <f t="shared" si="4"/>
        <v>6</v>
      </c>
      <c r="AH20">
        <f t="shared" si="4"/>
        <v>18</v>
      </c>
      <c r="AI20">
        <f t="shared" si="4"/>
        <v>120</v>
      </c>
      <c r="AJ20">
        <f t="shared" si="4"/>
        <v>599</v>
      </c>
      <c r="AK20">
        <f t="shared" si="4"/>
        <v>2421</v>
      </c>
      <c r="AL20">
        <f t="shared" si="4"/>
        <v>6062</v>
      </c>
      <c r="AM20">
        <f t="shared" si="4"/>
        <v>8802</v>
      </c>
      <c r="AN20">
        <f t="shared" si="4"/>
        <v>10750</v>
      </c>
      <c r="AO20">
        <f t="shared" si="4"/>
        <v>12318</v>
      </c>
      <c r="AP20">
        <f t="shared" si="5"/>
        <v>13200</v>
      </c>
      <c r="AQ20">
        <f t="shared" si="5"/>
        <v>13691</v>
      </c>
      <c r="AR20">
        <f t="shared" si="5"/>
        <v>13977</v>
      </c>
      <c r="AS20">
        <f t="shared" si="5"/>
        <v>14147</v>
      </c>
      <c r="AT20">
        <f t="shared" si="5"/>
        <v>14276</v>
      </c>
      <c r="AU20">
        <f t="shared" si="5"/>
        <v>14346</v>
      </c>
      <c r="AV20">
        <f t="shared" si="5"/>
        <v>14386</v>
      </c>
      <c r="AW20">
        <f t="shared" si="5"/>
        <v>14443</v>
      </c>
      <c r="AX20">
        <f t="shared" si="5"/>
        <v>14538</v>
      </c>
      <c r="AY20">
        <f t="shared" si="5"/>
        <v>14606</v>
      </c>
      <c r="AZ20">
        <f t="shared" si="6"/>
        <v>14661</v>
      </c>
      <c r="BA20">
        <f t="shared" si="6"/>
        <v>14730</v>
      </c>
      <c r="BB20">
        <f t="shared" si="6"/>
        <v>14946</v>
      </c>
      <c r="BC20">
        <f t="shared" si="6"/>
        <v>15634</v>
      </c>
      <c r="BD20">
        <f t="shared" si="6"/>
        <v>16529</v>
      </c>
      <c r="BE20">
        <f t="shared" si="6"/>
        <v>17888</v>
      </c>
      <c r="BF20">
        <f t="shared" si="6"/>
        <v>20297</v>
      </c>
      <c r="BG20">
        <f t="shared" si="6"/>
        <v>23651</v>
      </c>
      <c r="BH20">
        <f t="shared" si="6"/>
        <v>27490</v>
      </c>
      <c r="BI20">
        <f t="shared" si="6"/>
        <v>31924</v>
      </c>
      <c r="BJ20">
        <f t="shared" si="7"/>
        <v>36021</v>
      </c>
      <c r="BK20">
        <f t="shared" si="7"/>
        <v>39500</v>
      </c>
      <c r="BL20">
        <f t="shared" si="7"/>
        <v>42697</v>
      </c>
      <c r="BM20">
        <f t="shared" si="7"/>
        <v>45486</v>
      </c>
      <c r="BN20">
        <f t="shared" si="7"/>
        <v>48055</v>
      </c>
      <c r="BO20">
        <f t="shared" si="7"/>
        <v>51401</v>
      </c>
      <c r="BP20">
        <f t="shared" si="7"/>
        <v>56556</v>
      </c>
      <c r="BQ20">
        <f t="shared" si="7"/>
        <v>63389</v>
      </c>
      <c r="BR20">
        <f t="shared" si="7"/>
        <v>64549</v>
      </c>
    </row>
    <row r="21" spans="1:74" x14ac:dyDescent="0.2">
      <c r="A21" t="s">
        <v>41</v>
      </c>
      <c r="M21" t="s">
        <v>42</v>
      </c>
      <c r="N21" s="1">
        <v>43861</v>
      </c>
      <c r="O21">
        <v>0</v>
      </c>
      <c r="AE21" t="s">
        <v>42</v>
      </c>
      <c r="AF21">
        <f t="shared" si="4"/>
        <v>1</v>
      </c>
      <c r="AG21">
        <f t="shared" si="4"/>
        <v>1</v>
      </c>
      <c r="AH21">
        <f t="shared" si="4"/>
        <v>2</v>
      </c>
      <c r="AI21">
        <f t="shared" si="4"/>
        <v>43</v>
      </c>
      <c r="AJ21">
        <f t="shared" si="4"/>
        <v>259</v>
      </c>
      <c r="AK21">
        <f t="shared" si="4"/>
        <v>838</v>
      </c>
      <c r="AL21">
        <f t="shared" si="4"/>
        <v>1863</v>
      </c>
      <c r="AM21">
        <f t="shared" si="4"/>
        <v>2723</v>
      </c>
      <c r="AN21">
        <f t="shared" si="4"/>
        <v>3377</v>
      </c>
      <c r="AO21">
        <f t="shared" si="4"/>
        <v>3660</v>
      </c>
      <c r="AP21">
        <f t="shared" si="5"/>
        <v>3822</v>
      </c>
      <c r="AQ21">
        <f t="shared" si="5"/>
        <v>3889</v>
      </c>
      <c r="AR21">
        <f t="shared" si="5"/>
        <v>3917</v>
      </c>
      <c r="AS21">
        <f t="shared" si="5"/>
        <v>3923</v>
      </c>
      <c r="AT21">
        <f t="shared" si="5"/>
        <v>3946</v>
      </c>
      <c r="AU21">
        <f t="shared" si="5"/>
        <v>3968</v>
      </c>
      <c r="AV21">
        <f t="shared" si="5"/>
        <v>3977</v>
      </c>
      <c r="AW21">
        <f t="shared" si="5"/>
        <v>3989</v>
      </c>
      <c r="AX21">
        <f t="shared" si="5"/>
        <v>3994</v>
      </c>
      <c r="AY21">
        <f t="shared" si="5"/>
        <v>3998</v>
      </c>
      <c r="AZ21">
        <f t="shared" si="6"/>
        <v>4000</v>
      </c>
      <c r="BA21">
        <f t="shared" si="6"/>
        <v>4003</v>
      </c>
      <c r="BB21">
        <f t="shared" si="6"/>
        <v>4026</v>
      </c>
      <c r="BC21">
        <f t="shared" si="6"/>
        <v>4067</v>
      </c>
      <c r="BD21">
        <f t="shared" si="6"/>
        <v>4116</v>
      </c>
      <c r="BE21">
        <f t="shared" si="6"/>
        <v>4150</v>
      </c>
      <c r="BF21">
        <f t="shared" si="6"/>
        <v>4249</v>
      </c>
      <c r="BG21">
        <f t="shared" si="6"/>
        <v>4616</v>
      </c>
      <c r="BH21">
        <f t="shared" si="6"/>
        <v>5150</v>
      </c>
      <c r="BI21">
        <f t="shared" si="6"/>
        <v>5781</v>
      </c>
      <c r="BJ21">
        <f t="shared" si="7"/>
        <v>6400</v>
      </c>
      <c r="BK21">
        <f t="shared" si="7"/>
        <v>7064</v>
      </c>
      <c r="BL21">
        <f t="shared" si="7"/>
        <v>7826</v>
      </c>
      <c r="BM21">
        <f t="shared" si="7"/>
        <v>8431</v>
      </c>
      <c r="BN21">
        <f t="shared" si="7"/>
        <v>8993</v>
      </c>
      <c r="BO21">
        <f t="shared" si="7"/>
        <v>9722</v>
      </c>
      <c r="BP21">
        <f t="shared" si="7"/>
        <v>10779</v>
      </c>
      <c r="BQ21">
        <f t="shared" si="7"/>
        <v>11925</v>
      </c>
      <c r="BR21">
        <f t="shared" si="7"/>
        <v>12247</v>
      </c>
    </row>
    <row r="22" spans="1:74" x14ac:dyDescent="0.2">
      <c r="A22" t="s">
        <v>43</v>
      </c>
      <c r="M22" t="s">
        <v>44</v>
      </c>
      <c r="N22" s="1">
        <v>43861</v>
      </c>
      <c r="O22">
        <v>4</v>
      </c>
      <c r="AE22" t="s">
        <v>44</v>
      </c>
      <c r="AF22">
        <f t="shared" si="4"/>
        <v>18</v>
      </c>
      <c r="AG22">
        <f t="shared" si="4"/>
        <v>32</v>
      </c>
      <c r="AH22">
        <f t="shared" si="4"/>
        <v>54</v>
      </c>
      <c r="AI22">
        <f t="shared" si="4"/>
        <v>153</v>
      </c>
      <c r="AJ22">
        <f t="shared" si="4"/>
        <v>532</v>
      </c>
      <c r="AK22">
        <f t="shared" si="4"/>
        <v>2822</v>
      </c>
      <c r="AL22">
        <f t="shared" si="4"/>
        <v>6606</v>
      </c>
      <c r="AM22">
        <f t="shared" si="4"/>
        <v>9129</v>
      </c>
      <c r="AN22">
        <f t="shared" si="4"/>
        <v>10598</v>
      </c>
      <c r="AO22">
        <f t="shared" si="4"/>
        <v>11688</v>
      </c>
      <c r="AP22">
        <f t="shared" si="5"/>
        <v>12606</v>
      </c>
      <c r="AQ22">
        <f t="shared" si="5"/>
        <v>13610</v>
      </c>
      <c r="AR22">
        <f t="shared" si="5"/>
        <v>14276</v>
      </c>
      <c r="AS22">
        <f t="shared" si="5"/>
        <v>14418</v>
      </c>
      <c r="AT22">
        <f t="shared" si="5"/>
        <v>14517</v>
      </c>
      <c r="AU22">
        <f t="shared" si="5"/>
        <v>14592</v>
      </c>
      <c r="AV22">
        <f t="shared" si="5"/>
        <v>14658</v>
      </c>
      <c r="AW22">
        <f t="shared" si="5"/>
        <v>14735</v>
      </c>
      <c r="AX22">
        <f t="shared" si="5"/>
        <v>14784</v>
      </c>
      <c r="AY22">
        <f t="shared" si="5"/>
        <v>14838</v>
      </c>
      <c r="AZ22">
        <f t="shared" si="6"/>
        <v>14910</v>
      </c>
      <c r="BA22">
        <f t="shared" si="6"/>
        <v>15027</v>
      </c>
      <c r="BB22">
        <f t="shared" si="6"/>
        <v>15211</v>
      </c>
      <c r="BC22">
        <f t="shared" si="6"/>
        <v>15666</v>
      </c>
      <c r="BD22">
        <f t="shared" si="6"/>
        <v>16586</v>
      </c>
      <c r="BE22">
        <f t="shared" si="6"/>
        <v>18160</v>
      </c>
      <c r="BF22">
        <f t="shared" si="6"/>
        <v>20363</v>
      </c>
      <c r="BG22">
        <f t="shared" si="6"/>
        <v>23367</v>
      </c>
      <c r="BH22">
        <f t="shared" si="6"/>
        <v>27295</v>
      </c>
      <c r="BI22">
        <f t="shared" si="6"/>
        <v>31600</v>
      </c>
      <c r="BJ22">
        <f t="shared" si="7"/>
        <v>35339</v>
      </c>
      <c r="BK22">
        <f t="shared" si="7"/>
        <v>38997</v>
      </c>
      <c r="BL22">
        <f t="shared" si="7"/>
        <v>42230</v>
      </c>
      <c r="BM22">
        <f t="shared" si="7"/>
        <v>45117</v>
      </c>
      <c r="BN22">
        <f t="shared" si="7"/>
        <v>47934</v>
      </c>
      <c r="BO22">
        <f t="shared" si="7"/>
        <v>51866</v>
      </c>
      <c r="BP22">
        <f t="shared" si="7"/>
        <v>56990</v>
      </c>
      <c r="BQ22">
        <f t="shared" si="7"/>
        <v>62265</v>
      </c>
      <c r="BR22">
        <f t="shared" si="7"/>
        <v>63198</v>
      </c>
    </row>
    <row r="23" spans="1:74" x14ac:dyDescent="0.2">
      <c r="A23" t="s">
        <v>45</v>
      </c>
      <c r="M23" t="s">
        <v>8</v>
      </c>
      <c r="N23" s="1">
        <v>43862</v>
      </c>
      <c r="O23">
        <v>2</v>
      </c>
    </row>
    <row r="24" spans="1:74" x14ac:dyDescent="0.2">
      <c r="A24" t="s">
        <v>46</v>
      </c>
      <c r="M24" t="s">
        <v>10</v>
      </c>
      <c r="N24" s="1">
        <v>43862</v>
      </c>
      <c r="O24">
        <v>0</v>
      </c>
    </row>
    <row r="25" spans="1:74" x14ac:dyDescent="0.2">
      <c r="A25" t="s">
        <v>47</v>
      </c>
      <c r="M25" t="s">
        <v>12</v>
      </c>
      <c r="N25" s="1">
        <v>43862</v>
      </c>
      <c r="O25">
        <v>0</v>
      </c>
    </row>
    <row r="26" spans="1:74" x14ac:dyDescent="0.2">
      <c r="A26" t="s">
        <v>48</v>
      </c>
      <c r="M26" t="s">
        <v>14</v>
      </c>
      <c r="N26" s="1">
        <v>43862</v>
      </c>
      <c r="O26">
        <v>0</v>
      </c>
    </row>
    <row r="27" spans="1:74" ht="14.5" customHeight="1" x14ac:dyDescent="0.2">
      <c r="A27" t="s">
        <v>49</v>
      </c>
      <c r="M27" t="s">
        <v>16</v>
      </c>
      <c r="N27" s="1">
        <v>43862</v>
      </c>
      <c r="O27">
        <v>0</v>
      </c>
      <c r="T27" s="47"/>
      <c r="U27" s="47"/>
      <c r="V27" s="47"/>
      <c r="W27" s="47"/>
      <c r="X27" s="47"/>
      <c r="Y27" s="47"/>
      <c r="Z27" s="47"/>
      <c r="AA27" s="47"/>
      <c r="AB27" s="47"/>
      <c r="AE27" s="47" t="s">
        <v>50</v>
      </c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74" x14ac:dyDescent="0.2">
      <c r="A28" t="s">
        <v>51</v>
      </c>
      <c r="M28" t="s">
        <v>18</v>
      </c>
      <c r="N28" s="1">
        <v>43862</v>
      </c>
      <c r="O28">
        <v>0</v>
      </c>
    </row>
    <row r="29" spans="1:74" x14ac:dyDescent="0.2">
      <c r="A29" t="s">
        <v>52</v>
      </c>
      <c r="M29" t="s">
        <v>20</v>
      </c>
      <c r="N29" s="1">
        <v>43862</v>
      </c>
      <c r="O29">
        <v>0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F29" s="1">
        <v>43870</v>
      </c>
      <c r="AG29" s="1">
        <v>43877</v>
      </c>
      <c r="AH29" s="1">
        <v>43884</v>
      </c>
      <c r="AI29" s="1">
        <v>43891</v>
      </c>
      <c r="AJ29" s="1">
        <v>43898</v>
      </c>
      <c r="AK29" s="1">
        <v>43905</v>
      </c>
      <c r="AL29" s="1">
        <v>43912</v>
      </c>
      <c r="AM29" s="1">
        <v>43919</v>
      </c>
      <c r="AN29" s="1">
        <v>43926</v>
      </c>
      <c r="AO29" s="1">
        <v>43933</v>
      </c>
      <c r="AP29" s="1">
        <v>43940</v>
      </c>
      <c r="AQ29" s="1">
        <v>43947</v>
      </c>
      <c r="AR29" s="1">
        <v>43954</v>
      </c>
      <c r="AS29" s="1">
        <v>43961</v>
      </c>
      <c r="AT29" s="1">
        <v>43968</v>
      </c>
      <c r="AU29" s="1">
        <v>43975</v>
      </c>
      <c r="AV29" s="1">
        <v>43982</v>
      </c>
      <c r="AW29" s="1">
        <v>43989</v>
      </c>
      <c r="AX29" s="1">
        <v>43996</v>
      </c>
      <c r="AY29" s="1">
        <v>44003</v>
      </c>
      <c r="AZ29" s="1">
        <v>44010</v>
      </c>
      <c r="BA29" s="1">
        <v>44017</v>
      </c>
      <c r="BB29" s="1">
        <v>44024</v>
      </c>
      <c r="BC29" s="1">
        <v>44031</v>
      </c>
      <c r="BD29" s="1">
        <v>44038</v>
      </c>
      <c r="BE29" s="1">
        <v>44045</v>
      </c>
      <c r="BF29" s="1">
        <v>44052</v>
      </c>
      <c r="BG29" s="1">
        <v>44059</v>
      </c>
      <c r="BH29" s="1">
        <v>44066</v>
      </c>
      <c r="BI29" s="1">
        <v>44073</v>
      </c>
      <c r="BJ29" s="1">
        <v>44080</v>
      </c>
      <c r="BK29" s="1">
        <v>44087</v>
      </c>
      <c r="BL29" s="1">
        <v>44094</v>
      </c>
      <c r="BM29" s="1">
        <v>44101</v>
      </c>
      <c r="BN29" s="1">
        <v>44108</v>
      </c>
      <c r="BO29" s="1">
        <v>44115</v>
      </c>
      <c r="BP29" s="1">
        <v>44122</v>
      </c>
      <c r="BQ29" s="1">
        <v>44129</v>
      </c>
      <c r="BR29" s="1"/>
    </row>
    <row r="30" spans="1:74" x14ac:dyDescent="0.2">
      <c r="A30" t="s">
        <v>53</v>
      </c>
      <c r="M30" t="s">
        <v>22</v>
      </c>
      <c r="N30" s="1">
        <v>43862</v>
      </c>
      <c r="O30">
        <v>0</v>
      </c>
      <c r="AE30" t="s">
        <v>8</v>
      </c>
      <c r="AF30">
        <f xml:space="preserve"> AF4</f>
        <v>11</v>
      </c>
      <c r="AG30">
        <f xml:space="preserve"> AG4-AF4</f>
        <v>11</v>
      </c>
      <c r="AH30">
        <f t="shared" ref="AH30:BQ37" si="8" xml:space="preserve"> AH4-AG4</f>
        <v>22</v>
      </c>
      <c r="AI30">
        <f t="shared" si="8"/>
        <v>53</v>
      </c>
      <c r="AJ30">
        <f t="shared" si="8"/>
        <v>354</v>
      </c>
      <c r="AK30">
        <f t="shared" si="8"/>
        <v>1966</v>
      </c>
      <c r="AL30">
        <f t="shared" si="8"/>
        <v>4023</v>
      </c>
      <c r="AM30">
        <f t="shared" si="8"/>
        <v>3318</v>
      </c>
      <c r="AN30">
        <f t="shared" si="8"/>
        <v>2076</v>
      </c>
      <c r="AO30">
        <f t="shared" si="8"/>
        <v>1499</v>
      </c>
      <c r="AP30">
        <f t="shared" si="8"/>
        <v>1116</v>
      </c>
      <c r="AQ30">
        <f t="shared" si="8"/>
        <v>836</v>
      </c>
      <c r="AR30">
        <f t="shared" si="8"/>
        <v>688</v>
      </c>
      <c r="AS30">
        <f t="shared" si="8"/>
        <v>227</v>
      </c>
      <c r="AT30">
        <f t="shared" si="8"/>
        <v>106</v>
      </c>
      <c r="AU30">
        <f t="shared" si="8"/>
        <v>62</v>
      </c>
      <c r="AV30">
        <f t="shared" si="8"/>
        <v>63</v>
      </c>
      <c r="AW30">
        <f t="shared" si="8"/>
        <v>70</v>
      </c>
      <c r="AX30">
        <f t="shared" si="8"/>
        <v>34</v>
      </c>
      <c r="AY30">
        <f t="shared" si="8"/>
        <v>82</v>
      </c>
      <c r="AZ30">
        <f t="shared" si="8"/>
        <v>193</v>
      </c>
      <c r="BA30">
        <f t="shared" si="8"/>
        <v>164</v>
      </c>
      <c r="BB30">
        <f t="shared" si="8"/>
        <v>273</v>
      </c>
      <c r="BC30">
        <f t="shared" si="8"/>
        <v>497</v>
      </c>
      <c r="BD30">
        <f t="shared" si="8"/>
        <v>750</v>
      </c>
      <c r="BE30">
        <f t="shared" si="8"/>
        <v>1259</v>
      </c>
      <c r="BF30">
        <f t="shared" si="8"/>
        <v>2350</v>
      </c>
      <c r="BG30">
        <f t="shared" si="8"/>
        <v>3843</v>
      </c>
      <c r="BH30">
        <f t="shared" si="8"/>
        <v>5375</v>
      </c>
      <c r="BI30">
        <f t="shared" si="8"/>
        <v>6358</v>
      </c>
      <c r="BJ30">
        <f t="shared" si="8"/>
        <v>6924</v>
      </c>
      <c r="BK30">
        <f t="shared" si="8"/>
        <v>7281</v>
      </c>
      <c r="BL30">
        <f t="shared" si="8"/>
        <v>7543</v>
      </c>
      <c r="BM30">
        <f t="shared" si="8"/>
        <v>8282</v>
      </c>
      <c r="BN30">
        <f t="shared" si="8"/>
        <v>8097</v>
      </c>
      <c r="BO30">
        <f t="shared" si="8"/>
        <v>12649</v>
      </c>
      <c r="BP30">
        <f t="shared" si="8"/>
        <v>15693</v>
      </c>
      <c r="BQ30">
        <f t="shared" si="8"/>
        <v>21009</v>
      </c>
      <c r="BV30" s="2"/>
    </row>
    <row r="31" spans="1:74" x14ac:dyDescent="0.2">
      <c r="A31" t="s">
        <v>54</v>
      </c>
      <c r="M31" t="s">
        <v>24</v>
      </c>
      <c r="N31" s="1">
        <v>43862</v>
      </c>
      <c r="O31">
        <v>8</v>
      </c>
      <c r="AE31" t="s">
        <v>10</v>
      </c>
      <c r="AF31">
        <f t="shared" ref="AF31:AF48" si="9" xml:space="preserve"> AF5</f>
        <v>2</v>
      </c>
      <c r="AG31">
        <f t="shared" ref="AG31:AV48" si="10" xml:space="preserve"> AG5-AF5</f>
        <v>2</v>
      </c>
      <c r="AH31">
        <f t="shared" si="10"/>
        <v>9</v>
      </c>
      <c r="AI31">
        <f t="shared" si="10"/>
        <v>16</v>
      </c>
      <c r="AJ31">
        <f t="shared" si="10"/>
        <v>94</v>
      </c>
      <c r="AK31">
        <f t="shared" si="10"/>
        <v>502</v>
      </c>
      <c r="AL31">
        <f t="shared" si="10"/>
        <v>1206</v>
      </c>
      <c r="AM31">
        <f t="shared" si="10"/>
        <v>1340</v>
      </c>
      <c r="AN31">
        <f t="shared" si="10"/>
        <v>874</v>
      </c>
      <c r="AO31">
        <f t="shared" si="10"/>
        <v>689</v>
      </c>
      <c r="AP31">
        <f t="shared" si="10"/>
        <v>463</v>
      </c>
      <c r="AQ31">
        <f t="shared" si="10"/>
        <v>409</v>
      </c>
      <c r="AR31">
        <f t="shared" si="10"/>
        <v>333</v>
      </c>
      <c r="AS31">
        <f t="shared" si="10"/>
        <v>194</v>
      </c>
      <c r="AT31">
        <f t="shared" si="10"/>
        <v>97</v>
      </c>
      <c r="AU31">
        <f t="shared" si="10"/>
        <v>100</v>
      </c>
      <c r="AV31">
        <f t="shared" si="10"/>
        <v>65</v>
      </c>
      <c r="AW31">
        <f t="shared" si="8"/>
        <v>57</v>
      </c>
      <c r="AX31">
        <f t="shared" si="8"/>
        <v>32</v>
      </c>
      <c r="AY31">
        <f t="shared" si="8"/>
        <v>93</v>
      </c>
      <c r="AZ31">
        <f t="shared" si="8"/>
        <v>283</v>
      </c>
      <c r="BA31">
        <f t="shared" si="8"/>
        <v>215</v>
      </c>
      <c r="BB31">
        <f t="shared" si="8"/>
        <v>657</v>
      </c>
      <c r="BC31">
        <f t="shared" si="8"/>
        <v>2051</v>
      </c>
      <c r="BD31">
        <f t="shared" si="8"/>
        <v>2915</v>
      </c>
      <c r="BE31">
        <f t="shared" si="8"/>
        <v>3829</v>
      </c>
      <c r="BF31">
        <f t="shared" si="8"/>
        <v>3385</v>
      </c>
      <c r="BG31">
        <f t="shared" si="8"/>
        <v>2877</v>
      </c>
      <c r="BH31">
        <f t="shared" si="8"/>
        <v>2364</v>
      </c>
      <c r="BI31">
        <f t="shared" si="8"/>
        <v>1787</v>
      </c>
      <c r="BJ31">
        <f t="shared" si="8"/>
        <v>2062</v>
      </c>
      <c r="BK31">
        <f t="shared" si="8"/>
        <v>2482</v>
      </c>
      <c r="BL31">
        <f t="shared" si="8"/>
        <v>2563</v>
      </c>
      <c r="BM31">
        <f t="shared" si="8"/>
        <v>2213</v>
      </c>
      <c r="BN31">
        <f t="shared" si="8"/>
        <v>2379</v>
      </c>
      <c r="BO31">
        <f t="shared" si="8"/>
        <v>3292</v>
      </c>
      <c r="BP31">
        <f t="shared" si="8"/>
        <v>4383</v>
      </c>
      <c r="BQ31">
        <f t="shared" si="8"/>
        <v>6470</v>
      </c>
      <c r="BV31" s="2"/>
    </row>
    <row r="32" spans="1:74" x14ac:dyDescent="0.2">
      <c r="A32" t="s">
        <v>55</v>
      </c>
      <c r="M32" t="s">
        <v>26</v>
      </c>
      <c r="N32" s="1">
        <v>43862</v>
      </c>
      <c r="O32">
        <v>0</v>
      </c>
      <c r="AE32" t="s">
        <v>12</v>
      </c>
      <c r="AF32">
        <f t="shared" si="9"/>
        <v>0</v>
      </c>
      <c r="AG32">
        <f t="shared" si="10"/>
        <v>0</v>
      </c>
      <c r="AH32">
        <f t="shared" si="8"/>
        <v>0</v>
      </c>
      <c r="AI32">
        <f t="shared" si="8"/>
        <v>5</v>
      </c>
      <c r="AJ32">
        <f t="shared" si="8"/>
        <v>38</v>
      </c>
      <c r="AK32">
        <f t="shared" si="8"/>
        <v>349</v>
      </c>
      <c r="AL32">
        <f t="shared" si="8"/>
        <v>618</v>
      </c>
      <c r="AM32">
        <f t="shared" si="8"/>
        <v>460</v>
      </c>
      <c r="AN32">
        <f t="shared" si="8"/>
        <v>293</v>
      </c>
      <c r="AO32">
        <f t="shared" si="8"/>
        <v>330</v>
      </c>
      <c r="AP32">
        <f t="shared" si="8"/>
        <v>158</v>
      </c>
      <c r="AQ32">
        <f t="shared" si="8"/>
        <v>66</v>
      </c>
      <c r="AR32">
        <f t="shared" si="8"/>
        <v>38</v>
      </c>
      <c r="AS32">
        <f t="shared" si="8"/>
        <v>24</v>
      </c>
      <c r="AT32">
        <f t="shared" si="8"/>
        <v>14</v>
      </c>
      <c r="AU32">
        <f t="shared" si="8"/>
        <v>8</v>
      </c>
      <c r="AV32">
        <f t="shared" si="8"/>
        <v>22</v>
      </c>
      <c r="AW32">
        <f t="shared" si="8"/>
        <v>8</v>
      </c>
      <c r="AX32">
        <f t="shared" si="8"/>
        <v>4</v>
      </c>
      <c r="AY32">
        <f t="shared" si="8"/>
        <v>1</v>
      </c>
      <c r="AZ32">
        <f t="shared" si="8"/>
        <v>0</v>
      </c>
      <c r="BA32">
        <f t="shared" si="8"/>
        <v>2</v>
      </c>
      <c r="BB32">
        <f t="shared" si="8"/>
        <v>7</v>
      </c>
      <c r="BC32">
        <f t="shared" si="8"/>
        <v>7</v>
      </c>
      <c r="BD32">
        <f t="shared" si="8"/>
        <v>22</v>
      </c>
      <c r="BE32">
        <f t="shared" si="8"/>
        <v>82</v>
      </c>
      <c r="BF32">
        <f t="shared" si="8"/>
        <v>170</v>
      </c>
      <c r="BG32">
        <f t="shared" si="8"/>
        <v>182</v>
      </c>
      <c r="BH32">
        <f t="shared" si="8"/>
        <v>206</v>
      </c>
      <c r="BI32">
        <f t="shared" si="8"/>
        <v>282</v>
      </c>
      <c r="BJ32">
        <f t="shared" si="8"/>
        <v>381</v>
      </c>
      <c r="BK32">
        <f t="shared" si="8"/>
        <v>384</v>
      </c>
      <c r="BL32">
        <f t="shared" si="8"/>
        <v>574</v>
      </c>
      <c r="BM32">
        <f t="shared" si="8"/>
        <v>601</v>
      </c>
      <c r="BN32">
        <f t="shared" si="8"/>
        <v>780</v>
      </c>
      <c r="BO32">
        <f t="shared" si="8"/>
        <v>1195</v>
      </c>
      <c r="BP32">
        <f t="shared" si="8"/>
        <v>1526</v>
      </c>
      <c r="BQ32">
        <f t="shared" si="8"/>
        <v>2114</v>
      </c>
      <c r="BV32" s="2"/>
    </row>
    <row r="33" spans="1:74" x14ac:dyDescent="0.2">
      <c r="A33" t="s">
        <v>56</v>
      </c>
      <c r="M33" t="s">
        <v>28</v>
      </c>
      <c r="N33" s="1">
        <v>43862</v>
      </c>
      <c r="O33">
        <v>1</v>
      </c>
      <c r="AE33" t="s">
        <v>14</v>
      </c>
      <c r="AF33">
        <f t="shared" si="9"/>
        <v>0</v>
      </c>
      <c r="AG33">
        <f t="shared" si="10"/>
        <v>0</v>
      </c>
      <c r="AH33">
        <f t="shared" si="8"/>
        <v>0</v>
      </c>
      <c r="AI33">
        <f t="shared" si="8"/>
        <v>10</v>
      </c>
      <c r="AJ33">
        <f t="shared" si="8"/>
        <v>22</v>
      </c>
      <c r="AK33">
        <f t="shared" si="8"/>
        <v>195</v>
      </c>
      <c r="AL33">
        <f t="shared" si="8"/>
        <v>724</v>
      </c>
      <c r="AM33">
        <f t="shared" si="8"/>
        <v>467</v>
      </c>
      <c r="AN33">
        <f t="shared" si="8"/>
        <v>321</v>
      </c>
      <c r="AO33">
        <f t="shared" si="8"/>
        <v>168</v>
      </c>
      <c r="AP33">
        <f t="shared" si="8"/>
        <v>170</v>
      </c>
      <c r="AQ33">
        <f t="shared" si="8"/>
        <v>126</v>
      </c>
      <c r="AR33">
        <f t="shared" si="8"/>
        <v>44</v>
      </c>
      <c r="AS33">
        <f t="shared" si="8"/>
        <v>16</v>
      </c>
      <c r="AT33">
        <f t="shared" si="8"/>
        <v>30</v>
      </c>
      <c r="AU33">
        <f t="shared" si="8"/>
        <v>11</v>
      </c>
      <c r="AV33">
        <f t="shared" si="8"/>
        <v>15</v>
      </c>
      <c r="AW33">
        <f t="shared" si="8"/>
        <v>10</v>
      </c>
      <c r="AX33">
        <f t="shared" si="8"/>
        <v>11</v>
      </c>
      <c r="AY33">
        <f t="shared" si="8"/>
        <v>16</v>
      </c>
      <c r="AZ33">
        <f t="shared" si="8"/>
        <v>12</v>
      </c>
      <c r="BA33">
        <f t="shared" si="8"/>
        <v>5</v>
      </c>
      <c r="BB33">
        <f t="shared" si="8"/>
        <v>8</v>
      </c>
      <c r="BC33">
        <f t="shared" si="8"/>
        <v>29</v>
      </c>
      <c r="BD33">
        <f t="shared" si="8"/>
        <v>49</v>
      </c>
      <c r="BE33">
        <f t="shared" si="8"/>
        <v>111</v>
      </c>
      <c r="BF33">
        <f t="shared" si="8"/>
        <v>277</v>
      </c>
      <c r="BG33">
        <f t="shared" si="8"/>
        <v>357</v>
      </c>
      <c r="BH33">
        <f t="shared" si="8"/>
        <v>493</v>
      </c>
      <c r="BI33">
        <f t="shared" si="8"/>
        <v>656</v>
      </c>
      <c r="BJ33">
        <f t="shared" si="8"/>
        <v>733</v>
      </c>
      <c r="BK33">
        <f t="shared" si="8"/>
        <v>813</v>
      </c>
      <c r="BL33">
        <f t="shared" si="8"/>
        <v>554</v>
      </c>
      <c r="BM33">
        <f t="shared" si="8"/>
        <v>362</v>
      </c>
      <c r="BN33">
        <f t="shared" si="8"/>
        <v>309</v>
      </c>
      <c r="BO33">
        <f t="shared" si="8"/>
        <v>361</v>
      </c>
      <c r="BP33">
        <f t="shared" si="8"/>
        <v>707</v>
      </c>
      <c r="BQ33">
        <f t="shared" si="8"/>
        <v>1143</v>
      </c>
      <c r="BV33" s="2"/>
    </row>
    <row r="34" spans="1:74" x14ac:dyDescent="0.2">
      <c r="A34" t="s">
        <v>57</v>
      </c>
      <c r="M34" t="s">
        <v>30</v>
      </c>
      <c r="N34" s="1">
        <v>43862</v>
      </c>
      <c r="O34">
        <v>0</v>
      </c>
      <c r="AE34" t="s">
        <v>16</v>
      </c>
      <c r="AF34">
        <f t="shared" si="9"/>
        <v>1</v>
      </c>
      <c r="AG34">
        <f t="shared" si="10"/>
        <v>1</v>
      </c>
      <c r="AH34">
        <f t="shared" si="8"/>
        <v>0</v>
      </c>
      <c r="AI34">
        <f t="shared" si="8"/>
        <v>0</v>
      </c>
      <c r="AJ34">
        <f t="shared" si="8"/>
        <v>3</v>
      </c>
      <c r="AK34">
        <f t="shared" si="8"/>
        <v>17</v>
      </c>
      <c r="AL34">
        <f t="shared" si="8"/>
        <v>38</v>
      </c>
      <c r="AM34">
        <f t="shared" si="8"/>
        <v>45</v>
      </c>
      <c r="AN34">
        <f t="shared" si="8"/>
        <v>28</v>
      </c>
      <c r="AO34">
        <f t="shared" si="8"/>
        <v>14</v>
      </c>
      <c r="AP34">
        <f t="shared" si="8"/>
        <v>5</v>
      </c>
      <c r="AQ34">
        <f t="shared" si="8"/>
        <v>11</v>
      </c>
      <c r="AR34">
        <f t="shared" si="8"/>
        <v>10</v>
      </c>
      <c r="AS34">
        <f t="shared" si="8"/>
        <v>2</v>
      </c>
      <c r="AT34">
        <f t="shared" si="8"/>
        <v>4</v>
      </c>
      <c r="AU34">
        <f t="shared" si="8"/>
        <v>12</v>
      </c>
      <c r="AV34">
        <f t="shared" si="8"/>
        <v>20</v>
      </c>
      <c r="AW34">
        <f t="shared" si="8"/>
        <v>11</v>
      </c>
      <c r="AX34">
        <f t="shared" si="8"/>
        <v>0</v>
      </c>
      <c r="AY34">
        <f t="shared" si="8"/>
        <v>0</v>
      </c>
      <c r="AZ34">
        <f t="shared" si="8"/>
        <v>0</v>
      </c>
      <c r="BA34">
        <f t="shared" si="8"/>
        <v>0</v>
      </c>
      <c r="BB34">
        <f t="shared" si="8"/>
        <v>0</v>
      </c>
      <c r="BC34">
        <f t="shared" si="8"/>
        <v>1</v>
      </c>
      <c r="BD34">
        <f t="shared" si="8"/>
        <v>1</v>
      </c>
      <c r="BE34">
        <f t="shared" si="8"/>
        <v>1</v>
      </c>
      <c r="BF34">
        <f t="shared" si="8"/>
        <v>6</v>
      </c>
      <c r="BG34">
        <f t="shared" si="8"/>
        <v>30</v>
      </c>
      <c r="BH34">
        <f t="shared" si="8"/>
        <v>46</v>
      </c>
      <c r="BI34">
        <f t="shared" si="8"/>
        <v>52</v>
      </c>
      <c r="BJ34">
        <f t="shared" si="8"/>
        <v>61</v>
      </c>
      <c r="BK34">
        <f t="shared" si="8"/>
        <v>71</v>
      </c>
      <c r="BL34">
        <f t="shared" si="8"/>
        <v>74</v>
      </c>
      <c r="BM34">
        <f t="shared" si="8"/>
        <v>128</v>
      </c>
      <c r="BN34">
        <f t="shared" si="8"/>
        <v>137</v>
      </c>
      <c r="BO34">
        <f t="shared" si="8"/>
        <v>177</v>
      </c>
      <c r="BP34">
        <f t="shared" si="8"/>
        <v>230</v>
      </c>
      <c r="BQ34">
        <f t="shared" si="8"/>
        <v>241</v>
      </c>
      <c r="BV34" s="2"/>
    </row>
    <row r="35" spans="1:74" x14ac:dyDescent="0.2">
      <c r="A35" t="s">
        <v>58</v>
      </c>
      <c r="M35" t="s">
        <v>32</v>
      </c>
      <c r="N35" s="1">
        <v>43862</v>
      </c>
      <c r="O35">
        <v>0</v>
      </c>
      <c r="AE35" t="s">
        <v>18</v>
      </c>
      <c r="AF35">
        <f t="shared" si="9"/>
        <v>5</v>
      </c>
      <c r="AG35">
        <f t="shared" si="10"/>
        <v>8</v>
      </c>
      <c r="AH35">
        <f t="shared" si="8"/>
        <v>12</v>
      </c>
      <c r="AI35">
        <f t="shared" si="8"/>
        <v>52</v>
      </c>
      <c r="AJ35">
        <f t="shared" si="8"/>
        <v>337</v>
      </c>
      <c r="AK35">
        <f t="shared" si="8"/>
        <v>2090</v>
      </c>
      <c r="AL35">
        <f t="shared" si="8"/>
        <v>5458</v>
      </c>
      <c r="AM35">
        <f t="shared" si="8"/>
        <v>4448</v>
      </c>
      <c r="AN35">
        <f t="shared" si="8"/>
        <v>3541</v>
      </c>
      <c r="AO35">
        <f t="shared" si="8"/>
        <v>3500</v>
      </c>
      <c r="AP35">
        <f t="shared" si="8"/>
        <v>2317</v>
      </c>
      <c r="AQ35">
        <f t="shared" si="8"/>
        <v>1659</v>
      </c>
      <c r="AR35">
        <f t="shared" si="8"/>
        <v>1726</v>
      </c>
      <c r="AS35">
        <f t="shared" si="8"/>
        <v>352</v>
      </c>
      <c r="AT35">
        <f t="shared" si="8"/>
        <v>236</v>
      </c>
      <c r="AU35">
        <f t="shared" si="8"/>
        <v>200</v>
      </c>
      <c r="AV35">
        <f t="shared" si="8"/>
        <v>252</v>
      </c>
      <c r="AW35">
        <f t="shared" si="8"/>
        <v>168</v>
      </c>
      <c r="AX35">
        <f t="shared" si="8"/>
        <v>141</v>
      </c>
      <c r="AY35">
        <f t="shared" si="8"/>
        <v>126</v>
      </c>
      <c r="AZ35">
        <f t="shared" si="8"/>
        <v>108</v>
      </c>
      <c r="BA35">
        <f t="shared" si="8"/>
        <v>67</v>
      </c>
      <c r="BB35">
        <f t="shared" si="8"/>
        <v>79</v>
      </c>
      <c r="BC35">
        <f t="shared" si="8"/>
        <v>129</v>
      </c>
      <c r="BD35">
        <f t="shared" si="8"/>
        <v>214</v>
      </c>
      <c r="BE35">
        <f t="shared" si="8"/>
        <v>580</v>
      </c>
      <c r="BF35">
        <f t="shared" si="8"/>
        <v>1269</v>
      </c>
      <c r="BG35">
        <f t="shared" si="8"/>
        <v>2075</v>
      </c>
      <c r="BH35">
        <f t="shared" si="8"/>
        <v>2648</v>
      </c>
      <c r="BI35">
        <f t="shared" si="8"/>
        <v>3322</v>
      </c>
      <c r="BJ35">
        <f t="shared" si="8"/>
        <v>3412</v>
      </c>
      <c r="BK35">
        <f t="shared" si="8"/>
        <v>4710</v>
      </c>
      <c r="BL35">
        <f t="shared" si="8"/>
        <v>5210</v>
      </c>
      <c r="BM35">
        <f t="shared" si="8"/>
        <v>5113</v>
      </c>
      <c r="BN35">
        <f t="shared" si="8"/>
        <v>4937</v>
      </c>
      <c r="BO35">
        <f t="shared" si="8"/>
        <v>6717</v>
      </c>
      <c r="BP35">
        <f t="shared" si="8"/>
        <v>7627</v>
      </c>
      <c r="BQ35">
        <f t="shared" si="8"/>
        <v>9850</v>
      </c>
      <c r="BV35" s="2"/>
    </row>
    <row r="36" spans="1:74" x14ac:dyDescent="0.2">
      <c r="A36" t="s">
        <v>59</v>
      </c>
      <c r="M36" t="s">
        <v>34</v>
      </c>
      <c r="N36" s="1">
        <v>43862</v>
      </c>
      <c r="O36">
        <v>9</v>
      </c>
      <c r="AE36" t="s">
        <v>20</v>
      </c>
      <c r="AF36">
        <f t="shared" si="9"/>
        <v>0</v>
      </c>
      <c r="AG36">
        <f t="shared" si="10"/>
        <v>0</v>
      </c>
      <c r="AH36">
        <f t="shared" si="8"/>
        <v>2</v>
      </c>
      <c r="AI36">
        <f t="shared" si="8"/>
        <v>48</v>
      </c>
      <c r="AJ36">
        <f t="shared" si="8"/>
        <v>552</v>
      </c>
      <c r="AK36">
        <f t="shared" si="8"/>
        <v>2670</v>
      </c>
      <c r="AL36">
        <f t="shared" si="8"/>
        <v>5420</v>
      </c>
      <c r="AM36">
        <f t="shared" si="8"/>
        <v>4233</v>
      </c>
      <c r="AN36">
        <f t="shared" si="8"/>
        <v>2854</v>
      </c>
      <c r="AO36">
        <f t="shared" si="8"/>
        <v>2405</v>
      </c>
      <c r="AP36">
        <f t="shared" si="8"/>
        <v>1334</v>
      </c>
      <c r="AQ36">
        <f t="shared" si="8"/>
        <v>740</v>
      </c>
      <c r="AR36">
        <f t="shared" si="8"/>
        <v>470</v>
      </c>
      <c r="AS36">
        <f t="shared" si="8"/>
        <v>115</v>
      </c>
      <c r="AT36">
        <f t="shared" si="8"/>
        <v>198</v>
      </c>
      <c r="AU36">
        <f t="shared" si="8"/>
        <v>193</v>
      </c>
      <c r="AV36">
        <f t="shared" si="8"/>
        <v>225</v>
      </c>
      <c r="AW36">
        <f t="shared" si="8"/>
        <v>197</v>
      </c>
      <c r="AX36">
        <f t="shared" si="8"/>
        <v>126</v>
      </c>
      <c r="AY36">
        <f t="shared" si="8"/>
        <v>103</v>
      </c>
      <c r="AZ36">
        <f t="shared" si="8"/>
        <v>115</v>
      </c>
      <c r="BA36">
        <f t="shared" si="8"/>
        <v>107</v>
      </c>
      <c r="BB36">
        <f t="shared" si="8"/>
        <v>120</v>
      </c>
      <c r="BC36">
        <f t="shared" si="8"/>
        <v>144</v>
      </c>
      <c r="BD36">
        <f t="shared" si="8"/>
        <v>195</v>
      </c>
      <c r="BE36">
        <f t="shared" si="8"/>
        <v>365</v>
      </c>
      <c r="BF36">
        <f t="shared" si="8"/>
        <v>706</v>
      </c>
      <c r="BG36">
        <f t="shared" si="8"/>
        <v>1386</v>
      </c>
      <c r="BH36">
        <f t="shared" si="8"/>
        <v>2055</v>
      </c>
      <c r="BI36">
        <f t="shared" si="8"/>
        <v>2936</v>
      </c>
      <c r="BJ36">
        <f t="shared" si="8"/>
        <v>3893</v>
      </c>
      <c r="BK36">
        <f t="shared" si="8"/>
        <v>4547</v>
      </c>
      <c r="BL36">
        <f t="shared" si="8"/>
        <v>5125</v>
      </c>
      <c r="BM36">
        <f t="shared" si="8"/>
        <v>4466</v>
      </c>
      <c r="BN36">
        <f t="shared" si="8"/>
        <v>3839</v>
      </c>
      <c r="BO36">
        <f t="shared" si="8"/>
        <v>4218</v>
      </c>
      <c r="BP36">
        <f t="shared" si="8"/>
        <v>4395</v>
      </c>
      <c r="BQ36">
        <f t="shared" si="8"/>
        <v>4917</v>
      </c>
      <c r="BV36" s="2"/>
    </row>
    <row r="37" spans="1:74" x14ac:dyDescent="0.2">
      <c r="A37" t="s">
        <v>60</v>
      </c>
      <c r="M37" t="s">
        <v>36</v>
      </c>
      <c r="N37" s="1">
        <v>43862</v>
      </c>
      <c r="O37">
        <v>0</v>
      </c>
      <c r="AE37" t="s">
        <v>22</v>
      </c>
      <c r="AF37">
        <f t="shared" si="9"/>
        <v>2</v>
      </c>
      <c r="AG37">
        <f t="shared" si="10"/>
        <v>2</v>
      </c>
      <c r="AH37">
        <f t="shared" si="8"/>
        <v>5</v>
      </c>
      <c r="AI37">
        <f t="shared" si="8"/>
        <v>26</v>
      </c>
      <c r="AJ37">
        <f t="shared" si="8"/>
        <v>101</v>
      </c>
      <c r="AK37">
        <f t="shared" si="8"/>
        <v>474</v>
      </c>
      <c r="AL37">
        <f t="shared" si="8"/>
        <v>715</v>
      </c>
      <c r="AM37">
        <f t="shared" si="8"/>
        <v>459</v>
      </c>
      <c r="AN37">
        <f t="shared" si="8"/>
        <v>254</v>
      </c>
      <c r="AO37">
        <f t="shared" si="8"/>
        <v>126</v>
      </c>
      <c r="AP37">
        <f t="shared" si="8"/>
        <v>81</v>
      </c>
      <c r="AQ37">
        <f t="shared" si="8"/>
        <v>65</v>
      </c>
      <c r="AR37">
        <f t="shared" si="8"/>
        <v>31</v>
      </c>
      <c r="AS37">
        <f t="shared" ref="AH37:BQ44" si="11" xml:space="preserve"> AS11-AR11</f>
        <v>9</v>
      </c>
      <c r="AT37">
        <f t="shared" si="11"/>
        <v>24</v>
      </c>
      <c r="AU37">
        <f t="shared" si="11"/>
        <v>25</v>
      </c>
      <c r="AV37">
        <f t="shared" si="11"/>
        <v>28</v>
      </c>
      <c r="AW37">
        <f t="shared" si="11"/>
        <v>19</v>
      </c>
      <c r="AX37">
        <f t="shared" si="11"/>
        <v>14</v>
      </c>
      <c r="AY37">
        <f t="shared" si="11"/>
        <v>31</v>
      </c>
      <c r="AZ37">
        <f t="shared" si="11"/>
        <v>11</v>
      </c>
      <c r="BA37">
        <f t="shared" si="11"/>
        <v>22</v>
      </c>
      <c r="BB37">
        <f t="shared" si="11"/>
        <v>28</v>
      </c>
      <c r="BC37">
        <f t="shared" si="11"/>
        <v>44</v>
      </c>
      <c r="BD37">
        <f t="shared" si="11"/>
        <v>105</v>
      </c>
      <c r="BE37">
        <f t="shared" si="11"/>
        <v>88</v>
      </c>
      <c r="BF37">
        <f t="shared" si="11"/>
        <v>406</v>
      </c>
      <c r="BG37">
        <f t="shared" si="11"/>
        <v>1125</v>
      </c>
      <c r="BH37">
        <f t="shared" si="11"/>
        <v>1564</v>
      </c>
      <c r="BI37">
        <f t="shared" si="11"/>
        <v>1965</v>
      </c>
      <c r="BJ37">
        <f t="shared" si="11"/>
        <v>1872</v>
      </c>
      <c r="BK37">
        <f t="shared" si="11"/>
        <v>1468</v>
      </c>
      <c r="BL37">
        <f t="shared" si="11"/>
        <v>1196</v>
      </c>
      <c r="BM37">
        <f t="shared" si="11"/>
        <v>1176</v>
      </c>
      <c r="BN37">
        <f t="shared" si="11"/>
        <v>1045</v>
      </c>
      <c r="BO37">
        <f t="shared" si="11"/>
        <v>841</v>
      </c>
      <c r="BP37">
        <f t="shared" si="11"/>
        <v>776</v>
      </c>
      <c r="BQ37">
        <f t="shared" si="11"/>
        <v>747</v>
      </c>
      <c r="BV37" s="2"/>
    </row>
    <row r="38" spans="1:74" x14ac:dyDescent="0.2">
      <c r="A38" t="s">
        <v>61</v>
      </c>
      <c r="M38" t="s">
        <v>38</v>
      </c>
      <c r="N38" s="1">
        <v>43862</v>
      </c>
      <c r="O38">
        <v>0</v>
      </c>
      <c r="AE38" t="s">
        <v>24</v>
      </c>
      <c r="AF38">
        <f t="shared" si="9"/>
        <v>26</v>
      </c>
      <c r="AG38">
        <f t="shared" si="10"/>
        <v>34</v>
      </c>
      <c r="AH38">
        <f t="shared" si="11"/>
        <v>57</v>
      </c>
      <c r="AI38">
        <f t="shared" si="11"/>
        <v>156</v>
      </c>
      <c r="AJ38">
        <f t="shared" si="11"/>
        <v>1164</v>
      </c>
      <c r="AK38">
        <f t="shared" si="11"/>
        <v>6200</v>
      </c>
      <c r="AL38">
        <f t="shared" si="11"/>
        <v>11323</v>
      </c>
      <c r="AM38">
        <f t="shared" si="11"/>
        <v>9551</v>
      </c>
      <c r="AN38">
        <f t="shared" si="11"/>
        <v>7931</v>
      </c>
      <c r="AO38">
        <f t="shared" si="11"/>
        <v>6535</v>
      </c>
      <c r="AP38">
        <f t="shared" si="11"/>
        <v>4557</v>
      </c>
      <c r="AQ38">
        <f t="shared" si="11"/>
        <v>1904</v>
      </c>
      <c r="AR38">
        <f t="shared" si="11"/>
        <v>1120</v>
      </c>
      <c r="AS38">
        <f t="shared" si="11"/>
        <v>606</v>
      </c>
      <c r="AT38">
        <f t="shared" si="11"/>
        <v>1044</v>
      </c>
      <c r="AU38">
        <f t="shared" si="11"/>
        <v>1343</v>
      </c>
      <c r="AV38">
        <f t="shared" si="11"/>
        <v>1243</v>
      </c>
      <c r="AW38">
        <f t="shared" si="11"/>
        <v>780</v>
      </c>
      <c r="AX38">
        <f t="shared" si="11"/>
        <v>654</v>
      </c>
      <c r="AY38">
        <f t="shared" si="11"/>
        <v>600</v>
      </c>
      <c r="AZ38">
        <f t="shared" si="11"/>
        <v>896</v>
      </c>
      <c r="BA38">
        <f t="shared" si="11"/>
        <v>1566</v>
      </c>
      <c r="BB38">
        <f t="shared" si="11"/>
        <v>3121</v>
      </c>
      <c r="BC38">
        <f t="shared" si="11"/>
        <v>5300</v>
      </c>
      <c r="BD38">
        <f t="shared" si="11"/>
        <v>6421</v>
      </c>
      <c r="BE38">
        <f t="shared" si="11"/>
        <v>6664</v>
      </c>
      <c r="BF38">
        <f t="shared" si="11"/>
        <v>6214</v>
      </c>
      <c r="BG38">
        <f t="shared" si="11"/>
        <v>6561</v>
      </c>
      <c r="BH38">
        <f t="shared" si="11"/>
        <v>7371</v>
      </c>
      <c r="BI38">
        <f t="shared" si="11"/>
        <v>7519</v>
      </c>
      <c r="BJ38">
        <f t="shared" si="11"/>
        <v>7283</v>
      </c>
      <c r="BK38">
        <f t="shared" si="11"/>
        <v>6462</v>
      </c>
      <c r="BL38">
        <f t="shared" si="11"/>
        <v>7573</v>
      </c>
      <c r="BM38">
        <f t="shared" si="11"/>
        <v>7135</v>
      </c>
      <c r="BN38">
        <f t="shared" si="11"/>
        <v>8979</v>
      </c>
      <c r="BO38">
        <f t="shared" si="11"/>
        <v>13776</v>
      </c>
      <c r="BP38">
        <f t="shared" si="11"/>
        <v>19270</v>
      </c>
      <c r="BQ38">
        <f t="shared" si="11"/>
        <v>28411</v>
      </c>
      <c r="BV38" s="2"/>
    </row>
    <row r="39" spans="1:74" x14ac:dyDescent="0.2">
      <c r="A39" t="s">
        <v>62</v>
      </c>
      <c r="M39" t="s">
        <v>40</v>
      </c>
      <c r="N39" s="1">
        <v>43862</v>
      </c>
      <c r="O39">
        <v>0</v>
      </c>
      <c r="AE39" t="s">
        <v>26</v>
      </c>
      <c r="AF39">
        <f t="shared" si="9"/>
        <v>3</v>
      </c>
      <c r="AG39">
        <f t="shared" si="10"/>
        <v>4</v>
      </c>
      <c r="AH39">
        <f t="shared" si="11"/>
        <v>4</v>
      </c>
      <c r="AI39">
        <f t="shared" si="11"/>
        <v>21</v>
      </c>
      <c r="AJ39">
        <f t="shared" si="11"/>
        <v>71</v>
      </c>
      <c r="AK39">
        <f t="shared" si="11"/>
        <v>445</v>
      </c>
      <c r="AL39">
        <f t="shared" si="11"/>
        <v>867</v>
      </c>
      <c r="AM39">
        <f t="shared" si="11"/>
        <v>1032</v>
      </c>
      <c r="AN39">
        <f t="shared" si="11"/>
        <v>619</v>
      </c>
      <c r="AO39">
        <f t="shared" si="11"/>
        <v>531</v>
      </c>
      <c r="AP39">
        <f t="shared" si="11"/>
        <v>559</v>
      </c>
      <c r="AQ39">
        <f t="shared" si="11"/>
        <v>534</v>
      </c>
      <c r="AR39">
        <f t="shared" si="11"/>
        <v>370</v>
      </c>
      <c r="AS39">
        <f t="shared" si="11"/>
        <v>243</v>
      </c>
      <c r="AT39">
        <f t="shared" si="11"/>
        <v>159</v>
      </c>
      <c r="AU39">
        <f t="shared" si="11"/>
        <v>61</v>
      </c>
      <c r="AV39">
        <f t="shared" si="11"/>
        <v>47</v>
      </c>
      <c r="AW39">
        <f t="shared" si="11"/>
        <v>26</v>
      </c>
      <c r="AX39">
        <f t="shared" si="11"/>
        <v>10</v>
      </c>
      <c r="AY39">
        <f t="shared" si="11"/>
        <v>21</v>
      </c>
      <c r="AZ39">
        <f t="shared" si="11"/>
        <v>22</v>
      </c>
      <c r="BA39">
        <f t="shared" si="11"/>
        <v>41</v>
      </c>
      <c r="BB39">
        <f t="shared" si="11"/>
        <v>116</v>
      </c>
      <c r="BC39">
        <f t="shared" si="11"/>
        <v>73</v>
      </c>
      <c r="BD39">
        <f t="shared" si="11"/>
        <v>57</v>
      </c>
      <c r="BE39">
        <f t="shared" si="11"/>
        <v>130</v>
      </c>
      <c r="BF39">
        <f t="shared" si="11"/>
        <v>190</v>
      </c>
      <c r="BG39">
        <f t="shared" si="11"/>
        <v>286</v>
      </c>
      <c r="BH39">
        <f t="shared" si="11"/>
        <v>531</v>
      </c>
      <c r="BI39">
        <f t="shared" si="11"/>
        <v>686</v>
      </c>
      <c r="BJ39">
        <f t="shared" si="11"/>
        <v>949</v>
      </c>
      <c r="BK39">
        <f t="shared" si="11"/>
        <v>1246</v>
      </c>
      <c r="BL39">
        <f t="shared" si="11"/>
        <v>1745</v>
      </c>
      <c r="BM39">
        <f t="shared" si="11"/>
        <v>1395</v>
      </c>
      <c r="BN39">
        <f t="shared" si="11"/>
        <v>1167</v>
      </c>
      <c r="BO39">
        <f t="shared" si="11"/>
        <v>1358</v>
      </c>
      <c r="BP39">
        <f t="shared" si="11"/>
        <v>1933</v>
      </c>
      <c r="BQ39">
        <f t="shared" si="11"/>
        <v>2997</v>
      </c>
      <c r="BV39" s="2"/>
    </row>
    <row r="40" spans="1:74" x14ac:dyDescent="0.2">
      <c r="A40" t="s">
        <v>63</v>
      </c>
      <c r="M40" t="s">
        <v>42</v>
      </c>
      <c r="N40" s="1">
        <v>43862</v>
      </c>
      <c r="O40">
        <v>0</v>
      </c>
      <c r="AE40" t="s">
        <v>28</v>
      </c>
      <c r="AF40">
        <f t="shared" si="9"/>
        <v>5</v>
      </c>
      <c r="AG40">
        <f t="shared" si="10"/>
        <v>0</v>
      </c>
      <c r="AH40">
        <f t="shared" si="11"/>
        <v>9</v>
      </c>
      <c r="AI40">
        <f t="shared" si="11"/>
        <v>21</v>
      </c>
      <c r="AJ40">
        <f t="shared" si="11"/>
        <v>132</v>
      </c>
      <c r="AK40">
        <f t="shared" si="11"/>
        <v>1030</v>
      </c>
      <c r="AL40">
        <f t="shared" si="11"/>
        <v>2335</v>
      </c>
      <c r="AM40">
        <f t="shared" si="11"/>
        <v>2158</v>
      </c>
      <c r="AN40">
        <f t="shared" si="11"/>
        <v>1496</v>
      </c>
      <c r="AO40">
        <f t="shared" si="11"/>
        <v>911</v>
      </c>
      <c r="AP40">
        <f t="shared" si="11"/>
        <v>787</v>
      </c>
      <c r="AQ40">
        <f t="shared" si="11"/>
        <v>663</v>
      </c>
      <c r="AR40">
        <f t="shared" si="11"/>
        <v>564</v>
      </c>
      <c r="AS40">
        <f t="shared" si="11"/>
        <v>427</v>
      </c>
      <c r="AT40">
        <f t="shared" si="11"/>
        <v>66</v>
      </c>
      <c r="AU40">
        <f t="shared" si="11"/>
        <v>43</v>
      </c>
      <c r="AV40">
        <f t="shared" si="11"/>
        <v>22</v>
      </c>
      <c r="AW40">
        <f t="shared" si="11"/>
        <v>11</v>
      </c>
      <c r="AX40">
        <f t="shared" si="11"/>
        <v>13</v>
      </c>
      <c r="AY40">
        <f t="shared" si="11"/>
        <v>15</v>
      </c>
      <c r="AZ40">
        <f t="shared" si="11"/>
        <v>38</v>
      </c>
      <c r="BA40">
        <f t="shared" si="11"/>
        <v>116</v>
      </c>
      <c r="BB40">
        <f t="shared" si="11"/>
        <v>138</v>
      </c>
      <c r="BC40">
        <f t="shared" si="11"/>
        <v>74</v>
      </c>
      <c r="BD40">
        <f t="shared" si="11"/>
        <v>123</v>
      </c>
      <c r="BE40">
        <f t="shared" si="11"/>
        <v>200</v>
      </c>
      <c r="BF40">
        <f t="shared" si="11"/>
        <v>590</v>
      </c>
      <c r="BG40">
        <f t="shared" si="11"/>
        <v>979</v>
      </c>
      <c r="BH40">
        <f t="shared" si="11"/>
        <v>1588</v>
      </c>
      <c r="BI40">
        <f t="shared" si="11"/>
        <v>1840</v>
      </c>
      <c r="BJ40">
        <f t="shared" si="11"/>
        <v>1732</v>
      </c>
      <c r="BK40">
        <f t="shared" si="11"/>
        <v>1594</v>
      </c>
      <c r="BL40">
        <f t="shared" si="11"/>
        <v>1681</v>
      </c>
      <c r="BM40">
        <f t="shared" si="11"/>
        <v>1395</v>
      </c>
      <c r="BN40">
        <f t="shared" si="11"/>
        <v>1492</v>
      </c>
      <c r="BO40">
        <f t="shared" si="11"/>
        <v>2228</v>
      </c>
      <c r="BP40">
        <f t="shared" si="11"/>
        <v>2699</v>
      </c>
      <c r="BQ40">
        <f t="shared" si="11"/>
        <v>4092</v>
      </c>
      <c r="BV40" s="2"/>
    </row>
    <row r="41" spans="1:74" x14ac:dyDescent="0.2">
      <c r="A41" t="s">
        <v>64</v>
      </c>
      <c r="M41" t="s">
        <v>44</v>
      </c>
      <c r="N41" s="1">
        <v>43862</v>
      </c>
      <c r="O41">
        <v>1</v>
      </c>
      <c r="AE41" t="s">
        <v>30</v>
      </c>
      <c r="AF41">
        <f t="shared" si="9"/>
        <v>0</v>
      </c>
      <c r="AG41">
        <f t="shared" si="10"/>
        <v>3</v>
      </c>
      <c r="AH41">
        <f t="shared" si="11"/>
        <v>1</v>
      </c>
      <c r="AI41">
        <f t="shared" si="11"/>
        <v>11</v>
      </c>
      <c r="AJ41">
        <f t="shared" si="11"/>
        <v>52</v>
      </c>
      <c r="AK41">
        <f t="shared" si="11"/>
        <v>283</v>
      </c>
      <c r="AL41">
        <f t="shared" si="11"/>
        <v>600</v>
      </c>
      <c r="AM41">
        <f t="shared" si="11"/>
        <v>472</v>
      </c>
      <c r="AN41">
        <f t="shared" si="11"/>
        <v>342</v>
      </c>
      <c r="AO41">
        <f t="shared" si="11"/>
        <v>145</v>
      </c>
      <c r="AP41">
        <f t="shared" si="11"/>
        <v>88</v>
      </c>
      <c r="AQ41">
        <f t="shared" si="11"/>
        <v>73</v>
      </c>
      <c r="AR41">
        <f t="shared" si="11"/>
        <v>29</v>
      </c>
      <c r="AS41">
        <f t="shared" si="11"/>
        <v>19</v>
      </c>
      <c r="AT41">
        <f t="shared" si="11"/>
        <v>55</v>
      </c>
      <c r="AU41">
        <f t="shared" si="11"/>
        <v>38</v>
      </c>
      <c r="AV41">
        <f t="shared" si="11"/>
        <v>31</v>
      </c>
      <c r="AW41">
        <f t="shared" si="11"/>
        <v>27</v>
      </c>
      <c r="AX41">
        <f t="shared" si="11"/>
        <v>22</v>
      </c>
      <c r="AY41">
        <f t="shared" si="11"/>
        <v>31</v>
      </c>
      <c r="AZ41">
        <f t="shared" si="11"/>
        <v>27</v>
      </c>
      <c r="BA41">
        <f t="shared" si="11"/>
        <v>31</v>
      </c>
      <c r="BB41">
        <f t="shared" si="11"/>
        <v>33</v>
      </c>
      <c r="BC41">
        <f t="shared" si="11"/>
        <v>57</v>
      </c>
      <c r="BD41">
        <f t="shared" si="11"/>
        <v>118</v>
      </c>
      <c r="BE41">
        <f t="shared" si="11"/>
        <v>463</v>
      </c>
      <c r="BF41">
        <f t="shared" si="11"/>
        <v>1122</v>
      </c>
      <c r="BG41">
        <f t="shared" si="11"/>
        <v>1831</v>
      </c>
      <c r="BH41">
        <f t="shared" si="11"/>
        <v>2180</v>
      </c>
      <c r="BI41">
        <f t="shared" si="11"/>
        <v>1761</v>
      </c>
      <c r="BJ41">
        <f t="shared" si="11"/>
        <v>1295</v>
      </c>
      <c r="BK41">
        <f t="shared" si="11"/>
        <v>1038</v>
      </c>
      <c r="BL41">
        <f t="shared" si="11"/>
        <v>1151</v>
      </c>
      <c r="BM41">
        <f t="shared" si="11"/>
        <v>749</v>
      </c>
      <c r="BN41">
        <f t="shared" si="11"/>
        <v>760</v>
      </c>
      <c r="BO41">
        <f t="shared" si="11"/>
        <v>796</v>
      </c>
      <c r="BP41">
        <f t="shared" si="11"/>
        <v>917</v>
      </c>
      <c r="BQ41">
        <f t="shared" si="11"/>
        <v>1207</v>
      </c>
      <c r="BV41" s="2"/>
    </row>
    <row r="42" spans="1:74" x14ac:dyDescent="0.2">
      <c r="A42" t="s">
        <v>65</v>
      </c>
      <c r="M42" t="s">
        <v>8</v>
      </c>
      <c r="N42" s="1">
        <v>43863</v>
      </c>
      <c r="O42">
        <v>2</v>
      </c>
      <c r="AE42" t="s">
        <v>32</v>
      </c>
      <c r="AF42">
        <f t="shared" si="9"/>
        <v>2</v>
      </c>
      <c r="AG42">
        <f t="shared" si="10"/>
        <v>2</v>
      </c>
      <c r="AH42">
        <f t="shared" si="11"/>
        <v>6</v>
      </c>
      <c r="AI42">
        <f t="shared" si="11"/>
        <v>14</v>
      </c>
      <c r="AJ42">
        <f t="shared" si="11"/>
        <v>77</v>
      </c>
      <c r="AK42">
        <f t="shared" si="11"/>
        <v>466</v>
      </c>
      <c r="AL42">
        <f t="shared" si="11"/>
        <v>777</v>
      </c>
      <c r="AM42">
        <f t="shared" si="11"/>
        <v>508</v>
      </c>
      <c r="AN42">
        <f t="shared" si="11"/>
        <v>212</v>
      </c>
      <c r="AO42">
        <f t="shared" si="11"/>
        <v>145</v>
      </c>
      <c r="AP42">
        <f t="shared" si="11"/>
        <v>47</v>
      </c>
      <c r="AQ42">
        <f t="shared" si="11"/>
        <v>42</v>
      </c>
      <c r="AR42">
        <f t="shared" si="11"/>
        <v>83</v>
      </c>
      <c r="AS42">
        <f t="shared" si="11"/>
        <v>15</v>
      </c>
      <c r="AT42">
        <f t="shared" si="11"/>
        <v>14</v>
      </c>
      <c r="AU42">
        <f t="shared" si="11"/>
        <v>9</v>
      </c>
      <c r="AV42">
        <f t="shared" si="11"/>
        <v>9</v>
      </c>
      <c r="AW42">
        <f t="shared" si="11"/>
        <v>14</v>
      </c>
      <c r="AX42">
        <f t="shared" si="11"/>
        <v>6</v>
      </c>
      <c r="AY42">
        <f t="shared" si="11"/>
        <v>16</v>
      </c>
      <c r="AZ42">
        <f t="shared" si="11"/>
        <v>39</v>
      </c>
      <c r="BA42">
        <f t="shared" si="11"/>
        <v>32</v>
      </c>
      <c r="BB42">
        <f t="shared" si="11"/>
        <v>77</v>
      </c>
      <c r="BC42">
        <f t="shared" si="11"/>
        <v>154</v>
      </c>
      <c r="BD42">
        <f t="shared" si="11"/>
        <v>376</v>
      </c>
      <c r="BE42">
        <f t="shared" si="11"/>
        <v>474</v>
      </c>
      <c r="BF42">
        <f t="shared" si="11"/>
        <v>552</v>
      </c>
      <c r="BG42">
        <f t="shared" si="11"/>
        <v>1031</v>
      </c>
      <c r="BH42">
        <f t="shared" si="11"/>
        <v>1528</v>
      </c>
      <c r="BI42">
        <f t="shared" si="11"/>
        <v>2181</v>
      </c>
      <c r="BJ42">
        <f t="shared" si="11"/>
        <v>2502</v>
      </c>
      <c r="BK42">
        <f t="shared" si="11"/>
        <v>2833</v>
      </c>
      <c r="BL42">
        <f t="shared" si="11"/>
        <v>3292</v>
      </c>
      <c r="BM42">
        <f t="shared" si="11"/>
        <v>3098</v>
      </c>
      <c r="BN42">
        <f t="shared" si="11"/>
        <v>2750</v>
      </c>
      <c r="BO42">
        <f t="shared" si="11"/>
        <v>2977</v>
      </c>
      <c r="BP42">
        <f t="shared" si="11"/>
        <v>3491</v>
      </c>
      <c r="BQ42">
        <f t="shared" si="11"/>
        <v>3205</v>
      </c>
      <c r="BV42" s="2"/>
    </row>
    <row r="43" spans="1:74" x14ac:dyDescent="0.2">
      <c r="A43" t="s">
        <v>66</v>
      </c>
      <c r="M43" t="s">
        <v>10</v>
      </c>
      <c r="N43" s="1">
        <v>43863</v>
      </c>
      <c r="O43">
        <v>0</v>
      </c>
      <c r="AE43" t="s">
        <v>34</v>
      </c>
      <c r="AF43">
        <f t="shared" si="9"/>
        <v>58</v>
      </c>
      <c r="AG43">
        <f t="shared" si="10"/>
        <v>70</v>
      </c>
      <c r="AH43">
        <f t="shared" si="11"/>
        <v>142</v>
      </c>
      <c r="AI43">
        <f t="shared" si="11"/>
        <v>596</v>
      </c>
      <c r="AJ43">
        <f t="shared" si="11"/>
        <v>3866</v>
      </c>
      <c r="AK43">
        <f t="shared" si="11"/>
        <v>14293</v>
      </c>
      <c r="AL43">
        <f t="shared" si="11"/>
        <v>18534</v>
      </c>
      <c r="AM43">
        <f t="shared" si="11"/>
        <v>11861</v>
      </c>
      <c r="AN43">
        <f t="shared" si="11"/>
        <v>7051</v>
      </c>
      <c r="AO43">
        <f t="shared" si="11"/>
        <v>4626</v>
      </c>
      <c r="AP43">
        <f t="shared" si="11"/>
        <v>3344</v>
      </c>
      <c r="AQ43">
        <f t="shared" si="11"/>
        <v>2230</v>
      </c>
      <c r="AR43">
        <f t="shared" si="11"/>
        <v>1309</v>
      </c>
      <c r="AS43">
        <f t="shared" si="11"/>
        <v>505</v>
      </c>
      <c r="AT43">
        <f t="shared" si="11"/>
        <v>911</v>
      </c>
      <c r="AU43">
        <f t="shared" si="11"/>
        <v>743</v>
      </c>
      <c r="AV43">
        <f t="shared" si="11"/>
        <v>762</v>
      </c>
      <c r="AW43">
        <f t="shared" si="11"/>
        <v>832</v>
      </c>
      <c r="AX43">
        <f t="shared" si="11"/>
        <v>675</v>
      </c>
      <c r="AY43">
        <f t="shared" si="11"/>
        <v>474</v>
      </c>
      <c r="AZ43">
        <f t="shared" si="11"/>
        <v>286</v>
      </c>
      <c r="BA43">
        <f t="shared" si="11"/>
        <v>362</v>
      </c>
      <c r="BB43">
        <f t="shared" si="11"/>
        <v>485</v>
      </c>
      <c r="BC43">
        <f t="shared" si="11"/>
        <v>842</v>
      </c>
      <c r="BD43">
        <f t="shared" si="11"/>
        <v>1640</v>
      </c>
      <c r="BE43">
        <f t="shared" si="11"/>
        <v>3811</v>
      </c>
      <c r="BF43">
        <f t="shared" si="11"/>
        <v>7215</v>
      </c>
      <c r="BG43">
        <f t="shared" si="11"/>
        <v>11284</v>
      </c>
      <c r="BH43">
        <f t="shared" si="11"/>
        <v>16248</v>
      </c>
      <c r="BI43">
        <f t="shared" si="11"/>
        <v>19035</v>
      </c>
      <c r="BJ43">
        <f t="shared" si="11"/>
        <v>22766</v>
      </c>
      <c r="BK43">
        <f t="shared" si="11"/>
        <v>27008</v>
      </c>
      <c r="BL43">
        <f t="shared" si="11"/>
        <v>28603</v>
      </c>
      <c r="BM43">
        <f t="shared" si="11"/>
        <v>26224</v>
      </c>
      <c r="BN43">
        <f t="shared" si="11"/>
        <v>18711</v>
      </c>
      <c r="BO43">
        <f t="shared" si="11"/>
        <v>15526</v>
      </c>
      <c r="BP43">
        <f t="shared" si="11"/>
        <v>13635</v>
      </c>
      <c r="BQ43">
        <f t="shared" si="11"/>
        <v>12162</v>
      </c>
      <c r="BU43" s="3"/>
      <c r="BV43" s="2"/>
    </row>
    <row r="44" spans="1:74" x14ac:dyDescent="0.2">
      <c r="A44" t="s">
        <v>67</v>
      </c>
      <c r="M44" t="s">
        <v>12</v>
      </c>
      <c r="N44" s="1">
        <v>43863</v>
      </c>
      <c r="O44">
        <v>0</v>
      </c>
      <c r="AE44" t="s">
        <v>36</v>
      </c>
      <c r="AF44">
        <f t="shared" si="9"/>
        <v>0</v>
      </c>
      <c r="AG44">
        <f t="shared" si="10"/>
        <v>0</v>
      </c>
      <c r="AH44">
        <f t="shared" si="11"/>
        <v>0</v>
      </c>
      <c r="AI44">
        <f t="shared" si="11"/>
        <v>0</v>
      </c>
      <c r="AJ44">
        <f t="shared" si="11"/>
        <v>5</v>
      </c>
      <c r="AK44">
        <f t="shared" si="11"/>
        <v>29</v>
      </c>
      <c r="AL44">
        <f t="shared" si="11"/>
        <v>31</v>
      </c>
      <c r="AM44">
        <f t="shared" si="11"/>
        <v>30</v>
      </c>
      <c r="AN44">
        <f t="shared" si="11"/>
        <v>26</v>
      </c>
      <c r="AO44">
        <f t="shared" ref="AH44:BQ48" si="12" xml:space="preserve"> AO18-AN18</f>
        <v>4</v>
      </c>
      <c r="AP44">
        <f t="shared" si="12"/>
        <v>2</v>
      </c>
      <c r="AQ44">
        <f t="shared" si="12"/>
        <v>5</v>
      </c>
      <c r="AR44">
        <f t="shared" si="12"/>
        <v>2</v>
      </c>
      <c r="AS44">
        <f t="shared" si="12"/>
        <v>0</v>
      </c>
      <c r="AT44">
        <f t="shared" si="12"/>
        <v>0</v>
      </c>
      <c r="AU44">
        <f t="shared" si="12"/>
        <v>1</v>
      </c>
      <c r="AV44">
        <f t="shared" si="12"/>
        <v>0</v>
      </c>
      <c r="AW44">
        <f t="shared" si="12"/>
        <v>1</v>
      </c>
      <c r="AX44">
        <f t="shared" si="12"/>
        <v>1</v>
      </c>
      <c r="AY44">
        <f t="shared" si="12"/>
        <v>1</v>
      </c>
      <c r="AZ44">
        <f t="shared" si="12"/>
        <v>2</v>
      </c>
      <c r="BA44">
        <f t="shared" si="12"/>
        <v>0</v>
      </c>
      <c r="BB44">
        <f t="shared" si="12"/>
        <v>0</v>
      </c>
      <c r="BC44">
        <f t="shared" si="12"/>
        <v>2</v>
      </c>
      <c r="BD44">
        <f t="shared" si="12"/>
        <v>0</v>
      </c>
      <c r="BE44">
        <f t="shared" si="12"/>
        <v>19</v>
      </c>
      <c r="BF44">
        <f t="shared" si="12"/>
        <v>25</v>
      </c>
      <c r="BG44">
        <f t="shared" si="12"/>
        <v>55</v>
      </c>
      <c r="BH44">
        <f t="shared" si="12"/>
        <v>60</v>
      </c>
      <c r="BI44">
        <f t="shared" si="12"/>
        <v>99</v>
      </c>
      <c r="BJ44">
        <f t="shared" si="12"/>
        <v>138</v>
      </c>
      <c r="BK44">
        <f t="shared" si="12"/>
        <v>191</v>
      </c>
      <c r="BL44">
        <f t="shared" si="12"/>
        <v>105</v>
      </c>
      <c r="BM44">
        <f t="shared" si="12"/>
        <v>218</v>
      </c>
      <c r="BN44">
        <f t="shared" si="12"/>
        <v>252</v>
      </c>
      <c r="BO44">
        <f t="shared" si="12"/>
        <v>344</v>
      </c>
      <c r="BP44">
        <f t="shared" si="12"/>
        <v>466</v>
      </c>
      <c r="BQ44">
        <f t="shared" si="12"/>
        <v>443</v>
      </c>
      <c r="BV44" s="2"/>
    </row>
    <row r="45" spans="1:74" x14ac:dyDescent="0.2">
      <c r="A45" t="s">
        <v>68</v>
      </c>
      <c r="M45" t="s">
        <v>14</v>
      </c>
      <c r="N45" s="1">
        <v>43863</v>
      </c>
      <c r="O45">
        <v>0</v>
      </c>
      <c r="AE45" t="s">
        <v>38</v>
      </c>
      <c r="AF45">
        <f t="shared" si="9"/>
        <v>1</v>
      </c>
      <c r="AG45">
        <f t="shared" si="10"/>
        <v>1</v>
      </c>
      <c r="AH45">
        <f t="shared" si="12"/>
        <v>4</v>
      </c>
      <c r="AI45">
        <f t="shared" si="12"/>
        <v>26</v>
      </c>
      <c r="AJ45">
        <f t="shared" si="12"/>
        <v>171</v>
      </c>
      <c r="AK45">
        <f t="shared" si="12"/>
        <v>957</v>
      </c>
      <c r="AL45">
        <f t="shared" si="12"/>
        <v>1820</v>
      </c>
      <c r="AM45">
        <f t="shared" si="12"/>
        <v>1424</v>
      </c>
      <c r="AN45">
        <f t="shared" si="12"/>
        <v>1095</v>
      </c>
      <c r="AO45">
        <f t="shared" si="12"/>
        <v>789</v>
      </c>
      <c r="AP45">
        <f t="shared" si="12"/>
        <v>567</v>
      </c>
      <c r="AQ45">
        <f t="shared" si="12"/>
        <v>349</v>
      </c>
      <c r="AR45">
        <f t="shared" si="12"/>
        <v>316</v>
      </c>
      <c r="AS45">
        <f t="shared" si="12"/>
        <v>70</v>
      </c>
      <c r="AT45">
        <f t="shared" si="12"/>
        <v>62</v>
      </c>
      <c r="AU45">
        <f t="shared" si="12"/>
        <v>61</v>
      </c>
      <c r="AV45">
        <f t="shared" si="12"/>
        <v>43</v>
      </c>
      <c r="AW45">
        <f t="shared" si="12"/>
        <v>27</v>
      </c>
      <c r="AX45">
        <f t="shared" si="12"/>
        <v>14</v>
      </c>
      <c r="AY45">
        <f t="shared" si="12"/>
        <v>40</v>
      </c>
      <c r="AZ45">
        <f t="shared" si="12"/>
        <v>70</v>
      </c>
      <c r="BA45">
        <f t="shared" si="12"/>
        <v>28</v>
      </c>
      <c r="BB45">
        <f t="shared" si="12"/>
        <v>118</v>
      </c>
      <c r="BC45">
        <f t="shared" si="12"/>
        <v>356</v>
      </c>
      <c r="BD45">
        <f t="shared" si="12"/>
        <v>543</v>
      </c>
      <c r="BE45">
        <f t="shared" si="12"/>
        <v>445</v>
      </c>
      <c r="BF45">
        <f t="shared" si="12"/>
        <v>648</v>
      </c>
      <c r="BG45">
        <f t="shared" si="12"/>
        <v>731</v>
      </c>
      <c r="BH45">
        <f t="shared" si="12"/>
        <v>746</v>
      </c>
      <c r="BI45">
        <f t="shared" si="12"/>
        <v>1149</v>
      </c>
      <c r="BJ45">
        <f t="shared" si="12"/>
        <v>1366</v>
      </c>
      <c r="BK45">
        <f t="shared" si="12"/>
        <v>1999</v>
      </c>
      <c r="BL45">
        <f t="shared" si="12"/>
        <v>2169</v>
      </c>
      <c r="BM45">
        <f t="shared" si="12"/>
        <v>2204</v>
      </c>
      <c r="BN45">
        <f t="shared" si="12"/>
        <v>2051</v>
      </c>
      <c r="BO45">
        <f t="shared" si="12"/>
        <v>3107</v>
      </c>
      <c r="BP45">
        <f t="shared" si="12"/>
        <v>3555</v>
      </c>
      <c r="BQ45">
        <f t="shared" si="12"/>
        <v>2424</v>
      </c>
      <c r="BV45" s="2"/>
    </row>
    <row r="46" spans="1:74" x14ac:dyDescent="0.2">
      <c r="A46" t="s">
        <v>69</v>
      </c>
      <c r="M46" t="s">
        <v>16</v>
      </c>
      <c r="N46" s="1">
        <v>43863</v>
      </c>
      <c r="O46">
        <v>0</v>
      </c>
      <c r="AE46" t="s">
        <v>40</v>
      </c>
      <c r="AF46">
        <f t="shared" si="9"/>
        <v>0</v>
      </c>
      <c r="AG46">
        <f t="shared" si="10"/>
        <v>6</v>
      </c>
      <c r="AH46">
        <f t="shared" si="12"/>
        <v>12</v>
      </c>
      <c r="AI46">
        <f t="shared" si="12"/>
        <v>102</v>
      </c>
      <c r="AJ46">
        <f t="shared" si="12"/>
        <v>479</v>
      </c>
      <c r="AK46">
        <f t="shared" si="12"/>
        <v>1822</v>
      </c>
      <c r="AL46">
        <f t="shared" si="12"/>
        <v>3641</v>
      </c>
      <c r="AM46">
        <f t="shared" si="12"/>
        <v>2740</v>
      </c>
      <c r="AN46">
        <f t="shared" si="12"/>
        <v>1948</v>
      </c>
      <c r="AO46">
        <f t="shared" si="12"/>
        <v>1568</v>
      </c>
      <c r="AP46">
        <f t="shared" si="12"/>
        <v>882</v>
      </c>
      <c r="AQ46">
        <f t="shared" si="12"/>
        <v>491</v>
      </c>
      <c r="AR46">
        <f t="shared" si="12"/>
        <v>286</v>
      </c>
      <c r="AS46">
        <f t="shared" si="12"/>
        <v>170</v>
      </c>
      <c r="AT46">
        <f t="shared" si="12"/>
        <v>129</v>
      </c>
      <c r="AU46">
        <f t="shared" si="12"/>
        <v>70</v>
      </c>
      <c r="AV46">
        <f t="shared" si="12"/>
        <v>40</v>
      </c>
      <c r="AW46">
        <f t="shared" si="12"/>
        <v>57</v>
      </c>
      <c r="AX46">
        <f t="shared" si="12"/>
        <v>95</v>
      </c>
      <c r="AY46">
        <f t="shared" si="12"/>
        <v>68</v>
      </c>
      <c r="AZ46">
        <f t="shared" si="12"/>
        <v>55</v>
      </c>
      <c r="BA46">
        <f t="shared" si="12"/>
        <v>69</v>
      </c>
      <c r="BB46">
        <f t="shared" si="12"/>
        <v>216</v>
      </c>
      <c r="BC46">
        <f t="shared" si="12"/>
        <v>688</v>
      </c>
      <c r="BD46">
        <f t="shared" si="12"/>
        <v>895</v>
      </c>
      <c r="BE46">
        <f t="shared" si="12"/>
        <v>1359</v>
      </c>
      <c r="BF46">
        <f t="shared" si="12"/>
        <v>2409</v>
      </c>
      <c r="BG46">
        <f t="shared" si="12"/>
        <v>3354</v>
      </c>
      <c r="BH46">
        <f t="shared" si="12"/>
        <v>3839</v>
      </c>
      <c r="BI46">
        <f t="shared" si="12"/>
        <v>4434</v>
      </c>
      <c r="BJ46">
        <f t="shared" si="12"/>
        <v>4097</v>
      </c>
      <c r="BK46">
        <f t="shared" si="12"/>
        <v>3479</v>
      </c>
      <c r="BL46">
        <f t="shared" si="12"/>
        <v>3197</v>
      </c>
      <c r="BM46">
        <f t="shared" si="12"/>
        <v>2789</v>
      </c>
      <c r="BN46">
        <f t="shared" si="12"/>
        <v>2569</v>
      </c>
      <c r="BO46">
        <f t="shared" si="12"/>
        <v>3346</v>
      </c>
      <c r="BP46">
        <f t="shared" si="12"/>
        <v>5155</v>
      </c>
      <c r="BQ46">
        <f t="shared" si="12"/>
        <v>6833</v>
      </c>
      <c r="BV46" s="2"/>
    </row>
    <row r="47" spans="1:74" x14ac:dyDescent="0.2">
      <c r="A47" t="s">
        <v>70</v>
      </c>
      <c r="M47" t="s">
        <v>18</v>
      </c>
      <c r="N47" s="1">
        <v>43863</v>
      </c>
      <c r="O47">
        <v>1</v>
      </c>
      <c r="AE47" t="s">
        <v>42</v>
      </c>
      <c r="AF47">
        <f t="shared" si="9"/>
        <v>1</v>
      </c>
      <c r="AG47">
        <f t="shared" si="10"/>
        <v>0</v>
      </c>
      <c r="AH47">
        <f t="shared" si="12"/>
        <v>1</v>
      </c>
      <c r="AI47">
        <f t="shared" si="12"/>
        <v>41</v>
      </c>
      <c r="AJ47">
        <f t="shared" si="12"/>
        <v>216</v>
      </c>
      <c r="AK47">
        <f t="shared" si="12"/>
        <v>579</v>
      </c>
      <c r="AL47">
        <f t="shared" si="12"/>
        <v>1025</v>
      </c>
      <c r="AM47">
        <f t="shared" si="12"/>
        <v>860</v>
      </c>
      <c r="AN47">
        <f t="shared" si="12"/>
        <v>654</v>
      </c>
      <c r="AO47">
        <f t="shared" si="12"/>
        <v>283</v>
      </c>
      <c r="AP47">
        <f t="shared" si="12"/>
        <v>162</v>
      </c>
      <c r="AQ47">
        <f t="shared" si="12"/>
        <v>67</v>
      </c>
      <c r="AR47">
        <f t="shared" si="12"/>
        <v>28</v>
      </c>
      <c r="AS47">
        <f t="shared" si="12"/>
        <v>6</v>
      </c>
      <c r="AT47">
        <f t="shared" si="12"/>
        <v>23</v>
      </c>
      <c r="AU47">
        <f t="shared" si="12"/>
        <v>22</v>
      </c>
      <c r="AV47">
        <f t="shared" si="12"/>
        <v>9</v>
      </c>
      <c r="AW47">
        <f t="shared" si="12"/>
        <v>12</v>
      </c>
      <c r="AX47">
        <f t="shared" si="12"/>
        <v>5</v>
      </c>
      <c r="AY47">
        <f t="shared" si="12"/>
        <v>4</v>
      </c>
      <c r="AZ47">
        <f t="shared" si="12"/>
        <v>2</v>
      </c>
      <c r="BA47">
        <f t="shared" si="12"/>
        <v>3</v>
      </c>
      <c r="BB47">
        <f t="shared" si="12"/>
        <v>23</v>
      </c>
      <c r="BC47">
        <f t="shared" si="12"/>
        <v>41</v>
      </c>
      <c r="BD47">
        <f t="shared" si="12"/>
        <v>49</v>
      </c>
      <c r="BE47">
        <f t="shared" si="12"/>
        <v>34</v>
      </c>
      <c r="BF47">
        <f t="shared" si="12"/>
        <v>99</v>
      </c>
      <c r="BG47">
        <f t="shared" si="12"/>
        <v>367</v>
      </c>
      <c r="BH47">
        <f t="shared" si="12"/>
        <v>534</v>
      </c>
      <c r="BI47">
        <f t="shared" si="12"/>
        <v>631</v>
      </c>
      <c r="BJ47">
        <f t="shared" si="12"/>
        <v>619</v>
      </c>
      <c r="BK47">
        <f t="shared" si="12"/>
        <v>664</v>
      </c>
      <c r="BL47">
        <f t="shared" si="12"/>
        <v>762</v>
      </c>
      <c r="BM47">
        <f t="shared" si="12"/>
        <v>605</v>
      </c>
      <c r="BN47">
        <f t="shared" si="12"/>
        <v>562</v>
      </c>
      <c r="BO47">
        <f t="shared" si="12"/>
        <v>729</v>
      </c>
      <c r="BP47">
        <f t="shared" si="12"/>
        <v>1057</v>
      </c>
      <c r="BQ47">
        <f t="shared" si="12"/>
        <v>1146</v>
      </c>
      <c r="BV47" s="2"/>
    </row>
    <row r="48" spans="1:74" x14ac:dyDescent="0.2">
      <c r="A48" t="s">
        <v>71</v>
      </c>
      <c r="M48" t="s">
        <v>20</v>
      </c>
      <c r="N48" s="1">
        <v>43863</v>
      </c>
      <c r="O48">
        <v>0</v>
      </c>
      <c r="AE48" t="s">
        <v>44</v>
      </c>
      <c r="AF48">
        <f t="shared" si="9"/>
        <v>18</v>
      </c>
      <c r="AG48">
        <f t="shared" si="10"/>
        <v>14</v>
      </c>
      <c r="AH48">
        <f t="shared" si="12"/>
        <v>22</v>
      </c>
      <c r="AI48">
        <f t="shared" si="12"/>
        <v>99</v>
      </c>
      <c r="AJ48">
        <f t="shared" si="12"/>
        <v>379</v>
      </c>
      <c r="AK48">
        <f t="shared" si="12"/>
        <v>2290</v>
      </c>
      <c r="AL48">
        <f t="shared" si="12"/>
        <v>3784</v>
      </c>
      <c r="AM48">
        <f t="shared" si="12"/>
        <v>2523</v>
      </c>
      <c r="AN48">
        <f t="shared" si="12"/>
        <v>1469</v>
      </c>
      <c r="AO48">
        <f t="shared" si="12"/>
        <v>1090</v>
      </c>
      <c r="AP48">
        <f t="shared" si="12"/>
        <v>918</v>
      </c>
      <c r="AQ48">
        <f t="shared" si="12"/>
        <v>1004</v>
      </c>
      <c r="AR48">
        <f t="shared" si="12"/>
        <v>666</v>
      </c>
      <c r="AS48">
        <f t="shared" si="12"/>
        <v>142</v>
      </c>
      <c r="AT48">
        <f t="shared" si="12"/>
        <v>99</v>
      </c>
      <c r="AU48">
        <f t="shared" si="12"/>
        <v>75</v>
      </c>
      <c r="AV48">
        <f t="shared" si="12"/>
        <v>66</v>
      </c>
      <c r="AW48">
        <f t="shared" si="12"/>
        <v>77</v>
      </c>
      <c r="AX48">
        <f t="shared" si="12"/>
        <v>49</v>
      </c>
      <c r="AY48">
        <f t="shared" si="12"/>
        <v>54</v>
      </c>
      <c r="AZ48">
        <f t="shared" si="12"/>
        <v>72</v>
      </c>
      <c r="BA48">
        <f t="shared" si="12"/>
        <v>117</v>
      </c>
      <c r="BB48">
        <f t="shared" si="12"/>
        <v>184</v>
      </c>
      <c r="BC48">
        <f t="shared" si="12"/>
        <v>455</v>
      </c>
      <c r="BD48">
        <f t="shared" si="12"/>
        <v>920</v>
      </c>
      <c r="BE48">
        <f t="shared" si="12"/>
        <v>1574</v>
      </c>
      <c r="BF48">
        <f t="shared" si="12"/>
        <v>2203</v>
      </c>
      <c r="BG48">
        <f t="shared" si="12"/>
        <v>3004</v>
      </c>
      <c r="BH48">
        <f t="shared" si="12"/>
        <v>3928</v>
      </c>
      <c r="BI48">
        <f t="shared" si="12"/>
        <v>4305</v>
      </c>
      <c r="BJ48">
        <f t="shared" si="12"/>
        <v>3739</v>
      </c>
      <c r="BK48">
        <f t="shared" si="12"/>
        <v>3658</v>
      </c>
      <c r="BL48">
        <f t="shared" si="12"/>
        <v>3233</v>
      </c>
      <c r="BM48">
        <f t="shared" si="12"/>
        <v>2887</v>
      </c>
      <c r="BN48">
        <f t="shared" si="12"/>
        <v>2817</v>
      </c>
      <c r="BO48">
        <f t="shared" si="12"/>
        <v>3932</v>
      </c>
      <c r="BP48">
        <f t="shared" si="12"/>
        <v>5124</v>
      </c>
      <c r="BQ48">
        <f t="shared" si="12"/>
        <v>5275</v>
      </c>
      <c r="BV48" s="2"/>
    </row>
    <row r="49" spans="1:71" x14ac:dyDescent="0.2">
      <c r="A49" t="s">
        <v>72</v>
      </c>
      <c r="M49" t="s">
        <v>22</v>
      </c>
      <c r="N49" s="1">
        <v>43863</v>
      </c>
      <c r="O49">
        <v>1</v>
      </c>
    </row>
    <row r="50" spans="1:71" x14ac:dyDescent="0.2">
      <c r="A50" t="s">
        <v>73</v>
      </c>
      <c r="M50" t="s">
        <v>24</v>
      </c>
      <c r="N50" s="1">
        <v>43863</v>
      </c>
      <c r="O50">
        <v>3</v>
      </c>
    </row>
    <row r="51" spans="1:71" x14ac:dyDescent="0.2">
      <c r="A51" t="s">
        <v>74</v>
      </c>
      <c r="M51" t="s">
        <v>26</v>
      </c>
      <c r="N51" s="1">
        <v>43863</v>
      </c>
      <c r="O51">
        <v>2</v>
      </c>
    </row>
    <row r="52" spans="1:71" x14ac:dyDescent="0.2">
      <c r="A52" t="s">
        <v>75</v>
      </c>
      <c r="M52" t="s">
        <v>28</v>
      </c>
      <c r="N52" s="1">
        <v>43863</v>
      </c>
      <c r="O52">
        <v>1</v>
      </c>
    </row>
    <row r="53" spans="1:71" ht="14.5" customHeight="1" x14ac:dyDescent="0.2">
      <c r="A53" t="s">
        <v>76</v>
      </c>
      <c r="M53" t="s">
        <v>30</v>
      </c>
      <c r="N53" s="1">
        <v>43863</v>
      </c>
      <c r="O53">
        <v>0</v>
      </c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1:71" ht="14.5" customHeight="1" x14ac:dyDescent="0.2">
      <c r="A54" t="s">
        <v>77</v>
      </c>
      <c r="M54" t="s">
        <v>32</v>
      </c>
      <c r="N54" s="1">
        <v>43863</v>
      </c>
      <c r="O54">
        <v>0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71" ht="14.5" customHeight="1" x14ac:dyDescent="0.2">
      <c r="A55" t="s">
        <v>78</v>
      </c>
      <c r="M55" t="s">
        <v>34</v>
      </c>
      <c r="N55" s="1">
        <v>43863</v>
      </c>
      <c r="O55">
        <v>8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71" x14ac:dyDescent="0.2">
      <c r="A56" t="s">
        <v>79</v>
      </c>
      <c r="M56" t="s">
        <v>36</v>
      </c>
      <c r="N56" s="1">
        <v>43863</v>
      </c>
      <c r="O56">
        <v>0</v>
      </c>
      <c r="AD56" s="3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S56" s="4"/>
    </row>
    <row r="57" spans="1:71" x14ac:dyDescent="0.2">
      <c r="A57" t="s">
        <v>80</v>
      </c>
      <c r="M57" t="s">
        <v>38</v>
      </c>
      <c r="N57" s="1">
        <v>43863</v>
      </c>
      <c r="O57">
        <v>0</v>
      </c>
      <c r="AD57" s="3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S57" s="4"/>
    </row>
    <row r="58" spans="1:71" x14ac:dyDescent="0.2">
      <c r="A58" t="s">
        <v>81</v>
      </c>
      <c r="M58" t="s">
        <v>40</v>
      </c>
      <c r="N58" s="1">
        <v>43863</v>
      </c>
      <c r="O58">
        <v>0</v>
      </c>
      <c r="AD58" s="3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S58" s="4"/>
    </row>
    <row r="59" spans="1:71" ht="14.5" customHeight="1" x14ac:dyDescent="0.2">
      <c r="A59" t="s">
        <v>82</v>
      </c>
      <c r="M59" t="s">
        <v>42</v>
      </c>
      <c r="N59" s="1">
        <v>43863</v>
      </c>
      <c r="O59">
        <v>0</v>
      </c>
      <c r="AD59" s="3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S59" s="4"/>
    </row>
    <row r="60" spans="1:71" ht="14.5" customHeight="1" x14ac:dyDescent="0.2">
      <c r="A60" t="s">
        <v>83</v>
      </c>
      <c r="M60" t="s">
        <v>44</v>
      </c>
      <c r="N60" s="1">
        <v>43863</v>
      </c>
      <c r="O60">
        <v>0</v>
      </c>
      <c r="AD60" s="3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S60" s="4"/>
    </row>
    <row r="61" spans="1:71" ht="14.5" customHeight="1" x14ac:dyDescent="0.2">
      <c r="A61" t="s">
        <v>84</v>
      </c>
      <c r="M61" t="s">
        <v>8</v>
      </c>
      <c r="N61" s="1">
        <v>43864</v>
      </c>
      <c r="O61">
        <v>1</v>
      </c>
      <c r="AD61" s="3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S61" s="4"/>
    </row>
    <row r="62" spans="1:71" ht="14.5" customHeight="1" x14ac:dyDescent="0.2">
      <c r="A62" t="s">
        <v>85</v>
      </c>
      <c r="M62" t="s">
        <v>10</v>
      </c>
      <c r="N62" s="1">
        <v>43864</v>
      </c>
      <c r="O62">
        <v>0</v>
      </c>
      <c r="AD62" s="3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S62" s="4"/>
    </row>
    <row r="63" spans="1:71" ht="14.5" customHeight="1" x14ac:dyDescent="0.2">
      <c r="A63" t="s">
        <v>86</v>
      </c>
      <c r="M63" t="s">
        <v>12</v>
      </c>
      <c r="N63" s="1">
        <v>43864</v>
      </c>
      <c r="O63">
        <v>0</v>
      </c>
      <c r="AD63" s="3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S63" s="4"/>
    </row>
    <row r="64" spans="1:71" ht="14.5" customHeight="1" x14ac:dyDescent="0.2">
      <c r="A64" t="s">
        <v>87</v>
      </c>
      <c r="M64" t="s">
        <v>14</v>
      </c>
      <c r="N64" s="1">
        <v>43864</v>
      </c>
      <c r="O64">
        <v>0</v>
      </c>
      <c r="AD64" s="3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S64" s="4"/>
    </row>
    <row r="65" spans="1:72" ht="14.5" customHeight="1" x14ac:dyDescent="0.2">
      <c r="A65" t="s">
        <v>88</v>
      </c>
      <c r="M65" t="s">
        <v>16</v>
      </c>
      <c r="N65" s="1">
        <v>43864</v>
      </c>
      <c r="O65">
        <v>0</v>
      </c>
      <c r="AD65" s="3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S65" s="4"/>
    </row>
    <row r="66" spans="1:72" ht="14.5" customHeight="1" x14ac:dyDescent="0.2">
      <c r="A66" t="s">
        <v>89</v>
      </c>
      <c r="M66" t="s">
        <v>18</v>
      </c>
      <c r="N66" s="1">
        <v>43864</v>
      </c>
      <c r="O66">
        <v>1</v>
      </c>
      <c r="AD66" s="3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S66" s="4"/>
    </row>
    <row r="67" spans="1:72" ht="14.5" customHeight="1" x14ac:dyDescent="0.2">
      <c r="A67" t="s">
        <v>90</v>
      </c>
      <c r="M67" t="s">
        <v>20</v>
      </c>
      <c r="N67" s="1">
        <v>43864</v>
      </c>
      <c r="O67">
        <v>0</v>
      </c>
      <c r="AD67" s="3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S67" s="4"/>
    </row>
    <row r="68" spans="1:72" x14ac:dyDescent="0.2">
      <c r="A68" t="s">
        <v>91</v>
      </c>
      <c r="M68" t="s">
        <v>22</v>
      </c>
      <c r="N68" s="1">
        <v>43864</v>
      </c>
      <c r="O68">
        <v>0</v>
      </c>
      <c r="AD68" s="3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S68" s="4"/>
    </row>
    <row r="69" spans="1:72" x14ac:dyDescent="0.2">
      <c r="A69" t="s">
        <v>92</v>
      </c>
      <c r="M69" t="s">
        <v>24</v>
      </c>
      <c r="N69" s="1">
        <v>43864</v>
      </c>
      <c r="O69">
        <v>3</v>
      </c>
      <c r="AD69" s="3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S69" s="4"/>
    </row>
    <row r="70" spans="1:72" x14ac:dyDescent="0.2">
      <c r="A70" t="s">
        <v>93</v>
      </c>
      <c r="M70" t="s">
        <v>26</v>
      </c>
      <c r="N70" s="1">
        <v>43864</v>
      </c>
      <c r="O70">
        <v>0</v>
      </c>
      <c r="AD70" s="3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S70" s="4"/>
    </row>
    <row r="71" spans="1:72" x14ac:dyDescent="0.2">
      <c r="A71" t="s">
        <v>94</v>
      </c>
      <c r="M71" t="s">
        <v>28</v>
      </c>
      <c r="N71" s="1">
        <v>43864</v>
      </c>
      <c r="O71">
        <v>1</v>
      </c>
      <c r="AD71" s="3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S71" s="4"/>
    </row>
    <row r="72" spans="1:72" x14ac:dyDescent="0.2">
      <c r="A72" t="s">
        <v>95</v>
      </c>
      <c r="M72" t="s">
        <v>30</v>
      </c>
      <c r="N72" s="1">
        <v>43864</v>
      </c>
      <c r="O72">
        <v>0</v>
      </c>
      <c r="AD72" s="3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S72" s="4"/>
    </row>
    <row r="73" spans="1:72" x14ac:dyDescent="0.2">
      <c r="A73" t="s">
        <v>96</v>
      </c>
      <c r="M73" t="s">
        <v>32</v>
      </c>
      <c r="N73" s="1">
        <v>43864</v>
      </c>
      <c r="O73">
        <v>0</v>
      </c>
      <c r="AD73" s="3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S73" s="4"/>
    </row>
    <row r="74" spans="1:72" x14ac:dyDescent="0.2">
      <c r="A74" t="s">
        <v>97</v>
      </c>
      <c r="M74" t="s">
        <v>34</v>
      </c>
      <c r="N74" s="1">
        <v>43864</v>
      </c>
      <c r="O74">
        <v>9</v>
      </c>
      <c r="AD74" s="3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S74" s="4"/>
    </row>
    <row r="75" spans="1:72" x14ac:dyDescent="0.2">
      <c r="A75" t="s">
        <v>98</v>
      </c>
      <c r="M75" t="s">
        <v>36</v>
      </c>
      <c r="N75" s="1">
        <v>43864</v>
      </c>
      <c r="O75">
        <v>0</v>
      </c>
      <c r="AG75" s="4"/>
    </row>
    <row r="76" spans="1:72" x14ac:dyDescent="0.2">
      <c r="A76" t="s">
        <v>99</v>
      </c>
      <c r="M76" t="s">
        <v>38</v>
      </c>
      <c r="N76" s="1">
        <v>43864</v>
      </c>
      <c r="O76">
        <v>0</v>
      </c>
    </row>
    <row r="77" spans="1:72" x14ac:dyDescent="0.2">
      <c r="A77" t="s">
        <v>100</v>
      </c>
      <c r="M77" t="s">
        <v>40</v>
      </c>
      <c r="N77" s="1">
        <v>43864</v>
      </c>
      <c r="O77">
        <v>0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S77" s="6"/>
      <c r="BT77" s="4"/>
    </row>
    <row r="78" spans="1:72" x14ac:dyDescent="0.2">
      <c r="A78" t="s">
        <v>101</v>
      </c>
      <c r="M78" t="s">
        <v>42</v>
      </c>
      <c r="N78" s="1">
        <v>43864</v>
      </c>
      <c r="O78">
        <v>1</v>
      </c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S78" s="5"/>
    </row>
    <row r="79" spans="1:72" ht="14.5" customHeight="1" x14ac:dyDescent="0.2">
      <c r="A79" t="s">
        <v>102</v>
      </c>
      <c r="M79" t="s">
        <v>44</v>
      </c>
      <c r="N79" s="1">
        <v>43864</v>
      </c>
      <c r="O79">
        <v>5</v>
      </c>
    </row>
    <row r="80" spans="1:72" ht="14.5" customHeight="1" x14ac:dyDescent="0.2">
      <c r="A80" t="s">
        <v>103</v>
      </c>
      <c r="M80" t="s">
        <v>8</v>
      </c>
      <c r="N80" s="1">
        <v>43865</v>
      </c>
      <c r="O80">
        <v>1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79" ht="14.5" customHeight="1" x14ac:dyDescent="0.2">
      <c r="A81" t="s">
        <v>104</v>
      </c>
      <c r="M81" t="s">
        <v>10</v>
      </c>
      <c r="N81" s="1">
        <v>43865</v>
      </c>
      <c r="O81">
        <v>0</v>
      </c>
      <c r="AC81" s="8"/>
      <c r="AD81" s="3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</row>
    <row r="82" spans="1:79" ht="14.5" customHeight="1" x14ac:dyDescent="0.2">
      <c r="A82" t="s">
        <v>105</v>
      </c>
      <c r="M82" t="s">
        <v>12</v>
      </c>
      <c r="N82" s="1">
        <v>43865</v>
      </c>
      <c r="O82">
        <v>0</v>
      </c>
      <c r="AC82" s="8"/>
      <c r="AD82" s="3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</row>
    <row r="83" spans="1:79" ht="14.5" customHeight="1" x14ac:dyDescent="0.2">
      <c r="A83" t="s">
        <v>106</v>
      </c>
      <c r="M83" t="s">
        <v>14</v>
      </c>
      <c r="N83" s="1">
        <v>43865</v>
      </c>
      <c r="O83">
        <v>0</v>
      </c>
      <c r="AC83" s="8"/>
      <c r="AD83" s="3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</row>
    <row r="84" spans="1:79" ht="14.5" customHeight="1" x14ac:dyDescent="0.2">
      <c r="A84" t="s">
        <v>107</v>
      </c>
      <c r="M84" t="s">
        <v>16</v>
      </c>
      <c r="N84" s="1">
        <v>43865</v>
      </c>
      <c r="O84">
        <v>0</v>
      </c>
      <c r="AC84" s="8"/>
      <c r="AD84" s="3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</row>
    <row r="85" spans="1:79" ht="14.5" customHeight="1" x14ac:dyDescent="0.2">
      <c r="A85" t="s">
        <v>108</v>
      </c>
      <c r="M85" t="s">
        <v>18</v>
      </c>
      <c r="N85" s="1">
        <v>43865</v>
      </c>
      <c r="O85">
        <v>1</v>
      </c>
      <c r="AC85" s="8"/>
      <c r="AD85" s="3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</row>
    <row r="86" spans="1:79" ht="14.5" customHeight="1" x14ac:dyDescent="0.2">
      <c r="A86" t="s">
        <v>109</v>
      </c>
      <c r="M86" t="s">
        <v>20</v>
      </c>
      <c r="N86" s="1">
        <v>43865</v>
      </c>
      <c r="O86">
        <v>0</v>
      </c>
      <c r="AC86" s="8"/>
      <c r="AD86" s="3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W86" s="4"/>
      <c r="CA86" s="4"/>
    </row>
    <row r="87" spans="1:79" ht="14.5" customHeight="1" x14ac:dyDescent="0.2">
      <c r="A87" t="s">
        <v>110</v>
      </c>
      <c r="M87" t="s">
        <v>22</v>
      </c>
      <c r="N87" s="1">
        <v>43865</v>
      </c>
      <c r="O87">
        <v>1</v>
      </c>
      <c r="AC87" s="8"/>
      <c r="AD87" s="3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W87" s="7"/>
    </row>
    <row r="88" spans="1:79" ht="14.5" customHeight="1" x14ac:dyDescent="0.2">
      <c r="A88" t="s">
        <v>111</v>
      </c>
      <c r="M88" t="s">
        <v>24</v>
      </c>
      <c r="N88" s="1">
        <v>43865</v>
      </c>
      <c r="O88">
        <v>5</v>
      </c>
      <c r="AC88" s="8"/>
      <c r="AD88" s="3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</row>
    <row r="89" spans="1:79" ht="14.5" customHeight="1" x14ac:dyDescent="0.2">
      <c r="A89" t="s">
        <v>112</v>
      </c>
      <c r="M89" t="s">
        <v>26</v>
      </c>
      <c r="N89" s="1">
        <v>43865</v>
      </c>
      <c r="O89">
        <v>0</v>
      </c>
      <c r="AC89" s="8"/>
      <c r="AD89" s="3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</row>
    <row r="90" spans="1:79" ht="14.5" customHeight="1" x14ac:dyDescent="0.2">
      <c r="A90" t="s">
        <v>113</v>
      </c>
      <c r="M90" t="s">
        <v>28</v>
      </c>
      <c r="N90" s="1">
        <v>43865</v>
      </c>
      <c r="O90">
        <v>1</v>
      </c>
      <c r="AC90" s="8"/>
      <c r="AD90" s="3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</row>
    <row r="91" spans="1:79" ht="14.5" customHeight="1" x14ac:dyDescent="0.2">
      <c r="A91" t="s">
        <v>114</v>
      </c>
      <c r="M91" t="s">
        <v>30</v>
      </c>
      <c r="N91" s="1">
        <v>43865</v>
      </c>
      <c r="O91">
        <v>0</v>
      </c>
      <c r="AC91" s="8"/>
      <c r="AD91" s="3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</row>
    <row r="92" spans="1:79" ht="14.5" customHeight="1" x14ac:dyDescent="0.2">
      <c r="A92" t="s">
        <v>115</v>
      </c>
      <c r="M92" t="s">
        <v>32</v>
      </c>
      <c r="N92" s="1">
        <v>43865</v>
      </c>
      <c r="O92">
        <v>0</v>
      </c>
      <c r="AC92" s="8"/>
      <c r="AD92" s="3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</row>
    <row r="93" spans="1:79" ht="14.5" customHeight="1" x14ac:dyDescent="0.2">
      <c r="A93" t="s">
        <v>116</v>
      </c>
      <c r="M93" t="s">
        <v>34</v>
      </c>
      <c r="N93" s="1">
        <v>43865</v>
      </c>
      <c r="O93">
        <v>3</v>
      </c>
      <c r="AC93" s="8"/>
      <c r="AD93" s="3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</row>
    <row r="94" spans="1:79" ht="14.5" customHeight="1" x14ac:dyDescent="0.2">
      <c r="A94" t="s">
        <v>117</v>
      </c>
      <c r="M94" t="s">
        <v>36</v>
      </c>
      <c r="N94" s="1">
        <v>43865</v>
      </c>
      <c r="O94">
        <v>0</v>
      </c>
      <c r="AC94" s="8"/>
      <c r="AD94" s="3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</row>
    <row r="95" spans="1:79" ht="14.5" customHeight="1" x14ac:dyDescent="0.2">
      <c r="A95" t="s">
        <v>118</v>
      </c>
      <c r="M95" t="s">
        <v>38</v>
      </c>
      <c r="N95" s="1">
        <v>43865</v>
      </c>
      <c r="O95">
        <v>1</v>
      </c>
      <c r="AC95" s="8"/>
      <c r="AD95" s="3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</row>
    <row r="96" spans="1:79" ht="14.5" customHeight="1" x14ac:dyDescent="0.2">
      <c r="A96" t="s">
        <v>119</v>
      </c>
      <c r="M96" t="s">
        <v>40</v>
      </c>
      <c r="N96" s="1">
        <v>43865</v>
      </c>
      <c r="O96">
        <v>0</v>
      </c>
      <c r="AC96" s="8"/>
      <c r="AD96" s="3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</row>
    <row r="97" spans="1:145" ht="14.5" customHeight="1" x14ac:dyDescent="0.2">
      <c r="A97" t="s">
        <v>120</v>
      </c>
      <c r="M97" t="s">
        <v>42</v>
      </c>
      <c r="N97" s="1">
        <v>43865</v>
      </c>
      <c r="O97">
        <v>0</v>
      </c>
      <c r="AC97" s="8"/>
      <c r="AD97" s="3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</row>
    <row r="98" spans="1:145" ht="14.5" customHeight="1" x14ac:dyDescent="0.2">
      <c r="A98" t="s">
        <v>121</v>
      </c>
      <c r="M98" t="s">
        <v>44</v>
      </c>
      <c r="N98" s="1">
        <v>43865</v>
      </c>
      <c r="O98">
        <v>1</v>
      </c>
      <c r="AC98" s="8"/>
      <c r="AD98" s="3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</row>
    <row r="99" spans="1:145" ht="14.5" customHeight="1" x14ac:dyDescent="0.2">
      <c r="A99" t="s">
        <v>122</v>
      </c>
      <c r="M99" t="s">
        <v>8</v>
      </c>
      <c r="N99" s="1">
        <v>43866</v>
      </c>
      <c r="O99">
        <v>1</v>
      </c>
      <c r="AC99" s="8"/>
      <c r="AD99" s="3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</row>
    <row r="100" spans="1:145" x14ac:dyDescent="0.2">
      <c r="A100" t="s">
        <v>123</v>
      </c>
      <c r="M100" t="s">
        <v>10</v>
      </c>
      <c r="N100" s="1">
        <v>43866</v>
      </c>
      <c r="O100">
        <v>0</v>
      </c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</row>
    <row r="101" spans="1:145" x14ac:dyDescent="0.2">
      <c r="A101" t="s">
        <v>124</v>
      </c>
      <c r="M101" t="s">
        <v>12</v>
      </c>
      <c r="N101" s="1">
        <v>43866</v>
      </c>
      <c r="O101">
        <v>0</v>
      </c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</row>
    <row r="102" spans="1:145" x14ac:dyDescent="0.2">
      <c r="A102" t="s">
        <v>125</v>
      </c>
      <c r="M102" t="s">
        <v>14</v>
      </c>
      <c r="N102" s="1">
        <v>43866</v>
      </c>
      <c r="O102">
        <v>0</v>
      </c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</row>
    <row r="103" spans="1:145" x14ac:dyDescent="0.2">
      <c r="A103" t="s">
        <v>126</v>
      </c>
      <c r="M103" t="s">
        <v>16</v>
      </c>
      <c r="N103" s="1">
        <v>43866</v>
      </c>
      <c r="O103">
        <v>1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</row>
    <row r="104" spans="1:145" x14ac:dyDescent="0.2">
      <c r="A104" t="s">
        <v>127</v>
      </c>
      <c r="M104" t="s">
        <v>18</v>
      </c>
      <c r="N104" s="1">
        <v>43866</v>
      </c>
      <c r="O104">
        <v>1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</row>
    <row r="105" spans="1:145" x14ac:dyDescent="0.2">
      <c r="A105" t="s">
        <v>128</v>
      </c>
      <c r="M105" t="s">
        <v>20</v>
      </c>
      <c r="N105" s="1">
        <v>43866</v>
      </c>
      <c r="O105">
        <v>0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</row>
    <row r="106" spans="1:145" x14ac:dyDescent="0.2">
      <c r="A106" t="s">
        <v>129</v>
      </c>
      <c r="M106" t="s">
        <v>22</v>
      </c>
      <c r="N106" s="1">
        <v>43866</v>
      </c>
      <c r="O106">
        <v>0</v>
      </c>
    </row>
    <row r="107" spans="1:145" x14ac:dyDescent="0.2">
      <c r="A107" t="s">
        <v>130</v>
      </c>
      <c r="M107" t="s">
        <v>24</v>
      </c>
      <c r="N107" s="1">
        <v>43866</v>
      </c>
      <c r="O107">
        <v>2</v>
      </c>
    </row>
    <row r="108" spans="1:145" x14ac:dyDescent="0.2">
      <c r="A108" t="s">
        <v>131</v>
      </c>
      <c r="M108" t="s">
        <v>26</v>
      </c>
      <c r="N108" s="1">
        <v>43866</v>
      </c>
      <c r="O108">
        <v>0</v>
      </c>
    </row>
    <row r="109" spans="1:145" ht="14.5" customHeight="1" x14ac:dyDescent="0.2">
      <c r="A109" t="s">
        <v>132</v>
      </c>
      <c r="M109" t="s">
        <v>28</v>
      </c>
      <c r="N109" s="1">
        <v>43866</v>
      </c>
      <c r="O109">
        <v>1</v>
      </c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</row>
    <row r="110" spans="1:145" ht="14.5" customHeight="1" x14ac:dyDescent="0.2">
      <c r="A110" t="s">
        <v>133</v>
      </c>
      <c r="M110" t="s">
        <v>30</v>
      </c>
      <c r="N110" s="1">
        <v>43866</v>
      </c>
      <c r="O110">
        <v>0</v>
      </c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</row>
    <row r="111" spans="1:145" ht="14.5" customHeight="1" x14ac:dyDescent="0.2">
      <c r="A111" t="s">
        <v>134</v>
      </c>
      <c r="M111" t="s">
        <v>32</v>
      </c>
      <c r="N111" s="1">
        <v>43866</v>
      </c>
      <c r="O111">
        <v>2</v>
      </c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</row>
    <row r="112" spans="1:145" ht="14.5" customHeight="1" x14ac:dyDescent="0.2">
      <c r="A112" t="s">
        <v>135</v>
      </c>
      <c r="M112" t="s">
        <v>34</v>
      </c>
      <c r="N112" s="1">
        <v>43866</v>
      </c>
      <c r="O112">
        <v>4</v>
      </c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</row>
    <row r="113" spans="1:145" x14ac:dyDescent="0.2">
      <c r="A113" t="s">
        <v>136</v>
      </c>
      <c r="M113" t="s">
        <v>36</v>
      </c>
      <c r="N113" s="1">
        <v>43866</v>
      </c>
      <c r="O113"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</row>
    <row r="114" spans="1:145" ht="14.5" customHeight="1" x14ac:dyDescent="0.2">
      <c r="A114" t="s">
        <v>137</v>
      </c>
      <c r="M114" t="s">
        <v>38</v>
      </c>
      <c r="N114" s="1">
        <v>43866</v>
      </c>
      <c r="O114">
        <v>0</v>
      </c>
      <c r="AC114" s="11"/>
      <c r="AD114" s="11"/>
      <c r="AE114" s="49" t="s">
        <v>138</v>
      </c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</row>
    <row r="115" spans="1:145" x14ac:dyDescent="0.2">
      <c r="A115" t="s">
        <v>139</v>
      </c>
      <c r="M115" t="s">
        <v>40</v>
      </c>
      <c r="N115" s="1">
        <v>43866</v>
      </c>
      <c r="O115">
        <v>0</v>
      </c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</row>
    <row r="116" spans="1:145" x14ac:dyDescent="0.2">
      <c r="A116" t="s">
        <v>140</v>
      </c>
      <c r="M116" t="s">
        <v>42</v>
      </c>
      <c r="N116" s="1">
        <v>43866</v>
      </c>
      <c r="O116">
        <v>0</v>
      </c>
      <c r="AC116" s="11" t="s">
        <v>141</v>
      </c>
      <c r="AD116" s="11" t="s">
        <v>142</v>
      </c>
      <c r="AE116" s="11"/>
      <c r="AF116" s="12">
        <v>43870</v>
      </c>
      <c r="AG116" s="12">
        <v>43877</v>
      </c>
      <c r="AH116" s="12">
        <v>43884</v>
      </c>
      <c r="AI116" s="12">
        <v>43891</v>
      </c>
      <c r="AJ116" s="12">
        <v>43898</v>
      </c>
      <c r="AK116" s="12">
        <v>43905</v>
      </c>
      <c r="AL116" s="12">
        <v>43912</v>
      </c>
      <c r="AM116" s="12">
        <v>43919</v>
      </c>
      <c r="AN116" s="12">
        <v>43926</v>
      </c>
      <c r="AO116" s="12">
        <v>43933</v>
      </c>
      <c r="AP116" s="12">
        <v>43940</v>
      </c>
      <c r="AQ116" s="12">
        <v>43947</v>
      </c>
      <c r="AR116" s="12">
        <v>43954</v>
      </c>
      <c r="AS116" s="12">
        <v>43961</v>
      </c>
      <c r="AT116" s="12">
        <v>43968</v>
      </c>
      <c r="AU116" s="12">
        <v>43975</v>
      </c>
      <c r="AV116" s="12">
        <v>43982</v>
      </c>
      <c r="AW116" s="12">
        <v>43989</v>
      </c>
      <c r="AX116" s="12">
        <v>43996</v>
      </c>
      <c r="AY116" s="12">
        <v>44003</v>
      </c>
      <c r="AZ116" s="12">
        <v>44010</v>
      </c>
      <c r="BA116" s="12">
        <v>44017</v>
      </c>
      <c r="BB116" s="12">
        <v>44024</v>
      </c>
      <c r="BC116" s="12">
        <v>44031</v>
      </c>
      <c r="BD116" s="12">
        <v>44038</v>
      </c>
      <c r="BE116" s="12">
        <v>44045</v>
      </c>
      <c r="BF116" s="12">
        <v>44052</v>
      </c>
      <c r="BG116" s="12">
        <v>44059</v>
      </c>
      <c r="BH116" s="12">
        <v>44066</v>
      </c>
      <c r="BI116" s="12">
        <v>44073</v>
      </c>
      <c r="BJ116" s="12">
        <v>44080</v>
      </c>
      <c r="BK116" s="12">
        <v>44087</v>
      </c>
      <c r="BL116" s="12">
        <v>44094</v>
      </c>
      <c r="BM116" s="12">
        <v>44101</v>
      </c>
      <c r="BN116" s="12">
        <v>44108</v>
      </c>
      <c r="BO116" s="12">
        <v>44115</v>
      </c>
      <c r="BP116" s="12">
        <v>44122</v>
      </c>
      <c r="BQ116" s="12">
        <v>44129</v>
      </c>
      <c r="DD116" s="46" t="s">
        <v>143</v>
      </c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</row>
    <row r="117" spans="1:145" x14ac:dyDescent="0.2">
      <c r="A117" t="s">
        <v>144</v>
      </c>
      <c r="M117" t="s">
        <v>44</v>
      </c>
      <c r="N117" s="1">
        <v>43866</v>
      </c>
      <c r="O117">
        <v>4</v>
      </c>
      <c r="AC117" s="11">
        <v>100000</v>
      </c>
      <c r="AD117" s="13">
        <v>8476718</v>
      </c>
      <c r="AE117" s="11" t="s">
        <v>8</v>
      </c>
      <c r="AF117" s="16">
        <f>(AF30/$AD117)*$AC$117</f>
        <v>0.12976720471295614</v>
      </c>
      <c r="AG117" s="16">
        <f t="shared" ref="AG117:BQ124" si="13">(AG30/$AD117)*$AC$117</f>
        <v>0.12976720471295614</v>
      </c>
      <c r="AH117" s="16">
        <f t="shared" si="13"/>
        <v>0.25953440942591227</v>
      </c>
      <c r="AI117" s="16">
        <f t="shared" si="13"/>
        <v>0.62524198634424322</v>
      </c>
      <c r="AJ117" s="16">
        <f t="shared" si="13"/>
        <v>4.1761445880351333</v>
      </c>
      <c r="AK117" s="16">
        <f t="shared" si="13"/>
        <v>23.19293858778834</v>
      </c>
      <c r="AL117" s="16">
        <f t="shared" si="13"/>
        <v>47.45940586911113</v>
      </c>
      <c r="AM117" s="16">
        <f t="shared" si="13"/>
        <v>39.142507748871679</v>
      </c>
      <c r="AN117" s="16">
        <f t="shared" si="13"/>
        <v>24.4906106349179</v>
      </c>
      <c r="AO117" s="16">
        <f t="shared" si="13"/>
        <v>17.683730896792838</v>
      </c>
      <c r="AP117" s="16">
        <f t="shared" si="13"/>
        <v>13.165472769059912</v>
      </c>
      <c r="AQ117" s="16">
        <f t="shared" si="13"/>
        <v>9.862307558184666</v>
      </c>
      <c r="AR117" s="16">
        <f t="shared" si="13"/>
        <v>8.1163488038648914</v>
      </c>
      <c r="AS117" s="16">
        <f t="shared" si="13"/>
        <v>2.6779232245310034</v>
      </c>
      <c r="AT117" s="16">
        <f t="shared" si="13"/>
        <v>1.2504839726884864</v>
      </c>
      <c r="AU117" s="16">
        <f t="shared" si="13"/>
        <v>0.73141515383666178</v>
      </c>
      <c r="AV117" s="16">
        <f t="shared" si="13"/>
        <v>0.7432121724469305</v>
      </c>
      <c r="AW117" s="16">
        <f t="shared" si="13"/>
        <v>0.82579130271881174</v>
      </c>
      <c r="AX117" s="16">
        <f t="shared" si="13"/>
        <v>0.4010986327491371</v>
      </c>
      <c r="AY117" s="16">
        <f t="shared" si="13"/>
        <v>0.96735552604203667</v>
      </c>
      <c r="AZ117" s="16">
        <f t="shared" si="13"/>
        <v>2.2768245917818666</v>
      </c>
      <c r="BA117" s="16">
        <f t="shared" si="13"/>
        <v>1.9347110520840733</v>
      </c>
      <c r="BB117" s="16">
        <f t="shared" si="13"/>
        <v>3.2205860806033657</v>
      </c>
      <c r="BC117" s="16">
        <f t="shared" si="13"/>
        <v>5.8631182493035627</v>
      </c>
      <c r="BD117" s="16">
        <f t="shared" si="13"/>
        <v>8.8477639577015541</v>
      </c>
      <c r="BE117" s="16">
        <f t="shared" si="13"/>
        <v>14.852446430328341</v>
      </c>
      <c r="BF117" s="16">
        <f t="shared" si="13"/>
        <v>27.722993734131535</v>
      </c>
      <c r="BG117" s="16">
        <f t="shared" si="13"/>
        <v>45.335942519262758</v>
      </c>
      <c r="BH117" s="16">
        <f t="shared" si="13"/>
        <v>63.408975030194469</v>
      </c>
      <c r="BI117" s="16">
        <f t="shared" si="13"/>
        <v>75.005444324088643</v>
      </c>
      <c r="BJ117" s="16">
        <f t="shared" si="13"/>
        <v>81.682556857500742</v>
      </c>
      <c r="BK117" s="16">
        <f t="shared" si="13"/>
        <v>85.894092501366686</v>
      </c>
      <c r="BL117" s="16">
        <f t="shared" si="13"/>
        <v>88.984911377257092</v>
      </c>
      <c r="BM117" s="16">
        <f t="shared" si="13"/>
        <v>97.702908130245689</v>
      </c>
      <c r="BN117" s="16">
        <f t="shared" si="13"/>
        <v>95.520459687345976</v>
      </c>
      <c r="BO117" s="16">
        <f t="shared" si="13"/>
        <v>149.22048840128926</v>
      </c>
      <c r="BP117" s="16">
        <f t="shared" si="13"/>
        <v>185.13061305094732</v>
      </c>
      <c r="BQ117" s="16">
        <f t="shared" si="13"/>
        <v>247.84356398313591</v>
      </c>
      <c r="DD117" s="20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2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</row>
    <row r="118" spans="1:145" x14ac:dyDescent="0.2">
      <c r="A118" t="s">
        <v>145</v>
      </c>
      <c r="M118" t="s">
        <v>8</v>
      </c>
      <c r="N118" s="1">
        <v>43867</v>
      </c>
      <c r="O118">
        <v>2</v>
      </c>
      <c r="AC118" s="11"/>
      <c r="AD118" s="13">
        <v>1330445</v>
      </c>
      <c r="AE118" s="11" t="s">
        <v>10</v>
      </c>
      <c r="AF118" s="16">
        <f t="shared" ref="AF118:AU135" si="14">(AF31/$AD118)*$AC$117</f>
        <v>0.15032564292398409</v>
      </c>
      <c r="AG118" s="16">
        <f t="shared" si="14"/>
        <v>0.15032564292398409</v>
      </c>
      <c r="AH118" s="16">
        <f t="shared" si="14"/>
        <v>0.67646539315792842</v>
      </c>
      <c r="AI118" s="16">
        <f t="shared" si="14"/>
        <v>1.2026051433918727</v>
      </c>
      <c r="AJ118" s="16">
        <f t="shared" si="14"/>
        <v>7.0653052174272517</v>
      </c>
      <c r="AK118" s="16">
        <f t="shared" si="14"/>
        <v>37.731736373920008</v>
      </c>
      <c r="AL118" s="16">
        <f t="shared" si="14"/>
        <v>90.646362683162394</v>
      </c>
      <c r="AM118" s="16">
        <f t="shared" si="14"/>
        <v>100.71818075906933</v>
      </c>
      <c r="AN118" s="16">
        <f t="shared" si="14"/>
        <v>65.692305957781045</v>
      </c>
      <c r="AO118" s="16">
        <f t="shared" si="14"/>
        <v>51.787183987312517</v>
      </c>
      <c r="AP118" s="16">
        <f t="shared" si="14"/>
        <v>34.800386336902314</v>
      </c>
      <c r="AQ118" s="16">
        <f t="shared" si="14"/>
        <v>30.741593977954743</v>
      </c>
      <c r="AR118" s="16">
        <f t="shared" si="14"/>
        <v>25.029219546843347</v>
      </c>
      <c r="AS118" s="16">
        <f t="shared" si="14"/>
        <v>14.581587363626456</v>
      </c>
      <c r="AT118" s="16">
        <f t="shared" si="14"/>
        <v>7.290793681813228</v>
      </c>
      <c r="AU118" s="16">
        <f t="shared" si="14"/>
        <v>7.5162821461992042</v>
      </c>
      <c r="AV118" s="16">
        <f t="shared" si="13"/>
        <v>4.8855833950294825</v>
      </c>
      <c r="AW118" s="16">
        <f t="shared" si="13"/>
        <v>4.2842808233335461</v>
      </c>
      <c r="AX118" s="16">
        <f t="shared" si="13"/>
        <v>2.4052102867837455</v>
      </c>
      <c r="AY118" s="16">
        <f t="shared" si="13"/>
        <v>6.9901423959652602</v>
      </c>
      <c r="AZ118" s="16">
        <f t="shared" si="13"/>
        <v>21.271078473743749</v>
      </c>
      <c r="BA118" s="16">
        <f t="shared" si="13"/>
        <v>16.160006614328289</v>
      </c>
      <c r="BB118" s="16">
        <f t="shared" si="13"/>
        <v>49.381973700528768</v>
      </c>
      <c r="BC118" s="16">
        <f t="shared" si="13"/>
        <v>154.15894681854567</v>
      </c>
      <c r="BD118" s="16">
        <f t="shared" si="13"/>
        <v>219.0996245617068</v>
      </c>
      <c r="BE118" s="16">
        <f t="shared" si="13"/>
        <v>287.79844337796749</v>
      </c>
      <c r="BF118" s="16">
        <f t="shared" si="13"/>
        <v>254.42615064884305</v>
      </c>
      <c r="BG118" s="16">
        <f t="shared" si="13"/>
        <v>216.24343734615107</v>
      </c>
      <c r="BH118" s="16">
        <f t="shared" si="13"/>
        <v>177.68490993614918</v>
      </c>
      <c r="BI118" s="16">
        <f t="shared" si="13"/>
        <v>134.31596195257976</v>
      </c>
      <c r="BJ118" s="16">
        <f t="shared" si="13"/>
        <v>154.98573785462759</v>
      </c>
      <c r="BK118" s="16">
        <f t="shared" si="13"/>
        <v>186.55412286866425</v>
      </c>
      <c r="BL118" s="16">
        <f t="shared" si="13"/>
        <v>192.6423114070856</v>
      </c>
      <c r="BM118" s="16">
        <f t="shared" si="13"/>
        <v>166.33532389538837</v>
      </c>
      <c r="BN118" s="16">
        <f t="shared" si="13"/>
        <v>178.81235225807907</v>
      </c>
      <c r="BO118" s="16">
        <f t="shared" si="13"/>
        <v>247.43600825287777</v>
      </c>
      <c r="BP118" s="16">
        <f t="shared" si="13"/>
        <v>329.4386464679111</v>
      </c>
      <c r="BQ118" s="16">
        <f t="shared" si="13"/>
        <v>486.3034548590885</v>
      </c>
      <c r="DD118" s="46" t="s">
        <v>146</v>
      </c>
      <c r="DE118" s="46"/>
      <c r="DF118" s="46"/>
      <c r="DG118" s="46"/>
      <c r="DH118" s="46"/>
      <c r="DI118" s="46"/>
      <c r="DJ118" s="21"/>
      <c r="DK118" s="21"/>
      <c r="DL118" s="46" t="s">
        <v>147</v>
      </c>
      <c r="DM118" s="46"/>
      <c r="DN118" s="46"/>
      <c r="DO118" s="46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</row>
    <row r="119" spans="1:145" x14ac:dyDescent="0.2">
      <c r="A119" t="s">
        <v>148</v>
      </c>
      <c r="M119" t="s">
        <v>10</v>
      </c>
      <c r="N119" s="1">
        <v>43867</v>
      </c>
      <c r="O119">
        <v>2</v>
      </c>
      <c r="AC119" s="11"/>
      <c r="AD119" s="13">
        <v>1018775</v>
      </c>
      <c r="AE119" s="11" t="s">
        <v>12</v>
      </c>
      <c r="AF119" s="16">
        <f t="shared" si="14"/>
        <v>0</v>
      </c>
      <c r="AG119" s="16">
        <f t="shared" si="13"/>
        <v>0</v>
      </c>
      <c r="AH119" s="16">
        <f t="shared" si="13"/>
        <v>0</v>
      </c>
      <c r="AI119" s="16">
        <f t="shared" si="13"/>
        <v>0.49078550219626516</v>
      </c>
      <c r="AJ119" s="16">
        <f t="shared" si="13"/>
        <v>3.7299698166916149</v>
      </c>
      <c r="AK119" s="16">
        <f t="shared" si="13"/>
        <v>34.256828053299309</v>
      </c>
      <c r="AL119" s="16">
        <f t="shared" si="13"/>
        <v>60.661088071458366</v>
      </c>
      <c r="AM119" s="16">
        <f t="shared" si="13"/>
        <v>45.152266202056389</v>
      </c>
      <c r="AN119" s="16">
        <f t="shared" si="13"/>
        <v>28.760030428701139</v>
      </c>
      <c r="AO119" s="16">
        <f t="shared" si="13"/>
        <v>32.391843144953498</v>
      </c>
      <c r="AP119" s="16">
        <f t="shared" si="13"/>
        <v>15.508821869401977</v>
      </c>
      <c r="AQ119" s="16">
        <f t="shared" si="13"/>
        <v>6.4783686289906992</v>
      </c>
      <c r="AR119" s="16">
        <f t="shared" si="13"/>
        <v>3.7299698166916149</v>
      </c>
      <c r="AS119" s="16">
        <f t="shared" si="13"/>
        <v>2.3557704105420725</v>
      </c>
      <c r="AT119" s="16">
        <f t="shared" si="13"/>
        <v>1.3741994061495424</v>
      </c>
      <c r="AU119" s="16">
        <f t="shared" si="13"/>
        <v>0.78525680351402416</v>
      </c>
      <c r="AV119" s="16">
        <f t="shared" si="13"/>
        <v>2.1594562096635666</v>
      </c>
      <c r="AW119" s="16">
        <f t="shared" si="13"/>
        <v>0.78525680351402416</v>
      </c>
      <c r="AX119" s="16">
        <f t="shared" si="13"/>
        <v>0.39262840175701208</v>
      </c>
      <c r="AY119" s="16">
        <f t="shared" si="13"/>
        <v>9.815710043925302E-2</v>
      </c>
      <c r="AZ119" s="16">
        <f t="shared" si="13"/>
        <v>0</v>
      </c>
      <c r="BA119" s="16">
        <f t="shared" si="13"/>
        <v>0.19631420087850604</v>
      </c>
      <c r="BB119" s="16">
        <f t="shared" si="13"/>
        <v>0.6870997030747712</v>
      </c>
      <c r="BC119" s="16">
        <f t="shared" si="13"/>
        <v>0.6870997030747712</v>
      </c>
      <c r="BD119" s="16">
        <f t="shared" si="13"/>
        <v>2.1594562096635666</v>
      </c>
      <c r="BE119" s="16">
        <f t="shared" si="13"/>
        <v>8.0488822360187484</v>
      </c>
      <c r="BF119" s="16">
        <f t="shared" si="13"/>
        <v>16.686707074673013</v>
      </c>
      <c r="BG119" s="16">
        <f t="shared" si="13"/>
        <v>17.864592279944048</v>
      </c>
      <c r="BH119" s="16">
        <f t="shared" si="13"/>
        <v>20.220362690486123</v>
      </c>
      <c r="BI119" s="16">
        <f t="shared" si="13"/>
        <v>27.680302323869352</v>
      </c>
      <c r="BJ119" s="16">
        <f t="shared" si="13"/>
        <v>37.397855267355403</v>
      </c>
      <c r="BK119" s="16">
        <f t="shared" si="13"/>
        <v>37.69232656867316</v>
      </c>
      <c r="BL119" s="16">
        <f t="shared" si="13"/>
        <v>56.342175652131232</v>
      </c>
      <c r="BM119" s="16">
        <f t="shared" si="13"/>
        <v>58.992417363991066</v>
      </c>
      <c r="BN119" s="16">
        <f t="shared" si="13"/>
        <v>76.562538342617358</v>
      </c>
      <c r="BO119" s="16">
        <f t="shared" si="13"/>
        <v>117.29773502490737</v>
      </c>
      <c r="BP119" s="16">
        <f t="shared" si="13"/>
        <v>149.78773527030012</v>
      </c>
      <c r="BQ119" s="16">
        <f t="shared" si="13"/>
        <v>207.50411032858088</v>
      </c>
      <c r="DD119" s="19"/>
      <c r="DE119" s="19" t="s">
        <v>149</v>
      </c>
      <c r="DF119" s="18" t="s">
        <v>150</v>
      </c>
      <c r="DG119" s="19"/>
      <c r="DH119" s="18"/>
      <c r="DI119" s="18"/>
      <c r="DJ119" s="11"/>
      <c r="DK119" s="11"/>
      <c r="DL119" s="19"/>
      <c r="DM119" s="19"/>
      <c r="DN119" s="19"/>
      <c r="DO119" s="19"/>
      <c r="DP119" s="11"/>
      <c r="DQ119" s="11"/>
      <c r="DR119" s="11"/>
      <c r="DW119" s="11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</row>
    <row r="120" spans="1:145" x14ac:dyDescent="0.2">
      <c r="A120" t="s">
        <v>151</v>
      </c>
      <c r="M120" t="s">
        <v>12</v>
      </c>
      <c r="N120" s="1">
        <v>43867</v>
      </c>
      <c r="O120">
        <v>0</v>
      </c>
      <c r="AC120" s="11"/>
      <c r="AD120" s="13">
        <v>582357</v>
      </c>
      <c r="AE120" s="11" t="s">
        <v>14</v>
      </c>
      <c r="AF120" s="16">
        <f t="shared" si="14"/>
        <v>0</v>
      </c>
      <c r="AG120" s="16">
        <f t="shared" si="13"/>
        <v>0</v>
      </c>
      <c r="AH120" s="16">
        <f t="shared" si="13"/>
        <v>0</v>
      </c>
      <c r="AI120" s="16">
        <f t="shared" si="13"/>
        <v>1.7171597490886177</v>
      </c>
      <c r="AJ120" s="16">
        <f t="shared" si="13"/>
        <v>3.7777514479949583</v>
      </c>
      <c r="AK120" s="16">
        <f t="shared" si="13"/>
        <v>33.484615107228045</v>
      </c>
      <c r="AL120" s="16">
        <f t="shared" si="13"/>
        <v>124.3223658340159</v>
      </c>
      <c r="AM120" s="16">
        <f t="shared" si="13"/>
        <v>80.191360282438438</v>
      </c>
      <c r="AN120" s="16">
        <f t="shared" si="13"/>
        <v>55.120827945744622</v>
      </c>
      <c r="AO120" s="16">
        <f t="shared" si="13"/>
        <v>28.848283784688775</v>
      </c>
      <c r="AP120" s="16">
        <f t="shared" si="13"/>
        <v>29.191715734506499</v>
      </c>
      <c r="AQ120" s="16">
        <f t="shared" si="13"/>
        <v>21.636212838516581</v>
      </c>
      <c r="AR120" s="16">
        <f t="shared" si="13"/>
        <v>7.5555028959899166</v>
      </c>
      <c r="AS120" s="16">
        <f t="shared" si="13"/>
        <v>2.7474555985417881</v>
      </c>
      <c r="AT120" s="16">
        <f t="shared" si="13"/>
        <v>5.1514792472658524</v>
      </c>
      <c r="AU120" s="16">
        <f t="shared" si="13"/>
        <v>1.8888757239974792</v>
      </c>
      <c r="AV120" s="16">
        <f t="shared" si="13"/>
        <v>2.5757396236329262</v>
      </c>
      <c r="AW120" s="16">
        <f t="shared" si="13"/>
        <v>1.7171597490886177</v>
      </c>
      <c r="AX120" s="16">
        <f t="shared" si="13"/>
        <v>1.8888757239974792</v>
      </c>
      <c r="AY120" s="16">
        <f t="shared" si="13"/>
        <v>2.7474555985417881</v>
      </c>
      <c r="AZ120" s="16">
        <f t="shared" si="13"/>
        <v>2.0605916989063409</v>
      </c>
      <c r="BA120" s="16">
        <f t="shared" si="13"/>
        <v>0.85857987454430884</v>
      </c>
      <c r="BB120" s="16">
        <f t="shared" si="13"/>
        <v>1.3737277992708941</v>
      </c>
      <c r="BC120" s="16">
        <f t="shared" si="13"/>
        <v>4.9797632723569905</v>
      </c>
      <c r="BD120" s="16">
        <f t="shared" si="13"/>
        <v>8.4140827705342254</v>
      </c>
      <c r="BE120" s="16">
        <f t="shared" si="13"/>
        <v>19.060473214883654</v>
      </c>
      <c r="BF120" s="16">
        <f t="shared" si="13"/>
        <v>47.565325049754705</v>
      </c>
      <c r="BG120" s="16">
        <f t="shared" si="13"/>
        <v>61.302603042463645</v>
      </c>
      <c r="BH120" s="16">
        <f t="shared" si="13"/>
        <v>84.655975630068838</v>
      </c>
      <c r="BI120" s="16">
        <f t="shared" si="13"/>
        <v>112.64567954021331</v>
      </c>
      <c r="BJ120" s="16">
        <f t="shared" si="13"/>
        <v>125.86780960819567</v>
      </c>
      <c r="BK120" s="16">
        <f t="shared" si="13"/>
        <v>139.6050876009046</v>
      </c>
      <c r="BL120" s="16">
        <f t="shared" si="13"/>
        <v>95.13065009950941</v>
      </c>
      <c r="BM120" s="16">
        <f t="shared" si="13"/>
        <v>62.161182917007949</v>
      </c>
      <c r="BN120" s="16">
        <f t="shared" si="13"/>
        <v>53.060236246838279</v>
      </c>
      <c r="BO120" s="16">
        <f t="shared" si="13"/>
        <v>61.989466942099092</v>
      </c>
      <c r="BP120" s="16">
        <f t="shared" si="13"/>
        <v>121.40319426056526</v>
      </c>
      <c r="BQ120" s="16">
        <f t="shared" si="13"/>
        <v>196.27135932082899</v>
      </c>
      <c r="DD120" s="19">
        <v>0</v>
      </c>
      <c r="DE120" s="19">
        <v>50</v>
      </c>
      <c r="DF120" s="18">
        <v>500</v>
      </c>
      <c r="DG120" s="19">
        <v>10000</v>
      </c>
      <c r="DH120" s="19"/>
      <c r="DI120" s="19"/>
      <c r="DJ120" s="21"/>
      <c r="DK120" s="21"/>
      <c r="DL120" s="18" t="s">
        <v>8</v>
      </c>
      <c r="DM120" s="19">
        <f t="shared" ref="DM120:DM135" si="15">DE$141*$DI121/$DI$141</f>
        <v>23.263157894736842</v>
      </c>
      <c r="DN120" s="19">
        <f t="shared" ref="DN120:DN135" si="16">DF$141*$DI121/$DI$141</f>
        <v>14.578947368421053</v>
      </c>
      <c r="DO120" s="19">
        <f t="shared" ref="DO120:DO135" si="17">DG$141*$DI121/$DI$141</f>
        <v>0.15789473684210525</v>
      </c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</row>
    <row r="121" spans="1:145" x14ac:dyDescent="0.2">
      <c r="A121" t="s">
        <v>152</v>
      </c>
      <c r="M121" t="s">
        <v>14</v>
      </c>
      <c r="N121" s="1">
        <v>43867</v>
      </c>
      <c r="O121">
        <v>0</v>
      </c>
      <c r="AC121" s="11"/>
      <c r="AD121" s="13">
        <v>84032</v>
      </c>
      <c r="AE121" s="11" t="s">
        <v>16</v>
      </c>
      <c r="AF121" s="16">
        <f t="shared" si="14"/>
        <v>1.1900228484386901</v>
      </c>
      <c r="AG121" s="16">
        <f t="shared" si="13"/>
        <v>1.1900228484386901</v>
      </c>
      <c r="AH121" s="16">
        <f t="shared" si="13"/>
        <v>0</v>
      </c>
      <c r="AI121" s="16">
        <f t="shared" si="13"/>
        <v>0</v>
      </c>
      <c r="AJ121" s="16">
        <f t="shared" si="13"/>
        <v>3.5700685453160705</v>
      </c>
      <c r="AK121" s="16">
        <f t="shared" si="13"/>
        <v>20.230388423457729</v>
      </c>
      <c r="AL121" s="16">
        <f t="shared" si="13"/>
        <v>45.220868240670221</v>
      </c>
      <c r="AM121" s="16">
        <f t="shared" si="13"/>
        <v>53.551028179741053</v>
      </c>
      <c r="AN121" s="16">
        <f t="shared" si="13"/>
        <v>33.32063975628332</v>
      </c>
      <c r="AO121" s="16">
        <f t="shared" si="13"/>
        <v>16.66031987814166</v>
      </c>
      <c r="AP121" s="16">
        <f t="shared" si="13"/>
        <v>5.9501142421934503</v>
      </c>
      <c r="AQ121" s="16">
        <f t="shared" si="13"/>
        <v>13.09025133282559</v>
      </c>
      <c r="AR121" s="16">
        <f t="shared" si="13"/>
        <v>11.900228484386901</v>
      </c>
      <c r="AS121" s="16">
        <f t="shared" si="13"/>
        <v>2.3800456968773802</v>
      </c>
      <c r="AT121" s="16">
        <f t="shared" si="13"/>
        <v>4.7600913937547604</v>
      </c>
      <c r="AU121" s="16">
        <f t="shared" si="13"/>
        <v>14.280274181264282</v>
      </c>
      <c r="AV121" s="16">
        <f t="shared" si="13"/>
        <v>23.800456968773801</v>
      </c>
      <c r="AW121" s="16">
        <f t="shared" si="13"/>
        <v>13.09025133282559</v>
      </c>
      <c r="AX121" s="16">
        <f t="shared" si="13"/>
        <v>0</v>
      </c>
      <c r="AY121" s="16">
        <f t="shared" si="13"/>
        <v>0</v>
      </c>
      <c r="AZ121" s="16">
        <f t="shared" si="13"/>
        <v>0</v>
      </c>
      <c r="BA121" s="16">
        <f t="shared" si="13"/>
        <v>0</v>
      </c>
      <c r="BB121" s="16">
        <f t="shared" si="13"/>
        <v>0</v>
      </c>
      <c r="BC121" s="16">
        <f t="shared" si="13"/>
        <v>1.1900228484386901</v>
      </c>
      <c r="BD121" s="16">
        <f t="shared" si="13"/>
        <v>1.1900228484386901</v>
      </c>
      <c r="BE121" s="16">
        <f t="shared" si="13"/>
        <v>1.1900228484386901</v>
      </c>
      <c r="BF121" s="16">
        <f t="shared" si="13"/>
        <v>7.1401370906321411</v>
      </c>
      <c r="BG121" s="16">
        <f t="shared" si="13"/>
        <v>35.700685453160702</v>
      </c>
      <c r="BH121" s="16">
        <f t="shared" si="13"/>
        <v>54.74105102817974</v>
      </c>
      <c r="BI121" s="16">
        <f t="shared" si="13"/>
        <v>61.881188118811885</v>
      </c>
      <c r="BJ121" s="16">
        <f t="shared" si="13"/>
        <v>72.591393754760091</v>
      </c>
      <c r="BK121" s="16">
        <f t="shared" si="13"/>
        <v>84.491622239146992</v>
      </c>
      <c r="BL121" s="16">
        <f t="shared" si="13"/>
        <v>88.061690784463067</v>
      </c>
      <c r="BM121" s="16">
        <f t="shared" si="13"/>
        <v>152.32292460015233</v>
      </c>
      <c r="BN121" s="16">
        <f t="shared" si="13"/>
        <v>163.03313023610053</v>
      </c>
      <c r="BO121" s="16">
        <f t="shared" si="13"/>
        <v>210.63404417364816</v>
      </c>
      <c r="BP121" s="16">
        <f t="shared" si="13"/>
        <v>273.70525514089866</v>
      </c>
      <c r="BQ121" s="16">
        <f t="shared" si="13"/>
        <v>286.79550647372429</v>
      </c>
      <c r="DD121" s="18" t="s">
        <v>8</v>
      </c>
      <c r="DE121" s="19">
        <f>COUNTIFS(AF117:BQ117,"&lt;"&amp;DE$120,AF117:BQ117,"&gt;="&amp;DD$120)</f>
        <v>28</v>
      </c>
      <c r="DF121" s="19">
        <f t="shared" ref="DF121:DG136" si="18">COUNTIFS(AG117:BR117,"&lt;"&amp;DF$120,AG117:BR117,"&gt;="&amp;DE$120)</f>
        <v>10</v>
      </c>
      <c r="DG121" s="19">
        <f t="shared" si="18"/>
        <v>0</v>
      </c>
      <c r="DH121" s="19"/>
      <c r="DI121" s="19">
        <f>SUM(DE121:DG121)</f>
        <v>38</v>
      </c>
      <c r="DJ121" s="21"/>
      <c r="DK121" s="21"/>
      <c r="DL121" s="18" t="s">
        <v>10</v>
      </c>
      <c r="DM121" s="19">
        <f t="shared" si="15"/>
        <v>23.263157894736842</v>
      </c>
      <c r="DN121" s="19">
        <f t="shared" si="16"/>
        <v>14.578947368421053</v>
      </c>
      <c r="DO121" s="19">
        <f t="shared" si="17"/>
        <v>0.15789473684210525</v>
      </c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</row>
    <row r="122" spans="1:145" x14ac:dyDescent="0.2">
      <c r="A122" t="s">
        <v>153</v>
      </c>
      <c r="M122" t="s">
        <v>16</v>
      </c>
      <c r="N122" s="1">
        <v>43867</v>
      </c>
      <c r="O122">
        <v>0</v>
      </c>
      <c r="AC122" s="11"/>
      <c r="AD122" s="13">
        <v>2401230</v>
      </c>
      <c r="AE122" s="11" t="s">
        <v>18</v>
      </c>
      <c r="AF122" s="16">
        <f t="shared" si="14"/>
        <v>0.20822661719202243</v>
      </c>
      <c r="AG122" s="16">
        <f t="shared" si="13"/>
        <v>0.33316258750723587</v>
      </c>
      <c r="AH122" s="16">
        <f t="shared" si="13"/>
        <v>0.49974388126085384</v>
      </c>
      <c r="AI122" s="16">
        <f t="shared" si="13"/>
        <v>2.1655568187970333</v>
      </c>
      <c r="AJ122" s="16">
        <f t="shared" si="13"/>
        <v>14.03447399874231</v>
      </c>
      <c r="AK122" s="16">
        <f t="shared" si="13"/>
        <v>87.038725986265376</v>
      </c>
      <c r="AL122" s="16">
        <f t="shared" si="13"/>
        <v>227.30017532681168</v>
      </c>
      <c r="AM122" s="16">
        <f t="shared" si="13"/>
        <v>185.23839865402314</v>
      </c>
      <c r="AN122" s="16">
        <f t="shared" si="13"/>
        <v>147.46609029539027</v>
      </c>
      <c r="AO122" s="16">
        <f t="shared" si="13"/>
        <v>145.75863203441568</v>
      </c>
      <c r="AP122" s="16">
        <f t="shared" si="13"/>
        <v>96.492214406783191</v>
      </c>
      <c r="AQ122" s="16">
        <f t="shared" si="13"/>
        <v>69.089591584313041</v>
      </c>
      <c r="AR122" s="16">
        <f t="shared" si="13"/>
        <v>71.879828254686146</v>
      </c>
      <c r="AS122" s="16">
        <f t="shared" si="13"/>
        <v>14.659153850318379</v>
      </c>
      <c r="AT122" s="16">
        <f t="shared" si="13"/>
        <v>9.8282963314634575</v>
      </c>
      <c r="AU122" s="16">
        <f t="shared" si="13"/>
        <v>8.329064687680896</v>
      </c>
      <c r="AV122" s="16">
        <f t="shared" si="13"/>
        <v>10.49462150647793</v>
      </c>
      <c r="AW122" s="16">
        <f t="shared" si="13"/>
        <v>6.9964143376519532</v>
      </c>
      <c r="AX122" s="16">
        <f t="shared" si="13"/>
        <v>5.8719906048150321</v>
      </c>
      <c r="AY122" s="16">
        <f t="shared" si="13"/>
        <v>5.2473107532389651</v>
      </c>
      <c r="AZ122" s="16">
        <f t="shared" si="13"/>
        <v>4.4976949313476844</v>
      </c>
      <c r="BA122" s="16">
        <f t="shared" si="13"/>
        <v>2.7902366703731003</v>
      </c>
      <c r="BB122" s="16">
        <f t="shared" si="13"/>
        <v>3.289980551633954</v>
      </c>
      <c r="BC122" s="16">
        <f t="shared" si="13"/>
        <v>5.3722467235541789</v>
      </c>
      <c r="BD122" s="16">
        <f t="shared" si="13"/>
        <v>8.912099215818559</v>
      </c>
      <c r="BE122" s="16">
        <f t="shared" si="13"/>
        <v>24.154287594274603</v>
      </c>
      <c r="BF122" s="16">
        <f t="shared" si="13"/>
        <v>52.847915443335296</v>
      </c>
      <c r="BG122" s="16">
        <f t="shared" si="13"/>
        <v>86.414046134689315</v>
      </c>
      <c r="BH122" s="16">
        <f t="shared" si="13"/>
        <v>110.27681646489508</v>
      </c>
      <c r="BI122" s="16">
        <f t="shared" si="13"/>
        <v>138.34576446237969</v>
      </c>
      <c r="BJ122" s="16">
        <f t="shared" si="13"/>
        <v>142.09384357183609</v>
      </c>
      <c r="BK122" s="16">
        <f t="shared" si="13"/>
        <v>196.14947339488512</v>
      </c>
      <c r="BL122" s="16">
        <f t="shared" si="13"/>
        <v>216.97213511408737</v>
      </c>
      <c r="BM122" s="16">
        <f t="shared" si="13"/>
        <v>212.93253874056211</v>
      </c>
      <c r="BN122" s="16">
        <f t="shared" si="13"/>
        <v>205.60296181540292</v>
      </c>
      <c r="BO122" s="16">
        <f t="shared" si="13"/>
        <v>279.73163753576296</v>
      </c>
      <c r="BP122" s="16">
        <f t="shared" si="13"/>
        <v>317.62888186471099</v>
      </c>
      <c r="BQ122" s="16">
        <f t="shared" si="13"/>
        <v>410.20643586828419</v>
      </c>
      <c r="DD122" s="18" t="s">
        <v>10</v>
      </c>
      <c r="DE122" s="19">
        <f t="shared" ref="DE122:DE139" si="19">COUNTIFS(AF118:BQ118,"&lt;"&amp;DE$120,AF118:BQ118,"&gt;="&amp;DD$120)</f>
        <v>19</v>
      </c>
      <c r="DF122" s="19">
        <f t="shared" si="18"/>
        <v>19</v>
      </c>
      <c r="DG122" s="19">
        <f t="shared" si="18"/>
        <v>0</v>
      </c>
      <c r="DH122" s="19"/>
      <c r="DI122" s="19">
        <f t="shared" ref="DI122:DI139" si="20">SUM(DE122:DG122)</f>
        <v>38</v>
      </c>
      <c r="DJ122" s="21"/>
      <c r="DK122" s="21"/>
      <c r="DL122" s="18" t="s">
        <v>12</v>
      </c>
      <c r="DM122" s="19">
        <f t="shared" si="15"/>
        <v>23.263157894736842</v>
      </c>
      <c r="DN122" s="19">
        <f t="shared" si="16"/>
        <v>14.578947368421053</v>
      </c>
      <c r="DO122" s="19">
        <f t="shared" si="17"/>
        <v>0.15789473684210525</v>
      </c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</row>
    <row r="123" spans="1:145" x14ac:dyDescent="0.2">
      <c r="A123" t="s">
        <v>154</v>
      </c>
      <c r="M123" t="s">
        <v>18</v>
      </c>
      <c r="N123" s="1">
        <v>43867</v>
      </c>
      <c r="O123">
        <v>0</v>
      </c>
      <c r="AC123" s="11"/>
      <c r="AD123" s="13">
        <v>2045384</v>
      </c>
      <c r="AE123" s="11" t="s">
        <v>20</v>
      </c>
      <c r="AF123" s="16">
        <f t="shared" si="14"/>
        <v>0</v>
      </c>
      <c r="AG123" s="16">
        <f t="shared" si="13"/>
        <v>0</v>
      </c>
      <c r="AH123" s="16">
        <f t="shared" si="13"/>
        <v>9.7781150141000431E-2</v>
      </c>
      <c r="AI123" s="16">
        <f t="shared" si="13"/>
        <v>2.34674760338401</v>
      </c>
      <c r="AJ123" s="16">
        <f t="shared" si="13"/>
        <v>26.987597438916115</v>
      </c>
      <c r="AK123" s="16">
        <f t="shared" si="13"/>
        <v>130.53783543823556</v>
      </c>
      <c r="AL123" s="16">
        <f t="shared" si="13"/>
        <v>264.98691688211113</v>
      </c>
      <c r="AM123" s="16">
        <f t="shared" si="13"/>
        <v>206.95380427342738</v>
      </c>
      <c r="AN123" s="16">
        <f t="shared" si="13"/>
        <v>139.53370125120759</v>
      </c>
      <c r="AO123" s="16">
        <f t="shared" si="13"/>
        <v>117.58183304455301</v>
      </c>
      <c r="AP123" s="16">
        <f t="shared" si="13"/>
        <v>65.220027144047279</v>
      </c>
      <c r="AQ123" s="16">
        <f t="shared" si="13"/>
        <v>36.179025552170152</v>
      </c>
      <c r="AR123" s="16">
        <f t="shared" si="13"/>
        <v>22.978570283135099</v>
      </c>
      <c r="AS123" s="16">
        <f t="shared" si="13"/>
        <v>5.6224161331075235</v>
      </c>
      <c r="AT123" s="16">
        <f t="shared" si="13"/>
        <v>9.6803338639590404</v>
      </c>
      <c r="AU123" s="16">
        <f t="shared" si="13"/>
        <v>9.4358809886065398</v>
      </c>
      <c r="AV123" s="16">
        <f t="shared" si="13"/>
        <v>11.000379390862546</v>
      </c>
      <c r="AW123" s="16">
        <f t="shared" si="13"/>
        <v>9.6314432888885406</v>
      </c>
      <c r="AX123" s="16">
        <f t="shared" si="13"/>
        <v>6.1602124588830254</v>
      </c>
      <c r="AY123" s="16">
        <f t="shared" si="13"/>
        <v>5.0357292322615219</v>
      </c>
      <c r="AZ123" s="16">
        <f t="shared" si="13"/>
        <v>5.6224161331075235</v>
      </c>
      <c r="BA123" s="16">
        <f t="shared" si="13"/>
        <v>5.2312915325435219</v>
      </c>
      <c r="BB123" s="16">
        <f t="shared" si="13"/>
        <v>5.866869008460025</v>
      </c>
      <c r="BC123" s="16">
        <f t="shared" si="13"/>
        <v>7.0402428101520309</v>
      </c>
      <c r="BD123" s="16">
        <f t="shared" si="13"/>
        <v>9.5336621387475411</v>
      </c>
      <c r="BE123" s="16">
        <f t="shared" si="13"/>
        <v>17.845059900732576</v>
      </c>
      <c r="BF123" s="16">
        <f t="shared" si="13"/>
        <v>34.51674599977315</v>
      </c>
      <c r="BG123" s="16">
        <f t="shared" si="13"/>
        <v>67.762337047713288</v>
      </c>
      <c r="BH123" s="16">
        <f t="shared" si="13"/>
        <v>100.47013176987794</v>
      </c>
      <c r="BI123" s="16">
        <f t="shared" si="13"/>
        <v>143.5427284069886</v>
      </c>
      <c r="BJ123" s="16">
        <f t="shared" si="13"/>
        <v>190.33100874945731</v>
      </c>
      <c r="BK123" s="16">
        <f t="shared" si="13"/>
        <v>222.30544484556444</v>
      </c>
      <c r="BL123" s="16">
        <f t="shared" si="13"/>
        <v>250.56419723631356</v>
      </c>
      <c r="BM123" s="16">
        <f t="shared" si="13"/>
        <v>218.34530826485391</v>
      </c>
      <c r="BN123" s="16">
        <f t="shared" si="13"/>
        <v>187.69091769565031</v>
      </c>
      <c r="BO123" s="16">
        <f t="shared" si="13"/>
        <v>206.2204456473699</v>
      </c>
      <c r="BP123" s="16">
        <f t="shared" si="13"/>
        <v>214.87407743484843</v>
      </c>
      <c r="BQ123" s="16">
        <f t="shared" si="13"/>
        <v>240.39495762164952</v>
      </c>
      <c r="DD123" s="18" t="s">
        <v>12</v>
      </c>
      <c r="DE123" s="19">
        <f t="shared" si="19"/>
        <v>31</v>
      </c>
      <c r="DF123" s="19">
        <f t="shared" si="18"/>
        <v>7</v>
      </c>
      <c r="DG123" s="19">
        <f t="shared" si="18"/>
        <v>0</v>
      </c>
      <c r="DH123" s="19"/>
      <c r="DI123" s="19">
        <f t="shared" si="20"/>
        <v>38</v>
      </c>
      <c r="DJ123" s="21"/>
      <c r="DK123" s="21"/>
      <c r="DL123" s="18" t="s">
        <v>14</v>
      </c>
      <c r="DM123" s="19">
        <f t="shared" si="15"/>
        <v>23.263157894736842</v>
      </c>
      <c r="DN123" s="19">
        <f t="shared" si="16"/>
        <v>14.578947368421053</v>
      </c>
      <c r="DO123" s="19">
        <f t="shared" si="17"/>
        <v>0.15789473684210525</v>
      </c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</row>
    <row r="124" spans="1:145" x14ac:dyDescent="0.2">
      <c r="A124" t="s">
        <v>155</v>
      </c>
      <c r="M124" t="s">
        <v>20</v>
      </c>
      <c r="N124" s="1">
        <v>43867</v>
      </c>
      <c r="O124">
        <v>0</v>
      </c>
      <c r="AC124" s="11"/>
      <c r="AD124" s="13">
        <v>2237309</v>
      </c>
      <c r="AE124" s="11" t="s">
        <v>22</v>
      </c>
      <c r="AF124" s="16">
        <f t="shared" si="14"/>
        <v>8.9393105735506365E-2</v>
      </c>
      <c r="AG124" s="16">
        <f t="shared" si="13"/>
        <v>8.9393105735506365E-2</v>
      </c>
      <c r="AH124" s="16">
        <f t="shared" si="13"/>
        <v>0.22348276433876593</v>
      </c>
      <c r="AI124" s="16">
        <f t="shared" si="13"/>
        <v>1.1621103745615826</v>
      </c>
      <c r="AJ124" s="16">
        <f t="shared" si="13"/>
        <v>4.5143518396430711</v>
      </c>
      <c r="AK124" s="16">
        <f t="shared" si="13"/>
        <v>21.186166059315006</v>
      </c>
      <c r="AL124" s="16">
        <f t="shared" si="13"/>
        <v>31.958035300443523</v>
      </c>
      <c r="AM124" s="16">
        <f t="shared" si="13"/>
        <v>20.51571776629871</v>
      </c>
      <c r="AN124" s="16">
        <f t="shared" si="13"/>
        <v>11.352924428409308</v>
      </c>
      <c r="AO124" s="16">
        <f t="shared" si="13"/>
        <v>5.6317656613369005</v>
      </c>
      <c r="AP124" s="16">
        <f t="shared" si="13"/>
        <v>3.6204207822880075</v>
      </c>
      <c r="AQ124" s="16">
        <f t="shared" si="13"/>
        <v>2.9052759364039566</v>
      </c>
      <c r="AR124" s="16">
        <f t="shared" ref="AG124:BQ131" si="21">(AR37/$AD124)*$AC$117</f>
        <v>1.3855931389003486</v>
      </c>
      <c r="AS124" s="16">
        <f t="shared" si="21"/>
        <v>0.40226897580977866</v>
      </c>
      <c r="AT124" s="16">
        <f t="shared" si="21"/>
        <v>1.0727172688260762</v>
      </c>
      <c r="AU124" s="16">
        <f t="shared" si="21"/>
        <v>1.1174138216938294</v>
      </c>
      <c r="AV124" s="16">
        <f t="shared" si="21"/>
        <v>1.251503480297089</v>
      </c>
      <c r="AW124" s="16">
        <f t="shared" si="21"/>
        <v>0.84923450448731053</v>
      </c>
      <c r="AX124" s="16">
        <f t="shared" si="21"/>
        <v>0.62575174014854451</v>
      </c>
      <c r="AY124" s="16">
        <f t="shared" si="21"/>
        <v>1.3855931389003486</v>
      </c>
      <c r="AZ124" s="16">
        <f t="shared" si="21"/>
        <v>0.49166208154528496</v>
      </c>
      <c r="BA124" s="16">
        <f t="shared" si="21"/>
        <v>0.98332416309056991</v>
      </c>
      <c r="BB124" s="16">
        <f t="shared" si="21"/>
        <v>1.251503480297089</v>
      </c>
      <c r="BC124" s="16">
        <f t="shared" si="21"/>
        <v>1.9666483261811398</v>
      </c>
      <c r="BD124" s="16">
        <f t="shared" si="21"/>
        <v>4.6931380511140839</v>
      </c>
      <c r="BE124" s="16">
        <f t="shared" si="21"/>
        <v>3.9332966523622797</v>
      </c>
      <c r="BF124" s="16">
        <f t="shared" si="21"/>
        <v>18.146800464307791</v>
      </c>
      <c r="BG124" s="16">
        <f t="shared" si="21"/>
        <v>50.283621976222328</v>
      </c>
      <c r="BH124" s="16">
        <f t="shared" si="21"/>
        <v>69.905408685165966</v>
      </c>
      <c r="BI124" s="16">
        <f t="shared" si="21"/>
        <v>87.828726385134999</v>
      </c>
      <c r="BJ124" s="16">
        <f t="shared" si="21"/>
        <v>83.671946968433957</v>
      </c>
      <c r="BK124" s="16">
        <f t="shared" si="21"/>
        <v>65.614539609861666</v>
      </c>
      <c r="BL124" s="16">
        <f t="shared" si="21"/>
        <v>53.457077229832798</v>
      </c>
      <c r="BM124" s="16">
        <f t="shared" si="21"/>
        <v>52.563146172477737</v>
      </c>
      <c r="BN124" s="16">
        <f t="shared" si="21"/>
        <v>46.707897746802075</v>
      </c>
      <c r="BO124" s="16">
        <f t="shared" si="21"/>
        <v>37.589800961780426</v>
      </c>
      <c r="BP124" s="16">
        <f t="shared" si="21"/>
        <v>34.684525025376466</v>
      </c>
      <c r="BQ124" s="16">
        <f t="shared" si="21"/>
        <v>33.388324992211622</v>
      </c>
      <c r="DD124" s="18" t="s">
        <v>14</v>
      </c>
      <c r="DE124" s="19">
        <f t="shared" si="19"/>
        <v>24</v>
      </c>
      <c r="DF124" s="19">
        <f t="shared" si="18"/>
        <v>14</v>
      </c>
      <c r="DG124" s="19">
        <f t="shared" si="18"/>
        <v>0</v>
      </c>
      <c r="DH124" s="19"/>
      <c r="DI124" s="19">
        <f t="shared" si="20"/>
        <v>38</v>
      </c>
      <c r="DJ124" s="21"/>
      <c r="DK124" s="21"/>
      <c r="DL124" s="18" t="s">
        <v>18</v>
      </c>
      <c r="DM124" s="19">
        <f t="shared" si="15"/>
        <v>23.263157894736842</v>
      </c>
      <c r="DN124" s="19">
        <f t="shared" si="16"/>
        <v>14.578947368421053</v>
      </c>
      <c r="DO124" s="19">
        <f t="shared" si="17"/>
        <v>0.15789473684210525</v>
      </c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</row>
    <row r="125" spans="1:145" x14ac:dyDescent="0.2">
      <c r="A125" t="s">
        <v>156</v>
      </c>
      <c r="M125" t="s">
        <v>22</v>
      </c>
      <c r="N125" s="1">
        <v>43867</v>
      </c>
      <c r="O125">
        <v>0</v>
      </c>
      <c r="AC125" s="11"/>
      <c r="AD125" s="13">
        <v>7652069</v>
      </c>
      <c r="AE125" s="11" t="s">
        <v>24</v>
      </c>
      <c r="AF125" s="16">
        <f t="shared" si="14"/>
        <v>0.33977738569790733</v>
      </c>
      <c r="AG125" s="16">
        <f t="shared" si="21"/>
        <v>0.44432427360495574</v>
      </c>
      <c r="AH125" s="16">
        <f t="shared" si="21"/>
        <v>0.74489657633771988</v>
      </c>
      <c r="AI125" s="16">
        <f t="shared" si="21"/>
        <v>2.0386643141874439</v>
      </c>
      <c r="AJ125" s="16">
        <f t="shared" si="21"/>
        <v>15.211572190475543</v>
      </c>
      <c r="AK125" s="16">
        <f t="shared" si="21"/>
        <v>81.02383812796252</v>
      </c>
      <c r="AL125" s="16">
        <f t="shared" si="21"/>
        <v>147.97305147143865</v>
      </c>
      <c r="AM125" s="16">
        <f t="shared" si="21"/>
        <v>124.81591580002741</v>
      </c>
      <c r="AN125" s="16">
        <f t="shared" si="21"/>
        <v>103.64517099885012</v>
      </c>
      <c r="AO125" s="16">
        <f t="shared" si="21"/>
        <v>85.401739059070167</v>
      </c>
      <c r="AP125" s="16">
        <f t="shared" si="21"/>
        <v>59.552521024052453</v>
      </c>
      <c r="AQ125" s="16">
        <f t="shared" si="21"/>
        <v>24.88215932187752</v>
      </c>
      <c r="AR125" s="16">
        <f t="shared" si="21"/>
        <v>14.636564306986779</v>
      </c>
      <c r="AS125" s="16">
        <f t="shared" si="21"/>
        <v>7.9194267589589176</v>
      </c>
      <c r="AT125" s="16">
        <f t="shared" si="21"/>
        <v>13.643368871869816</v>
      </c>
      <c r="AU125" s="16">
        <f t="shared" si="21"/>
        <v>17.550808807395754</v>
      </c>
      <c r="AV125" s="16">
        <f t="shared" si="21"/>
        <v>16.243972708557646</v>
      </c>
      <c r="AW125" s="16">
        <f t="shared" si="21"/>
        <v>10.19332157093722</v>
      </c>
      <c r="AX125" s="16">
        <f t="shared" si="21"/>
        <v>8.5467080864012068</v>
      </c>
      <c r="AY125" s="16">
        <f t="shared" si="21"/>
        <v>7.8410165930286304</v>
      </c>
      <c r="AZ125" s="16">
        <f t="shared" si="21"/>
        <v>11.709251445589421</v>
      </c>
      <c r="BA125" s="16">
        <f t="shared" si="21"/>
        <v>20.465053307804727</v>
      </c>
      <c r="BB125" s="16">
        <f t="shared" si="21"/>
        <v>40.786354644737258</v>
      </c>
      <c r="BC125" s="16">
        <f t="shared" si="21"/>
        <v>69.262313238419566</v>
      </c>
      <c r="BD125" s="16">
        <f t="shared" si="21"/>
        <v>83.91194590639472</v>
      </c>
      <c r="BE125" s="16">
        <f t="shared" si="21"/>
        <v>87.087557626571325</v>
      </c>
      <c r="BF125" s="16">
        <f t="shared" si="21"/>
        <v>81.206795181799848</v>
      </c>
      <c r="BG125" s="16">
        <f t="shared" si="21"/>
        <v>85.741516444768081</v>
      </c>
      <c r="BH125" s="16">
        <f t="shared" si="21"/>
        <v>96.326888845356734</v>
      </c>
      <c r="BI125" s="16">
        <f t="shared" si="21"/>
        <v>98.261006271637129</v>
      </c>
      <c r="BJ125" s="16">
        <f t="shared" si="21"/>
        <v>95.176873078379202</v>
      </c>
      <c r="BK125" s="16">
        <f t="shared" si="21"/>
        <v>84.447748706918361</v>
      </c>
      <c r="BL125" s="16">
        <f t="shared" si="21"/>
        <v>98.966697765009684</v>
      </c>
      <c r="BM125" s="16">
        <f t="shared" si="21"/>
        <v>93.242755652098808</v>
      </c>
      <c r="BN125" s="16">
        <f t="shared" si="21"/>
        <v>117.34081331467347</v>
      </c>
      <c r="BO125" s="16">
        <f t="shared" si="21"/>
        <v>180.02974097593736</v>
      </c>
      <c r="BP125" s="16">
        <f t="shared" si="21"/>
        <v>251.82731624610287</v>
      </c>
      <c r="BQ125" s="16">
        <f t="shared" si="21"/>
        <v>371.28520404089403</v>
      </c>
      <c r="DD125" s="18" t="s">
        <v>16</v>
      </c>
      <c r="DE125" s="19">
        <f t="shared" si="19"/>
        <v>27</v>
      </c>
      <c r="DF125" s="19">
        <f t="shared" si="18"/>
        <v>11</v>
      </c>
      <c r="DG125" s="19">
        <f t="shared" si="18"/>
        <v>0</v>
      </c>
      <c r="DH125" s="19"/>
      <c r="DI125" s="19">
        <f t="shared" si="20"/>
        <v>38</v>
      </c>
      <c r="DJ125" s="21"/>
      <c r="DK125" s="21"/>
      <c r="DL125" s="18" t="s">
        <v>20</v>
      </c>
      <c r="DM125" s="19">
        <f t="shared" si="15"/>
        <v>23.263157894736842</v>
      </c>
      <c r="DN125" s="19">
        <f t="shared" si="16"/>
        <v>14.578947368421053</v>
      </c>
      <c r="DO125" s="19">
        <f t="shared" si="17"/>
        <v>0.15789473684210525</v>
      </c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</row>
    <row r="126" spans="1:145" x14ac:dyDescent="0.2">
      <c r="A126" t="s">
        <v>157</v>
      </c>
      <c r="M126" t="s">
        <v>24</v>
      </c>
      <c r="N126" s="1">
        <v>43867</v>
      </c>
      <c r="O126">
        <v>1</v>
      </c>
      <c r="AC126" s="11"/>
      <c r="AD126" s="13">
        <v>1061768</v>
      </c>
      <c r="AE126" s="11" t="s">
        <v>26</v>
      </c>
      <c r="AF126" s="16">
        <f t="shared" si="14"/>
        <v>0.28254759985232181</v>
      </c>
      <c r="AG126" s="16">
        <f t="shared" si="21"/>
        <v>0.37673013313642906</v>
      </c>
      <c r="AH126" s="16">
        <f t="shared" si="21"/>
        <v>0.37673013313642906</v>
      </c>
      <c r="AI126" s="16">
        <f t="shared" si="21"/>
        <v>1.9778331989662525</v>
      </c>
      <c r="AJ126" s="16">
        <f t="shared" si="21"/>
        <v>6.6869598631716149</v>
      </c>
      <c r="AK126" s="16">
        <f t="shared" si="21"/>
        <v>41.91122731142773</v>
      </c>
      <c r="AL126" s="16">
        <f t="shared" si="21"/>
        <v>81.656256357320999</v>
      </c>
      <c r="AM126" s="16">
        <f t="shared" si="21"/>
        <v>97.196374349198706</v>
      </c>
      <c r="AN126" s="16">
        <f t="shared" si="21"/>
        <v>58.298988102862396</v>
      </c>
      <c r="AO126" s="16">
        <f t="shared" si="21"/>
        <v>50.010925173860954</v>
      </c>
      <c r="AP126" s="16">
        <f t="shared" si="21"/>
        <v>52.648036105815954</v>
      </c>
      <c r="AQ126" s="16">
        <f t="shared" si="21"/>
        <v>50.293472773713283</v>
      </c>
      <c r="AR126" s="16">
        <f t="shared" si="21"/>
        <v>34.847537315119688</v>
      </c>
      <c r="AS126" s="16">
        <f t="shared" si="21"/>
        <v>22.886355588038064</v>
      </c>
      <c r="AT126" s="16">
        <f t="shared" si="21"/>
        <v>14.975022792173053</v>
      </c>
      <c r="AU126" s="16">
        <f t="shared" si="21"/>
        <v>5.7451345303305432</v>
      </c>
      <c r="AV126" s="16">
        <f t="shared" si="21"/>
        <v>4.4265790643530414</v>
      </c>
      <c r="AW126" s="16">
        <f t="shared" si="21"/>
        <v>2.4487458653867886</v>
      </c>
      <c r="AX126" s="16">
        <f t="shared" si="21"/>
        <v>0.94182533284107262</v>
      </c>
      <c r="AY126" s="16">
        <f t="shared" si="21"/>
        <v>1.9778331989662525</v>
      </c>
      <c r="AZ126" s="16">
        <f t="shared" si="21"/>
        <v>2.0720157322503598</v>
      </c>
      <c r="BA126" s="16">
        <f t="shared" si="21"/>
        <v>3.8614838646483975</v>
      </c>
      <c r="BB126" s="16">
        <f t="shared" si="21"/>
        <v>10.925173860956441</v>
      </c>
      <c r="BC126" s="16">
        <f t="shared" si="21"/>
        <v>6.87532492973983</v>
      </c>
      <c r="BD126" s="16">
        <f t="shared" si="21"/>
        <v>5.368404397194114</v>
      </c>
      <c r="BE126" s="16">
        <f t="shared" si="21"/>
        <v>12.243729326933943</v>
      </c>
      <c r="BF126" s="16">
        <f t="shared" si="21"/>
        <v>17.894681323980379</v>
      </c>
      <c r="BG126" s="16">
        <f t="shared" si="21"/>
        <v>26.93620451925468</v>
      </c>
      <c r="BH126" s="16">
        <f t="shared" si="21"/>
        <v>50.010925173860954</v>
      </c>
      <c r="BI126" s="16">
        <f t="shared" si="21"/>
        <v>64.609217832897585</v>
      </c>
      <c r="BJ126" s="16">
        <f t="shared" si="21"/>
        <v>89.379224086617796</v>
      </c>
      <c r="BK126" s="16">
        <f t="shared" si="21"/>
        <v>117.35143647199764</v>
      </c>
      <c r="BL126" s="16">
        <f t="shared" si="21"/>
        <v>164.34852058076717</v>
      </c>
      <c r="BM126" s="16">
        <f t="shared" si="21"/>
        <v>131.38463393132963</v>
      </c>
      <c r="BN126" s="16">
        <f t="shared" si="21"/>
        <v>109.91101634255317</v>
      </c>
      <c r="BO126" s="16">
        <f t="shared" si="21"/>
        <v>127.89988019981766</v>
      </c>
      <c r="BP126" s="16">
        <f t="shared" si="21"/>
        <v>182.05483683817934</v>
      </c>
      <c r="BQ126" s="16">
        <f t="shared" si="21"/>
        <v>282.2650522524695</v>
      </c>
      <c r="DD126" s="18" t="s">
        <v>18</v>
      </c>
      <c r="DE126" s="19">
        <f t="shared" si="19"/>
        <v>18</v>
      </c>
      <c r="DF126" s="19">
        <f t="shared" si="18"/>
        <v>20</v>
      </c>
      <c r="DG126" s="19">
        <f t="shared" si="18"/>
        <v>0</v>
      </c>
      <c r="DH126" s="19"/>
      <c r="DI126" s="19">
        <f t="shared" si="20"/>
        <v>38</v>
      </c>
      <c r="DJ126" s="21"/>
      <c r="DK126" s="21"/>
      <c r="DL126" s="18" t="s">
        <v>22</v>
      </c>
      <c r="DM126" s="19">
        <f t="shared" si="15"/>
        <v>23.263157894736842</v>
      </c>
      <c r="DN126" s="19">
        <f t="shared" si="16"/>
        <v>14.578947368421053</v>
      </c>
      <c r="DO126" s="19">
        <f t="shared" si="17"/>
        <v>0.15789473684210525</v>
      </c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</row>
    <row r="127" spans="1:145" x14ac:dyDescent="0.2">
      <c r="A127" t="s">
        <v>158</v>
      </c>
      <c r="M127" t="s">
        <v>26</v>
      </c>
      <c r="N127" s="1">
        <v>43867</v>
      </c>
      <c r="O127">
        <v>0</v>
      </c>
      <c r="AC127" s="11"/>
      <c r="AD127" s="13">
        <v>2702244</v>
      </c>
      <c r="AE127" s="11" t="s">
        <v>28</v>
      </c>
      <c r="AF127" s="16">
        <f t="shared" si="14"/>
        <v>0.18503140352980707</v>
      </c>
      <c r="AG127" s="16">
        <f t="shared" si="21"/>
        <v>0</v>
      </c>
      <c r="AH127" s="16">
        <f t="shared" si="21"/>
        <v>0.33305652635365274</v>
      </c>
      <c r="AI127" s="16">
        <f t="shared" si="21"/>
        <v>0.77713189482518974</v>
      </c>
      <c r="AJ127" s="16">
        <f t="shared" si="21"/>
        <v>4.8848290531869072</v>
      </c>
      <c r="AK127" s="16">
        <f t="shared" si="21"/>
        <v>38.116469127140256</v>
      </c>
      <c r="AL127" s="16">
        <f t="shared" si="21"/>
        <v>86.409665448419915</v>
      </c>
      <c r="AM127" s="16">
        <f t="shared" si="21"/>
        <v>79.859553763464731</v>
      </c>
      <c r="AN127" s="16">
        <f t="shared" si="21"/>
        <v>55.361395936118271</v>
      </c>
      <c r="AO127" s="16">
        <f t="shared" si="21"/>
        <v>33.712721723130855</v>
      </c>
      <c r="AP127" s="16">
        <f t="shared" si="21"/>
        <v>29.123942915591638</v>
      </c>
      <c r="AQ127" s="16">
        <f t="shared" si="21"/>
        <v>24.53516410805242</v>
      </c>
      <c r="AR127" s="16">
        <f t="shared" si="21"/>
        <v>20.871542318162238</v>
      </c>
      <c r="AS127" s="16">
        <f t="shared" si="21"/>
        <v>15.801681861445525</v>
      </c>
      <c r="AT127" s="16">
        <f t="shared" si="21"/>
        <v>2.4424145265934536</v>
      </c>
      <c r="AU127" s="16">
        <f t="shared" si="21"/>
        <v>1.5912700703563409</v>
      </c>
      <c r="AV127" s="16">
        <f t="shared" si="21"/>
        <v>0.81413817553115109</v>
      </c>
      <c r="AW127" s="16">
        <f t="shared" si="21"/>
        <v>0.40706908776557554</v>
      </c>
      <c r="AX127" s="16">
        <f t="shared" si="21"/>
        <v>0.4810816491774984</v>
      </c>
      <c r="AY127" s="16">
        <f t="shared" si="21"/>
        <v>0.55509421058942121</v>
      </c>
      <c r="AZ127" s="16">
        <f t="shared" si="21"/>
        <v>1.4062386668265339</v>
      </c>
      <c r="BA127" s="16">
        <f t="shared" si="21"/>
        <v>4.2927285618915239</v>
      </c>
      <c r="BB127" s="16">
        <f t="shared" si="21"/>
        <v>5.1068667374226759</v>
      </c>
      <c r="BC127" s="16">
        <f t="shared" si="21"/>
        <v>2.7384647722411448</v>
      </c>
      <c r="BD127" s="16">
        <f t="shared" si="21"/>
        <v>4.5517725268332541</v>
      </c>
      <c r="BE127" s="16">
        <f t="shared" si="21"/>
        <v>7.4012561411922828</v>
      </c>
      <c r="BF127" s="16">
        <f t="shared" si="21"/>
        <v>21.833705616517236</v>
      </c>
      <c r="BG127" s="16">
        <f t="shared" si="21"/>
        <v>36.229148811136227</v>
      </c>
      <c r="BH127" s="16">
        <f t="shared" si="21"/>
        <v>58.765973761066725</v>
      </c>
      <c r="BI127" s="16">
        <f t="shared" si="21"/>
        <v>68.091556498968998</v>
      </c>
      <c r="BJ127" s="16">
        <f t="shared" si="21"/>
        <v>64.094878182725168</v>
      </c>
      <c r="BK127" s="16">
        <f t="shared" si="21"/>
        <v>58.988011445302497</v>
      </c>
      <c r="BL127" s="16">
        <f t="shared" si="21"/>
        <v>62.207557866721139</v>
      </c>
      <c r="BM127" s="16">
        <f t="shared" si="21"/>
        <v>51.623761584816172</v>
      </c>
      <c r="BN127" s="16">
        <f t="shared" si="21"/>
        <v>55.213370813294432</v>
      </c>
      <c r="BO127" s="16">
        <f t="shared" si="21"/>
        <v>82.449993412882037</v>
      </c>
      <c r="BP127" s="16">
        <f t="shared" si="21"/>
        <v>99.879951625389864</v>
      </c>
      <c r="BQ127" s="16">
        <f t="shared" si="21"/>
        <v>151.42970064879412</v>
      </c>
      <c r="DD127" s="18" t="s">
        <v>20</v>
      </c>
      <c r="DE127" s="19">
        <f t="shared" si="19"/>
        <v>21</v>
      </c>
      <c r="DF127" s="19">
        <f t="shared" si="18"/>
        <v>17</v>
      </c>
      <c r="DG127" s="19">
        <f t="shared" si="18"/>
        <v>0</v>
      </c>
      <c r="DH127" s="19"/>
      <c r="DI127" s="19">
        <f t="shared" si="20"/>
        <v>38</v>
      </c>
      <c r="DJ127" s="21"/>
      <c r="DK127" s="21"/>
      <c r="DL127" s="18" t="s">
        <v>24</v>
      </c>
      <c r="DM127" s="19">
        <f t="shared" si="15"/>
        <v>23.263157894736842</v>
      </c>
      <c r="DN127" s="19">
        <f t="shared" si="16"/>
        <v>14.578947368421053</v>
      </c>
      <c r="DO127" s="19">
        <f t="shared" si="17"/>
        <v>0.15789473684210525</v>
      </c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</row>
    <row r="128" spans="1:145" x14ac:dyDescent="0.2">
      <c r="A128" t="s">
        <v>159</v>
      </c>
      <c r="M128" t="s">
        <v>28</v>
      </c>
      <c r="N128" s="1">
        <v>43867</v>
      </c>
      <c r="O128">
        <v>0</v>
      </c>
      <c r="AC128" s="11"/>
      <c r="AD128" s="13">
        <v>1210750</v>
      </c>
      <c r="AE128" s="11" t="s">
        <v>30</v>
      </c>
      <c r="AF128" s="16">
        <f t="shared" si="14"/>
        <v>0</v>
      </c>
      <c r="AG128" s="16">
        <f t="shared" si="21"/>
        <v>0.24778030146603344</v>
      </c>
      <c r="AH128" s="16">
        <f t="shared" si="21"/>
        <v>8.2593433822011147E-2</v>
      </c>
      <c r="AI128" s="16">
        <f t="shared" si="21"/>
        <v>0.90852777204212265</v>
      </c>
      <c r="AJ128" s="16">
        <f t="shared" si="21"/>
        <v>4.29485855874458</v>
      </c>
      <c r="AK128" s="16">
        <f t="shared" si="21"/>
        <v>23.373941771629156</v>
      </c>
      <c r="AL128" s="16">
        <f t="shared" si="21"/>
        <v>49.556060293206691</v>
      </c>
      <c r="AM128" s="16">
        <f t="shared" si="21"/>
        <v>38.984100763989261</v>
      </c>
      <c r="AN128" s="16">
        <f t="shared" si="21"/>
        <v>28.246954367127813</v>
      </c>
      <c r="AO128" s="16">
        <f t="shared" si="21"/>
        <v>11.976047904191617</v>
      </c>
      <c r="AP128" s="16">
        <f t="shared" si="21"/>
        <v>7.2682221763369812</v>
      </c>
      <c r="AQ128" s="16">
        <f t="shared" si="21"/>
        <v>6.0293206690068137</v>
      </c>
      <c r="AR128" s="16">
        <f t="shared" si="21"/>
        <v>2.3952095808383236</v>
      </c>
      <c r="AS128" s="16">
        <f t="shared" si="21"/>
        <v>1.5692752426182119</v>
      </c>
      <c r="AT128" s="16">
        <f t="shared" si="21"/>
        <v>4.5426388602106131</v>
      </c>
      <c r="AU128" s="16">
        <f t="shared" si="21"/>
        <v>3.1385504852364239</v>
      </c>
      <c r="AV128" s="16">
        <f t="shared" si="21"/>
        <v>2.5603964484823458</v>
      </c>
      <c r="AW128" s="16">
        <f t="shared" si="21"/>
        <v>2.2300227131943009</v>
      </c>
      <c r="AX128" s="16">
        <f t="shared" si="21"/>
        <v>1.8170555440842453</v>
      </c>
      <c r="AY128" s="16">
        <f t="shared" si="21"/>
        <v>2.5603964484823458</v>
      </c>
      <c r="AZ128" s="16">
        <f t="shared" si="21"/>
        <v>2.2300227131943009</v>
      </c>
      <c r="BA128" s="16">
        <f t="shared" si="21"/>
        <v>2.5603964484823458</v>
      </c>
      <c r="BB128" s="16">
        <f t="shared" si="21"/>
        <v>2.7255833161263681</v>
      </c>
      <c r="BC128" s="16">
        <f t="shared" si="21"/>
        <v>4.7078257278546349</v>
      </c>
      <c r="BD128" s="16">
        <f t="shared" si="21"/>
        <v>9.7460251909973152</v>
      </c>
      <c r="BE128" s="16">
        <f t="shared" si="21"/>
        <v>38.240759859591165</v>
      </c>
      <c r="BF128" s="16">
        <f t="shared" si="21"/>
        <v>92.669832748296514</v>
      </c>
      <c r="BG128" s="16">
        <f t="shared" si="21"/>
        <v>151.22857732810243</v>
      </c>
      <c r="BH128" s="16">
        <f t="shared" si="21"/>
        <v>180.0536857319843</v>
      </c>
      <c r="BI128" s="16">
        <f t="shared" si="21"/>
        <v>145.44703696056163</v>
      </c>
      <c r="BJ128" s="16">
        <f t="shared" si="21"/>
        <v>106.95849679950443</v>
      </c>
      <c r="BK128" s="16">
        <f t="shared" si="21"/>
        <v>85.731984307247572</v>
      </c>
      <c r="BL128" s="16">
        <f t="shared" si="21"/>
        <v>95.065042329134826</v>
      </c>
      <c r="BM128" s="16">
        <f t="shared" si="21"/>
        <v>61.86248193268635</v>
      </c>
      <c r="BN128" s="16">
        <f t="shared" si="21"/>
        <v>62.771009704728478</v>
      </c>
      <c r="BO128" s="16">
        <f t="shared" si="21"/>
        <v>65.744373322320882</v>
      </c>
      <c r="BP128" s="16">
        <f t="shared" si="21"/>
        <v>75.73817881478422</v>
      </c>
      <c r="BQ128" s="16">
        <f t="shared" si="21"/>
        <v>99.690274623167454</v>
      </c>
      <c r="DD128" s="18" t="s">
        <v>22</v>
      </c>
      <c r="DE128" s="19">
        <f t="shared" si="19"/>
        <v>31</v>
      </c>
      <c r="DF128" s="19">
        <f t="shared" si="18"/>
        <v>7</v>
      </c>
      <c r="DG128" s="19">
        <f t="shared" si="18"/>
        <v>0</v>
      </c>
      <c r="DH128" s="19"/>
      <c r="DI128" s="19">
        <f t="shared" si="20"/>
        <v>38</v>
      </c>
      <c r="DJ128" s="21"/>
      <c r="DK128" s="21"/>
      <c r="DL128" s="18" t="s">
        <v>26</v>
      </c>
      <c r="DM128" s="19">
        <f t="shared" si="15"/>
        <v>23.263157894736842</v>
      </c>
      <c r="DN128" s="19">
        <f t="shared" si="16"/>
        <v>14.578947368421053</v>
      </c>
      <c r="DO128" s="19">
        <f t="shared" si="17"/>
        <v>0.15789473684210525</v>
      </c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</row>
    <row r="129" spans="1:145" x14ac:dyDescent="0.2">
      <c r="A129" t="s">
        <v>160</v>
      </c>
      <c r="M129" t="s">
        <v>30</v>
      </c>
      <c r="N129" s="1">
        <v>43867</v>
      </c>
      <c r="O129">
        <v>0</v>
      </c>
      <c r="AC129" s="11"/>
      <c r="AD129" s="13">
        <v>1504607</v>
      </c>
      <c r="AE129" s="11" t="s">
        <v>32</v>
      </c>
      <c r="AF129" s="16">
        <f t="shared" si="14"/>
        <v>0.1329250761162217</v>
      </c>
      <c r="AG129" s="16">
        <f t="shared" si="21"/>
        <v>0.1329250761162217</v>
      </c>
      <c r="AH129" s="16">
        <f t="shared" si="21"/>
        <v>0.39877522834866519</v>
      </c>
      <c r="AI129" s="16">
        <f t="shared" si="21"/>
        <v>0.930475532813552</v>
      </c>
      <c r="AJ129" s="16">
        <f t="shared" si="21"/>
        <v>5.1176154304745358</v>
      </c>
      <c r="AK129" s="16">
        <f t="shared" si="21"/>
        <v>30.971542735079659</v>
      </c>
      <c r="AL129" s="16">
        <f t="shared" si="21"/>
        <v>51.641392071152133</v>
      </c>
      <c r="AM129" s="16">
        <f t="shared" si="21"/>
        <v>33.762969333520317</v>
      </c>
      <c r="AN129" s="16">
        <f t="shared" si="21"/>
        <v>14.0900580683195</v>
      </c>
      <c r="AO129" s="16">
        <f t="shared" si="21"/>
        <v>9.6370680184260742</v>
      </c>
      <c r="AP129" s="16">
        <f t="shared" si="21"/>
        <v>3.1237392887312101</v>
      </c>
      <c r="AQ129" s="16">
        <f t="shared" si="21"/>
        <v>2.7914265984406561</v>
      </c>
      <c r="AR129" s="16">
        <f t="shared" si="21"/>
        <v>5.5163906588232008</v>
      </c>
      <c r="AS129" s="16">
        <f t="shared" si="21"/>
        <v>0.99693807087166275</v>
      </c>
      <c r="AT129" s="16">
        <f t="shared" si="21"/>
        <v>0.930475532813552</v>
      </c>
      <c r="AU129" s="16">
        <f t="shared" si="21"/>
        <v>0.59816284252299767</v>
      </c>
      <c r="AV129" s="16">
        <f t="shared" si="21"/>
        <v>0.59816284252299767</v>
      </c>
      <c r="AW129" s="16">
        <f t="shared" si="21"/>
        <v>0.930475532813552</v>
      </c>
      <c r="AX129" s="16">
        <f t="shared" si="21"/>
        <v>0.39877522834866519</v>
      </c>
      <c r="AY129" s="16">
        <f t="shared" si="21"/>
        <v>1.0634006089297736</v>
      </c>
      <c r="AZ129" s="16">
        <f t="shared" si="21"/>
        <v>2.5920389842663232</v>
      </c>
      <c r="BA129" s="16">
        <f t="shared" si="21"/>
        <v>2.1268012178595472</v>
      </c>
      <c r="BB129" s="16">
        <f t="shared" si="21"/>
        <v>5.1176154304745358</v>
      </c>
      <c r="BC129" s="16">
        <f t="shared" si="21"/>
        <v>10.235230860949072</v>
      </c>
      <c r="BD129" s="16">
        <f t="shared" si="21"/>
        <v>24.989914309849681</v>
      </c>
      <c r="BE129" s="16">
        <f t="shared" si="21"/>
        <v>31.503243039544543</v>
      </c>
      <c r="BF129" s="16">
        <f t="shared" si="21"/>
        <v>36.687321008077191</v>
      </c>
      <c r="BG129" s="16">
        <f t="shared" si="21"/>
        <v>68.522876737912284</v>
      </c>
      <c r="BH129" s="16">
        <f t="shared" si="21"/>
        <v>101.55475815279338</v>
      </c>
      <c r="BI129" s="16">
        <f t="shared" si="21"/>
        <v>144.95479550473976</v>
      </c>
      <c r="BJ129" s="16">
        <f t="shared" si="21"/>
        <v>166.28927022139334</v>
      </c>
      <c r="BK129" s="16">
        <f t="shared" si="21"/>
        <v>188.28837031862807</v>
      </c>
      <c r="BL129" s="16">
        <f t="shared" si="21"/>
        <v>218.79467528730092</v>
      </c>
      <c r="BM129" s="16">
        <f t="shared" si="21"/>
        <v>205.90094290402743</v>
      </c>
      <c r="BN129" s="16">
        <f t="shared" si="21"/>
        <v>182.77197965980486</v>
      </c>
      <c r="BO129" s="16">
        <f t="shared" si="21"/>
        <v>197.858975798996</v>
      </c>
      <c r="BP129" s="16">
        <f t="shared" si="21"/>
        <v>232.02072036086497</v>
      </c>
      <c r="BQ129" s="16">
        <f t="shared" si="21"/>
        <v>213.01243447624532</v>
      </c>
      <c r="DD129" s="18" t="s">
        <v>24</v>
      </c>
      <c r="DE129" s="19">
        <f t="shared" si="19"/>
        <v>17</v>
      </c>
      <c r="DF129" s="19">
        <f t="shared" si="18"/>
        <v>21</v>
      </c>
      <c r="DG129" s="19">
        <f t="shared" si="18"/>
        <v>0</v>
      </c>
      <c r="DH129" s="19"/>
      <c r="DI129" s="19">
        <f t="shared" si="20"/>
        <v>38</v>
      </c>
      <c r="DJ129" s="21"/>
      <c r="DK129" s="21"/>
      <c r="DL129" s="18" t="s">
        <v>28</v>
      </c>
      <c r="DM129" s="19">
        <f t="shared" si="15"/>
        <v>23.263157894736842</v>
      </c>
      <c r="DN129" s="19">
        <f t="shared" si="16"/>
        <v>14.578947368421053</v>
      </c>
      <c r="DO129" s="19">
        <f t="shared" si="17"/>
        <v>0.15789473684210525</v>
      </c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</row>
    <row r="130" spans="1:145" x14ac:dyDescent="0.2">
      <c r="A130" t="s">
        <v>161</v>
      </c>
      <c r="M130" t="s">
        <v>32</v>
      </c>
      <c r="N130" s="1">
        <v>43867</v>
      </c>
      <c r="O130">
        <v>0</v>
      </c>
      <c r="AC130" s="11"/>
      <c r="AD130" s="13">
        <v>6747425</v>
      </c>
      <c r="AE130" s="11" t="s">
        <v>34</v>
      </c>
      <c r="AF130" s="16">
        <f t="shared" si="14"/>
        <v>0.85958717584856448</v>
      </c>
      <c r="AG130" s="16">
        <f t="shared" si="21"/>
        <v>1.0374327984379226</v>
      </c>
      <c r="AH130" s="16">
        <f t="shared" si="21"/>
        <v>2.1045065339740714</v>
      </c>
      <c r="AI130" s="16">
        <f t="shared" si="21"/>
        <v>8.8329992552714547</v>
      </c>
      <c r="AJ130" s="16">
        <f t="shared" si="21"/>
        <v>57.295931410871553</v>
      </c>
      <c r="AK130" s="16">
        <f t="shared" si="21"/>
        <v>211.82895697247469</v>
      </c>
      <c r="AL130" s="16">
        <f t="shared" si="21"/>
        <v>274.68256408926368</v>
      </c>
      <c r="AM130" s="16">
        <f t="shared" si="21"/>
        <v>175.78557746103144</v>
      </c>
      <c r="AN130" s="16">
        <f t="shared" si="21"/>
        <v>104.49912373979703</v>
      </c>
      <c r="AO130" s="16">
        <f t="shared" si="21"/>
        <v>68.559487508197577</v>
      </c>
      <c r="AP130" s="16">
        <f t="shared" si="21"/>
        <v>49.55964682823447</v>
      </c>
      <c r="AQ130" s="16">
        <f t="shared" si="21"/>
        <v>33.049644864522392</v>
      </c>
      <c r="AR130" s="16">
        <f t="shared" si="21"/>
        <v>19.399993330789155</v>
      </c>
      <c r="AS130" s="16">
        <f t="shared" si="21"/>
        <v>7.4843366173021568</v>
      </c>
      <c r="AT130" s="16">
        <f t="shared" si="21"/>
        <v>13.501446848242107</v>
      </c>
      <c r="AU130" s="16">
        <f t="shared" si="21"/>
        <v>11.011608131991093</v>
      </c>
      <c r="AV130" s="16">
        <f t="shared" si="21"/>
        <v>11.293197034424244</v>
      </c>
      <c r="AW130" s="16">
        <f t="shared" si="21"/>
        <v>12.330629832862165</v>
      </c>
      <c r="AX130" s="16">
        <f t="shared" si="21"/>
        <v>10.003816270651397</v>
      </c>
      <c r="AY130" s="16">
        <f t="shared" si="21"/>
        <v>7.0249020922796479</v>
      </c>
      <c r="AZ130" s="16">
        <f t="shared" si="21"/>
        <v>4.2386540050463699</v>
      </c>
      <c r="BA130" s="16">
        <f t="shared" si="21"/>
        <v>5.3650096147789714</v>
      </c>
      <c r="BB130" s="16">
        <f t="shared" si="21"/>
        <v>7.1879272463198927</v>
      </c>
      <c r="BC130" s="16">
        <f t="shared" si="21"/>
        <v>12.478834518353299</v>
      </c>
      <c r="BD130" s="16">
        <f t="shared" si="21"/>
        <v>24.305568420545615</v>
      </c>
      <c r="BE130" s="16">
        <f t="shared" si="21"/>
        <v>56.480805640670326</v>
      </c>
      <c r="BF130" s="16">
        <f t="shared" si="21"/>
        <v>106.9296805818516</v>
      </c>
      <c r="BG130" s="16">
        <f t="shared" si="21"/>
        <v>167.23416710819313</v>
      </c>
      <c r="BH130" s="16">
        <f t="shared" si="21"/>
        <v>240.80297298599095</v>
      </c>
      <c r="BI130" s="16">
        <f t="shared" si="21"/>
        <v>282.10761883236938</v>
      </c>
      <c r="BJ130" s="16">
        <f t="shared" si="21"/>
        <v>337.40278698911067</v>
      </c>
      <c r="BK130" s="16">
        <f t="shared" si="21"/>
        <v>400.27121457444878</v>
      </c>
      <c r="BL130" s="16">
        <f t="shared" si="21"/>
        <v>423.90986191028429</v>
      </c>
      <c r="BM130" s="16">
        <f t="shared" si="21"/>
        <v>388.65196723194401</v>
      </c>
      <c r="BN130" s="16">
        <f t="shared" si="21"/>
        <v>277.30578702245668</v>
      </c>
      <c r="BO130" s="16">
        <f t="shared" si="21"/>
        <v>230.10259469353122</v>
      </c>
      <c r="BP130" s="16">
        <f t="shared" si="21"/>
        <v>202.07708866715819</v>
      </c>
      <c r="BQ130" s="16">
        <f t="shared" si="21"/>
        <v>180.24653849431448</v>
      </c>
      <c r="DD130" s="18" t="s">
        <v>26</v>
      </c>
      <c r="DE130" s="19">
        <f t="shared" si="19"/>
        <v>22</v>
      </c>
      <c r="DF130" s="19">
        <f t="shared" si="18"/>
        <v>16</v>
      </c>
      <c r="DG130" s="19">
        <f t="shared" si="18"/>
        <v>0</v>
      </c>
      <c r="DH130" s="19"/>
      <c r="DI130" s="19">
        <f t="shared" si="20"/>
        <v>38</v>
      </c>
      <c r="DJ130" s="21"/>
      <c r="DK130" s="21"/>
      <c r="DL130" s="18" t="s">
        <v>30</v>
      </c>
      <c r="DM130" s="19">
        <f t="shared" si="15"/>
        <v>23.263157894736842</v>
      </c>
      <c r="DN130" s="19">
        <f t="shared" si="16"/>
        <v>14.578947368421053</v>
      </c>
      <c r="DO130" s="19">
        <f t="shared" si="17"/>
        <v>0.15789473684210525</v>
      </c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</row>
    <row r="131" spans="1:145" x14ac:dyDescent="0.2">
      <c r="A131" t="s">
        <v>162</v>
      </c>
      <c r="M131" t="s">
        <v>34</v>
      </c>
      <c r="N131" s="1">
        <v>43867</v>
      </c>
      <c r="O131">
        <v>4</v>
      </c>
      <c r="AC131" s="11"/>
      <c r="AD131" s="13">
        <v>84496</v>
      </c>
      <c r="AE131" s="11" t="s">
        <v>36</v>
      </c>
      <c r="AF131" s="16">
        <f t="shared" si="14"/>
        <v>0</v>
      </c>
      <c r="AG131" s="16">
        <f t="shared" si="21"/>
        <v>0</v>
      </c>
      <c r="AH131" s="16">
        <f t="shared" si="21"/>
        <v>0</v>
      </c>
      <c r="AI131" s="16">
        <f t="shared" si="21"/>
        <v>0</v>
      </c>
      <c r="AJ131" s="16">
        <f t="shared" si="21"/>
        <v>5.917439878810832</v>
      </c>
      <c r="AK131" s="16">
        <f t="shared" si="21"/>
        <v>34.321151297102823</v>
      </c>
      <c r="AL131" s="16">
        <f t="shared" si="21"/>
        <v>36.688127248627154</v>
      </c>
      <c r="AM131" s="16">
        <f t="shared" si="21"/>
        <v>35.504639272864985</v>
      </c>
      <c r="AN131" s="16">
        <f t="shared" ref="AG131:BQ135" si="22">(AN44/$AD131)*$AC$117</f>
        <v>30.770687369816322</v>
      </c>
      <c r="AO131" s="16">
        <f t="shared" si="22"/>
        <v>4.7339519030486645</v>
      </c>
      <c r="AP131" s="16">
        <f t="shared" si="22"/>
        <v>2.3669759515243323</v>
      </c>
      <c r="AQ131" s="16">
        <f t="shared" si="22"/>
        <v>5.917439878810832</v>
      </c>
      <c r="AR131" s="16">
        <f t="shared" si="22"/>
        <v>2.3669759515243323</v>
      </c>
      <c r="AS131" s="16">
        <f t="shared" si="22"/>
        <v>0</v>
      </c>
      <c r="AT131" s="16">
        <f t="shared" si="22"/>
        <v>0</v>
      </c>
      <c r="AU131" s="16">
        <f t="shared" si="22"/>
        <v>1.1834879757621661</v>
      </c>
      <c r="AV131" s="16">
        <f t="shared" si="22"/>
        <v>0</v>
      </c>
      <c r="AW131" s="16">
        <f t="shared" si="22"/>
        <v>1.1834879757621661</v>
      </c>
      <c r="AX131" s="16">
        <f t="shared" si="22"/>
        <v>1.1834879757621661</v>
      </c>
      <c r="AY131" s="16">
        <f t="shared" si="22"/>
        <v>1.1834879757621661</v>
      </c>
      <c r="AZ131" s="16">
        <f t="shared" si="22"/>
        <v>2.3669759515243323</v>
      </c>
      <c r="BA131" s="16">
        <f t="shared" si="22"/>
        <v>0</v>
      </c>
      <c r="BB131" s="16">
        <f t="shared" si="22"/>
        <v>0</v>
      </c>
      <c r="BC131" s="16">
        <f t="shared" si="22"/>
        <v>2.3669759515243323</v>
      </c>
      <c r="BD131" s="16">
        <f t="shared" si="22"/>
        <v>0</v>
      </c>
      <c r="BE131" s="16">
        <f t="shared" si="22"/>
        <v>22.486271539481159</v>
      </c>
      <c r="BF131" s="16">
        <f t="shared" si="22"/>
        <v>29.587199394054153</v>
      </c>
      <c r="BG131" s="16">
        <f t="shared" si="22"/>
        <v>65.091838666919145</v>
      </c>
      <c r="BH131" s="16">
        <f t="shared" si="22"/>
        <v>71.00927854572997</v>
      </c>
      <c r="BI131" s="16">
        <f t="shared" si="22"/>
        <v>117.16530960045445</v>
      </c>
      <c r="BJ131" s="16">
        <f t="shared" si="22"/>
        <v>163.32134065517894</v>
      </c>
      <c r="BK131" s="16">
        <f t="shared" si="22"/>
        <v>226.04620337057375</v>
      </c>
      <c r="BL131" s="16">
        <f t="shared" si="22"/>
        <v>124.26623745502745</v>
      </c>
      <c r="BM131" s="16">
        <f t="shared" si="22"/>
        <v>258.00037871615228</v>
      </c>
      <c r="BN131" s="16">
        <f t="shared" si="22"/>
        <v>298.23896989206588</v>
      </c>
      <c r="BO131" s="16">
        <f t="shared" si="22"/>
        <v>407.11986366218525</v>
      </c>
      <c r="BP131" s="16">
        <f t="shared" si="22"/>
        <v>551.50539670516946</v>
      </c>
      <c r="BQ131" s="16">
        <f t="shared" si="22"/>
        <v>524.28517326263966</v>
      </c>
      <c r="DD131" s="18" t="s">
        <v>28</v>
      </c>
      <c r="DE131" s="19">
        <f t="shared" si="19"/>
        <v>25</v>
      </c>
      <c r="DF131" s="19">
        <f t="shared" si="18"/>
        <v>13</v>
      </c>
      <c r="DG131" s="19">
        <f t="shared" si="18"/>
        <v>0</v>
      </c>
      <c r="DH131" s="19"/>
      <c r="DI131" s="19">
        <f t="shared" si="20"/>
        <v>38</v>
      </c>
      <c r="DJ131" s="21"/>
      <c r="DK131" s="21"/>
      <c r="DL131" s="18" t="s">
        <v>32</v>
      </c>
      <c r="DM131" s="19">
        <f t="shared" si="15"/>
        <v>23.263157894736842</v>
      </c>
      <c r="DN131" s="19">
        <f t="shared" si="16"/>
        <v>14.578947368421053</v>
      </c>
      <c r="DO131" s="19">
        <f t="shared" si="17"/>
        <v>0.15789473684210525</v>
      </c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</row>
    <row r="132" spans="1:145" x14ac:dyDescent="0.2">
      <c r="A132" t="s">
        <v>163</v>
      </c>
      <c r="M132" t="s">
        <v>36</v>
      </c>
      <c r="N132" s="1">
        <v>43867</v>
      </c>
      <c r="O132">
        <v>0</v>
      </c>
      <c r="AC132" s="11"/>
      <c r="AD132" s="13">
        <v>656487</v>
      </c>
      <c r="AE132" s="11" t="s">
        <v>38</v>
      </c>
      <c r="AF132" s="16">
        <f t="shared" si="14"/>
        <v>0.15232594095541876</v>
      </c>
      <c r="AG132" s="16">
        <f t="shared" si="22"/>
        <v>0.15232594095541876</v>
      </c>
      <c r="AH132" s="16">
        <f t="shared" si="22"/>
        <v>0.60930376382167506</v>
      </c>
      <c r="AI132" s="16">
        <f t="shared" si="22"/>
        <v>3.9604744648408881</v>
      </c>
      <c r="AJ132" s="16">
        <f t="shared" si="22"/>
        <v>26.047735903376612</v>
      </c>
      <c r="AK132" s="16">
        <f t="shared" si="22"/>
        <v>145.77592549433575</v>
      </c>
      <c r="AL132" s="16">
        <f t="shared" si="22"/>
        <v>277.23321253886218</v>
      </c>
      <c r="AM132" s="16">
        <f t="shared" si="22"/>
        <v>216.91213992051632</v>
      </c>
      <c r="AN132" s="16">
        <f t="shared" si="22"/>
        <v>166.79690534618354</v>
      </c>
      <c r="AO132" s="16">
        <f t="shared" si="22"/>
        <v>120.1851674138254</v>
      </c>
      <c r="AP132" s="16">
        <f t="shared" si="22"/>
        <v>86.368808521722443</v>
      </c>
      <c r="AQ132" s="16">
        <f t="shared" si="22"/>
        <v>53.161753393441153</v>
      </c>
      <c r="AR132" s="16">
        <f t="shared" si="22"/>
        <v>48.134997341912332</v>
      </c>
      <c r="AS132" s="16">
        <f t="shared" si="22"/>
        <v>10.662815866879313</v>
      </c>
      <c r="AT132" s="16">
        <f t="shared" si="22"/>
        <v>9.4442083392359635</v>
      </c>
      <c r="AU132" s="16">
        <f t="shared" si="22"/>
        <v>9.2918823982805439</v>
      </c>
      <c r="AV132" s="16">
        <f t="shared" si="22"/>
        <v>6.5500154610830075</v>
      </c>
      <c r="AW132" s="16">
        <f t="shared" si="22"/>
        <v>4.1128004057963068</v>
      </c>
      <c r="AX132" s="16">
        <f t="shared" si="22"/>
        <v>2.1325631733758628</v>
      </c>
      <c r="AY132" s="16">
        <f t="shared" si="22"/>
        <v>6.0930376382167504</v>
      </c>
      <c r="AZ132" s="16">
        <f t="shared" si="22"/>
        <v>10.662815866879313</v>
      </c>
      <c r="BA132" s="16">
        <f t="shared" si="22"/>
        <v>4.2651263467517255</v>
      </c>
      <c r="BB132" s="16">
        <f t="shared" si="22"/>
        <v>17.974461032739413</v>
      </c>
      <c r="BC132" s="16">
        <f t="shared" si="22"/>
        <v>54.228034980129081</v>
      </c>
      <c r="BD132" s="16">
        <f t="shared" si="22"/>
        <v>82.712985938792386</v>
      </c>
      <c r="BE132" s="16">
        <f t="shared" si="22"/>
        <v>67.785043725161358</v>
      </c>
      <c r="BF132" s="16">
        <f t="shared" si="22"/>
        <v>98.707209739111363</v>
      </c>
      <c r="BG132" s="16">
        <f t="shared" si="22"/>
        <v>111.35026283841111</v>
      </c>
      <c r="BH132" s="16">
        <f t="shared" si="22"/>
        <v>113.63515195274239</v>
      </c>
      <c r="BI132" s="16">
        <f t="shared" si="22"/>
        <v>175.02250615777615</v>
      </c>
      <c r="BJ132" s="16">
        <f t="shared" si="22"/>
        <v>208.07723534510205</v>
      </c>
      <c r="BK132" s="16">
        <f t="shared" si="22"/>
        <v>304.49955596988212</v>
      </c>
      <c r="BL132" s="16">
        <f t="shared" si="22"/>
        <v>330.39496593230331</v>
      </c>
      <c r="BM132" s="16">
        <f t="shared" si="22"/>
        <v>335.72637386574297</v>
      </c>
      <c r="BN132" s="16">
        <f t="shared" si="22"/>
        <v>312.42050489956387</v>
      </c>
      <c r="BO132" s="16">
        <f t="shared" si="22"/>
        <v>473.27669854848614</v>
      </c>
      <c r="BP132" s="16">
        <f t="shared" si="22"/>
        <v>541.51872009651368</v>
      </c>
      <c r="BQ132" s="16">
        <f t="shared" si="22"/>
        <v>369.23808087593511</v>
      </c>
      <c r="DD132" s="18" t="s">
        <v>30</v>
      </c>
      <c r="DE132" s="19">
        <f t="shared" si="19"/>
        <v>26</v>
      </c>
      <c r="DF132" s="19">
        <f t="shared" si="18"/>
        <v>12</v>
      </c>
      <c r="DG132" s="19">
        <f t="shared" si="18"/>
        <v>0</v>
      </c>
      <c r="DH132" s="19"/>
      <c r="DI132" s="19">
        <f t="shared" si="20"/>
        <v>38</v>
      </c>
      <c r="DJ132" s="21"/>
      <c r="DK132" s="21"/>
      <c r="DL132" s="18" t="s">
        <v>38</v>
      </c>
      <c r="DM132" s="19">
        <f t="shared" si="15"/>
        <v>23.263157894736842</v>
      </c>
      <c r="DN132" s="19">
        <f t="shared" si="16"/>
        <v>14.578947368421053</v>
      </c>
      <c r="DO132" s="19">
        <f t="shared" si="17"/>
        <v>0.15789473684210525</v>
      </c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</row>
    <row r="133" spans="1:145" x14ac:dyDescent="0.2">
      <c r="A133" t="s">
        <v>164</v>
      </c>
      <c r="M133" t="s">
        <v>38</v>
      </c>
      <c r="N133" s="1">
        <v>43867</v>
      </c>
      <c r="O133">
        <v>0</v>
      </c>
      <c r="AC133" s="11"/>
      <c r="AD133" s="13">
        <v>2189310</v>
      </c>
      <c r="AE133" s="11" t="s">
        <v>40</v>
      </c>
      <c r="AF133" s="16">
        <f t="shared" si="14"/>
        <v>0</v>
      </c>
      <c r="AG133" s="16">
        <f t="shared" si="22"/>
        <v>0.27405895008016223</v>
      </c>
      <c r="AH133" s="16">
        <f t="shared" si="22"/>
        <v>0.54811790016032447</v>
      </c>
      <c r="AI133" s="16">
        <f t="shared" si="22"/>
        <v>4.659002151362758</v>
      </c>
      <c r="AJ133" s="16">
        <f t="shared" si="22"/>
        <v>21.879039514732952</v>
      </c>
      <c r="AK133" s="16">
        <f t="shared" si="22"/>
        <v>83.222567841009266</v>
      </c>
      <c r="AL133" s="16">
        <f t="shared" si="22"/>
        <v>166.30810620697844</v>
      </c>
      <c r="AM133" s="16">
        <f t="shared" si="22"/>
        <v>125.1535872032741</v>
      </c>
      <c r="AN133" s="16">
        <f t="shared" si="22"/>
        <v>88.977805792692678</v>
      </c>
      <c r="AO133" s="16">
        <f t="shared" si="22"/>
        <v>71.620738954282402</v>
      </c>
      <c r="AP133" s="16">
        <f t="shared" si="22"/>
        <v>40.28666566178385</v>
      </c>
      <c r="AQ133" s="16">
        <f t="shared" si="22"/>
        <v>22.427157414893276</v>
      </c>
      <c r="AR133" s="16">
        <f t="shared" si="22"/>
        <v>13.063476620487736</v>
      </c>
      <c r="AS133" s="16">
        <f t="shared" si="22"/>
        <v>7.7650035856045969</v>
      </c>
      <c r="AT133" s="16">
        <f t="shared" si="22"/>
        <v>5.892267426723488</v>
      </c>
      <c r="AU133" s="16">
        <f t="shared" si="22"/>
        <v>3.1973544176018929</v>
      </c>
      <c r="AV133" s="16">
        <f t="shared" si="22"/>
        <v>1.8270596672010817</v>
      </c>
      <c r="AW133" s="16">
        <f t="shared" si="22"/>
        <v>2.6035600257615412</v>
      </c>
      <c r="AX133" s="16">
        <f t="shared" si="22"/>
        <v>4.339266709602569</v>
      </c>
      <c r="AY133" s="16">
        <f t="shared" si="22"/>
        <v>3.1060014342418389</v>
      </c>
      <c r="AZ133" s="16">
        <f t="shared" si="22"/>
        <v>2.5122070424014873</v>
      </c>
      <c r="BA133" s="16">
        <f t="shared" si="22"/>
        <v>3.1516779259218657</v>
      </c>
      <c r="BB133" s="16">
        <f t="shared" si="22"/>
        <v>9.8661222028858404</v>
      </c>
      <c r="BC133" s="16">
        <f t="shared" si="22"/>
        <v>31.425426275858602</v>
      </c>
      <c r="BD133" s="16">
        <f t="shared" si="22"/>
        <v>40.880460053624205</v>
      </c>
      <c r="BE133" s="16">
        <f t="shared" si="22"/>
        <v>62.074352193156749</v>
      </c>
      <c r="BF133" s="16">
        <f t="shared" si="22"/>
        <v>110.03466845718513</v>
      </c>
      <c r="BG133" s="16">
        <f t="shared" si="22"/>
        <v>153.19895309481069</v>
      </c>
      <c r="BH133" s="16">
        <f t="shared" si="22"/>
        <v>175.35205155962382</v>
      </c>
      <c r="BI133" s="16">
        <f t="shared" si="22"/>
        <v>202.52956410923991</v>
      </c>
      <c r="BJ133" s="16">
        <f t="shared" si="22"/>
        <v>187.13658641307077</v>
      </c>
      <c r="BK133" s="16">
        <f t="shared" si="22"/>
        <v>158.90851455481408</v>
      </c>
      <c r="BL133" s="16">
        <f t="shared" si="22"/>
        <v>146.02774390104645</v>
      </c>
      <c r="BM133" s="16">
        <f t="shared" si="22"/>
        <v>127.39173529559542</v>
      </c>
      <c r="BN133" s="16">
        <f t="shared" si="22"/>
        <v>117.34290712598946</v>
      </c>
      <c r="BO133" s="16">
        <f t="shared" si="22"/>
        <v>152.83354116137048</v>
      </c>
      <c r="BP133" s="16">
        <f t="shared" si="22"/>
        <v>235.46231461053941</v>
      </c>
      <c r="BQ133" s="16">
        <f t="shared" si="22"/>
        <v>312.10746764962477</v>
      </c>
      <c r="DD133" s="18" t="s">
        <v>32</v>
      </c>
      <c r="DE133" s="19">
        <f t="shared" si="19"/>
        <v>26</v>
      </c>
      <c r="DF133" s="19">
        <f t="shared" si="18"/>
        <v>12</v>
      </c>
      <c r="DG133" s="19">
        <f t="shared" si="18"/>
        <v>0</v>
      </c>
      <c r="DH133" s="19"/>
      <c r="DI133" s="19">
        <f t="shared" si="20"/>
        <v>38</v>
      </c>
      <c r="DJ133" s="21"/>
      <c r="DK133" s="21"/>
      <c r="DL133" s="18" t="s">
        <v>40</v>
      </c>
      <c r="DM133" s="19">
        <f t="shared" si="15"/>
        <v>23.263157894736842</v>
      </c>
      <c r="DN133" s="19">
        <f t="shared" si="16"/>
        <v>14.578947368421053</v>
      </c>
      <c r="DO133" s="19">
        <f t="shared" si="17"/>
        <v>0.15789473684210525</v>
      </c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</row>
    <row r="134" spans="1:145" x14ac:dyDescent="0.2">
      <c r="A134" t="s">
        <v>165</v>
      </c>
      <c r="M134" t="s">
        <v>40</v>
      </c>
      <c r="N134" s="1">
        <v>43867</v>
      </c>
      <c r="O134">
        <v>0</v>
      </c>
      <c r="AC134" s="11"/>
      <c r="AD134" s="13">
        <v>315926</v>
      </c>
      <c r="AE134" s="11" t="s">
        <v>42</v>
      </c>
      <c r="AF134" s="16">
        <f t="shared" si="14"/>
        <v>0.31652982027436805</v>
      </c>
      <c r="AG134" s="16">
        <f t="shared" si="22"/>
        <v>0</v>
      </c>
      <c r="AH134" s="16">
        <f t="shared" si="22"/>
        <v>0.31652982027436805</v>
      </c>
      <c r="AI134" s="16">
        <f t="shared" si="22"/>
        <v>12.97772263124909</v>
      </c>
      <c r="AJ134" s="16">
        <f t="shared" si="22"/>
        <v>68.370441179263494</v>
      </c>
      <c r="AK134" s="16">
        <f t="shared" si="22"/>
        <v>183.27076593885911</v>
      </c>
      <c r="AL134" s="16">
        <f t="shared" si="22"/>
        <v>324.44306578122723</v>
      </c>
      <c r="AM134" s="16">
        <f t="shared" si="22"/>
        <v>272.2156454359565</v>
      </c>
      <c r="AN134" s="16">
        <f t="shared" si="22"/>
        <v>207.01050245943671</v>
      </c>
      <c r="AO134" s="16">
        <f t="shared" si="22"/>
        <v>89.577939137646155</v>
      </c>
      <c r="AP134" s="16">
        <f t="shared" si="22"/>
        <v>51.277830884447624</v>
      </c>
      <c r="AQ134" s="16">
        <f t="shared" si="22"/>
        <v>21.20749795838266</v>
      </c>
      <c r="AR134" s="16">
        <f t="shared" si="22"/>
        <v>8.8628349676823053</v>
      </c>
      <c r="AS134" s="16">
        <f t="shared" si="22"/>
        <v>1.8991789216462083</v>
      </c>
      <c r="AT134" s="16">
        <f t="shared" si="22"/>
        <v>7.2801858663104646</v>
      </c>
      <c r="AU134" s="16">
        <f t="shared" si="22"/>
        <v>6.9636560460360961</v>
      </c>
      <c r="AV134" s="16">
        <f t="shared" si="22"/>
        <v>2.8487683824693124</v>
      </c>
      <c r="AW134" s="16">
        <f t="shared" si="22"/>
        <v>3.7983578432924165</v>
      </c>
      <c r="AX134" s="16">
        <f t="shared" si="22"/>
        <v>1.5826491013718404</v>
      </c>
      <c r="AY134" s="16">
        <f t="shared" si="22"/>
        <v>1.2661192810974722</v>
      </c>
      <c r="AZ134" s="16">
        <f t="shared" si="22"/>
        <v>0.63305964054873609</v>
      </c>
      <c r="BA134" s="16">
        <f t="shared" si="22"/>
        <v>0.94958946082310414</v>
      </c>
      <c r="BB134" s="16">
        <f t="shared" si="22"/>
        <v>7.2801858663104646</v>
      </c>
      <c r="BC134" s="16">
        <f t="shared" si="22"/>
        <v>12.97772263124909</v>
      </c>
      <c r="BD134" s="16">
        <f t="shared" si="22"/>
        <v>15.509961193444033</v>
      </c>
      <c r="BE134" s="16">
        <f t="shared" si="22"/>
        <v>10.762013889328514</v>
      </c>
      <c r="BF134" s="16">
        <f t="shared" si="22"/>
        <v>31.336452207162438</v>
      </c>
      <c r="BG134" s="16">
        <f t="shared" si="22"/>
        <v>116.16644404069308</v>
      </c>
      <c r="BH134" s="16">
        <f t="shared" si="22"/>
        <v>169.02692402651255</v>
      </c>
      <c r="BI134" s="16">
        <f t="shared" si="22"/>
        <v>199.73031659312625</v>
      </c>
      <c r="BJ134" s="16">
        <f t="shared" si="22"/>
        <v>195.93195874983383</v>
      </c>
      <c r="BK134" s="16">
        <f t="shared" si="22"/>
        <v>210.17580066218039</v>
      </c>
      <c r="BL134" s="16">
        <f t="shared" si="22"/>
        <v>241.19572304906845</v>
      </c>
      <c r="BM134" s="16">
        <f t="shared" si="22"/>
        <v>191.50054126599267</v>
      </c>
      <c r="BN134" s="16">
        <f t="shared" si="22"/>
        <v>177.88975899419484</v>
      </c>
      <c r="BO134" s="16">
        <f t="shared" si="22"/>
        <v>230.7502389800143</v>
      </c>
      <c r="BP134" s="16">
        <f t="shared" si="22"/>
        <v>334.57202003000702</v>
      </c>
      <c r="BQ134" s="16">
        <f t="shared" si="22"/>
        <v>362.74317403442575</v>
      </c>
      <c r="DD134" s="18" t="s">
        <v>34</v>
      </c>
      <c r="DE134" s="19">
        <f t="shared" si="19"/>
        <v>19</v>
      </c>
      <c r="DF134" s="19">
        <f t="shared" si="18"/>
        <v>19</v>
      </c>
      <c r="DG134" s="19">
        <f t="shared" si="18"/>
        <v>0</v>
      </c>
      <c r="DH134" s="19"/>
      <c r="DI134" s="19">
        <f t="shared" si="20"/>
        <v>38</v>
      </c>
      <c r="DJ134" s="21"/>
      <c r="DK134" s="21"/>
      <c r="DL134" s="18" t="s">
        <v>42</v>
      </c>
      <c r="DM134" s="19">
        <f t="shared" si="15"/>
        <v>23.263157894736842</v>
      </c>
      <c r="DN134" s="19">
        <f t="shared" si="16"/>
        <v>14.578947368421053</v>
      </c>
      <c r="DO134" s="19">
        <f t="shared" si="17"/>
        <v>0.15789473684210525</v>
      </c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</row>
    <row r="135" spans="1:145" x14ac:dyDescent="0.2">
      <c r="A135" t="s">
        <v>166</v>
      </c>
      <c r="M135" t="s">
        <v>42</v>
      </c>
      <c r="N135" s="1">
        <v>43867</v>
      </c>
      <c r="O135">
        <v>0</v>
      </c>
      <c r="AC135" s="11"/>
      <c r="AD135" s="13">
        <v>5028650</v>
      </c>
      <c r="AE135" s="11" t="s">
        <v>44</v>
      </c>
      <c r="AF135" s="16">
        <f t="shared" si="14"/>
        <v>0.35794895250216263</v>
      </c>
      <c r="AG135" s="16">
        <f t="shared" si="22"/>
        <v>0.27840474083501537</v>
      </c>
      <c r="AH135" s="16">
        <f t="shared" si="22"/>
        <v>0.43749316416930983</v>
      </c>
      <c r="AI135" s="16">
        <f t="shared" si="22"/>
        <v>1.9687192387618944</v>
      </c>
      <c r="AJ135" s="16">
        <f t="shared" si="22"/>
        <v>7.5368140554622016</v>
      </c>
      <c r="AK135" s="16">
        <f t="shared" si="22"/>
        <v>45.539061179441795</v>
      </c>
      <c r="AL135" s="16">
        <f t="shared" si="22"/>
        <v>75.248824237121298</v>
      </c>
      <c r="AM135" s="16">
        <f t="shared" si="22"/>
        <v>50.172511509053123</v>
      </c>
      <c r="AN135" s="16">
        <f t="shared" si="22"/>
        <v>29.212611734759825</v>
      </c>
      <c r="AO135" s="16">
        <f t="shared" si="22"/>
        <v>21.675797679297624</v>
      </c>
      <c r="AP135" s="16">
        <f t="shared" si="22"/>
        <v>18.255396577610291</v>
      </c>
      <c r="AQ135" s="16">
        <f t="shared" si="22"/>
        <v>19.965597128453958</v>
      </c>
      <c r="AR135" s="16">
        <f t="shared" si="22"/>
        <v>13.244111242580015</v>
      </c>
      <c r="AS135" s="16">
        <f t="shared" si="22"/>
        <v>2.8238195141837275</v>
      </c>
      <c r="AT135" s="16">
        <f t="shared" si="22"/>
        <v>1.9687192387618944</v>
      </c>
      <c r="AU135" s="16">
        <f t="shared" si="22"/>
        <v>1.4914539687590109</v>
      </c>
      <c r="AV135" s="16">
        <f t="shared" si="22"/>
        <v>1.3124794925079295</v>
      </c>
      <c r="AW135" s="16">
        <f t="shared" si="22"/>
        <v>1.5312260745925845</v>
      </c>
      <c r="AX135" s="16">
        <f t="shared" si="22"/>
        <v>0.97441659292255378</v>
      </c>
      <c r="AY135" s="16">
        <f t="shared" si="22"/>
        <v>1.0738468575064877</v>
      </c>
      <c r="AZ135" s="16">
        <f t="shared" si="22"/>
        <v>1.4317958100086505</v>
      </c>
      <c r="BA135" s="16">
        <f t="shared" si="22"/>
        <v>2.3266681912640568</v>
      </c>
      <c r="BB135" s="16">
        <f t="shared" si="22"/>
        <v>3.6590337366887735</v>
      </c>
      <c r="BC135" s="16">
        <f t="shared" si="22"/>
        <v>9.0481540771379994</v>
      </c>
      <c r="BD135" s="16">
        <f t="shared" si="22"/>
        <v>18.295168683443869</v>
      </c>
      <c r="BE135" s="16">
        <f t="shared" si="22"/>
        <v>31.300647291022443</v>
      </c>
      <c r="BF135" s="16">
        <f t="shared" si="22"/>
        <v>43.808974575681347</v>
      </c>
      <c r="BG135" s="16">
        <f t="shared" si="22"/>
        <v>59.737702962027583</v>
      </c>
      <c r="BH135" s="16">
        <f t="shared" si="22"/>
        <v>78.1124158571386</v>
      </c>
      <c r="BI135" s="16">
        <f t="shared" si="22"/>
        <v>85.609457806767224</v>
      </c>
      <c r="BJ135" s="16">
        <f t="shared" si="22"/>
        <v>74.353951855865887</v>
      </c>
      <c r="BK135" s="16">
        <f t="shared" si="22"/>
        <v>72.743181569606151</v>
      </c>
      <c r="BL135" s="16">
        <f t="shared" si="22"/>
        <v>64.291609079971764</v>
      </c>
      <c r="BM135" s="16">
        <f t="shared" si="22"/>
        <v>57.411034770763521</v>
      </c>
      <c r="BN135" s="16">
        <f t="shared" si="22"/>
        <v>56.019011066588448</v>
      </c>
      <c r="BO135" s="16">
        <f t="shared" si="22"/>
        <v>78.191960068805741</v>
      </c>
      <c r="BP135" s="16">
        <f t="shared" si="22"/>
        <v>101.89613514561562</v>
      </c>
      <c r="BQ135" s="16">
        <f t="shared" si="22"/>
        <v>104.89892913605043</v>
      </c>
      <c r="DD135" s="18" t="s">
        <v>36</v>
      </c>
      <c r="DE135" s="19">
        <f t="shared" si="19"/>
        <v>27</v>
      </c>
      <c r="DF135" s="19">
        <f t="shared" si="18"/>
        <v>9</v>
      </c>
      <c r="DG135" s="19">
        <f t="shared" si="18"/>
        <v>2</v>
      </c>
      <c r="DH135" s="19"/>
      <c r="DI135" s="19">
        <f t="shared" si="20"/>
        <v>38</v>
      </c>
      <c r="DJ135" s="21"/>
      <c r="DK135" s="21"/>
      <c r="DL135" s="18" t="s">
        <v>44</v>
      </c>
      <c r="DM135" s="19">
        <f t="shared" si="15"/>
        <v>23.263157894736842</v>
      </c>
      <c r="DN135" s="19">
        <f t="shared" si="16"/>
        <v>14.578947368421053</v>
      </c>
      <c r="DO135" s="19">
        <f t="shared" si="17"/>
        <v>0.15789473684210525</v>
      </c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</row>
    <row r="136" spans="1:145" x14ac:dyDescent="0.2">
      <c r="A136" t="s">
        <v>167</v>
      </c>
      <c r="M136" t="s">
        <v>44</v>
      </c>
      <c r="N136" s="1">
        <v>43867</v>
      </c>
      <c r="O136">
        <v>2</v>
      </c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DD136" s="18" t="s">
        <v>38</v>
      </c>
      <c r="DE136" s="19">
        <f t="shared" si="19"/>
        <v>16</v>
      </c>
      <c r="DF136" s="19">
        <f t="shared" si="18"/>
        <v>21</v>
      </c>
      <c r="DG136" s="19">
        <f t="shared" si="18"/>
        <v>1</v>
      </c>
      <c r="DH136" s="19"/>
      <c r="DI136" s="19">
        <f t="shared" si="20"/>
        <v>38</v>
      </c>
      <c r="DJ136" s="21"/>
      <c r="DK136" s="21"/>
      <c r="DL136" s="21"/>
      <c r="DM136" s="21"/>
      <c r="DN136" s="21"/>
      <c r="DO136" s="22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</row>
    <row r="137" spans="1:145" x14ac:dyDescent="0.2">
      <c r="A137" t="s">
        <v>168</v>
      </c>
      <c r="M137" t="s">
        <v>8</v>
      </c>
      <c r="N137" s="1">
        <v>43868</v>
      </c>
      <c r="O137">
        <v>2</v>
      </c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DD137" s="18" t="s">
        <v>40</v>
      </c>
      <c r="DE137" s="19">
        <f t="shared" si="19"/>
        <v>20</v>
      </c>
      <c r="DF137" s="19">
        <f t="shared" ref="DF137:DF139" si="23">COUNTIFS(AG133:BR133,"&lt;"&amp;DF$120,AG133:BR133,"&gt;="&amp;DE$120)</f>
        <v>18</v>
      </c>
      <c r="DG137" s="19">
        <f t="shared" ref="DG137:DG139" si="24">COUNTIFS(AH133:BS133,"&lt;"&amp;DG$120,AH133:BS133,"&gt;="&amp;DF$120)</f>
        <v>0</v>
      </c>
      <c r="DH137" s="19"/>
      <c r="DI137" s="19">
        <f t="shared" si="20"/>
        <v>38</v>
      </c>
      <c r="DJ137" s="21"/>
      <c r="DK137" s="21"/>
      <c r="DL137" s="21"/>
      <c r="DM137" s="21"/>
      <c r="DN137" s="21"/>
      <c r="DO137" s="22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</row>
    <row r="138" spans="1:145" x14ac:dyDescent="0.2">
      <c r="A138" t="s">
        <v>169</v>
      </c>
      <c r="M138" t="s">
        <v>10</v>
      </c>
      <c r="N138" s="1">
        <v>43868</v>
      </c>
      <c r="O138">
        <v>0</v>
      </c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DD138" s="18" t="s">
        <v>42</v>
      </c>
      <c r="DE138" s="19">
        <f t="shared" si="19"/>
        <v>20</v>
      </c>
      <c r="DF138" s="19">
        <f t="shared" si="23"/>
        <v>18</v>
      </c>
      <c r="DG138" s="19">
        <f t="shared" si="24"/>
        <v>0</v>
      </c>
      <c r="DH138" s="19"/>
      <c r="DI138" s="19">
        <f t="shared" si="20"/>
        <v>38</v>
      </c>
      <c r="DJ138" s="21"/>
      <c r="DK138" s="21"/>
      <c r="DL138" s="46" t="s">
        <v>170</v>
      </c>
      <c r="DM138" s="46"/>
      <c r="DN138" s="46"/>
      <c r="DO138" s="46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</row>
    <row r="139" spans="1:145" ht="14.5" customHeight="1" x14ac:dyDescent="0.2">
      <c r="A139" t="s">
        <v>171</v>
      </c>
      <c r="M139" t="s">
        <v>12</v>
      </c>
      <c r="N139" s="1">
        <v>43868</v>
      </c>
      <c r="O139">
        <v>0</v>
      </c>
      <c r="DD139" s="18" t="s">
        <v>44</v>
      </c>
      <c r="DE139" s="19">
        <f t="shared" si="19"/>
        <v>25</v>
      </c>
      <c r="DF139" s="19">
        <f t="shared" si="23"/>
        <v>13</v>
      </c>
      <c r="DG139" s="19">
        <f t="shared" si="24"/>
        <v>0</v>
      </c>
      <c r="DH139" s="19"/>
      <c r="DI139" s="19">
        <f t="shared" si="20"/>
        <v>38</v>
      </c>
      <c r="DJ139" s="21"/>
      <c r="DK139" s="21"/>
      <c r="DL139" s="19"/>
      <c r="DM139" s="19"/>
      <c r="DN139" s="19"/>
      <c r="DO139" s="19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</row>
    <row r="140" spans="1:145" x14ac:dyDescent="0.2">
      <c r="A140" t="s">
        <v>172</v>
      </c>
      <c r="M140" t="s">
        <v>14</v>
      </c>
      <c r="N140" s="1">
        <v>43868</v>
      </c>
      <c r="O140">
        <v>0</v>
      </c>
      <c r="DD140" s="19"/>
      <c r="DE140" s="19"/>
      <c r="DF140" s="19"/>
      <c r="DG140" s="19"/>
      <c r="DH140" s="19"/>
      <c r="DI140" s="19"/>
      <c r="DJ140" s="21"/>
      <c r="DK140" s="21"/>
      <c r="DL140" s="18" t="s">
        <v>8</v>
      </c>
      <c r="DM140" s="19">
        <f t="shared" ref="DM140:DM155" si="25">(DE121-DM120)^2 / DM120</f>
        <v>0.9645153608001904</v>
      </c>
      <c r="DN140" s="19">
        <f t="shared" ref="DN140:DN155" si="26">(DF121-DN120)^2 / DN120</f>
        <v>1.4381531445943381</v>
      </c>
      <c r="DO140" s="19">
        <f t="shared" ref="DO140:DO155" si="27">(DG121-DO120)^2 / DO120</f>
        <v>0.15789473684210525</v>
      </c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</row>
    <row r="141" spans="1:145" x14ac:dyDescent="0.2">
      <c r="A141" t="s">
        <v>173</v>
      </c>
      <c r="M141" t="s">
        <v>16</v>
      </c>
      <c r="N141" s="1">
        <v>43868</v>
      </c>
      <c r="O141">
        <v>0</v>
      </c>
      <c r="DD141" s="19"/>
      <c r="DE141" s="19">
        <f>SUM(DE121:DE139)</f>
        <v>442</v>
      </c>
      <c r="DF141" s="19">
        <f t="shared" ref="DF141:DG141" si="28">SUM(DF121:DF139)</f>
        <v>277</v>
      </c>
      <c r="DG141" s="19">
        <f t="shared" si="28"/>
        <v>3</v>
      </c>
      <c r="DH141" s="19"/>
      <c r="DI141" s="19">
        <f>SUM(DE121:DG139)</f>
        <v>722</v>
      </c>
      <c r="DJ141" s="21"/>
      <c r="DK141" s="21"/>
      <c r="DL141" s="18" t="s">
        <v>10</v>
      </c>
      <c r="DM141" s="19">
        <f t="shared" si="25"/>
        <v>0.78125744224815452</v>
      </c>
      <c r="DN141" s="19">
        <f t="shared" si="26"/>
        <v>1.3406802204066117</v>
      </c>
      <c r="DO141" s="19">
        <f t="shared" si="27"/>
        <v>0.15789473684210525</v>
      </c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</row>
    <row r="142" spans="1:145" x14ac:dyDescent="0.2">
      <c r="A142" t="s">
        <v>174</v>
      </c>
      <c r="M142" t="s">
        <v>18</v>
      </c>
      <c r="N142" s="1">
        <v>43868</v>
      </c>
      <c r="O142">
        <v>1</v>
      </c>
      <c r="DD142" s="20"/>
      <c r="DE142" s="21"/>
      <c r="DF142" s="21"/>
      <c r="DG142" s="21"/>
      <c r="DH142" s="21"/>
      <c r="DI142" s="21"/>
      <c r="DJ142" s="21"/>
      <c r="DK142" s="21"/>
      <c r="DL142" s="18" t="s">
        <v>12</v>
      </c>
      <c r="DM142" s="19">
        <f t="shared" si="25"/>
        <v>2.5731126458680635</v>
      </c>
      <c r="DN142" s="19">
        <f t="shared" si="26"/>
        <v>3.9399581987459626</v>
      </c>
      <c r="DO142" s="19">
        <f t="shared" si="27"/>
        <v>0.15789473684210525</v>
      </c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</row>
    <row r="143" spans="1:145" x14ac:dyDescent="0.2">
      <c r="A143" t="s">
        <v>175</v>
      </c>
      <c r="M143" t="s">
        <v>20</v>
      </c>
      <c r="N143" s="1">
        <v>43868</v>
      </c>
      <c r="O143">
        <v>0</v>
      </c>
      <c r="DD143" s="20"/>
      <c r="DE143" s="21"/>
      <c r="DF143" s="21"/>
      <c r="DG143" s="21"/>
      <c r="DH143" s="21"/>
      <c r="DI143" s="21"/>
      <c r="DJ143" s="21"/>
      <c r="DK143" s="21"/>
      <c r="DL143" s="18" t="s">
        <v>14</v>
      </c>
      <c r="DM143" s="19">
        <f t="shared" si="25"/>
        <v>2.3338890211955204E-2</v>
      </c>
      <c r="DN143" s="19">
        <f t="shared" si="26"/>
        <v>2.2990689720691657E-2</v>
      </c>
      <c r="DO143" s="19">
        <f t="shared" si="27"/>
        <v>0.15789473684210525</v>
      </c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</row>
    <row r="144" spans="1:145" x14ac:dyDescent="0.2">
      <c r="A144" t="s">
        <v>176</v>
      </c>
      <c r="M144" t="s">
        <v>22</v>
      </c>
      <c r="N144" s="1">
        <v>43868</v>
      </c>
      <c r="O144">
        <v>0</v>
      </c>
      <c r="DD144" s="20"/>
      <c r="DE144" s="21"/>
      <c r="DF144" s="21"/>
      <c r="DG144" s="21"/>
      <c r="DH144" s="21"/>
      <c r="DI144" s="21"/>
      <c r="DJ144" s="21"/>
      <c r="DK144" s="21"/>
      <c r="DL144" s="18" t="s">
        <v>18</v>
      </c>
      <c r="DM144" s="19">
        <f t="shared" si="25"/>
        <v>0.60026196713503199</v>
      </c>
      <c r="DN144" s="19">
        <f t="shared" si="26"/>
        <v>0.87858635759072801</v>
      </c>
      <c r="DO144" s="19">
        <f t="shared" si="27"/>
        <v>0.15789473684210525</v>
      </c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</row>
    <row r="145" spans="1:145" x14ac:dyDescent="0.2">
      <c r="A145" t="s">
        <v>177</v>
      </c>
      <c r="M145" t="s">
        <v>24</v>
      </c>
      <c r="N145" s="1">
        <v>43868</v>
      </c>
      <c r="O145">
        <v>3</v>
      </c>
      <c r="BS145" s="9"/>
      <c r="DD145" s="20"/>
      <c r="DE145" s="21"/>
      <c r="DF145" s="21"/>
      <c r="DG145" s="21"/>
      <c r="DH145" s="21"/>
      <c r="DI145" s="21"/>
      <c r="DJ145" s="21"/>
      <c r="DK145" s="21"/>
      <c r="DL145" s="18" t="s">
        <v>20</v>
      </c>
      <c r="DM145" s="19">
        <f t="shared" si="25"/>
        <v>1.1907597046915934</v>
      </c>
      <c r="DN145" s="19">
        <f t="shared" si="26"/>
        <v>2.015770473114193</v>
      </c>
      <c r="DO145" s="19">
        <f t="shared" si="27"/>
        <v>0.15789473684210525</v>
      </c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</row>
    <row r="146" spans="1:145" x14ac:dyDescent="0.2">
      <c r="A146" t="s">
        <v>178</v>
      </c>
      <c r="M146" t="s">
        <v>26</v>
      </c>
      <c r="N146" s="1">
        <v>43868</v>
      </c>
      <c r="O146">
        <v>0</v>
      </c>
      <c r="BS146" s="9"/>
      <c r="DD146" s="19" t="s">
        <v>179</v>
      </c>
      <c r="DE146" s="19">
        <v>3</v>
      </c>
      <c r="DF146" s="19"/>
      <c r="DG146" s="19" t="s">
        <v>180</v>
      </c>
      <c r="DH146" s="19">
        <f>DE146*DE147 - 1 - (DE146-1)</f>
        <v>54</v>
      </c>
      <c r="DI146" s="21"/>
      <c r="DJ146" s="21"/>
      <c r="DK146" s="21"/>
      <c r="DL146" s="18" t="s">
        <v>22</v>
      </c>
      <c r="DM146" s="19">
        <f t="shared" si="25"/>
        <v>0.22017146939747564</v>
      </c>
      <c r="DN146" s="19">
        <f t="shared" si="26"/>
        <v>0.40205206156184664</v>
      </c>
      <c r="DO146" s="19">
        <f t="shared" si="27"/>
        <v>0.15789473684210525</v>
      </c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</row>
    <row r="147" spans="1:145" x14ac:dyDescent="0.2">
      <c r="A147" t="s">
        <v>181</v>
      </c>
      <c r="M147" t="s">
        <v>28</v>
      </c>
      <c r="N147" s="1">
        <v>43868</v>
      </c>
      <c r="O147">
        <v>0</v>
      </c>
      <c r="BS147" s="9"/>
      <c r="DD147" s="19" t="s">
        <v>182</v>
      </c>
      <c r="DE147" s="19">
        <f>COUNT(DI121:DI139)</f>
        <v>19</v>
      </c>
      <c r="DF147" s="19"/>
      <c r="DG147" s="19" t="s">
        <v>183</v>
      </c>
      <c r="DH147" s="19">
        <v>0.05</v>
      </c>
      <c r="DI147" s="25"/>
      <c r="DJ147" s="25"/>
      <c r="DK147" s="21"/>
      <c r="DL147" s="18" t="s">
        <v>24</v>
      </c>
      <c r="DM147" s="19">
        <f t="shared" si="25"/>
        <v>2.5731126458680635</v>
      </c>
      <c r="DN147" s="19">
        <f t="shared" si="26"/>
        <v>3.9399581987459626</v>
      </c>
      <c r="DO147" s="19">
        <f t="shared" si="27"/>
        <v>0.15789473684210525</v>
      </c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</row>
    <row r="148" spans="1:145" x14ac:dyDescent="0.2">
      <c r="A148" t="s">
        <v>184</v>
      </c>
      <c r="M148" t="s">
        <v>30</v>
      </c>
      <c r="N148" s="1">
        <v>43868</v>
      </c>
      <c r="O148">
        <v>0</v>
      </c>
      <c r="BS148" s="9"/>
      <c r="DD148" s="19"/>
      <c r="DE148" s="19"/>
      <c r="DF148" s="19"/>
      <c r="DG148" s="19"/>
      <c r="DH148" s="19"/>
      <c r="DI148" s="21"/>
      <c r="DJ148" s="21"/>
      <c r="DK148" s="21"/>
      <c r="DL148" s="18" t="s">
        <v>26</v>
      </c>
      <c r="DM148" s="19">
        <f t="shared" si="25"/>
        <v>1.6862348178137652</v>
      </c>
      <c r="DN148" s="19">
        <f t="shared" si="26"/>
        <v>2.8280448413452399</v>
      </c>
      <c r="DO148" s="19">
        <f t="shared" si="27"/>
        <v>0.15789473684210525</v>
      </c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</row>
    <row r="149" spans="1:145" x14ac:dyDescent="0.2">
      <c r="A149" t="s">
        <v>185</v>
      </c>
      <c r="M149" t="s">
        <v>32</v>
      </c>
      <c r="N149" s="1">
        <v>43868</v>
      </c>
      <c r="O149">
        <v>0</v>
      </c>
      <c r="BS149" s="9"/>
      <c r="DD149" s="19" t="s">
        <v>186</v>
      </c>
      <c r="DE149" s="19">
        <f>SUM(DM140:DO155)</f>
        <v>67.628923882799441</v>
      </c>
      <c r="DF149" s="19"/>
      <c r="DG149" s="19">
        <f>_xlfn.CHISQ.INV(1-DH147, DH146)</f>
        <v>72.153216167023089</v>
      </c>
      <c r="DH149" s="19" t="str">
        <f>IF(DE149&gt;DG149,"Rechazo","Acepto")</f>
        <v>Acepto</v>
      </c>
      <c r="DI149" s="21"/>
      <c r="DJ149" s="21"/>
      <c r="DK149" s="21"/>
      <c r="DL149" s="18" t="s">
        <v>28</v>
      </c>
      <c r="DM149" s="19">
        <f t="shared" si="25"/>
        <v>6.8587758990235809E-2</v>
      </c>
      <c r="DN149" s="19">
        <f t="shared" si="26"/>
        <v>0.13851415542466264</v>
      </c>
      <c r="DO149" s="19">
        <f t="shared" si="27"/>
        <v>0.15789473684210525</v>
      </c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</row>
    <row r="150" spans="1:145" x14ac:dyDescent="0.2">
      <c r="A150" t="s">
        <v>187</v>
      </c>
      <c r="M150" t="s">
        <v>34</v>
      </c>
      <c r="N150" s="1">
        <v>43868</v>
      </c>
      <c r="O150">
        <v>9</v>
      </c>
      <c r="BS150" s="9"/>
      <c r="DD150" s="20"/>
      <c r="DE150" s="21"/>
      <c r="DF150" s="21"/>
      <c r="DG150" s="21"/>
      <c r="DH150" s="21"/>
      <c r="DI150" s="21"/>
      <c r="DJ150" s="21"/>
      <c r="DK150" s="21"/>
      <c r="DL150" s="18" t="s">
        <v>30</v>
      </c>
      <c r="DM150" s="19">
        <f t="shared" si="25"/>
        <v>0.12967373184091444</v>
      </c>
      <c r="DN150" s="19">
        <f t="shared" si="26"/>
        <v>0.17100513015390473</v>
      </c>
      <c r="DO150" s="19">
        <f t="shared" si="27"/>
        <v>0.15789473684210525</v>
      </c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</row>
    <row r="151" spans="1:145" x14ac:dyDescent="0.2">
      <c r="A151" t="s">
        <v>188</v>
      </c>
      <c r="M151" t="s">
        <v>36</v>
      </c>
      <c r="N151" s="1">
        <v>43868</v>
      </c>
      <c r="O151">
        <v>0</v>
      </c>
      <c r="BS151" s="9"/>
      <c r="DD151" s="20"/>
      <c r="DE151" s="21"/>
      <c r="DF151" s="21"/>
      <c r="DG151" s="21"/>
      <c r="DH151" s="21"/>
      <c r="DI151" s="21"/>
      <c r="DJ151" s="21"/>
      <c r="DK151" s="21"/>
      <c r="DL151" s="18" t="s">
        <v>32</v>
      </c>
      <c r="DM151" s="19">
        <f t="shared" si="25"/>
        <v>0.3219814241486067</v>
      </c>
      <c r="DN151" s="19">
        <f t="shared" si="26"/>
        <v>0.45620368611058343</v>
      </c>
      <c r="DO151" s="19">
        <f t="shared" si="27"/>
        <v>0.15789473684210525</v>
      </c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</row>
    <row r="152" spans="1:145" x14ac:dyDescent="0.2">
      <c r="A152" t="s">
        <v>189</v>
      </c>
      <c r="M152" t="s">
        <v>38</v>
      </c>
      <c r="N152" s="1">
        <v>43868</v>
      </c>
      <c r="O152">
        <v>0</v>
      </c>
      <c r="BS152" s="9"/>
      <c r="DD152" s="20"/>
      <c r="DE152" s="21"/>
      <c r="DF152" s="21"/>
      <c r="DG152" s="21"/>
      <c r="DH152" s="21"/>
      <c r="DI152" s="21"/>
      <c r="DJ152" s="21"/>
      <c r="DK152" s="21"/>
      <c r="DL152" s="18" t="s">
        <v>38</v>
      </c>
      <c r="DM152" s="19">
        <f t="shared" si="25"/>
        <v>0.3219814241486067</v>
      </c>
      <c r="DN152" s="19">
        <f t="shared" si="26"/>
        <v>0.45620368611058343</v>
      </c>
      <c r="DO152" s="19">
        <f t="shared" si="27"/>
        <v>0.15789473684210525</v>
      </c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</row>
    <row r="153" spans="1:145" x14ac:dyDescent="0.2">
      <c r="A153" t="s">
        <v>190</v>
      </c>
      <c r="M153" t="s">
        <v>40</v>
      </c>
      <c r="N153" s="1">
        <v>43868</v>
      </c>
      <c r="O153">
        <v>0</v>
      </c>
      <c r="BS153" s="9"/>
      <c r="DD153" s="20"/>
      <c r="DE153" s="21"/>
      <c r="DF153" s="21"/>
      <c r="DG153" s="21"/>
      <c r="DH153" s="21"/>
      <c r="DI153" s="21"/>
      <c r="DJ153" s="21"/>
      <c r="DK153" s="21"/>
      <c r="DL153" s="18" t="s">
        <v>40</v>
      </c>
      <c r="DM153" s="19">
        <f t="shared" si="25"/>
        <v>0.78125744224815452</v>
      </c>
      <c r="DN153" s="19">
        <f t="shared" si="26"/>
        <v>1.3406802204066117</v>
      </c>
      <c r="DO153" s="19">
        <f t="shared" si="27"/>
        <v>0.15789473684210525</v>
      </c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</row>
    <row r="154" spans="1:145" x14ac:dyDescent="0.2">
      <c r="A154" t="s">
        <v>191</v>
      </c>
      <c r="M154" t="s">
        <v>42</v>
      </c>
      <c r="N154" s="1">
        <v>43868</v>
      </c>
      <c r="O154">
        <v>0</v>
      </c>
      <c r="BS154" s="9"/>
      <c r="DD154" s="20"/>
      <c r="DE154" s="21"/>
      <c r="DF154" s="21"/>
      <c r="DG154" s="21"/>
      <c r="DH154" s="21"/>
      <c r="DI154" s="21"/>
      <c r="DJ154" s="21"/>
      <c r="DK154" s="21"/>
      <c r="DL154" s="18" t="s">
        <v>42</v>
      </c>
      <c r="DM154" s="19">
        <f t="shared" si="25"/>
        <v>0.60026196713503199</v>
      </c>
      <c r="DN154" s="19">
        <f t="shared" si="26"/>
        <v>2.134904047121414</v>
      </c>
      <c r="DO154" s="19">
        <f t="shared" si="27"/>
        <v>21.491228070175438</v>
      </c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</row>
    <row r="155" spans="1:145" x14ac:dyDescent="0.2">
      <c r="A155" t="s">
        <v>192</v>
      </c>
      <c r="M155" t="s">
        <v>44</v>
      </c>
      <c r="N155" s="1">
        <v>43868</v>
      </c>
      <c r="O155">
        <v>1</v>
      </c>
      <c r="BS155" s="9"/>
      <c r="DD155" s="23"/>
      <c r="DE155" s="24"/>
      <c r="DF155" s="24"/>
      <c r="DG155" s="24"/>
      <c r="DH155" s="24"/>
      <c r="DI155" s="24"/>
      <c r="DJ155" s="24"/>
      <c r="DK155" s="24"/>
      <c r="DL155" s="18" t="s">
        <v>44</v>
      </c>
      <c r="DM155" s="19">
        <f t="shared" si="25"/>
        <v>2.2676827816146701</v>
      </c>
      <c r="DN155" s="19">
        <f t="shared" si="26"/>
        <v>2.8280448413452399</v>
      </c>
      <c r="DO155" s="19">
        <f t="shared" si="27"/>
        <v>4.4912280701754383</v>
      </c>
    </row>
    <row r="156" spans="1:145" x14ac:dyDescent="0.2">
      <c r="A156" t="s">
        <v>193</v>
      </c>
      <c r="M156" t="s">
        <v>8</v>
      </c>
      <c r="N156" s="1">
        <v>43869</v>
      </c>
      <c r="O156">
        <v>0</v>
      </c>
      <c r="BS156" s="9"/>
    </row>
    <row r="157" spans="1:145" x14ac:dyDescent="0.2">
      <c r="A157" t="s">
        <v>194</v>
      </c>
      <c r="M157" t="s">
        <v>10</v>
      </c>
      <c r="N157" s="1">
        <v>43869</v>
      </c>
      <c r="O157">
        <v>0</v>
      </c>
      <c r="BS157" s="9"/>
    </row>
    <row r="158" spans="1:145" x14ac:dyDescent="0.2">
      <c r="A158" t="s">
        <v>195</v>
      </c>
      <c r="M158" t="s">
        <v>12</v>
      </c>
      <c r="N158" s="1">
        <v>43869</v>
      </c>
      <c r="O158">
        <v>0</v>
      </c>
      <c r="BS158" s="9"/>
    </row>
    <row r="159" spans="1:145" x14ac:dyDescent="0.2">
      <c r="A159" t="s">
        <v>196</v>
      </c>
      <c r="M159" t="s">
        <v>14</v>
      </c>
      <c r="N159" s="1">
        <v>43869</v>
      </c>
      <c r="O159">
        <v>0</v>
      </c>
      <c r="BS159" s="9"/>
    </row>
    <row r="160" spans="1:145" x14ac:dyDescent="0.2">
      <c r="A160" t="s">
        <v>197</v>
      </c>
      <c r="M160" t="s">
        <v>16</v>
      </c>
      <c r="N160" s="1">
        <v>43869</v>
      </c>
      <c r="O160">
        <v>0</v>
      </c>
      <c r="BS160" s="9"/>
    </row>
    <row r="161" spans="1:114" x14ac:dyDescent="0.2">
      <c r="A161" t="s">
        <v>198</v>
      </c>
      <c r="M161" t="s">
        <v>18</v>
      </c>
      <c r="N161" s="1">
        <v>43869</v>
      </c>
      <c r="O161">
        <v>0</v>
      </c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S161" s="9"/>
    </row>
    <row r="162" spans="1:114" x14ac:dyDescent="0.2">
      <c r="A162" t="s">
        <v>199</v>
      </c>
      <c r="M162" t="s">
        <v>20</v>
      </c>
      <c r="N162" s="1">
        <v>43869</v>
      </c>
      <c r="O162">
        <v>0</v>
      </c>
      <c r="BS162" s="9"/>
    </row>
    <row r="163" spans="1:114" x14ac:dyDescent="0.2">
      <c r="A163" t="s">
        <v>200</v>
      </c>
      <c r="M163" t="s">
        <v>22</v>
      </c>
      <c r="N163" s="1">
        <v>43869</v>
      </c>
      <c r="O163">
        <v>0</v>
      </c>
      <c r="BS163" s="9"/>
    </row>
    <row r="164" spans="1:114" x14ac:dyDescent="0.2">
      <c r="A164" t="s">
        <v>201</v>
      </c>
      <c r="M164" t="s">
        <v>24</v>
      </c>
      <c r="N164" s="1">
        <v>43869</v>
      </c>
      <c r="O164">
        <v>0</v>
      </c>
    </row>
    <row r="165" spans="1:114" x14ac:dyDescent="0.2">
      <c r="A165" t="s">
        <v>202</v>
      </c>
      <c r="M165" t="s">
        <v>26</v>
      </c>
      <c r="N165" s="1">
        <v>43869</v>
      </c>
      <c r="O165">
        <v>1</v>
      </c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S165" s="9"/>
    </row>
    <row r="166" spans="1:114" x14ac:dyDescent="0.2">
      <c r="A166" t="s">
        <v>203</v>
      </c>
      <c r="M166" t="s">
        <v>28</v>
      </c>
      <c r="N166" s="1">
        <v>43869</v>
      </c>
      <c r="O166">
        <v>0</v>
      </c>
    </row>
    <row r="167" spans="1:114" x14ac:dyDescent="0.2">
      <c r="A167" t="s">
        <v>204</v>
      </c>
      <c r="M167" t="s">
        <v>30</v>
      </c>
      <c r="N167" s="1">
        <v>43869</v>
      </c>
      <c r="O167">
        <v>0</v>
      </c>
    </row>
    <row r="168" spans="1:114" x14ac:dyDescent="0.2">
      <c r="A168" t="s">
        <v>205</v>
      </c>
      <c r="M168" t="s">
        <v>32</v>
      </c>
      <c r="N168" s="1">
        <v>43869</v>
      </c>
      <c r="O168">
        <v>0</v>
      </c>
      <c r="DI168" s="17"/>
      <c r="DJ168" s="17"/>
    </row>
    <row r="169" spans="1:114" x14ac:dyDescent="0.2">
      <c r="A169" t="s">
        <v>206</v>
      </c>
      <c r="M169" t="s">
        <v>34</v>
      </c>
      <c r="N169" s="1">
        <v>43869</v>
      </c>
      <c r="O169">
        <v>8</v>
      </c>
    </row>
    <row r="170" spans="1:114" x14ac:dyDescent="0.2">
      <c r="A170" t="s">
        <v>207</v>
      </c>
      <c r="M170" t="s">
        <v>36</v>
      </c>
      <c r="N170" s="1">
        <v>43869</v>
      </c>
      <c r="O170">
        <v>0</v>
      </c>
    </row>
    <row r="171" spans="1:114" x14ac:dyDescent="0.2">
      <c r="A171" t="s">
        <v>208</v>
      </c>
      <c r="M171" t="s">
        <v>38</v>
      </c>
      <c r="N171" s="1">
        <v>43869</v>
      </c>
      <c r="O171">
        <v>0</v>
      </c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</row>
    <row r="172" spans="1:114" x14ac:dyDescent="0.2">
      <c r="A172" t="s">
        <v>209</v>
      </c>
      <c r="M172" t="s">
        <v>40</v>
      </c>
      <c r="N172" s="1">
        <v>43869</v>
      </c>
      <c r="O172">
        <v>0</v>
      </c>
    </row>
    <row r="173" spans="1:114" x14ac:dyDescent="0.2">
      <c r="A173" t="s">
        <v>210</v>
      </c>
      <c r="M173" t="s">
        <v>42</v>
      </c>
      <c r="N173" s="1">
        <v>43869</v>
      </c>
      <c r="O173">
        <v>0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114" x14ac:dyDescent="0.2">
      <c r="A174" t="s">
        <v>211</v>
      </c>
      <c r="M174" t="s">
        <v>44</v>
      </c>
      <c r="N174" s="1">
        <v>43869</v>
      </c>
      <c r="O174">
        <v>0</v>
      </c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</row>
    <row r="175" spans="1:114" x14ac:dyDescent="0.2">
      <c r="A175" t="s">
        <v>212</v>
      </c>
      <c r="M175" t="s">
        <v>8</v>
      </c>
      <c r="N175" s="1">
        <v>43870</v>
      </c>
      <c r="O175">
        <v>1</v>
      </c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</row>
    <row r="176" spans="1:114" x14ac:dyDescent="0.2">
      <c r="A176" t="s">
        <v>213</v>
      </c>
      <c r="M176" t="s">
        <v>10</v>
      </c>
      <c r="N176" s="1">
        <v>43870</v>
      </c>
      <c r="O176">
        <v>0</v>
      </c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</row>
    <row r="177" spans="1:69" x14ac:dyDescent="0.2">
      <c r="A177" t="s">
        <v>214</v>
      </c>
      <c r="M177" t="s">
        <v>12</v>
      </c>
      <c r="N177" s="1">
        <v>43870</v>
      </c>
      <c r="O177">
        <v>0</v>
      </c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</row>
    <row r="178" spans="1:69" x14ac:dyDescent="0.2">
      <c r="A178" t="s">
        <v>215</v>
      </c>
      <c r="M178" t="s">
        <v>14</v>
      </c>
      <c r="N178" s="1">
        <v>43870</v>
      </c>
      <c r="O178">
        <v>0</v>
      </c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</row>
    <row r="179" spans="1:69" x14ac:dyDescent="0.2">
      <c r="A179" t="s">
        <v>216</v>
      </c>
      <c r="M179" t="s">
        <v>16</v>
      </c>
      <c r="N179" s="1">
        <v>43870</v>
      </c>
      <c r="O179">
        <v>0</v>
      </c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</row>
    <row r="180" spans="1:69" x14ac:dyDescent="0.2">
      <c r="A180" t="s">
        <v>217</v>
      </c>
      <c r="M180" t="s">
        <v>18</v>
      </c>
      <c r="N180" s="1">
        <v>43870</v>
      </c>
      <c r="O180">
        <v>0</v>
      </c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</row>
    <row r="181" spans="1:69" ht="14.5" customHeight="1" x14ac:dyDescent="0.2">
      <c r="A181" t="s">
        <v>218</v>
      </c>
      <c r="M181" t="s">
        <v>20</v>
      </c>
      <c r="N181" s="1">
        <v>43870</v>
      </c>
      <c r="O181">
        <v>0</v>
      </c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</row>
    <row r="182" spans="1:69" ht="14.5" customHeight="1" x14ac:dyDescent="0.2">
      <c r="A182" t="s">
        <v>219</v>
      </c>
      <c r="M182" t="s">
        <v>22</v>
      </c>
      <c r="N182" s="1">
        <v>43870</v>
      </c>
      <c r="O182">
        <v>0</v>
      </c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</row>
    <row r="183" spans="1:69" ht="14.5" customHeight="1" x14ac:dyDescent="0.2">
      <c r="A183" t="s">
        <v>220</v>
      </c>
      <c r="M183" t="s">
        <v>24</v>
      </c>
      <c r="N183" s="1">
        <v>43870</v>
      </c>
      <c r="O183">
        <v>1</v>
      </c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</row>
    <row r="184" spans="1:69" x14ac:dyDescent="0.2">
      <c r="A184" t="s">
        <v>221</v>
      </c>
      <c r="M184" t="s">
        <v>26</v>
      </c>
      <c r="N184" s="1">
        <v>43870</v>
      </c>
      <c r="O184">
        <v>0</v>
      </c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</row>
    <row r="185" spans="1:69" ht="14.5" customHeight="1" x14ac:dyDescent="0.2">
      <c r="A185" t="s">
        <v>222</v>
      </c>
      <c r="M185" t="s">
        <v>28</v>
      </c>
      <c r="N185" s="1">
        <v>43870</v>
      </c>
      <c r="O185">
        <v>0</v>
      </c>
      <c r="AC185" s="11"/>
      <c r="AD185" s="11"/>
      <c r="AE185" s="49" t="s">
        <v>223</v>
      </c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</row>
    <row r="186" spans="1:69" ht="14.5" customHeight="1" x14ac:dyDescent="0.2">
      <c r="A186" t="s">
        <v>224</v>
      </c>
      <c r="M186" t="s">
        <v>30</v>
      </c>
      <c r="N186" s="1">
        <v>43870</v>
      </c>
      <c r="O186">
        <v>0</v>
      </c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</row>
    <row r="187" spans="1:69" ht="14.5" customHeight="1" x14ac:dyDescent="0.2">
      <c r="A187" t="s">
        <v>225</v>
      </c>
      <c r="M187" t="s">
        <v>32</v>
      </c>
      <c r="N187" s="1">
        <v>43870</v>
      </c>
      <c r="O187">
        <v>0</v>
      </c>
      <c r="AC187" s="11" t="s">
        <v>226</v>
      </c>
      <c r="AD187" s="11" t="s">
        <v>142</v>
      </c>
      <c r="AE187" s="11"/>
      <c r="AF187" s="12">
        <v>43870</v>
      </c>
      <c r="AG187" s="12">
        <v>43877</v>
      </c>
      <c r="AH187" s="12">
        <v>43884</v>
      </c>
      <c r="AI187" s="12">
        <v>43891</v>
      </c>
      <c r="AJ187" s="12">
        <v>43898</v>
      </c>
      <c r="AK187" s="12">
        <v>43905</v>
      </c>
      <c r="AL187" s="12">
        <v>43912</v>
      </c>
      <c r="AM187" s="12">
        <v>43919</v>
      </c>
      <c r="AN187" s="12">
        <v>43926</v>
      </c>
      <c r="AO187" s="12">
        <v>43933</v>
      </c>
      <c r="AP187" s="12">
        <v>43940</v>
      </c>
      <c r="AQ187" s="12">
        <v>43947</v>
      </c>
      <c r="AR187" s="12">
        <v>43954</v>
      </c>
      <c r="AS187" s="12">
        <v>43961</v>
      </c>
      <c r="AT187" s="12">
        <v>43968</v>
      </c>
      <c r="AU187" s="12">
        <v>43975</v>
      </c>
      <c r="AV187" s="12">
        <v>43982</v>
      </c>
      <c r="AW187" s="12">
        <v>43989</v>
      </c>
      <c r="AX187" s="12">
        <v>43996</v>
      </c>
      <c r="AY187" s="12">
        <v>44003</v>
      </c>
      <c r="AZ187" s="12">
        <v>44010</v>
      </c>
      <c r="BA187" s="12">
        <v>44017</v>
      </c>
      <c r="BB187" s="12">
        <v>44024</v>
      </c>
      <c r="BC187" s="12">
        <v>44031</v>
      </c>
      <c r="BD187" s="12">
        <v>44038</v>
      </c>
      <c r="BE187" s="12">
        <v>44045</v>
      </c>
      <c r="BF187" s="12">
        <v>44052</v>
      </c>
      <c r="BG187" s="12">
        <v>44059</v>
      </c>
      <c r="BH187" s="12">
        <v>44066</v>
      </c>
      <c r="BI187" s="12">
        <v>44073</v>
      </c>
      <c r="BJ187" s="12">
        <v>44080</v>
      </c>
      <c r="BK187" s="12">
        <v>44087</v>
      </c>
      <c r="BL187" s="12">
        <v>44094</v>
      </c>
      <c r="BM187" s="12">
        <v>44101</v>
      </c>
      <c r="BN187" s="12">
        <v>44108</v>
      </c>
      <c r="BO187" s="12">
        <v>44115</v>
      </c>
      <c r="BP187" s="12">
        <v>44122</v>
      </c>
      <c r="BQ187" s="12">
        <v>44129</v>
      </c>
    </row>
    <row r="188" spans="1:69" ht="14.5" customHeight="1" x14ac:dyDescent="0.2">
      <c r="A188" t="s">
        <v>227</v>
      </c>
      <c r="M188" t="s">
        <v>34</v>
      </c>
      <c r="N188" s="1">
        <v>43870</v>
      </c>
      <c r="O188">
        <v>2</v>
      </c>
      <c r="AC188" s="14">
        <v>96.05</v>
      </c>
      <c r="AD188" s="13">
        <v>8476718</v>
      </c>
      <c r="AE188" s="11" t="s">
        <v>8</v>
      </c>
      <c r="AF188" s="15">
        <f>(AF30/$AD188)*$AC188</f>
        <v>1.2464140012679437E-4</v>
      </c>
      <c r="AG188" s="15">
        <f t="shared" ref="AG188:BQ195" si="29">(AG30/$AD188)*$AC188</f>
        <v>1.2464140012679437E-4</v>
      </c>
      <c r="AH188" s="15">
        <f t="shared" si="29"/>
        <v>2.4928280025358874E-4</v>
      </c>
      <c r="AI188" s="15">
        <f t="shared" si="29"/>
        <v>6.0054492788364552E-4</v>
      </c>
      <c r="AJ188" s="15">
        <f t="shared" si="29"/>
        <v>4.0111868768077453E-3</v>
      </c>
      <c r="AK188" s="15">
        <f t="shared" si="29"/>
        <v>2.2276817513570701E-2</v>
      </c>
      <c r="AL188" s="15">
        <f t="shared" si="29"/>
        <v>4.558475933728124E-2</v>
      </c>
      <c r="AM188" s="15">
        <f t="shared" si="29"/>
        <v>3.7596378692791241E-2</v>
      </c>
      <c r="AN188" s="15">
        <f t="shared" si="29"/>
        <v>2.3523231514838643E-2</v>
      </c>
      <c r="AO188" s="15">
        <f t="shared" si="29"/>
        <v>1.6985223526369522E-2</v>
      </c>
      <c r="AP188" s="15">
        <f t="shared" si="29"/>
        <v>1.2645436594682044E-2</v>
      </c>
      <c r="AQ188" s="15">
        <f t="shared" si="29"/>
        <v>9.4727464096363706E-3</v>
      </c>
      <c r="AR188" s="15">
        <f t="shared" si="29"/>
        <v>7.7957530261122286E-3</v>
      </c>
      <c r="AS188" s="15">
        <f t="shared" si="29"/>
        <v>2.5721452571620287E-3</v>
      </c>
      <c r="AT188" s="15">
        <f t="shared" si="29"/>
        <v>1.201089855767291E-3</v>
      </c>
      <c r="AU188" s="15">
        <f t="shared" si="29"/>
        <v>7.0252425526011355E-4</v>
      </c>
      <c r="AV188" s="15">
        <f t="shared" si="29"/>
        <v>7.138552916352768E-4</v>
      </c>
      <c r="AW188" s="15">
        <f t="shared" si="29"/>
        <v>7.9317254626141867E-4</v>
      </c>
      <c r="AX188" s="15">
        <f t="shared" si="29"/>
        <v>3.8525523675554614E-4</v>
      </c>
      <c r="AY188" s="15">
        <f t="shared" si="29"/>
        <v>9.2914498276337612E-4</v>
      </c>
      <c r="AZ188" s="15">
        <f t="shared" si="29"/>
        <v>2.1868900204064824E-3</v>
      </c>
      <c r="BA188" s="15">
        <f t="shared" si="29"/>
        <v>1.8582899655267522E-3</v>
      </c>
      <c r="BB188" s="15">
        <f t="shared" si="29"/>
        <v>3.0933729304195327E-3</v>
      </c>
      <c r="BC188" s="15">
        <f t="shared" si="29"/>
        <v>5.6315250784560724E-3</v>
      </c>
      <c r="BD188" s="15">
        <f t="shared" si="29"/>
        <v>8.4982772813723424E-3</v>
      </c>
      <c r="BE188" s="15">
        <f t="shared" si="29"/>
        <v>1.426577479633037E-2</v>
      </c>
      <c r="BF188" s="15">
        <f t="shared" si="29"/>
        <v>2.6627935481633336E-2</v>
      </c>
      <c r="BG188" s="15">
        <f t="shared" si="29"/>
        <v>4.3545172789751882E-2</v>
      </c>
      <c r="BH188" s="15">
        <f t="shared" si="29"/>
        <v>6.0904320516501791E-2</v>
      </c>
      <c r="BI188" s="15">
        <f t="shared" si="29"/>
        <v>7.2042729273287129E-2</v>
      </c>
      <c r="BJ188" s="15">
        <f t="shared" si="29"/>
        <v>7.8456095861629466E-2</v>
      </c>
      <c r="BK188" s="15">
        <f t="shared" si="29"/>
        <v>8.2501275847562699E-2</v>
      </c>
      <c r="BL188" s="15">
        <f t="shared" si="29"/>
        <v>8.5470007377855442E-2</v>
      </c>
      <c r="BM188" s="15">
        <f t="shared" si="29"/>
        <v>9.3843643259100981E-2</v>
      </c>
      <c r="BN188" s="15">
        <f t="shared" si="29"/>
        <v>9.1747401529695807E-2</v>
      </c>
      <c r="BO188" s="15">
        <f t="shared" si="29"/>
        <v>0.14332627910943832</v>
      </c>
      <c r="BP188" s="15">
        <f t="shared" si="29"/>
        <v>0.17781795383543489</v>
      </c>
      <c r="BQ188" s="15">
        <f t="shared" si="29"/>
        <v>0.23805374320580203</v>
      </c>
    </row>
    <row r="189" spans="1:69" ht="14.5" customHeight="1" x14ac:dyDescent="0.2">
      <c r="A189" t="s">
        <v>228</v>
      </c>
      <c r="M189" t="s">
        <v>36</v>
      </c>
      <c r="N189" s="1">
        <v>43870</v>
      </c>
      <c r="O189">
        <v>0</v>
      </c>
      <c r="AC189" s="14">
        <v>27.65</v>
      </c>
      <c r="AD189" s="13">
        <v>1330445</v>
      </c>
      <c r="AE189" s="11" t="s">
        <v>10</v>
      </c>
      <c r="AF189" s="15">
        <f t="shared" ref="AF189:AU206" si="30">(AF31/$AD189)*$AC189</f>
        <v>4.1565040268481596E-5</v>
      </c>
      <c r="AG189" s="15">
        <f t="shared" si="30"/>
        <v>4.1565040268481596E-5</v>
      </c>
      <c r="AH189" s="15">
        <f t="shared" si="30"/>
        <v>1.8704268120816719E-4</v>
      </c>
      <c r="AI189" s="15">
        <f t="shared" si="30"/>
        <v>3.3252032214785277E-4</v>
      </c>
      <c r="AJ189" s="15">
        <f t="shared" si="30"/>
        <v>1.9535568926186348E-3</v>
      </c>
      <c r="AK189" s="15">
        <f t="shared" si="30"/>
        <v>1.0432825107388881E-2</v>
      </c>
      <c r="AL189" s="15">
        <f t="shared" si="30"/>
        <v>2.5063719281894402E-2</v>
      </c>
      <c r="AM189" s="15">
        <f t="shared" si="30"/>
        <v>2.7848576979882668E-2</v>
      </c>
      <c r="AN189" s="15">
        <f t="shared" si="30"/>
        <v>1.8163922597326458E-2</v>
      </c>
      <c r="AO189" s="15">
        <f t="shared" si="30"/>
        <v>1.431915637249191E-2</v>
      </c>
      <c r="AP189" s="15">
        <f t="shared" si="30"/>
        <v>9.62230682215349E-3</v>
      </c>
      <c r="AQ189" s="15">
        <f t="shared" si="30"/>
        <v>8.5000507349044865E-3</v>
      </c>
      <c r="AR189" s="15">
        <f t="shared" si="30"/>
        <v>6.9205792047021854E-3</v>
      </c>
      <c r="AS189" s="15">
        <f t="shared" si="30"/>
        <v>4.0318089060427144E-3</v>
      </c>
      <c r="AT189" s="15">
        <f t="shared" si="30"/>
        <v>2.0159044530213572E-3</v>
      </c>
      <c r="AU189" s="15">
        <f t="shared" si="30"/>
        <v>2.0782520134240796E-3</v>
      </c>
      <c r="AV189" s="15">
        <f t="shared" si="29"/>
        <v>1.3508638087256519E-3</v>
      </c>
      <c r="AW189" s="15">
        <f t="shared" si="29"/>
        <v>1.1846036476517254E-3</v>
      </c>
      <c r="AX189" s="15">
        <f t="shared" si="29"/>
        <v>6.6504064429570553E-4</v>
      </c>
      <c r="AY189" s="15">
        <f t="shared" si="29"/>
        <v>1.9327743724843944E-3</v>
      </c>
      <c r="AZ189" s="15">
        <f t="shared" si="29"/>
        <v>5.881453197990146E-3</v>
      </c>
      <c r="BA189" s="15">
        <f t="shared" si="29"/>
        <v>4.4682418288617713E-3</v>
      </c>
      <c r="BB189" s="15">
        <f t="shared" si="29"/>
        <v>1.3654115728196204E-2</v>
      </c>
      <c r="BC189" s="15">
        <f t="shared" si="29"/>
        <v>4.2624948795327876E-2</v>
      </c>
      <c r="BD189" s="15">
        <f t="shared" si="29"/>
        <v>6.0581046191311931E-2</v>
      </c>
      <c r="BE189" s="15">
        <f t="shared" si="29"/>
        <v>7.9576269594008014E-2</v>
      </c>
      <c r="BF189" s="15">
        <f t="shared" si="29"/>
        <v>7.0348830654405101E-2</v>
      </c>
      <c r="BG189" s="15">
        <f t="shared" si="29"/>
        <v>5.9791310426210768E-2</v>
      </c>
      <c r="BH189" s="15">
        <f t="shared" si="29"/>
        <v>4.9129877597345245E-2</v>
      </c>
      <c r="BI189" s="15">
        <f t="shared" si="29"/>
        <v>3.7138363479888303E-2</v>
      </c>
      <c r="BJ189" s="15">
        <f t="shared" si="29"/>
        <v>4.2853556516804524E-2</v>
      </c>
      <c r="BK189" s="15">
        <f t="shared" si="29"/>
        <v>5.1582214973185658E-2</v>
      </c>
      <c r="BL189" s="15">
        <f t="shared" si="29"/>
        <v>5.3265599104059168E-2</v>
      </c>
      <c r="BM189" s="15">
        <f t="shared" si="29"/>
        <v>4.5991717057074888E-2</v>
      </c>
      <c r="BN189" s="15">
        <f t="shared" si="29"/>
        <v>4.944161539935886E-2</v>
      </c>
      <c r="BO189" s="15">
        <f t="shared" si="29"/>
        <v>6.8416056281920698E-2</v>
      </c>
      <c r="BP189" s="15">
        <f t="shared" si="29"/>
        <v>9.1089785748377408E-2</v>
      </c>
      <c r="BQ189" s="15">
        <f t="shared" si="29"/>
        <v>0.13446290526853796</v>
      </c>
    </row>
    <row r="190" spans="1:69" ht="14.5" customHeight="1" x14ac:dyDescent="0.2">
      <c r="A190" t="s">
        <v>229</v>
      </c>
      <c r="M190" t="s">
        <v>38</v>
      </c>
      <c r="N190" s="1">
        <v>43870</v>
      </c>
      <c r="O190">
        <v>0</v>
      </c>
      <c r="AC190" s="14">
        <v>96.45</v>
      </c>
      <c r="AD190" s="13">
        <v>1018775</v>
      </c>
      <c r="AE190" s="11" t="s">
        <v>12</v>
      </c>
      <c r="AF190" s="15">
        <f t="shared" si="30"/>
        <v>0</v>
      </c>
      <c r="AG190" s="15">
        <f t="shared" si="29"/>
        <v>0</v>
      </c>
      <c r="AH190" s="15">
        <f t="shared" si="29"/>
        <v>0</v>
      </c>
      <c r="AI190" s="15">
        <f t="shared" si="29"/>
        <v>4.7336261686829777E-4</v>
      </c>
      <c r="AJ190" s="15">
        <f t="shared" si="29"/>
        <v>3.5975558881990626E-3</v>
      </c>
      <c r="AK190" s="15">
        <f t="shared" si="29"/>
        <v>3.3040710657407185E-2</v>
      </c>
      <c r="AL190" s="15">
        <f t="shared" si="29"/>
        <v>5.8507619444921596E-2</v>
      </c>
      <c r="AM190" s="15">
        <f t="shared" si="29"/>
        <v>4.3549360751883391E-2</v>
      </c>
      <c r="AN190" s="15">
        <f t="shared" si="29"/>
        <v>2.7739049348482248E-2</v>
      </c>
      <c r="AO190" s="15">
        <f t="shared" si="29"/>
        <v>3.1241932713307649E-2</v>
      </c>
      <c r="AP190" s="15">
        <f t="shared" si="29"/>
        <v>1.4958258693038207E-2</v>
      </c>
      <c r="AQ190" s="15">
        <f t="shared" si="29"/>
        <v>6.2483865426615293E-3</v>
      </c>
      <c r="AR190" s="15">
        <f t="shared" si="29"/>
        <v>3.5975558881990626E-3</v>
      </c>
      <c r="AS190" s="15">
        <f t="shared" si="29"/>
        <v>2.2721405609678292E-3</v>
      </c>
      <c r="AT190" s="15">
        <f t="shared" si="29"/>
        <v>1.3254153272312336E-3</v>
      </c>
      <c r="AU190" s="15">
        <f t="shared" si="29"/>
        <v>7.5738018698927637E-4</v>
      </c>
      <c r="AV190" s="15">
        <f t="shared" si="29"/>
        <v>2.0827955142205101E-3</v>
      </c>
      <c r="AW190" s="15">
        <f t="shared" si="29"/>
        <v>7.5738018698927637E-4</v>
      </c>
      <c r="AX190" s="15">
        <f t="shared" si="29"/>
        <v>3.7869009349463819E-4</v>
      </c>
      <c r="AY190" s="15">
        <f t="shared" si="29"/>
        <v>9.4672523373659547E-5</v>
      </c>
      <c r="AZ190" s="15">
        <f t="shared" si="29"/>
        <v>0</v>
      </c>
      <c r="BA190" s="15">
        <f t="shared" si="29"/>
        <v>1.8934504674731909E-4</v>
      </c>
      <c r="BB190" s="15">
        <f t="shared" si="29"/>
        <v>6.6270766361561679E-4</v>
      </c>
      <c r="BC190" s="15">
        <f t="shared" si="29"/>
        <v>6.6270766361561679E-4</v>
      </c>
      <c r="BD190" s="15">
        <f t="shared" si="29"/>
        <v>2.0827955142205101E-3</v>
      </c>
      <c r="BE190" s="15">
        <f t="shared" si="29"/>
        <v>7.7631469166400827E-3</v>
      </c>
      <c r="BF190" s="15">
        <f t="shared" si="29"/>
        <v>1.6094328973522122E-2</v>
      </c>
      <c r="BG190" s="15">
        <f t="shared" si="29"/>
        <v>1.7230399254006035E-2</v>
      </c>
      <c r="BH190" s="15">
        <f t="shared" si="29"/>
        <v>1.9502539814973865E-2</v>
      </c>
      <c r="BI190" s="15">
        <f t="shared" si="29"/>
        <v>2.6697651591371992E-2</v>
      </c>
      <c r="BJ190" s="15">
        <f t="shared" si="29"/>
        <v>3.6070231405364285E-2</v>
      </c>
      <c r="BK190" s="15">
        <f t="shared" si="29"/>
        <v>3.6354248975485268E-2</v>
      </c>
      <c r="BL190" s="15">
        <f t="shared" si="29"/>
        <v>5.4342028416480573E-2</v>
      </c>
      <c r="BM190" s="15">
        <f t="shared" si="29"/>
        <v>5.6898186547569382E-2</v>
      </c>
      <c r="BN190" s="15">
        <f t="shared" si="29"/>
        <v>7.3844568231454438E-2</v>
      </c>
      <c r="BO190" s="15">
        <f t="shared" si="29"/>
        <v>0.11313366543152316</v>
      </c>
      <c r="BP190" s="15">
        <f t="shared" si="29"/>
        <v>0.14447027066820448</v>
      </c>
      <c r="BQ190" s="15">
        <f t="shared" si="29"/>
        <v>0.20013771441191627</v>
      </c>
    </row>
    <row r="191" spans="1:69" ht="14.5" customHeight="1" x14ac:dyDescent="0.2">
      <c r="A191" t="s">
        <v>230</v>
      </c>
      <c r="M191" t="s">
        <v>40</v>
      </c>
      <c r="N191" s="1">
        <v>43870</v>
      </c>
      <c r="O191">
        <v>1</v>
      </c>
      <c r="AC191" s="14">
        <v>109.2</v>
      </c>
      <c r="AD191" s="13">
        <v>582357</v>
      </c>
      <c r="AE191" s="11" t="s">
        <v>14</v>
      </c>
      <c r="AF191" s="15">
        <f t="shared" si="30"/>
        <v>0</v>
      </c>
      <c r="AG191" s="15">
        <f t="shared" si="29"/>
        <v>0</v>
      </c>
      <c r="AH191" s="15">
        <f t="shared" si="29"/>
        <v>0</v>
      </c>
      <c r="AI191" s="15">
        <f t="shared" si="29"/>
        <v>1.8751384460047704E-3</v>
      </c>
      <c r="AJ191" s="15">
        <f t="shared" si="29"/>
        <v>4.1253045812104944E-3</v>
      </c>
      <c r="AK191" s="15">
        <f t="shared" si="29"/>
        <v>3.6565199697093022E-2</v>
      </c>
      <c r="AL191" s="15">
        <f t="shared" si="29"/>
        <v>0.13576002349074537</v>
      </c>
      <c r="AM191" s="15">
        <f t="shared" si="29"/>
        <v>8.7568965428422782E-2</v>
      </c>
      <c r="AN191" s="15">
        <f t="shared" si="29"/>
        <v>6.0191944116753125E-2</v>
      </c>
      <c r="AO191" s="15">
        <f t="shared" si="29"/>
        <v>3.1502325892880143E-2</v>
      </c>
      <c r="AP191" s="15">
        <f t="shared" si="29"/>
        <v>3.1877353582081096E-2</v>
      </c>
      <c r="AQ191" s="15">
        <f t="shared" si="29"/>
        <v>2.3626744419660107E-2</v>
      </c>
      <c r="AR191" s="15">
        <f t="shared" si="29"/>
        <v>8.2506091624209889E-3</v>
      </c>
      <c r="AS191" s="15">
        <f t="shared" si="29"/>
        <v>3.0002215136076325E-3</v>
      </c>
      <c r="AT191" s="15">
        <f t="shared" si="29"/>
        <v>5.6254153380143109E-3</v>
      </c>
      <c r="AU191" s="15">
        <f t="shared" si="29"/>
        <v>2.0626522906052472E-3</v>
      </c>
      <c r="AV191" s="15">
        <f t="shared" si="29"/>
        <v>2.8127076690071555E-3</v>
      </c>
      <c r="AW191" s="15">
        <f t="shared" si="29"/>
        <v>1.8751384460047704E-3</v>
      </c>
      <c r="AX191" s="15">
        <f t="shared" si="29"/>
        <v>2.0626522906052472E-3</v>
      </c>
      <c r="AY191" s="15">
        <f t="shared" si="29"/>
        <v>3.0002215136076325E-3</v>
      </c>
      <c r="AZ191" s="15">
        <f t="shared" si="29"/>
        <v>2.2501661352057247E-3</v>
      </c>
      <c r="BA191" s="15">
        <f t="shared" si="29"/>
        <v>9.3756922300238519E-4</v>
      </c>
      <c r="BB191" s="15">
        <f t="shared" si="29"/>
        <v>1.5001107568038163E-3</v>
      </c>
      <c r="BC191" s="15">
        <f t="shared" si="29"/>
        <v>5.4379014934138343E-3</v>
      </c>
      <c r="BD191" s="15">
        <f t="shared" si="29"/>
        <v>9.1881783854233755E-3</v>
      </c>
      <c r="BE191" s="15">
        <f t="shared" si="29"/>
        <v>2.0814036750652951E-2</v>
      </c>
      <c r="BF191" s="15">
        <f t="shared" si="29"/>
        <v>5.194133495433214E-2</v>
      </c>
      <c r="BG191" s="15">
        <f t="shared" si="29"/>
        <v>6.6942442522370305E-2</v>
      </c>
      <c r="BH191" s="15">
        <f t="shared" si="29"/>
        <v>9.2444325388035181E-2</v>
      </c>
      <c r="BI191" s="15">
        <f t="shared" si="29"/>
        <v>0.12300908205791294</v>
      </c>
      <c r="BJ191" s="15">
        <f t="shared" si="29"/>
        <v>0.13744764809214968</v>
      </c>
      <c r="BK191" s="15">
        <f t="shared" si="29"/>
        <v>0.15244875566018781</v>
      </c>
      <c r="BL191" s="15">
        <f t="shared" si="29"/>
        <v>0.10388266990866428</v>
      </c>
      <c r="BM191" s="15">
        <f t="shared" si="29"/>
        <v>6.7880011745372684E-2</v>
      </c>
      <c r="BN191" s="15">
        <f t="shared" si="29"/>
        <v>5.7941777981547406E-2</v>
      </c>
      <c r="BO191" s="15">
        <f t="shared" si="29"/>
        <v>6.7692497900772211E-2</v>
      </c>
      <c r="BP191" s="15">
        <f t="shared" si="29"/>
        <v>0.13257228813253727</v>
      </c>
      <c r="BQ191" s="15">
        <f t="shared" si="29"/>
        <v>0.21432832437834526</v>
      </c>
    </row>
    <row r="192" spans="1:69" ht="14.5" customHeight="1" x14ac:dyDescent="0.2">
      <c r="A192" t="s">
        <v>231</v>
      </c>
      <c r="M192" t="s">
        <v>42</v>
      </c>
      <c r="N192" s="1">
        <v>43870</v>
      </c>
      <c r="O192">
        <v>0</v>
      </c>
      <c r="AC192" s="14">
        <v>4238.8500000000004</v>
      </c>
      <c r="AD192" s="13">
        <v>84032</v>
      </c>
      <c r="AE192" s="11" t="s">
        <v>16</v>
      </c>
      <c r="AF192" s="15">
        <f t="shared" si="30"/>
        <v>5.0443283511043414E-2</v>
      </c>
      <c r="AG192" s="15">
        <f t="shared" si="29"/>
        <v>5.0443283511043414E-2</v>
      </c>
      <c r="AH192" s="15">
        <f t="shared" si="29"/>
        <v>0</v>
      </c>
      <c r="AI192" s="15">
        <f t="shared" si="29"/>
        <v>0</v>
      </c>
      <c r="AJ192" s="15">
        <f t="shared" si="29"/>
        <v>0.15132985053313025</v>
      </c>
      <c r="AK192" s="15">
        <f t="shared" si="29"/>
        <v>0.85753581968773807</v>
      </c>
      <c r="AL192" s="15">
        <f t="shared" si="29"/>
        <v>1.9168447734196499</v>
      </c>
      <c r="AM192" s="15">
        <f t="shared" si="29"/>
        <v>2.2699477579969538</v>
      </c>
      <c r="AN192" s="15">
        <f t="shared" si="29"/>
        <v>1.4124119383092155</v>
      </c>
      <c r="AO192" s="15">
        <f t="shared" si="29"/>
        <v>0.70620596915460776</v>
      </c>
      <c r="AP192" s="15">
        <f t="shared" si="29"/>
        <v>0.25221641755521707</v>
      </c>
      <c r="AQ192" s="15">
        <f t="shared" si="29"/>
        <v>0.55487611862147757</v>
      </c>
      <c r="AR192" s="15">
        <f t="shared" si="29"/>
        <v>0.50443283511043413</v>
      </c>
      <c r="AS192" s="15">
        <f t="shared" si="29"/>
        <v>0.10088656702208683</v>
      </c>
      <c r="AT192" s="15">
        <f t="shared" si="29"/>
        <v>0.20177313404417366</v>
      </c>
      <c r="AU192" s="15">
        <f t="shared" si="29"/>
        <v>0.605319402132521</v>
      </c>
      <c r="AV192" s="15">
        <f t="shared" si="29"/>
        <v>1.0088656702208683</v>
      </c>
      <c r="AW192" s="15">
        <f t="shared" si="29"/>
        <v>0.55487611862147757</v>
      </c>
      <c r="AX192" s="15">
        <f t="shared" si="29"/>
        <v>0</v>
      </c>
      <c r="AY192" s="15">
        <f t="shared" si="29"/>
        <v>0</v>
      </c>
      <c r="AZ192" s="15">
        <f t="shared" si="29"/>
        <v>0</v>
      </c>
      <c r="BA192" s="15">
        <f t="shared" si="29"/>
        <v>0</v>
      </c>
      <c r="BB192" s="15">
        <f t="shared" si="29"/>
        <v>0</v>
      </c>
      <c r="BC192" s="15">
        <f t="shared" si="29"/>
        <v>5.0443283511043414E-2</v>
      </c>
      <c r="BD192" s="15">
        <f t="shared" si="29"/>
        <v>5.0443283511043414E-2</v>
      </c>
      <c r="BE192" s="15">
        <f t="shared" si="29"/>
        <v>5.0443283511043414E-2</v>
      </c>
      <c r="BF192" s="15">
        <f t="shared" si="29"/>
        <v>0.3026597010662605</v>
      </c>
      <c r="BG192" s="15">
        <f t="shared" si="29"/>
        <v>1.5132985053313026</v>
      </c>
      <c r="BH192" s="15">
        <f t="shared" si="29"/>
        <v>2.3203910415079974</v>
      </c>
      <c r="BI192" s="15">
        <f t="shared" si="29"/>
        <v>2.6230507425742577</v>
      </c>
      <c r="BJ192" s="15">
        <f t="shared" si="29"/>
        <v>3.0770402941736483</v>
      </c>
      <c r="BK192" s="15">
        <f t="shared" si="29"/>
        <v>3.5814731292840829</v>
      </c>
      <c r="BL192" s="15">
        <f t="shared" si="29"/>
        <v>3.7328029798172127</v>
      </c>
      <c r="BM192" s="15">
        <f t="shared" si="29"/>
        <v>6.456740289413557</v>
      </c>
      <c r="BN192" s="15">
        <f t="shared" si="29"/>
        <v>6.9107298410129481</v>
      </c>
      <c r="BO192" s="15">
        <f t="shared" si="29"/>
        <v>8.9284611814546864</v>
      </c>
      <c r="BP192" s="15">
        <f t="shared" si="29"/>
        <v>11.601955207539985</v>
      </c>
      <c r="BQ192" s="15">
        <f t="shared" si="29"/>
        <v>12.156831326161464</v>
      </c>
    </row>
    <row r="193" spans="1:72" ht="14.5" customHeight="1" x14ac:dyDescent="0.2">
      <c r="A193" t="s">
        <v>232</v>
      </c>
      <c r="M193" t="s">
        <v>44</v>
      </c>
      <c r="N193" s="1">
        <v>43870</v>
      </c>
      <c r="O193">
        <v>0</v>
      </c>
      <c r="AC193" s="14">
        <v>25.47</v>
      </c>
      <c r="AD193" s="13">
        <v>2401230</v>
      </c>
      <c r="AE193" s="11" t="s">
        <v>18</v>
      </c>
      <c r="AF193" s="15">
        <f t="shared" si="30"/>
        <v>5.3035319398808111E-5</v>
      </c>
      <c r="AG193" s="15">
        <f t="shared" si="29"/>
        <v>8.4856511038092976E-5</v>
      </c>
      <c r="AH193" s="15">
        <f t="shared" si="29"/>
        <v>1.2728476655713946E-4</v>
      </c>
      <c r="AI193" s="15">
        <f t="shared" si="29"/>
        <v>5.5156732174760435E-4</v>
      </c>
      <c r="AJ193" s="15">
        <f t="shared" si="29"/>
        <v>3.5745805274796662E-3</v>
      </c>
      <c r="AK193" s="15">
        <f t="shared" si="29"/>
        <v>2.216876350870179E-2</v>
      </c>
      <c r="AL193" s="15">
        <f t="shared" si="29"/>
        <v>5.7893354655738936E-2</v>
      </c>
      <c r="AM193" s="15">
        <f t="shared" si="29"/>
        <v>4.7180220137179693E-2</v>
      </c>
      <c r="AN193" s="15">
        <f t="shared" si="29"/>
        <v>3.7559613198235905E-2</v>
      </c>
      <c r="AO193" s="15">
        <f t="shared" si="29"/>
        <v>3.7124723579165672E-2</v>
      </c>
      <c r="AP193" s="15">
        <f t="shared" si="29"/>
        <v>2.4576567009407677E-2</v>
      </c>
      <c r="AQ193" s="15">
        <f t="shared" si="29"/>
        <v>1.759711897652453E-2</v>
      </c>
      <c r="AR193" s="15">
        <f t="shared" si="29"/>
        <v>1.8307792256468561E-2</v>
      </c>
      <c r="AS193" s="15">
        <f t="shared" si="29"/>
        <v>3.7336864856760909E-3</v>
      </c>
      <c r="AT193" s="15">
        <f t="shared" si="29"/>
        <v>2.5032670756237425E-3</v>
      </c>
      <c r="AU193" s="15">
        <f t="shared" si="29"/>
        <v>2.1214127759523241E-3</v>
      </c>
      <c r="AV193" s="15">
        <f t="shared" si="29"/>
        <v>2.672980097699929E-3</v>
      </c>
      <c r="AW193" s="15">
        <f t="shared" si="29"/>
        <v>1.7819867317999524E-3</v>
      </c>
      <c r="AX193" s="15">
        <f t="shared" si="29"/>
        <v>1.4955960070463887E-3</v>
      </c>
      <c r="AY193" s="15">
        <f t="shared" si="29"/>
        <v>1.3364900488499645E-3</v>
      </c>
      <c r="AZ193" s="15">
        <f t="shared" si="29"/>
        <v>1.1455628990142551E-3</v>
      </c>
      <c r="BA193" s="15">
        <f t="shared" si="29"/>
        <v>7.1067327994402867E-4</v>
      </c>
      <c r="BB193" s="15">
        <f t="shared" si="29"/>
        <v>8.3795804650116813E-4</v>
      </c>
      <c r="BC193" s="15">
        <f t="shared" si="29"/>
        <v>1.3683112404892493E-3</v>
      </c>
      <c r="BD193" s="15">
        <f t="shared" si="29"/>
        <v>2.2699116702689869E-3</v>
      </c>
      <c r="BE193" s="15">
        <f t="shared" si="29"/>
        <v>6.1520970502617406E-3</v>
      </c>
      <c r="BF193" s="15">
        <f t="shared" si="29"/>
        <v>1.3460364063417498E-2</v>
      </c>
      <c r="BG193" s="15">
        <f t="shared" si="29"/>
        <v>2.2009657550505365E-2</v>
      </c>
      <c r="BH193" s="15">
        <f t="shared" si="29"/>
        <v>2.8087505153608774E-2</v>
      </c>
      <c r="BI193" s="15">
        <f t="shared" si="29"/>
        <v>3.5236666208568107E-2</v>
      </c>
      <c r="BJ193" s="15">
        <f t="shared" si="29"/>
        <v>3.6191301957746655E-2</v>
      </c>
      <c r="BK193" s="15">
        <f t="shared" si="29"/>
        <v>4.9959270873677235E-2</v>
      </c>
      <c r="BL193" s="15">
        <f t="shared" si="29"/>
        <v>5.5262802813558047E-2</v>
      </c>
      <c r="BM193" s="15">
        <f t="shared" si="29"/>
        <v>5.423391761722117E-2</v>
      </c>
      <c r="BN193" s="15">
        <f t="shared" si="29"/>
        <v>5.2367074374383121E-2</v>
      </c>
      <c r="BO193" s="15">
        <f t="shared" si="29"/>
        <v>7.1247648080358814E-2</v>
      </c>
      <c r="BP193" s="15">
        <f t="shared" si="29"/>
        <v>8.090007621094189E-2</v>
      </c>
      <c r="BQ193" s="15">
        <f t="shared" si="29"/>
        <v>0.10447957921565199</v>
      </c>
    </row>
    <row r="194" spans="1:72" ht="14.5" customHeight="1" x14ac:dyDescent="0.2">
      <c r="A194" t="s">
        <v>233</v>
      </c>
      <c r="M194" t="s">
        <v>8</v>
      </c>
      <c r="N194" s="1">
        <v>43871</v>
      </c>
      <c r="O194">
        <v>1</v>
      </c>
      <c r="AC194" s="14">
        <v>25.58</v>
      </c>
      <c r="AD194" s="13">
        <v>2045384</v>
      </c>
      <c r="AE194" s="11" t="s">
        <v>20</v>
      </c>
      <c r="AF194" s="15">
        <f t="shared" si="30"/>
        <v>0</v>
      </c>
      <c r="AG194" s="15">
        <f t="shared" si="29"/>
        <v>0</v>
      </c>
      <c r="AH194" s="15">
        <f t="shared" si="29"/>
        <v>2.5012418206067907E-5</v>
      </c>
      <c r="AI194" s="15">
        <f t="shared" si="29"/>
        <v>6.0029803694562969E-4</v>
      </c>
      <c r="AJ194" s="15">
        <f t="shared" si="29"/>
        <v>6.9034274248747415E-3</v>
      </c>
      <c r="AK194" s="15">
        <f t="shared" si="29"/>
        <v>3.3391578305100651E-2</v>
      </c>
      <c r="AL194" s="15">
        <f t="shared" si="29"/>
        <v>6.7783653338444022E-2</v>
      </c>
      <c r="AM194" s="15">
        <f t="shared" si="29"/>
        <v>5.2938783133142715E-2</v>
      </c>
      <c r="AN194" s="15">
        <f t="shared" si="29"/>
        <v>3.5692720780058904E-2</v>
      </c>
      <c r="AO194" s="15">
        <f t="shared" si="29"/>
        <v>3.0077432892796657E-2</v>
      </c>
      <c r="AP194" s="15">
        <f t="shared" si="29"/>
        <v>1.6683282943447293E-2</v>
      </c>
      <c r="AQ194" s="15">
        <f t="shared" si="29"/>
        <v>9.2545947362451236E-3</v>
      </c>
      <c r="AR194" s="15">
        <f t="shared" si="29"/>
        <v>5.8779182784259578E-3</v>
      </c>
      <c r="AS194" s="15">
        <f t="shared" si="29"/>
        <v>1.4382140468489045E-3</v>
      </c>
      <c r="AT194" s="15">
        <f t="shared" si="29"/>
        <v>2.4762294024007225E-3</v>
      </c>
      <c r="AU194" s="15">
        <f t="shared" si="29"/>
        <v>2.4136983568855529E-3</v>
      </c>
      <c r="AV194" s="15">
        <f t="shared" si="29"/>
        <v>2.8138970481826394E-3</v>
      </c>
      <c r="AW194" s="15">
        <f t="shared" si="29"/>
        <v>2.4637231932976887E-3</v>
      </c>
      <c r="AX194" s="15">
        <f t="shared" si="29"/>
        <v>1.5757823469822779E-3</v>
      </c>
      <c r="AY194" s="15">
        <f t="shared" si="29"/>
        <v>1.288139537612497E-3</v>
      </c>
      <c r="AZ194" s="15">
        <f t="shared" si="29"/>
        <v>1.4382140468489045E-3</v>
      </c>
      <c r="BA194" s="15">
        <f t="shared" si="29"/>
        <v>1.3381643740246329E-3</v>
      </c>
      <c r="BB194" s="15">
        <f t="shared" si="29"/>
        <v>1.5007450923640742E-3</v>
      </c>
      <c r="BC194" s="15">
        <f t="shared" si="29"/>
        <v>1.8008941108368893E-3</v>
      </c>
      <c r="BD194" s="15">
        <f t="shared" si="29"/>
        <v>2.4387107750916208E-3</v>
      </c>
      <c r="BE194" s="15">
        <f t="shared" si="29"/>
        <v>4.5647663226073927E-3</v>
      </c>
      <c r="BF194" s="15">
        <f t="shared" si="29"/>
        <v>8.8293836267419705E-3</v>
      </c>
      <c r="BG194" s="15">
        <f t="shared" si="29"/>
        <v>1.733360581680506E-2</v>
      </c>
      <c r="BH194" s="15">
        <f t="shared" si="29"/>
        <v>2.5700259706734774E-2</v>
      </c>
      <c r="BI194" s="15">
        <f t="shared" si="29"/>
        <v>3.6718229926507681E-2</v>
      </c>
      <c r="BJ194" s="15">
        <f t="shared" si="29"/>
        <v>4.8686672038111174E-2</v>
      </c>
      <c r="BK194" s="15">
        <f t="shared" si="29"/>
        <v>5.6865732791495385E-2</v>
      </c>
      <c r="BL194" s="15">
        <f t="shared" si="29"/>
        <v>6.4094321653049E-2</v>
      </c>
      <c r="BM194" s="15">
        <f t="shared" si="29"/>
        <v>5.585272985414963E-2</v>
      </c>
      <c r="BN194" s="15">
        <f t="shared" si="29"/>
        <v>4.8011336746547346E-2</v>
      </c>
      <c r="BO194" s="15">
        <f t="shared" si="29"/>
        <v>5.2751189996597211E-2</v>
      </c>
      <c r="BP194" s="15">
        <f t="shared" si="29"/>
        <v>5.4964789007834226E-2</v>
      </c>
      <c r="BQ194" s="15">
        <f t="shared" si="29"/>
        <v>6.1493030159617948E-2</v>
      </c>
    </row>
    <row r="195" spans="1:72" ht="14.5" customHeight="1" x14ac:dyDescent="0.2">
      <c r="A195" t="s">
        <v>234</v>
      </c>
      <c r="M195" t="s">
        <v>10</v>
      </c>
      <c r="N195" s="1">
        <v>43871</v>
      </c>
      <c r="O195">
        <v>0</v>
      </c>
      <c r="AC195" s="14">
        <v>289.16000000000003</v>
      </c>
      <c r="AD195" s="13">
        <v>2237309</v>
      </c>
      <c r="AE195" s="11" t="s">
        <v>22</v>
      </c>
      <c r="AF195" s="15">
        <f t="shared" si="30"/>
        <v>2.5848910454479024E-4</v>
      </c>
      <c r="AG195" s="15">
        <f t="shared" si="29"/>
        <v>2.5848910454479024E-4</v>
      </c>
      <c r="AH195" s="15">
        <f t="shared" si="29"/>
        <v>6.4622276136197564E-4</v>
      </c>
      <c r="AI195" s="15">
        <f t="shared" si="29"/>
        <v>3.360358359082273E-3</v>
      </c>
      <c r="AJ195" s="15">
        <f t="shared" si="29"/>
        <v>1.3053699779511907E-2</v>
      </c>
      <c r="AK195" s="15">
        <f t="shared" si="29"/>
        <v>6.1261917777115281E-2</v>
      </c>
      <c r="AL195" s="15">
        <f t="shared" si="29"/>
        <v>9.2409854874762498E-2</v>
      </c>
      <c r="AM195" s="15">
        <f t="shared" si="29"/>
        <v>5.9323249493029355E-2</v>
      </c>
      <c r="AN195" s="15">
        <f t="shared" si="29"/>
        <v>3.282811627718836E-2</v>
      </c>
      <c r="AO195" s="15">
        <f t="shared" si="29"/>
        <v>1.6284813586321785E-2</v>
      </c>
      <c r="AP195" s="15">
        <f t="shared" si="29"/>
        <v>1.0468808734064004E-2</v>
      </c>
      <c r="AQ195" s="15">
        <f t="shared" si="29"/>
        <v>8.4008958977056826E-3</v>
      </c>
      <c r="AR195" s="15">
        <f t="shared" ref="AG195:BQ202" si="31">(AR37/$AD195)*$AC195</f>
        <v>4.0065811204442487E-3</v>
      </c>
      <c r="AS195" s="15">
        <f t="shared" si="31"/>
        <v>1.163200970451556E-3</v>
      </c>
      <c r="AT195" s="15">
        <f t="shared" si="31"/>
        <v>3.1018692545374824E-3</v>
      </c>
      <c r="AU195" s="15">
        <f t="shared" si="31"/>
        <v>3.2311138068098775E-3</v>
      </c>
      <c r="AV195" s="15">
        <f t="shared" si="31"/>
        <v>3.6188474636270631E-3</v>
      </c>
      <c r="AW195" s="15">
        <f t="shared" si="31"/>
        <v>2.4556464931755071E-3</v>
      </c>
      <c r="AX195" s="15">
        <f t="shared" si="31"/>
        <v>1.8094237318135315E-3</v>
      </c>
      <c r="AY195" s="15">
        <f t="shared" si="31"/>
        <v>4.0065811204442487E-3</v>
      </c>
      <c r="AZ195" s="15">
        <f t="shared" si="31"/>
        <v>1.4216900749963461E-3</v>
      </c>
      <c r="BA195" s="15">
        <f t="shared" si="31"/>
        <v>2.8433801499926923E-3</v>
      </c>
      <c r="BB195" s="15">
        <f t="shared" si="31"/>
        <v>3.6188474636270631E-3</v>
      </c>
      <c r="BC195" s="15">
        <f t="shared" si="31"/>
        <v>5.6867602999853845E-3</v>
      </c>
      <c r="BD195" s="15">
        <f t="shared" si="31"/>
        <v>1.3570677988601487E-2</v>
      </c>
      <c r="BE195" s="15">
        <f t="shared" si="31"/>
        <v>1.1373520599970769E-2</v>
      </c>
      <c r="BF195" s="15">
        <f t="shared" si="31"/>
        <v>5.2473288222592417E-2</v>
      </c>
      <c r="BG195" s="15">
        <f t="shared" si="31"/>
        <v>0.1454001213064445</v>
      </c>
      <c r="BH195" s="15">
        <f t="shared" si="31"/>
        <v>0.20213847975402593</v>
      </c>
      <c r="BI195" s="15">
        <f t="shared" si="31"/>
        <v>0.25396554521525638</v>
      </c>
      <c r="BJ195" s="15">
        <f t="shared" si="31"/>
        <v>0.24194580185392364</v>
      </c>
      <c r="BK195" s="15">
        <f t="shared" si="31"/>
        <v>0.18973100273587601</v>
      </c>
      <c r="BL195" s="15">
        <f t="shared" si="31"/>
        <v>0.15457648451778452</v>
      </c>
      <c r="BM195" s="15">
        <f t="shared" si="31"/>
        <v>0.15199159347233665</v>
      </c>
      <c r="BN195" s="15">
        <f t="shared" si="31"/>
        <v>0.1350605571246529</v>
      </c>
      <c r="BO195" s="15">
        <f t="shared" si="31"/>
        <v>0.10869466846108429</v>
      </c>
      <c r="BP195" s="15">
        <f t="shared" si="31"/>
        <v>0.10029377256337861</v>
      </c>
      <c r="BQ195" s="15">
        <f t="shared" si="31"/>
        <v>9.654568054747914E-2</v>
      </c>
    </row>
    <row r="196" spans="1:72" ht="14.5" customHeight="1" x14ac:dyDescent="0.2">
      <c r="A196" t="s">
        <v>235</v>
      </c>
      <c r="M196" t="s">
        <v>12</v>
      </c>
      <c r="N196" s="1">
        <v>43871</v>
      </c>
      <c r="O196">
        <v>0</v>
      </c>
      <c r="AC196" s="14">
        <v>239.01</v>
      </c>
      <c r="AD196" s="13">
        <v>7652069</v>
      </c>
      <c r="AE196" s="11" t="s">
        <v>24</v>
      </c>
      <c r="AF196" s="15">
        <f t="shared" si="30"/>
        <v>8.121019295565683E-4</v>
      </c>
      <c r="AG196" s="15">
        <f t="shared" si="31"/>
        <v>1.0619794463432046E-3</v>
      </c>
      <c r="AH196" s="15">
        <f t="shared" si="31"/>
        <v>1.7803773071047842E-3</v>
      </c>
      <c r="AI196" s="15">
        <f t="shared" si="31"/>
        <v>4.8726115773394096E-3</v>
      </c>
      <c r="AJ196" s="15">
        <f t="shared" si="31"/>
        <v>3.6357178692455597E-2</v>
      </c>
      <c r="AK196" s="15">
        <f t="shared" si="31"/>
        <v>0.1936550755096432</v>
      </c>
      <c r="AL196" s="15">
        <f t="shared" si="31"/>
        <v>0.35367039032188546</v>
      </c>
      <c r="AM196" s="15">
        <f t="shared" si="31"/>
        <v>0.29832252035364548</v>
      </c>
      <c r="AN196" s="15">
        <f t="shared" si="31"/>
        <v>0.24772232320435167</v>
      </c>
      <c r="AO196" s="15">
        <f t="shared" si="31"/>
        <v>0.2041186965250836</v>
      </c>
      <c r="AP196" s="15">
        <f t="shared" si="31"/>
        <v>0.14233648049958775</v>
      </c>
      <c r="AQ196" s="15">
        <f t="shared" si="31"/>
        <v>5.9470848995219455E-2</v>
      </c>
      <c r="AR196" s="15">
        <f t="shared" si="31"/>
        <v>3.4982852350129094E-2</v>
      </c>
      <c r="AS196" s="15">
        <f t="shared" si="31"/>
        <v>1.8928221896587709E-2</v>
      </c>
      <c r="AT196" s="15">
        <f t="shared" si="31"/>
        <v>3.2609015940656044E-2</v>
      </c>
      <c r="AU196" s="15">
        <f t="shared" si="31"/>
        <v>4.1948188130556584E-2</v>
      </c>
      <c r="AV196" s="15">
        <f t="shared" si="31"/>
        <v>3.882471917072363E-2</v>
      </c>
      <c r="AW196" s="15">
        <f t="shared" si="31"/>
        <v>2.436305788669705E-2</v>
      </c>
      <c r="AX196" s="15">
        <f t="shared" si="31"/>
        <v>2.0427486997307526E-2</v>
      </c>
      <c r="AY196" s="15">
        <f t="shared" si="31"/>
        <v>1.8740813758997728E-2</v>
      </c>
      <c r="AZ196" s="15">
        <f t="shared" si="31"/>
        <v>2.7986281880103277E-2</v>
      </c>
      <c r="BA196" s="15">
        <f t="shared" si="31"/>
        <v>4.8913523910984073E-2</v>
      </c>
      <c r="BB196" s="15">
        <f t="shared" si="31"/>
        <v>9.7483466236386526E-2</v>
      </c>
      <c r="BC196" s="15">
        <f t="shared" si="31"/>
        <v>0.16554385487114662</v>
      </c>
      <c r="BD196" s="15">
        <f t="shared" si="31"/>
        <v>0.20055794191087403</v>
      </c>
      <c r="BE196" s="15">
        <f t="shared" si="31"/>
        <v>0.20814797148326811</v>
      </c>
      <c r="BF196" s="15">
        <f t="shared" si="31"/>
        <v>0.19409236116401982</v>
      </c>
      <c r="BG196" s="15">
        <f t="shared" si="31"/>
        <v>0.20493079845464018</v>
      </c>
      <c r="BH196" s="15">
        <f t="shared" si="31"/>
        <v>0.23023089702928712</v>
      </c>
      <c r="BI196" s="15">
        <f t="shared" si="31"/>
        <v>0.23485363108983989</v>
      </c>
      <c r="BJ196" s="15">
        <f t="shared" si="31"/>
        <v>0.2274822443446341</v>
      </c>
      <c r="BK196" s="15">
        <f t="shared" si="31"/>
        <v>0.20183856418440554</v>
      </c>
      <c r="BL196" s="15">
        <f t="shared" si="31"/>
        <v>0.23654030432814965</v>
      </c>
      <c r="BM196" s="15">
        <f t="shared" si="31"/>
        <v>0.22285951028408135</v>
      </c>
      <c r="BN196" s="15">
        <f t="shared" si="31"/>
        <v>0.28045627790340105</v>
      </c>
      <c r="BO196" s="15">
        <f t="shared" si="31"/>
        <v>0.43028908390658788</v>
      </c>
      <c r="BP196" s="15">
        <f t="shared" si="31"/>
        <v>0.60189246855981049</v>
      </c>
      <c r="BQ196" s="15">
        <f t="shared" si="31"/>
        <v>0.8874087661781408</v>
      </c>
    </row>
    <row r="197" spans="1:72" ht="14.5" customHeight="1" x14ac:dyDescent="0.2">
      <c r="A197" t="s">
        <v>236</v>
      </c>
      <c r="M197" t="s">
        <v>14</v>
      </c>
      <c r="N197" s="1">
        <v>43871</v>
      </c>
      <c r="O197">
        <v>0</v>
      </c>
      <c r="AC197" s="14">
        <v>25.65</v>
      </c>
      <c r="AD197" s="13">
        <v>1061768</v>
      </c>
      <c r="AE197" s="11" t="s">
        <v>26</v>
      </c>
      <c r="AF197" s="15">
        <f t="shared" si="30"/>
        <v>7.2473459362120535E-5</v>
      </c>
      <c r="AG197" s="15">
        <f t="shared" si="31"/>
        <v>9.6631279149494038E-5</v>
      </c>
      <c r="AH197" s="15">
        <f t="shared" si="31"/>
        <v>9.6631279149494038E-5</v>
      </c>
      <c r="AI197" s="15">
        <f t="shared" si="31"/>
        <v>5.073142155348438E-4</v>
      </c>
      <c r="AJ197" s="15">
        <f t="shared" si="31"/>
        <v>1.7152052049035191E-3</v>
      </c>
      <c r="AK197" s="15">
        <f t="shared" si="31"/>
        <v>1.0750229805381213E-2</v>
      </c>
      <c r="AL197" s="15">
        <f t="shared" si="31"/>
        <v>2.0944829755652834E-2</v>
      </c>
      <c r="AM197" s="15">
        <f t="shared" si="31"/>
        <v>2.4930870020569464E-2</v>
      </c>
      <c r="AN197" s="15">
        <f t="shared" si="31"/>
        <v>1.4953690448384205E-2</v>
      </c>
      <c r="AO197" s="15">
        <f t="shared" si="31"/>
        <v>1.2827802307095335E-2</v>
      </c>
      <c r="AP197" s="15">
        <f t="shared" si="31"/>
        <v>1.3504221261141792E-2</v>
      </c>
      <c r="AQ197" s="15">
        <f t="shared" si="31"/>
        <v>1.2900275766457456E-2</v>
      </c>
      <c r="AR197" s="15">
        <f t="shared" si="31"/>
        <v>8.9383933213281978E-3</v>
      </c>
      <c r="AS197" s="15">
        <f t="shared" si="31"/>
        <v>5.8703502083317632E-3</v>
      </c>
      <c r="AT197" s="15">
        <f t="shared" si="31"/>
        <v>3.841093346192388E-3</v>
      </c>
      <c r="AU197" s="15">
        <f t="shared" si="31"/>
        <v>1.4736270070297842E-3</v>
      </c>
      <c r="AV197" s="15">
        <f t="shared" si="31"/>
        <v>1.135417530006555E-3</v>
      </c>
      <c r="AW197" s="15">
        <f t="shared" si="31"/>
        <v>6.2810331447171123E-4</v>
      </c>
      <c r="AX197" s="15">
        <f t="shared" si="31"/>
        <v>2.4157819787373511E-4</v>
      </c>
      <c r="AY197" s="15">
        <f t="shared" si="31"/>
        <v>5.073142155348438E-4</v>
      </c>
      <c r="AZ197" s="15">
        <f t="shared" si="31"/>
        <v>5.3147203532221722E-4</v>
      </c>
      <c r="BA197" s="15">
        <f t="shared" si="31"/>
        <v>9.9047061128231407E-4</v>
      </c>
      <c r="BB197" s="15">
        <f t="shared" si="31"/>
        <v>2.8023070953353273E-3</v>
      </c>
      <c r="BC197" s="15">
        <f t="shared" si="31"/>
        <v>1.7635208444782664E-3</v>
      </c>
      <c r="BD197" s="15">
        <f t="shared" si="31"/>
        <v>1.3769957278802903E-3</v>
      </c>
      <c r="BE197" s="15">
        <f t="shared" si="31"/>
        <v>3.1405165723585563E-3</v>
      </c>
      <c r="BF197" s="15">
        <f t="shared" si="31"/>
        <v>4.5899857596009667E-3</v>
      </c>
      <c r="BG197" s="15">
        <f t="shared" si="31"/>
        <v>6.9091364591888247E-3</v>
      </c>
      <c r="BH197" s="15">
        <f t="shared" si="31"/>
        <v>1.2827802307095335E-2</v>
      </c>
      <c r="BI197" s="15">
        <f t="shared" si="31"/>
        <v>1.6572264374138231E-2</v>
      </c>
      <c r="BJ197" s="15">
        <f t="shared" si="31"/>
        <v>2.2925770978217463E-2</v>
      </c>
      <c r="BK197" s="15">
        <f t="shared" si="31"/>
        <v>3.0100643455067397E-2</v>
      </c>
      <c r="BL197" s="15">
        <f t="shared" si="31"/>
        <v>4.2155395528966778E-2</v>
      </c>
      <c r="BM197" s="15">
        <f t="shared" si="31"/>
        <v>3.3700158603386043E-2</v>
      </c>
      <c r="BN197" s="15">
        <f t="shared" si="31"/>
        <v>2.8192175691864888E-2</v>
      </c>
      <c r="BO197" s="15">
        <f t="shared" si="31"/>
        <v>3.2806319271253229E-2</v>
      </c>
      <c r="BP197" s="15">
        <f t="shared" si="31"/>
        <v>4.6697065648992994E-2</v>
      </c>
      <c r="BQ197" s="15">
        <f t="shared" si="31"/>
        <v>7.2400985902758425E-2</v>
      </c>
    </row>
    <row r="198" spans="1:72" ht="14.5" customHeight="1" x14ac:dyDescent="0.2">
      <c r="A198" t="s">
        <v>237</v>
      </c>
      <c r="M198" t="s">
        <v>16</v>
      </c>
      <c r="N198" s="1">
        <v>43871</v>
      </c>
      <c r="O198">
        <v>0</v>
      </c>
      <c r="AC198" s="14">
        <v>91.28</v>
      </c>
      <c r="AD198" s="13">
        <v>2702244</v>
      </c>
      <c r="AE198" s="11" t="s">
        <v>28</v>
      </c>
      <c r="AF198" s="15">
        <f t="shared" si="30"/>
        <v>1.6889666514200791E-4</v>
      </c>
      <c r="AG198" s="15">
        <f t="shared" si="31"/>
        <v>0</v>
      </c>
      <c r="AH198" s="15">
        <f t="shared" si="31"/>
        <v>3.0401399725561425E-4</v>
      </c>
      <c r="AI198" s="15">
        <f t="shared" si="31"/>
        <v>7.0936599359643321E-4</v>
      </c>
      <c r="AJ198" s="15">
        <f t="shared" si="31"/>
        <v>4.4588719597490082E-3</v>
      </c>
      <c r="AK198" s="15">
        <f t="shared" si="31"/>
        <v>3.4792713019253629E-2</v>
      </c>
      <c r="AL198" s="15">
        <f t="shared" si="31"/>
        <v>7.8874742621317689E-2</v>
      </c>
      <c r="AM198" s="15">
        <f t="shared" si="31"/>
        <v>7.2895800675290612E-2</v>
      </c>
      <c r="AN198" s="15">
        <f t="shared" si="31"/>
        <v>5.0533882210488761E-2</v>
      </c>
      <c r="AO198" s="15">
        <f t="shared" si="31"/>
        <v>3.0772972388873842E-2</v>
      </c>
      <c r="AP198" s="15">
        <f t="shared" si="31"/>
        <v>2.6584335093352045E-2</v>
      </c>
      <c r="AQ198" s="15">
        <f t="shared" si="31"/>
        <v>2.2395697797830249E-2</v>
      </c>
      <c r="AR198" s="15">
        <f t="shared" si="31"/>
        <v>1.9051543828018491E-2</v>
      </c>
      <c r="AS198" s="15">
        <f t="shared" si="31"/>
        <v>1.4423775203127475E-2</v>
      </c>
      <c r="AT198" s="15">
        <f t="shared" si="31"/>
        <v>2.2294359798745041E-3</v>
      </c>
      <c r="AU198" s="15">
        <f t="shared" si="31"/>
        <v>1.452511320221268E-3</v>
      </c>
      <c r="AV198" s="15">
        <f t="shared" si="31"/>
        <v>7.4314532662483478E-4</v>
      </c>
      <c r="AW198" s="15">
        <f t="shared" si="31"/>
        <v>3.7157266331241739E-4</v>
      </c>
      <c r="AX198" s="15">
        <f t="shared" si="31"/>
        <v>4.3913132936922053E-4</v>
      </c>
      <c r="AY198" s="15">
        <f t="shared" si="31"/>
        <v>5.0668999542602367E-4</v>
      </c>
      <c r="AZ198" s="15">
        <f t="shared" si="31"/>
        <v>1.2836146550792601E-3</v>
      </c>
      <c r="BA198" s="15">
        <f t="shared" si="31"/>
        <v>3.9184026312945831E-3</v>
      </c>
      <c r="BB198" s="15">
        <f t="shared" si="31"/>
        <v>4.6615479579194185E-3</v>
      </c>
      <c r="BC198" s="15">
        <f t="shared" si="31"/>
        <v>2.4996706441017167E-3</v>
      </c>
      <c r="BD198" s="15">
        <f t="shared" si="31"/>
        <v>4.1548579624933945E-3</v>
      </c>
      <c r="BE198" s="15">
        <f t="shared" si="31"/>
        <v>6.7558666056803159E-3</v>
      </c>
      <c r="BF198" s="15">
        <f t="shared" si="31"/>
        <v>1.9929806486756931E-2</v>
      </c>
      <c r="BG198" s="15">
        <f t="shared" si="31"/>
        <v>3.3069967034805144E-2</v>
      </c>
      <c r="BH198" s="15">
        <f t="shared" si="31"/>
        <v>5.3641580849101707E-2</v>
      </c>
      <c r="BI198" s="15">
        <f t="shared" si="31"/>
        <v>6.2153972772258911E-2</v>
      </c>
      <c r="BJ198" s="15">
        <f t="shared" si="31"/>
        <v>5.850580480519154E-2</v>
      </c>
      <c r="BK198" s="15">
        <f t="shared" si="31"/>
        <v>5.3844256847272121E-2</v>
      </c>
      <c r="BL198" s="15">
        <f t="shared" si="31"/>
        <v>5.6783058820743061E-2</v>
      </c>
      <c r="BM198" s="15">
        <f t="shared" si="31"/>
        <v>4.7122169574620204E-2</v>
      </c>
      <c r="BN198" s="15">
        <f t="shared" si="31"/>
        <v>5.0398764878375156E-2</v>
      </c>
      <c r="BO198" s="15">
        <f t="shared" si="31"/>
        <v>7.5260353987278719E-2</v>
      </c>
      <c r="BP198" s="15">
        <f t="shared" si="31"/>
        <v>9.117041984365587E-2</v>
      </c>
      <c r="BQ198" s="15">
        <f t="shared" si="31"/>
        <v>0.13822503075221929</v>
      </c>
    </row>
    <row r="199" spans="1:72" ht="14.5" customHeight="1" x14ac:dyDescent="0.2">
      <c r="A199" t="s">
        <v>238</v>
      </c>
      <c r="M199" t="s">
        <v>18</v>
      </c>
      <c r="N199" s="1">
        <v>43871</v>
      </c>
      <c r="O199">
        <v>1</v>
      </c>
      <c r="AC199" s="14">
        <v>230.26</v>
      </c>
      <c r="AD199" s="13">
        <v>1210750</v>
      </c>
      <c r="AE199" s="11" t="s">
        <v>30</v>
      </c>
      <c r="AF199" s="15">
        <f t="shared" si="30"/>
        <v>0</v>
      </c>
      <c r="AG199" s="15">
        <f t="shared" si="31"/>
        <v>5.7053892215568861E-4</v>
      </c>
      <c r="AH199" s="15">
        <f t="shared" si="31"/>
        <v>1.9017964071856288E-4</v>
      </c>
      <c r="AI199" s="15">
        <f t="shared" si="31"/>
        <v>2.0919760479041916E-3</v>
      </c>
      <c r="AJ199" s="15">
        <f t="shared" si="31"/>
        <v>9.8893413173652689E-3</v>
      </c>
      <c r="AK199" s="15">
        <f t="shared" si="31"/>
        <v>5.3820838323353291E-2</v>
      </c>
      <c r="AL199" s="15">
        <f t="shared" si="31"/>
        <v>0.11410778443113773</v>
      </c>
      <c r="AM199" s="15">
        <f t="shared" si="31"/>
        <v>8.9764790419161675E-2</v>
      </c>
      <c r="AN199" s="15">
        <f t="shared" si="31"/>
        <v>6.5041437125748502E-2</v>
      </c>
      <c r="AO199" s="15">
        <f t="shared" si="31"/>
        <v>2.7576047904191617E-2</v>
      </c>
      <c r="AP199" s="15">
        <f t="shared" si="31"/>
        <v>1.6735808383233533E-2</v>
      </c>
      <c r="AQ199" s="15">
        <f t="shared" si="31"/>
        <v>1.3883113772455088E-2</v>
      </c>
      <c r="AR199" s="15">
        <f t="shared" si="31"/>
        <v>5.5152095808383228E-3</v>
      </c>
      <c r="AS199" s="15">
        <f t="shared" si="31"/>
        <v>3.6134131736526944E-3</v>
      </c>
      <c r="AT199" s="15">
        <f t="shared" si="31"/>
        <v>1.0459880239520956E-2</v>
      </c>
      <c r="AU199" s="15">
        <f t="shared" si="31"/>
        <v>7.2268263473053889E-3</v>
      </c>
      <c r="AV199" s="15">
        <f t="shared" si="31"/>
        <v>5.8955688622754493E-3</v>
      </c>
      <c r="AW199" s="15">
        <f t="shared" si="31"/>
        <v>5.1348502994011972E-3</v>
      </c>
      <c r="AX199" s="15">
        <f t="shared" si="31"/>
        <v>4.1839520958083833E-3</v>
      </c>
      <c r="AY199" s="15">
        <f t="shared" si="31"/>
        <v>5.8955688622754493E-3</v>
      </c>
      <c r="AZ199" s="15">
        <f t="shared" si="31"/>
        <v>5.1348502994011972E-3</v>
      </c>
      <c r="BA199" s="15">
        <f t="shared" si="31"/>
        <v>5.8955688622754493E-3</v>
      </c>
      <c r="BB199" s="15">
        <f t="shared" si="31"/>
        <v>6.2759281437125749E-3</v>
      </c>
      <c r="BC199" s="15">
        <f t="shared" si="31"/>
        <v>1.0840239520958082E-2</v>
      </c>
      <c r="BD199" s="15">
        <f t="shared" si="31"/>
        <v>2.2441197604790419E-2</v>
      </c>
      <c r="BE199" s="15">
        <f t="shared" si="31"/>
        <v>8.8053173652694605E-2</v>
      </c>
      <c r="BF199" s="15">
        <f t="shared" si="31"/>
        <v>0.21338155688622754</v>
      </c>
      <c r="BG199" s="15">
        <f t="shared" si="31"/>
        <v>0.34821892215568861</v>
      </c>
      <c r="BH199" s="15">
        <f t="shared" si="31"/>
        <v>0.41459161676646705</v>
      </c>
      <c r="BI199" s="15">
        <f t="shared" si="31"/>
        <v>0.33490634730538921</v>
      </c>
      <c r="BJ199" s="15">
        <f t="shared" si="31"/>
        <v>0.24628263473053888</v>
      </c>
      <c r="BK199" s="15">
        <f t="shared" si="31"/>
        <v>0.19740646706586826</v>
      </c>
      <c r="BL199" s="15">
        <f t="shared" si="31"/>
        <v>0.21889676646706585</v>
      </c>
      <c r="BM199" s="15">
        <f t="shared" si="31"/>
        <v>0.1424445508982036</v>
      </c>
      <c r="BN199" s="15">
        <f t="shared" si="31"/>
        <v>0.14453652694610777</v>
      </c>
      <c r="BO199" s="15">
        <f t="shared" si="31"/>
        <v>0.15138299401197605</v>
      </c>
      <c r="BP199" s="15">
        <f t="shared" si="31"/>
        <v>0.17439473053892215</v>
      </c>
      <c r="BQ199" s="15">
        <f t="shared" si="31"/>
        <v>0.22954682634730539</v>
      </c>
    </row>
    <row r="200" spans="1:72" ht="14.5" customHeight="1" x14ac:dyDescent="0.2">
      <c r="A200" t="s">
        <v>239</v>
      </c>
      <c r="M200" t="s">
        <v>20</v>
      </c>
      <c r="N200" s="1">
        <v>43871</v>
      </c>
      <c r="O200">
        <v>0</v>
      </c>
      <c r="AC200" s="14">
        <v>132.04</v>
      </c>
      <c r="AD200" s="13">
        <v>1504607</v>
      </c>
      <c r="AE200" s="11" t="s">
        <v>32</v>
      </c>
      <c r="AF200" s="15">
        <f t="shared" si="30"/>
        <v>1.7551427050385913E-4</v>
      </c>
      <c r="AG200" s="15">
        <f t="shared" si="31"/>
        <v>1.7551427050385913E-4</v>
      </c>
      <c r="AH200" s="15">
        <f t="shared" si="31"/>
        <v>5.2654281151157752E-4</v>
      </c>
      <c r="AI200" s="15">
        <f t="shared" si="31"/>
        <v>1.228599893527014E-3</v>
      </c>
      <c r="AJ200" s="15">
        <f t="shared" si="31"/>
        <v>6.7572994143985767E-3</v>
      </c>
      <c r="AK200" s="15">
        <f t="shared" si="31"/>
        <v>4.0894825027399176E-2</v>
      </c>
      <c r="AL200" s="15">
        <f t="shared" si="31"/>
        <v>6.8187294090749265E-2</v>
      </c>
      <c r="AM200" s="15">
        <f t="shared" si="31"/>
        <v>4.4580624707980222E-2</v>
      </c>
      <c r="AN200" s="15">
        <f t="shared" si="31"/>
        <v>1.8604512673409068E-2</v>
      </c>
      <c r="AO200" s="15">
        <f t="shared" si="31"/>
        <v>1.2724784611529786E-2</v>
      </c>
      <c r="AP200" s="15">
        <f t="shared" si="31"/>
        <v>4.124585356840689E-3</v>
      </c>
      <c r="AQ200" s="15">
        <f t="shared" si="31"/>
        <v>3.6857996805810416E-3</v>
      </c>
      <c r="AR200" s="15">
        <f t="shared" si="31"/>
        <v>7.2838422259101539E-3</v>
      </c>
      <c r="AS200" s="15">
        <f t="shared" si="31"/>
        <v>1.3163570287789434E-3</v>
      </c>
      <c r="AT200" s="15">
        <f t="shared" si="31"/>
        <v>1.228599893527014E-3</v>
      </c>
      <c r="AU200" s="15">
        <f t="shared" si="31"/>
        <v>7.8981421726736611E-4</v>
      </c>
      <c r="AV200" s="15">
        <f t="shared" si="31"/>
        <v>7.8981421726736611E-4</v>
      </c>
      <c r="AW200" s="15">
        <f t="shared" si="31"/>
        <v>1.228599893527014E-3</v>
      </c>
      <c r="AX200" s="15">
        <f t="shared" si="31"/>
        <v>5.2654281151157752E-4</v>
      </c>
      <c r="AY200" s="15">
        <f t="shared" si="31"/>
        <v>1.404114164030873E-3</v>
      </c>
      <c r="AZ200" s="15">
        <f t="shared" si="31"/>
        <v>3.422528274825253E-3</v>
      </c>
      <c r="BA200" s="15">
        <f t="shared" si="31"/>
        <v>2.808228328061746E-3</v>
      </c>
      <c r="BB200" s="15">
        <f t="shared" si="31"/>
        <v>6.7572994143985767E-3</v>
      </c>
      <c r="BC200" s="15">
        <f t="shared" si="31"/>
        <v>1.3514598828797153E-2</v>
      </c>
      <c r="BD200" s="15">
        <f t="shared" si="31"/>
        <v>3.2996682854725512E-2</v>
      </c>
      <c r="BE200" s="15">
        <f t="shared" si="31"/>
        <v>4.1596882109414611E-2</v>
      </c>
      <c r="BF200" s="15">
        <f t="shared" si="31"/>
        <v>4.8441938659065126E-2</v>
      </c>
      <c r="BG200" s="15">
        <f t="shared" si="31"/>
        <v>9.0477606444739386E-2</v>
      </c>
      <c r="BH200" s="15">
        <f t="shared" si="31"/>
        <v>0.13409290266494836</v>
      </c>
      <c r="BI200" s="15">
        <f t="shared" si="31"/>
        <v>0.19139831198445839</v>
      </c>
      <c r="BJ200" s="15">
        <f t="shared" si="31"/>
        <v>0.21956835240032777</v>
      </c>
      <c r="BK200" s="15">
        <f t="shared" si="31"/>
        <v>0.24861596416871648</v>
      </c>
      <c r="BL200" s="15">
        <f t="shared" si="31"/>
        <v>0.28889648924935213</v>
      </c>
      <c r="BM200" s="15">
        <f t="shared" si="31"/>
        <v>0.2718716050104778</v>
      </c>
      <c r="BN200" s="15">
        <f t="shared" si="31"/>
        <v>0.24133212194280632</v>
      </c>
      <c r="BO200" s="15">
        <f t="shared" si="31"/>
        <v>0.26125299164499433</v>
      </c>
      <c r="BP200" s="15">
        <f t="shared" si="31"/>
        <v>0.30636015916448611</v>
      </c>
      <c r="BQ200" s="15">
        <f t="shared" si="31"/>
        <v>0.28126161848243431</v>
      </c>
      <c r="BT200" s="9"/>
    </row>
    <row r="201" spans="1:72" ht="14.5" customHeight="1" x14ac:dyDescent="0.2">
      <c r="A201" t="s">
        <v>240</v>
      </c>
      <c r="M201" t="s">
        <v>22</v>
      </c>
      <c r="N201" s="1">
        <v>43871</v>
      </c>
      <c r="O201">
        <v>0</v>
      </c>
      <c r="AC201" s="14">
        <v>830.02</v>
      </c>
      <c r="AD201" s="13">
        <v>6747425</v>
      </c>
      <c r="AE201" s="11" t="s">
        <v>34</v>
      </c>
      <c r="AF201" s="15">
        <f t="shared" si="30"/>
        <v>7.1347454769782551E-3</v>
      </c>
      <c r="AG201" s="15">
        <f t="shared" si="31"/>
        <v>8.6108997135944457E-3</v>
      </c>
      <c r="AH201" s="15">
        <f t="shared" si="31"/>
        <v>1.7467825133291589E-2</v>
      </c>
      <c r="AI201" s="15">
        <f t="shared" si="31"/>
        <v>7.3315660418604128E-2</v>
      </c>
      <c r="AJ201" s="15">
        <f t="shared" si="31"/>
        <v>0.47556768989651604</v>
      </c>
      <c r="AK201" s="15">
        <f t="shared" si="31"/>
        <v>1.7582227086629343</v>
      </c>
      <c r="AL201" s="15">
        <f t="shared" si="31"/>
        <v>2.2799202184537064</v>
      </c>
      <c r="AM201" s="15">
        <f t="shared" si="31"/>
        <v>1.4590554500420529</v>
      </c>
      <c r="AN201" s="15">
        <f t="shared" si="31"/>
        <v>0.8673636268650633</v>
      </c>
      <c r="AO201" s="15">
        <f t="shared" si="31"/>
        <v>0.56905745821554143</v>
      </c>
      <c r="AP201" s="15">
        <f t="shared" si="31"/>
        <v>0.41135498060371173</v>
      </c>
      <c r="AQ201" s="15">
        <f t="shared" si="31"/>
        <v>0.27431866230450874</v>
      </c>
      <c r="AR201" s="15">
        <f t="shared" si="31"/>
        <v>0.16102382464421613</v>
      </c>
      <c r="AS201" s="15">
        <f t="shared" si="31"/>
        <v>6.2121490790931357E-2</v>
      </c>
      <c r="AT201" s="15">
        <f t="shared" si="31"/>
        <v>0.11206470912977914</v>
      </c>
      <c r="AU201" s="15">
        <f t="shared" si="31"/>
        <v>9.1398549817152466E-2</v>
      </c>
      <c r="AV201" s="15">
        <f t="shared" si="31"/>
        <v>9.3735794025128105E-2</v>
      </c>
      <c r="AW201" s="15">
        <f t="shared" si="31"/>
        <v>0.10234669373872254</v>
      </c>
      <c r="AX201" s="15">
        <f t="shared" si="31"/>
        <v>8.3033675809660729E-2</v>
      </c>
      <c r="AY201" s="15">
        <f t="shared" si="31"/>
        <v>5.8308092346339532E-2</v>
      </c>
      <c r="AZ201" s="15">
        <f t="shared" si="31"/>
        <v>3.5181675972685879E-2</v>
      </c>
      <c r="BA201" s="15">
        <f t="shared" si="31"/>
        <v>4.4530652804588414E-2</v>
      </c>
      <c r="BB201" s="15">
        <f t="shared" si="31"/>
        <v>5.9661233729904374E-2</v>
      </c>
      <c r="BC201" s="15">
        <f t="shared" si="31"/>
        <v>0.10357682226923605</v>
      </c>
      <c r="BD201" s="15">
        <f t="shared" si="31"/>
        <v>0.2017410790042127</v>
      </c>
      <c r="BE201" s="15">
        <f t="shared" si="31"/>
        <v>0.46880198297869186</v>
      </c>
      <c r="BF201" s="15">
        <f t="shared" si="31"/>
        <v>0.8875377347654847</v>
      </c>
      <c r="BG201" s="15">
        <f t="shared" si="31"/>
        <v>1.3880770338314246</v>
      </c>
      <c r="BH201" s="15">
        <f t="shared" si="31"/>
        <v>1.998712836378322</v>
      </c>
      <c r="BI201" s="15">
        <f t="shared" si="31"/>
        <v>2.3415496578324322</v>
      </c>
      <c r="BJ201" s="15">
        <f t="shared" si="31"/>
        <v>2.8005106125670163</v>
      </c>
      <c r="BK201" s="15">
        <f t="shared" si="31"/>
        <v>3.32233113521084</v>
      </c>
      <c r="BL201" s="15">
        <f t="shared" si="31"/>
        <v>3.5185366358277417</v>
      </c>
      <c r="BM201" s="15">
        <f t="shared" si="31"/>
        <v>3.225889058418582</v>
      </c>
      <c r="BN201" s="15">
        <f t="shared" si="31"/>
        <v>2.3016934934437949</v>
      </c>
      <c r="BO201" s="15">
        <f t="shared" si="31"/>
        <v>1.9098975564752478</v>
      </c>
      <c r="BP201" s="15">
        <f t="shared" si="31"/>
        <v>1.6772802513551464</v>
      </c>
      <c r="BQ201" s="15">
        <f t="shared" si="31"/>
        <v>1.496082318810509</v>
      </c>
    </row>
    <row r="202" spans="1:72" ht="14.5" customHeight="1" x14ac:dyDescent="0.2">
      <c r="A202" t="s">
        <v>241</v>
      </c>
      <c r="M202" t="s">
        <v>24</v>
      </c>
      <c r="N202" s="1">
        <v>43871</v>
      </c>
      <c r="O202">
        <v>3</v>
      </c>
      <c r="AC202" s="14">
        <v>7207.25</v>
      </c>
      <c r="AD202" s="13">
        <v>84496</v>
      </c>
      <c r="AE202" s="11" t="s">
        <v>36</v>
      </c>
      <c r="AF202" s="15">
        <f t="shared" si="30"/>
        <v>0</v>
      </c>
      <c r="AG202" s="15">
        <f t="shared" si="31"/>
        <v>0</v>
      </c>
      <c r="AH202" s="15">
        <f t="shared" si="31"/>
        <v>0</v>
      </c>
      <c r="AI202" s="15">
        <f t="shared" si="31"/>
        <v>0</v>
      </c>
      <c r="AJ202" s="15">
        <f t="shared" si="31"/>
        <v>0.42648468566559367</v>
      </c>
      <c r="AK202" s="15">
        <f t="shared" si="31"/>
        <v>2.4736111768604432</v>
      </c>
      <c r="AL202" s="15">
        <f t="shared" si="31"/>
        <v>2.6442050511266806</v>
      </c>
      <c r="AM202" s="15">
        <f t="shared" si="31"/>
        <v>2.5589081139935619</v>
      </c>
      <c r="AN202" s="15">
        <f t="shared" ref="AG202:BQ206" si="32">(AN44/$AD202)*$AC202</f>
        <v>2.2177203654610871</v>
      </c>
      <c r="AO202" s="15">
        <f t="shared" si="32"/>
        <v>0.34118774853247491</v>
      </c>
      <c r="AP202" s="15">
        <f t="shared" si="32"/>
        <v>0.17059387426623746</v>
      </c>
      <c r="AQ202" s="15">
        <f t="shared" si="32"/>
        <v>0.42648468566559367</v>
      </c>
      <c r="AR202" s="15">
        <f t="shared" si="32"/>
        <v>0.17059387426623746</v>
      </c>
      <c r="AS202" s="15">
        <f t="shared" si="32"/>
        <v>0</v>
      </c>
      <c r="AT202" s="15">
        <f t="shared" si="32"/>
        <v>0</v>
      </c>
      <c r="AU202" s="15">
        <f t="shared" si="32"/>
        <v>8.5296937133118728E-2</v>
      </c>
      <c r="AV202" s="15">
        <f t="shared" si="32"/>
        <v>0</v>
      </c>
      <c r="AW202" s="15">
        <f t="shared" si="32"/>
        <v>8.5296937133118728E-2</v>
      </c>
      <c r="AX202" s="15">
        <f t="shared" si="32"/>
        <v>8.5296937133118728E-2</v>
      </c>
      <c r="AY202" s="15">
        <f t="shared" si="32"/>
        <v>8.5296937133118728E-2</v>
      </c>
      <c r="AZ202" s="15">
        <f t="shared" si="32"/>
        <v>0.17059387426623746</v>
      </c>
      <c r="BA202" s="15">
        <f t="shared" si="32"/>
        <v>0</v>
      </c>
      <c r="BB202" s="15">
        <f t="shared" si="32"/>
        <v>0</v>
      </c>
      <c r="BC202" s="15">
        <f t="shared" si="32"/>
        <v>0.17059387426623746</v>
      </c>
      <c r="BD202" s="15">
        <f t="shared" si="32"/>
        <v>0</v>
      </c>
      <c r="BE202" s="15">
        <f t="shared" si="32"/>
        <v>1.6206418055292557</v>
      </c>
      <c r="BF202" s="15">
        <f t="shared" si="32"/>
        <v>2.1324234283279679</v>
      </c>
      <c r="BG202" s="15">
        <f t="shared" si="32"/>
        <v>4.6913315423215298</v>
      </c>
      <c r="BH202" s="15">
        <f t="shared" si="32"/>
        <v>5.1178162279871238</v>
      </c>
      <c r="BI202" s="15">
        <f t="shared" si="32"/>
        <v>8.4443967761787544</v>
      </c>
      <c r="BJ202" s="15">
        <f t="shared" si="32"/>
        <v>11.770977324370385</v>
      </c>
      <c r="BK202" s="15">
        <f t="shared" si="32"/>
        <v>16.291714992425675</v>
      </c>
      <c r="BL202" s="15">
        <f t="shared" si="32"/>
        <v>8.9561783989774657</v>
      </c>
      <c r="BM202" s="15">
        <f t="shared" si="32"/>
        <v>18.594732295019885</v>
      </c>
      <c r="BN202" s="15">
        <f t="shared" si="32"/>
        <v>21.494828157545918</v>
      </c>
      <c r="BO202" s="15">
        <f t="shared" si="32"/>
        <v>29.342146373792843</v>
      </c>
      <c r="BP202" s="15">
        <f t="shared" si="32"/>
        <v>39.748372704033329</v>
      </c>
      <c r="BQ202" s="15">
        <f t="shared" si="32"/>
        <v>37.7865431499716</v>
      </c>
    </row>
    <row r="203" spans="1:72" ht="14.5" customHeight="1" x14ac:dyDescent="0.2">
      <c r="A203" t="s">
        <v>242</v>
      </c>
      <c r="M203" t="s">
        <v>26</v>
      </c>
      <c r="N203" s="1">
        <v>43871</v>
      </c>
      <c r="O203">
        <v>0</v>
      </c>
      <c r="AC203" s="14">
        <v>62.96</v>
      </c>
      <c r="AD203" s="13">
        <v>656487</v>
      </c>
      <c r="AE203" s="11" t="s">
        <v>38</v>
      </c>
      <c r="AF203" s="15">
        <f t="shared" si="30"/>
        <v>9.5904412425531655E-5</v>
      </c>
      <c r="AG203" s="15">
        <f t="shared" si="32"/>
        <v>9.5904412425531655E-5</v>
      </c>
      <c r="AH203" s="15">
        <f t="shared" si="32"/>
        <v>3.8361764970212662E-4</v>
      </c>
      <c r="AI203" s="15">
        <f t="shared" si="32"/>
        <v>2.4935147230638233E-3</v>
      </c>
      <c r="AJ203" s="15">
        <f t="shared" si="32"/>
        <v>1.6399654524765914E-2</v>
      </c>
      <c r="AK203" s="15">
        <f t="shared" si="32"/>
        <v>9.1780522691233796E-2</v>
      </c>
      <c r="AL203" s="15">
        <f t="shared" si="32"/>
        <v>0.17454603061446761</v>
      </c>
      <c r="AM203" s="15">
        <f t="shared" si="32"/>
        <v>0.13656788329395708</v>
      </c>
      <c r="AN203" s="15">
        <f t="shared" si="32"/>
        <v>0.10501533160595716</v>
      </c>
      <c r="AO203" s="15">
        <f t="shared" si="32"/>
        <v>7.5668581403744467E-2</v>
      </c>
      <c r="AP203" s="15">
        <f t="shared" si="32"/>
        <v>5.4377801845276449E-2</v>
      </c>
      <c r="AQ203" s="15">
        <f t="shared" si="32"/>
        <v>3.3470639936510546E-2</v>
      </c>
      <c r="AR203" s="15">
        <f t="shared" si="32"/>
        <v>3.0305794326468002E-2</v>
      </c>
      <c r="AS203" s="15">
        <f t="shared" si="32"/>
        <v>6.7133088697872156E-3</v>
      </c>
      <c r="AT203" s="15">
        <f t="shared" si="32"/>
        <v>5.9460735703829627E-3</v>
      </c>
      <c r="AU203" s="15">
        <f t="shared" si="32"/>
        <v>5.8501691579574307E-3</v>
      </c>
      <c r="AV203" s="15">
        <f t="shared" si="32"/>
        <v>4.1238897342978616E-3</v>
      </c>
      <c r="AW203" s="15">
        <f t="shared" si="32"/>
        <v>2.5894191354893549E-3</v>
      </c>
      <c r="AX203" s="15">
        <f t="shared" si="32"/>
        <v>1.3426617739574433E-3</v>
      </c>
      <c r="AY203" s="15">
        <f t="shared" si="32"/>
        <v>3.8361764970212663E-3</v>
      </c>
      <c r="AZ203" s="15">
        <f t="shared" si="32"/>
        <v>6.7133088697872156E-3</v>
      </c>
      <c r="BA203" s="15">
        <f t="shared" si="32"/>
        <v>2.6853235479148865E-3</v>
      </c>
      <c r="BB203" s="15">
        <f t="shared" si="32"/>
        <v>1.1316720666212735E-2</v>
      </c>
      <c r="BC203" s="15">
        <f t="shared" si="32"/>
        <v>3.414197082348927E-2</v>
      </c>
      <c r="BD203" s="15">
        <f t="shared" si="32"/>
        <v>5.2076095947063687E-2</v>
      </c>
      <c r="BE203" s="15">
        <f t="shared" si="32"/>
        <v>4.2677463529361588E-2</v>
      </c>
      <c r="BF203" s="15">
        <f t="shared" si="32"/>
        <v>6.2146059251744518E-2</v>
      </c>
      <c r="BG203" s="15">
        <f t="shared" si="32"/>
        <v>7.0106125483063636E-2</v>
      </c>
      <c r="BH203" s="15">
        <f t="shared" si="32"/>
        <v>7.1544691669446617E-2</v>
      </c>
      <c r="BI203" s="15">
        <f t="shared" si="32"/>
        <v>0.11019416987693587</v>
      </c>
      <c r="BJ203" s="15">
        <f t="shared" si="32"/>
        <v>0.13100542737327625</v>
      </c>
      <c r="BK203" s="15">
        <f t="shared" si="32"/>
        <v>0.19171292043863777</v>
      </c>
      <c r="BL203" s="15">
        <f t="shared" si="32"/>
        <v>0.20801667055097814</v>
      </c>
      <c r="BM203" s="15">
        <f t="shared" si="32"/>
        <v>0.21137332498587177</v>
      </c>
      <c r="BN203" s="15">
        <f t="shared" si="32"/>
        <v>0.19669994988476541</v>
      </c>
      <c r="BO203" s="15">
        <f t="shared" si="32"/>
        <v>0.29797500940612687</v>
      </c>
      <c r="BP203" s="15">
        <f t="shared" si="32"/>
        <v>0.34094018617276506</v>
      </c>
      <c r="BQ203" s="15">
        <f t="shared" si="32"/>
        <v>0.23247229571948874</v>
      </c>
    </row>
    <row r="204" spans="1:72" ht="14.5" customHeight="1" x14ac:dyDescent="0.2">
      <c r="A204" t="s">
        <v>243</v>
      </c>
      <c r="M204" t="s">
        <v>28</v>
      </c>
      <c r="N204" s="1">
        <v>43871</v>
      </c>
      <c r="O204">
        <v>0</v>
      </c>
      <c r="AC204" s="14">
        <v>305.19</v>
      </c>
      <c r="AD204" s="13">
        <v>2189310</v>
      </c>
      <c r="AE204" s="11" t="s">
        <v>40</v>
      </c>
      <c r="AF204" s="15">
        <f t="shared" si="30"/>
        <v>0</v>
      </c>
      <c r="AG204" s="15">
        <f t="shared" si="32"/>
        <v>8.3640050974964706E-4</v>
      </c>
      <c r="AH204" s="15">
        <f t="shared" si="32"/>
        <v>1.6728010194992941E-3</v>
      </c>
      <c r="AI204" s="15">
        <f t="shared" si="32"/>
        <v>1.4218808665744001E-2</v>
      </c>
      <c r="AJ204" s="15">
        <f t="shared" si="32"/>
        <v>6.6772640695013499E-2</v>
      </c>
      <c r="AK204" s="15">
        <f t="shared" si="32"/>
        <v>0.25398695479397621</v>
      </c>
      <c r="AL204" s="15">
        <f t="shared" si="32"/>
        <v>0.50755570933307748</v>
      </c>
      <c r="AM204" s="15">
        <f t="shared" si="32"/>
        <v>0.3819562327856722</v>
      </c>
      <c r="AN204" s="15">
        <f t="shared" si="32"/>
        <v>0.27155136549871878</v>
      </c>
      <c r="AO204" s="15">
        <f t="shared" si="32"/>
        <v>0.21857933321457443</v>
      </c>
      <c r="AP204" s="15">
        <f t="shared" si="32"/>
        <v>0.12295087493319813</v>
      </c>
      <c r="AQ204" s="15">
        <f t="shared" si="32"/>
        <v>6.8445441714512792E-2</v>
      </c>
      <c r="AR204" s="15">
        <f t="shared" si="32"/>
        <v>3.9868424298066515E-2</v>
      </c>
      <c r="AS204" s="15">
        <f t="shared" si="32"/>
        <v>2.369801444290667E-2</v>
      </c>
      <c r="AT204" s="15">
        <f t="shared" si="32"/>
        <v>1.7982610959617413E-2</v>
      </c>
      <c r="AU204" s="15">
        <f t="shared" si="32"/>
        <v>9.7580059470792173E-3</v>
      </c>
      <c r="AV204" s="15">
        <f t="shared" si="32"/>
        <v>5.5760033983309814E-3</v>
      </c>
      <c r="AW204" s="15">
        <f t="shared" si="32"/>
        <v>7.9458048426216486E-3</v>
      </c>
      <c r="AX204" s="15">
        <f t="shared" si="32"/>
        <v>1.324300807103608E-2</v>
      </c>
      <c r="AY204" s="15">
        <f t="shared" si="32"/>
        <v>9.4792057771626685E-3</v>
      </c>
      <c r="AZ204" s="15">
        <f t="shared" si="32"/>
        <v>7.6670046727050989E-3</v>
      </c>
      <c r="BA204" s="15">
        <f t="shared" si="32"/>
        <v>9.6186058621209412E-3</v>
      </c>
      <c r="BB204" s="15">
        <f t="shared" si="32"/>
        <v>3.0110418350987295E-2</v>
      </c>
      <c r="BC204" s="15">
        <f t="shared" si="32"/>
        <v>9.5907258451292873E-2</v>
      </c>
      <c r="BD204" s="15">
        <f t="shared" si="32"/>
        <v>0.1247630760376557</v>
      </c>
      <c r="BE204" s="15">
        <f t="shared" si="32"/>
        <v>0.18944471545829508</v>
      </c>
      <c r="BF204" s="15">
        <f t="shared" si="32"/>
        <v>0.33581480466448332</v>
      </c>
      <c r="BG204" s="15">
        <f t="shared" si="32"/>
        <v>0.46754788495005278</v>
      </c>
      <c r="BH204" s="15">
        <f t="shared" si="32"/>
        <v>0.53515692615481592</v>
      </c>
      <c r="BI204" s="15">
        <f t="shared" si="32"/>
        <v>0.61809997670498928</v>
      </c>
      <c r="BJ204" s="15">
        <f t="shared" si="32"/>
        <v>0.57112214807405071</v>
      </c>
      <c r="BK204" s="15">
        <f t="shared" si="32"/>
        <v>0.48497289556983703</v>
      </c>
      <c r="BL204" s="15">
        <f t="shared" si="32"/>
        <v>0.44566207161160365</v>
      </c>
      <c r="BM204" s="15">
        <f t="shared" si="32"/>
        <v>0.38878683694862765</v>
      </c>
      <c r="BN204" s="15">
        <f t="shared" si="32"/>
        <v>0.35811881825780723</v>
      </c>
      <c r="BO204" s="15">
        <f t="shared" si="32"/>
        <v>0.46643268427038653</v>
      </c>
      <c r="BP204" s="15">
        <f t="shared" si="32"/>
        <v>0.71860743795990523</v>
      </c>
      <c r="BQ204" s="15">
        <f t="shared" si="32"/>
        <v>0.95252078051988975</v>
      </c>
    </row>
    <row r="205" spans="1:72" ht="14.5" customHeight="1" x14ac:dyDescent="0.2">
      <c r="A205" t="s">
        <v>244</v>
      </c>
      <c r="M205" t="s">
        <v>30</v>
      </c>
      <c r="N205" s="1">
        <v>43871</v>
      </c>
      <c r="O205">
        <v>2</v>
      </c>
      <c r="AC205" s="14">
        <v>62.79</v>
      </c>
      <c r="AD205" s="13">
        <v>315926</v>
      </c>
      <c r="AE205" s="11" t="s">
        <v>42</v>
      </c>
      <c r="AF205" s="15">
        <f t="shared" si="30"/>
        <v>1.987490741502757E-4</v>
      </c>
      <c r="AG205" s="15">
        <f t="shared" si="32"/>
        <v>0</v>
      </c>
      <c r="AH205" s="15">
        <f t="shared" si="32"/>
        <v>1.987490741502757E-4</v>
      </c>
      <c r="AI205" s="15">
        <f t="shared" si="32"/>
        <v>8.1487120401613038E-3</v>
      </c>
      <c r="AJ205" s="15">
        <f t="shared" si="32"/>
        <v>4.2929800016459546E-2</v>
      </c>
      <c r="AK205" s="15">
        <f t="shared" si="32"/>
        <v>0.11507571393300964</v>
      </c>
      <c r="AL205" s="15">
        <f t="shared" si="32"/>
        <v>0.20371780100403258</v>
      </c>
      <c r="AM205" s="15">
        <f t="shared" si="32"/>
        <v>0.17092420376923709</v>
      </c>
      <c r="AN205" s="15">
        <f t="shared" si="32"/>
        <v>0.1299818944942803</v>
      </c>
      <c r="AO205" s="15">
        <f t="shared" si="32"/>
        <v>5.6245987984528026E-2</v>
      </c>
      <c r="AP205" s="15">
        <f t="shared" si="32"/>
        <v>3.219735001234466E-2</v>
      </c>
      <c r="AQ205" s="15">
        <f t="shared" si="32"/>
        <v>1.3316187968068473E-2</v>
      </c>
      <c r="AR205" s="15">
        <f t="shared" si="32"/>
        <v>5.5649740762077193E-3</v>
      </c>
      <c r="AS205" s="15">
        <f t="shared" si="32"/>
        <v>1.192494444901654E-3</v>
      </c>
      <c r="AT205" s="15">
        <f t="shared" si="32"/>
        <v>4.571228705456341E-3</v>
      </c>
      <c r="AU205" s="15">
        <f t="shared" si="32"/>
        <v>4.372479631306065E-3</v>
      </c>
      <c r="AV205" s="15">
        <f t="shared" si="32"/>
        <v>1.7887416673524814E-3</v>
      </c>
      <c r="AW205" s="15">
        <f t="shared" si="32"/>
        <v>2.3849888898033081E-3</v>
      </c>
      <c r="AX205" s="15">
        <f t="shared" si="32"/>
        <v>9.9374537075137847E-4</v>
      </c>
      <c r="AY205" s="15">
        <f t="shared" si="32"/>
        <v>7.949962966011028E-4</v>
      </c>
      <c r="AZ205" s="15">
        <f t="shared" si="32"/>
        <v>3.974981483005514E-4</v>
      </c>
      <c r="BA205" s="15">
        <f t="shared" si="32"/>
        <v>5.9624722245082702E-4</v>
      </c>
      <c r="BB205" s="15">
        <f t="shared" si="32"/>
        <v>4.571228705456341E-3</v>
      </c>
      <c r="BC205" s="15">
        <f t="shared" si="32"/>
        <v>8.1487120401613038E-3</v>
      </c>
      <c r="BD205" s="15">
        <f t="shared" si="32"/>
        <v>9.7387046333635083E-3</v>
      </c>
      <c r="BE205" s="15">
        <f t="shared" si="32"/>
        <v>6.7574685211093735E-3</v>
      </c>
      <c r="BF205" s="15">
        <f t="shared" si="32"/>
        <v>1.9676158340877294E-2</v>
      </c>
      <c r="BG205" s="15">
        <f t="shared" si="32"/>
        <v>7.2940910213151175E-2</v>
      </c>
      <c r="BH205" s="15">
        <f t="shared" si="32"/>
        <v>0.10613200559624722</v>
      </c>
      <c r="BI205" s="15">
        <f t="shared" si="32"/>
        <v>0.12541066578882396</v>
      </c>
      <c r="BJ205" s="15">
        <f t="shared" si="32"/>
        <v>0.12302567689902066</v>
      </c>
      <c r="BK205" s="15">
        <f t="shared" si="32"/>
        <v>0.13196938523578305</v>
      </c>
      <c r="BL205" s="15">
        <f t="shared" si="32"/>
        <v>0.15144679450251008</v>
      </c>
      <c r="BM205" s="15">
        <f t="shared" si="32"/>
        <v>0.1202431898609168</v>
      </c>
      <c r="BN205" s="15">
        <f t="shared" si="32"/>
        <v>0.11169697967245494</v>
      </c>
      <c r="BO205" s="15">
        <f t="shared" si="32"/>
        <v>0.14488807505555099</v>
      </c>
      <c r="BP205" s="15">
        <f t="shared" si="32"/>
        <v>0.21007777137684142</v>
      </c>
      <c r="BQ205" s="15">
        <f t="shared" si="32"/>
        <v>0.22776643897621593</v>
      </c>
    </row>
    <row r="206" spans="1:72" ht="14.5" customHeight="1" x14ac:dyDescent="0.2">
      <c r="A206" t="s">
        <v>245</v>
      </c>
      <c r="M206" t="s">
        <v>32</v>
      </c>
      <c r="N206" s="1">
        <v>43871</v>
      </c>
      <c r="O206">
        <v>1</v>
      </c>
      <c r="AC206" s="14">
        <v>215.17</v>
      </c>
      <c r="AD206" s="13">
        <v>5028650</v>
      </c>
      <c r="AE206" s="11" t="s">
        <v>44</v>
      </c>
      <c r="AF206" s="15">
        <f t="shared" si="30"/>
        <v>7.7019876109890324E-4</v>
      </c>
      <c r="AG206" s="15">
        <f t="shared" si="32"/>
        <v>5.9904348085470258E-4</v>
      </c>
      <c r="AH206" s="15">
        <f t="shared" si="32"/>
        <v>9.4135404134310389E-4</v>
      </c>
      <c r="AI206" s="15">
        <f t="shared" si="32"/>
        <v>4.2360931860439682E-3</v>
      </c>
      <c r="AJ206" s="15">
        <f t="shared" si="32"/>
        <v>1.6216962803138019E-2</v>
      </c>
      <c r="AK206" s="15">
        <f t="shared" si="32"/>
        <v>9.7986397939804917E-2</v>
      </c>
      <c r="AL206" s="15">
        <f t="shared" si="32"/>
        <v>0.16191289511101389</v>
      </c>
      <c r="AM206" s="15">
        <f t="shared" si="32"/>
        <v>0.1079561930140296</v>
      </c>
      <c r="AN206" s="15">
        <f t="shared" si="32"/>
        <v>6.2856776669682715E-2</v>
      </c>
      <c r="AO206" s="15">
        <f t="shared" si="32"/>
        <v>4.6639813866544692E-2</v>
      </c>
      <c r="AP206" s="15">
        <f t="shared" si="32"/>
        <v>3.9280136816044066E-2</v>
      </c>
      <c r="AQ206" s="15">
        <f t="shared" si="32"/>
        <v>4.2959975341294379E-2</v>
      </c>
      <c r="AR206" s="15">
        <f t="shared" si="32"/>
        <v>2.8497354160659419E-2</v>
      </c>
      <c r="AS206" s="15">
        <f t="shared" si="32"/>
        <v>6.0760124486691257E-3</v>
      </c>
      <c r="AT206" s="15">
        <f t="shared" si="32"/>
        <v>4.2360931860439682E-3</v>
      </c>
      <c r="AU206" s="15">
        <f t="shared" si="32"/>
        <v>3.2091615045787636E-3</v>
      </c>
      <c r="AV206" s="15">
        <f t="shared" si="32"/>
        <v>2.8240621240293116E-3</v>
      </c>
      <c r="AW206" s="15">
        <f t="shared" si="32"/>
        <v>3.2947391447008642E-3</v>
      </c>
      <c r="AX206" s="15">
        <f t="shared" si="32"/>
        <v>2.0966521829914589E-3</v>
      </c>
      <c r="AY206" s="15">
        <f t="shared" si="32"/>
        <v>2.3105962832967097E-3</v>
      </c>
      <c r="AZ206" s="15">
        <f t="shared" si="32"/>
        <v>3.0807950443956129E-3</v>
      </c>
      <c r="BA206" s="15">
        <f t="shared" si="32"/>
        <v>5.0062919471428706E-3</v>
      </c>
      <c r="BB206" s="15">
        <f t="shared" si="32"/>
        <v>7.8731428912332344E-3</v>
      </c>
      <c r="BC206" s="15">
        <f t="shared" si="32"/>
        <v>1.9468913127777831E-2</v>
      </c>
      <c r="BD206" s="15">
        <f t="shared" si="32"/>
        <v>3.936571445616617E-2</v>
      </c>
      <c r="BE206" s="15">
        <f t="shared" si="32"/>
        <v>6.734960277609299E-2</v>
      </c>
      <c r="BF206" s="15">
        <f t="shared" si="32"/>
        <v>9.4263770594493548E-2</v>
      </c>
      <c r="BG206" s="15">
        <f t="shared" si="32"/>
        <v>0.12853761546339473</v>
      </c>
      <c r="BH206" s="15">
        <f t="shared" si="32"/>
        <v>0.16807448519980511</v>
      </c>
      <c r="BI206" s="15">
        <f t="shared" si="32"/>
        <v>0.18420587036282102</v>
      </c>
      <c r="BJ206" s="15">
        <f t="shared" si="32"/>
        <v>0.15998739820826663</v>
      </c>
      <c r="BK206" s="15">
        <f t="shared" si="32"/>
        <v>0.15652150378332155</v>
      </c>
      <c r="BL206" s="15">
        <f t="shared" si="32"/>
        <v>0.13833625525737522</v>
      </c>
      <c r="BM206" s="15">
        <f t="shared" si="32"/>
        <v>0.12353132351625186</v>
      </c>
      <c r="BN206" s="15">
        <f t="shared" si="32"/>
        <v>0.12053610611197835</v>
      </c>
      <c r="BO206" s="15">
        <f t="shared" si="32"/>
        <v>0.16824564048004931</v>
      </c>
      <c r="BP206" s="15">
        <f t="shared" si="32"/>
        <v>0.21924991399282109</v>
      </c>
      <c r="BQ206" s="15">
        <f t="shared" si="32"/>
        <v>0.2257110258220397</v>
      </c>
    </row>
    <row r="207" spans="1:72" x14ac:dyDescent="0.2">
      <c r="A207" t="s">
        <v>246</v>
      </c>
      <c r="M207" t="s">
        <v>34</v>
      </c>
      <c r="N207" s="1">
        <v>43871</v>
      </c>
      <c r="O207">
        <v>11</v>
      </c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</row>
    <row r="208" spans="1:72" x14ac:dyDescent="0.2">
      <c r="A208" t="s">
        <v>247</v>
      </c>
      <c r="M208" t="s">
        <v>36</v>
      </c>
      <c r="N208" s="1">
        <v>43871</v>
      </c>
      <c r="O208">
        <v>0</v>
      </c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</row>
    <row r="209" spans="1:69" x14ac:dyDescent="0.2">
      <c r="A209" t="s">
        <v>248</v>
      </c>
      <c r="M209" t="s">
        <v>38</v>
      </c>
      <c r="N209" s="1">
        <v>43871</v>
      </c>
      <c r="O209">
        <v>1</v>
      </c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</row>
    <row r="210" spans="1:69" x14ac:dyDescent="0.2">
      <c r="A210" t="s">
        <v>249</v>
      </c>
      <c r="M210" t="s">
        <v>40</v>
      </c>
      <c r="N210" s="1">
        <v>43871</v>
      </c>
      <c r="O210">
        <v>0</v>
      </c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</row>
    <row r="211" spans="1:69" x14ac:dyDescent="0.2">
      <c r="A211" t="s">
        <v>250</v>
      </c>
      <c r="M211" t="s">
        <v>42</v>
      </c>
      <c r="N211" s="1">
        <v>43871</v>
      </c>
      <c r="O211">
        <v>0</v>
      </c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</row>
    <row r="212" spans="1:69" x14ac:dyDescent="0.2">
      <c r="A212" t="s">
        <v>251</v>
      </c>
      <c r="M212" t="s">
        <v>44</v>
      </c>
      <c r="N212" s="1">
        <v>43871</v>
      </c>
      <c r="O212">
        <v>4</v>
      </c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</row>
    <row r="213" spans="1:69" x14ac:dyDescent="0.2">
      <c r="A213" t="s">
        <v>252</v>
      </c>
      <c r="M213" t="s">
        <v>8</v>
      </c>
      <c r="N213" s="1">
        <v>43872</v>
      </c>
      <c r="O213">
        <v>1</v>
      </c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</row>
    <row r="214" spans="1:69" x14ac:dyDescent="0.2">
      <c r="A214" t="s">
        <v>253</v>
      </c>
      <c r="M214" t="s">
        <v>10</v>
      </c>
      <c r="N214" s="1">
        <v>43872</v>
      </c>
      <c r="O214">
        <v>1</v>
      </c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</row>
    <row r="215" spans="1:69" x14ac:dyDescent="0.2">
      <c r="A215" t="s">
        <v>254</v>
      </c>
      <c r="M215" t="s">
        <v>12</v>
      </c>
      <c r="N215" s="1">
        <v>43872</v>
      </c>
      <c r="O215">
        <v>0</v>
      </c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</row>
    <row r="216" spans="1:69" x14ac:dyDescent="0.2">
      <c r="A216" t="s">
        <v>255</v>
      </c>
      <c r="M216" t="s">
        <v>14</v>
      </c>
      <c r="N216" s="1">
        <v>43872</v>
      </c>
      <c r="O216">
        <v>0</v>
      </c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</row>
    <row r="217" spans="1:69" x14ac:dyDescent="0.2">
      <c r="A217" t="s">
        <v>256</v>
      </c>
      <c r="M217" t="s">
        <v>16</v>
      </c>
      <c r="N217" s="1">
        <v>43872</v>
      </c>
      <c r="O217">
        <v>0</v>
      </c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</row>
    <row r="218" spans="1:69" x14ac:dyDescent="0.2">
      <c r="A218" t="s">
        <v>257</v>
      </c>
      <c r="M218" t="s">
        <v>18</v>
      </c>
      <c r="N218" s="1">
        <v>43872</v>
      </c>
      <c r="O218">
        <v>1</v>
      </c>
    </row>
    <row r="219" spans="1:69" x14ac:dyDescent="0.2">
      <c r="A219" t="s">
        <v>258</v>
      </c>
      <c r="M219" t="s">
        <v>20</v>
      </c>
      <c r="N219" s="1">
        <v>43872</v>
      </c>
      <c r="O219">
        <v>0</v>
      </c>
    </row>
    <row r="220" spans="1:69" x14ac:dyDescent="0.2">
      <c r="A220" t="s">
        <v>259</v>
      </c>
      <c r="M220" t="s">
        <v>22</v>
      </c>
      <c r="N220" s="1">
        <v>43872</v>
      </c>
      <c r="O220">
        <v>0</v>
      </c>
    </row>
    <row r="221" spans="1:69" x14ac:dyDescent="0.2">
      <c r="A221" t="s">
        <v>260</v>
      </c>
      <c r="M221" t="s">
        <v>24</v>
      </c>
      <c r="N221" s="1">
        <v>43872</v>
      </c>
      <c r="O221">
        <v>3</v>
      </c>
    </row>
    <row r="222" spans="1:69" x14ac:dyDescent="0.2">
      <c r="A222" t="s">
        <v>261</v>
      </c>
      <c r="M222" t="s">
        <v>26</v>
      </c>
      <c r="N222" s="1">
        <v>43872</v>
      </c>
      <c r="O222">
        <v>0</v>
      </c>
    </row>
    <row r="223" spans="1:69" x14ac:dyDescent="0.2">
      <c r="A223" t="s">
        <v>262</v>
      </c>
      <c r="M223" t="s">
        <v>28</v>
      </c>
      <c r="N223" s="1">
        <v>43872</v>
      </c>
      <c r="O223">
        <v>0</v>
      </c>
    </row>
    <row r="224" spans="1:69" x14ac:dyDescent="0.2">
      <c r="A224" t="s">
        <v>263</v>
      </c>
      <c r="M224" t="s">
        <v>30</v>
      </c>
      <c r="N224" s="1">
        <v>43872</v>
      </c>
      <c r="O224">
        <v>0</v>
      </c>
    </row>
    <row r="225" spans="1:15" x14ac:dyDescent="0.2">
      <c r="A225" t="s">
        <v>264</v>
      </c>
      <c r="M225" t="s">
        <v>32</v>
      </c>
      <c r="N225" s="1">
        <v>43872</v>
      </c>
      <c r="O225">
        <v>0</v>
      </c>
    </row>
    <row r="226" spans="1:15" x14ac:dyDescent="0.2">
      <c r="A226" t="s">
        <v>265</v>
      </c>
      <c r="M226" t="s">
        <v>34</v>
      </c>
      <c r="N226" s="1">
        <v>43872</v>
      </c>
      <c r="O226">
        <v>9</v>
      </c>
    </row>
    <row r="227" spans="1:15" x14ac:dyDescent="0.2">
      <c r="A227" t="s">
        <v>266</v>
      </c>
      <c r="M227" t="s">
        <v>36</v>
      </c>
      <c r="N227" s="1">
        <v>43872</v>
      </c>
      <c r="O227">
        <v>0</v>
      </c>
    </row>
    <row r="228" spans="1:15" x14ac:dyDescent="0.2">
      <c r="A228" t="s">
        <v>267</v>
      </c>
      <c r="M228" t="s">
        <v>38</v>
      </c>
      <c r="N228" s="1">
        <v>43872</v>
      </c>
      <c r="O228">
        <v>0</v>
      </c>
    </row>
    <row r="229" spans="1:15" x14ac:dyDescent="0.2">
      <c r="A229" t="s">
        <v>268</v>
      </c>
      <c r="M229" t="s">
        <v>40</v>
      </c>
      <c r="N229" s="1">
        <v>43872</v>
      </c>
      <c r="O229">
        <v>0</v>
      </c>
    </row>
    <row r="230" spans="1:15" x14ac:dyDescent="0.2">
      <c r="A230" t="s">
        <v>269</v>
      </c>
      <c r="M230" t="s">
        <v>42</v>
      </c>
      <c r="N230" s="1">
        <v>43872</v>
      </c>
      <c r="O230">
        <v>0</v>
      </c>
    </row>
    <row r="231" spans="1:15" x14ac:dyDescent="0.2">
      <c r="A231" t="s">
        <v>270</v>
      </c>
      <c r="M231" t="s">
        <v>44</v>
      </c>
      <c r="N231" s="1">
        <v>43872</v>
      </c>
      <c r="O231">
        <v>1</v>
      </c>
    </row>
    <row r="232" spans="1:15" x14ac:dyDescent="0.2">
      <c r="A232" t="s">
        <v>271</v>
      </c>
      <c r="M232" t="s">
        <v>8</v>
      </c>
      <c r="N232" s="1">
        <v>43873</v>
      </c>
      <c r="O232">
        <v>1</v>
      </c>
    </row>
    <row r="233" spans="1:15" x14ac:dyDescent="0.2">
      <c r="A233" t="s">
        <v>272</v>
      </c>
      <c r="M233" t="s">
        <v>10</v>
      </c>
      <c r="N233" s="1">
        <v>43873</v>
      </c>
      <c r="O233">
        <v>0</v>
      </c>
    </row>
    <row r="234" spans="1:15" x14ac:dyDescent="0.2">
      <c r="A234" t="s">
        <v>273</v>
      </c>
      <c r="M234" t="s">
        <v>12</v>
      </c>
      <c r="N234" s="1">
        <v>43873</v>
      </c>
      <c r="O234">
        <v>0</v>
      </c>
    </row>
    <row r="235" spans="1:15" x14ac:dyDescent="0.2">
      <c r="A235" t="s">
        <v>274</v>
      </c>
      <c r="M235" t="s">
        <v>14</v>
      </c>
      <c r="N235" s="1">
        <v>43873</v>
      </c>
      <c r="O235">
        <v>0</v>
      </c>
    </row>
    <row r="236" spans="1:15" x14ac:dyDescent="0.2">
      <c r="A236" t="s">
        <v>275</v>
      </c>
      <c r="M236" t="s">
        <v>16</v>
      </c>
      <c r="N236" s="1">
        <v>43873</v>
      </c>
      <c r="O236">
        <v>0</v>
      </c>
    </row>
    <row r="237" spans="1:15" x14ac:dyDescent="0.2">
      <c r="A237" t="s">
        <v>276</v>
      </c>
      <c r="M237" t="s">
        <v>18</v>
      </c>
      <c r="N237" s="1">
        <v>43873</v>
      </c>
      <c r="O237">
        <v>2</v>
      </c>
    </row>
    <row r="238" spans="1:15" x14ac:dyDescent="0.2">
      <c r="A238" t="s">
        <v>277</v>
      </c>
      <c r="M238" t="s">
        <v>20</v>
      </c>
      <c r="N238" s="1">
        <v>43873</v>
      </c>
      <c r="O238">
        <v>0</v>
      </c>
    </row>
    <row r="239" spans="1:15" x14ac:dyDescent="0.2">
      <c r="A239" t="s">
        <v>278</v>
      </c>
      <c r="M239" t="s">
        <v>22</v>
      </c>
      <c r="N239" s="1">
        <v>43873</v>
      </c>
      <c r="O239">
        <v>1</v>
      </c>
    </row>
    <row r="240" spans="1:15" x14ac:dyDescent="0.2">
      <c r="A240" t="s">
        <v>279</v>
      </c>
      <c r="M240" t="s">
        <v>24</v>
      </c>
      <c r="N240" s="1">
        <v>43873</v>
      </c>
      <c r="O240">
        <v>7</v>
      </c>
    </row>
    <row r="241" spans="1:128" x14ac:dyDescent="0.2">
      <c r="A241" t="s">
        <v>280</v>
      </c>
      <c r="M241" t="s">
        <v>26</v>
      </c>
      <c r="N241" s="1">
        <v>43873</v>
      </c>
      <c r="O241">
        <v>0</v>
      </c>
    </row>
    <row r="242" spans="1:128" x14ac:dyDescent="0.2">
      <c r="A242" t="s">
        <v>281</v>
      </c>
      <c r="M242" t="s">
        <v>28</v>
      </c>
      <c r="N242" s="1">
        <v>43873</v>
      </c>
      <c r="O242">
        <v>0</v>
      </c>
    </row>
    <row r="243" spans="1:128" x14ac:dyDescent="0.2">
      <c r="A243" t="s">
        <v>282</v>
      </c>
      <c r="M243" t="s">
        <v>30</v>
      </c>
      <c r="N243" s="1">
        <v>43873</v>
      </c>
      <c r="O243">
        <v>0</v>
      </c>
    </row>
    <row r="244" spans="1:128" x14ac:dyDescent="0.2">
      <c r="A244" t="s">
        <v>283</v>
      </c>
      <c r="M244" t="s">
        <v>32</v>
      </c>
      <c r="N244" s="1">
        <v>43873</v>
      </c>
      <c r="O244">
        <v>0</v>
      </c>
    </row>
    <row r="245" spans="1:128" x14ac:dyDescent="0.2">
      <c r="A245" t="s">
        <v>284</v>
      </c>
      <c r="M245" t="s">
        <v>34</v>
      </c>
      <c r="N245" s="1">
        <v>43873</v>
      </c>
      <c r="O245">
        <v>10</v>
      </c>
    </row>
    <row r="246" spans="1:128" x14ac:dyDescent="0.2">
      <c r="A246" t="s">
        <v>285</v>
      </c>
      <c r="M246" t="s">
        <v>36</v>
      </c>
      <c r="N246" s="1">
        <v>43873</v>
      </c>
      <c r="O246">
        <v>0</v>
      </c>
    </row>
    <row r="247" spans="1:128" x14ac:dyDescent="0.2">
      <c r="A247" t="s">
        <v>286</v>
      </c>
      <c r="M247" t="s">
        <v>38</v>
      </c>
      <c r="N247" s="1">
        <v>43873</v>
      </c>
      <c r="O247">
        <v>0</v>
      </c>
    </row>
    <row r="248" spans="1:128" x14ac:dyDescent="0.2">
      <c r="A248" t="s">
        <v>287</v>
      </c>
      <c r="M248" t="s">
        <v>40</v>
      </c>
      <c r="N248" s="1">
        <v>43873</v>
      </c>
      <c r="O248">
        <v>2</v>
      </c>
    </row>
    <row r="249" spans="1:128" x14ac:dyDescent="0.2">
      <c r="A249" t="s">
        <v>288</v>
      </c>
      <c r="M249" t="s">
        <v>42</v>
      </c>
      <c r="N249" s="1">
        <v>43873</v>
      </c>
      <c r="O249">
        <v>0</v>
      </c>
      <c r="CV249" s="11"/>
      <c r="CW249" s="11"/>
    </row>
    <row r="250" spans="1:128" ht="14.5" customHeight="1" x14ac:dyDescent="0.2">
      <c r="A250" t="s">
        <v>289</v>
      </c>
      <c r="M250" t="s">
        <v>44</v>
      </c>
      <c r="N250" s="1">
        <v>43873</v>
      </c>
      <c r="O250">
        <v>1</v>
      </c>
      <c r="CP250" s="47" t="s">
        <v>290</v>
      </c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</row>
    <row r="251" spans="1:128" ht="14.5" customHeight="1" x14ac:dyDescent="0.2">
      <c r="A251" t="s">
        <v>291</v>
      </c>
      <c r="M251" t="s">
        <v>8</v>
      </c>
      <c r="N251" s="1">
        <v>43874</v>
      </c>
      <c r="O251">
        <v>2</v>
      </c>
    </row>
    <row r="252" spans="1:128" ht="14.5" customHeight="1" x14ac:dyDescent="0.2">
      <c r="A252" t="s">
        <v>292</v>
      </c>
      <c r="M252" t="s">
        <v>10</v>
      </c>
      <c r="N252" s="1">
        <v>43874</v>
      </c>
      <c r="O252">
        <v>1</v>
      </c>
      <c r="CP252" s="46" t="s">
        <v>146</v>
      </c>
      <c r="CQ252" s="46"/>
      <c r="CR252" s="46"/>
      <c r="CS252" s="46"/>
      <c r="CT252" s="46"/>
      <c r="CU252" s="46"/>
      <c r="CX252" s="46" t="s">
        <v>147</v>
      </c>
      <c r="CY252" s="46"/>
      <c r="CZ252" s="46"/>
      <c r="DA252" s="46"/>
      <c r="DD252" s="21"/>
      <c r="DE252" s="21"/>
      <c r="DF252" s="21"/>
      <c r="DG252" s="21"/>
      <c r="DH252" s="21"/>
      <c r="DI252" s="21"/>
      <c r="DJ252" s="21"/>
      <c r="DK252" s="21"/>
    </row>
    <row r="253" spans="1:128" ht="14.5" customHeight="1" x14ac:dyDescent="0.2">
      <c r="A253" t="s">
        <v>293</v>
      </c>
      <c r="M253" t="s">
        <v>12</v>
      </c>
      <c r="N253" s="1">
        <v>43874</v>
      </c>
      <c r="O253">
        <v>0</v>
      </c>
      <c r="CP253" s="19"/>
      <c r="CQ253" s="19" t="s">
        <v>149</v>
      </c>
      <c r="CR253" s="18" t="s">
        <v>150</v>
      </c>
      <c r="CS253" s="19"/>
      <c r="CT253" s="18"/>
      <c r="CU253" s="18"/>
      <c r="CX253" s="18"/>
      <c r="CY253" s="19"/>
      <c r="CZ253" s="19"/>
      <c r="DA253" s="19"/>
      <c r="DD253" s="21"/>
      <c r="DE253" s="21"/>
      <c r="DF253" s="21"/>
      <c r="DG253" s="21"/>
      <c r="DH253" s="21"/>
      <c r="DI253" s="21"/>
      <c r="DJ253" s="21"/>
      <c r="DK253" s="21"/>
    </row>
    <row r="254" spans="1:128" x14ac:dyDescent="0.2">
      <c r="A254" t="s">
        <v>294</v>
      </c>
      <c r="M254" t="s">
        <v>14</v>
      </c>
      <c r="N254" s="1">
        <v>43874</v>
      </c>
      <c r="O254">
        <v>0</v>
      </c>
      <c r="CP254" s="19">
        <v>0</v>
      </c>
      <c r="CQ254" s="19">
        <v>5.0000000000000001E-3</v>
      </c>
      <c r="CR254" s="18">
        <v>0.12</v>
      </c>
      <c r="CS254" s="19">
        <v>10</v>
      </c>
      <c r="CT254" s="19"/>
      <c r="CU254" s="19"/>
      <c r="CX254" s="18" t="s">
        <v>8</v>
      </c>
      <c r="CY254" s="19">
        <f t="shared" ref="CY254:CY270" si="33">CQ$273*$CU255/$CU$273</f>
        <v>12.75</v>
      </c>
      <c r="CZ254" s="19">
        <f t="shared" ref="CZ254:CZ270" si="34">CR$273*$CU255/$CU$273</f>
        <v>17.9375</v>
      </c>
      <c r="DA254" s="19">
        <f t="shared" ref="DA254:DA270" si="35">CS$273*$CU255/$CU$273</f>
        <v>8</v>
      </c>
      <c r="DD254" s="21"/>
      <c r="DE254" s="27" t="s">
        <v>8</v>
      </c>
      <c r="DF254" s="28" t="s">
        <v>20</v>
      </c>
      <c r="DG254" s="28" t="s">
        <v>18</v>
      </c>
      <c r="DH254" s="28"/>
      <c r="DI254" s="28"/>
      <c r="DJ254" s="28"/>
      <c r="DK254" s="28"/>
      <c r="DL254" s="28"/>
      <c r="DM254" s="29"/>
      <c r="DP254" s="27" t="s">
        <v>34</v>
      </c>
      <c r="DQ254" s="28" t="s">
        <v>40</v>
      </c>
      <c r="DR254" s="28" t="s">
        <v>24</v>
      </c>
      <c r="DS254" s="28"/>
      <c r="DT254" s="28"/>
      <c r="DU254" s="28"/>
      <c r="DV254" s="28"/>
      <c r="DW254" s="28"/>
      <c r="DX254" s="29"/>
    </row>
    <row r="255" spans="1:128" x14ac:dyDescent="0.2">
      <c r="A255" t="s">
        <v>295</v>
      </c>
      <c r="M255" t="s">
        <v>16</v>
      </c>
      <c r="N255" s="1">
        <v>43874</v>
      </c>
      <c r="O255">
        <v>1</v>
      </c>
      <c r="CP255" s="18" t="s">
        <v>8</v>
      </c>
      <c r="CQ255" s="19">
        <f t="shared" ref="CQ255:CS271" si="36">COUNTIFS($AG265:$BR265,"&lt;"&amp;CQ$254,$AG265:$BR265,"&gt;="&amp;CP$254)</f>
        <v>15</v>
      </c>
      <c r="CR255" s="19">
        <f t="shared" si="36"/>
        <v>20</v>
      </c>
      <c r="CS255" s="19">
        <f t="shared" si="36"/>
        <v>3</v>
      </c>
      <c r="CT255" s="19"/>
      <c r="CU255" s="19">
        <f>SUM(CQ255:CS255)</f>
        <v>38</v>
      </c>
      <c r="CX255" s="18" t="s">
        <v>10</v>
      </c>
      <c r="CY255" s="19">
        <f t="shared" si="33"/>
        <v>12.75</v>
      </c>
      <c r="CZ255" s="19">
        <f t="shared" si="34"/>
        <v>17.9375</v>
      </c>
      <c r="DA255" s="19">
        <f t="shared" si="35"/>
        <v>8</v>
      </c>
      <c r="DD255" s="21"/>
      <c r="DE255" s="30"/>
      <c r="DF255" s="11"/>
      <c r="DG255" s="11"/>
      <c r="DH255" s="21"/>
      <c r="DI255" s="21"/>
      <c r="DJ255" s="44" t="s">
        <v>147</v>
      </c>
      <c r="DK255" s="44"/>
      <c r="DL255" s="44"/>
      <c r="DM255" s="45"/>
      <c r="DP255" s="30"/>
      <c r="DQ255" s="11"/>
      <c r="DR255" s="11"/>
      <c r="DS255" s="21"/>
      <c r="DT255" s="21"/>
      <c r="DU255" s="44" t="s">
        <v>147</v>
      </c>
      <c r="DV255" s="44"/>
      <c r="DW255" s="44"/>
      <c r="DX255" s="45"/>
    </row>
    <row r="256" spans="1:128" x14ac:dyDescent="0.2">
      <c r="A256" t="s">
        <v>296</v>
      </c>
      <c r="M256" t="s">
        <v>18</v>
      </c>
      <c r="N256" s="1">
        <v>43874</v>
      </c>
      <c r="O256">
        <v>3</v>
      </c>
      <c r="CP256" s="18" t="s">
        <v>10</v>
      </c>
      <c r="CQ256" s="19">
        <f t="shared" si="36"/>
        <v>13</v>
      </c>
      <c r="CR256" s="19">
        <f t="shared" si="36"/>
        <v>24</v>
      </c>
      <c r="CS256" s="19">
        <f t="shared" si="36"/>
        <v>1</v>
      </c>
      <c r="CT256" s="19"/>
      <c r="CU256" s="19">
        <f t="shared" ref="CU256:CU271" si="37">SUM(CQ256:CS256)</f>
        <v>38</v>
      </c>
      <c r="CX256" s="18" t="s">
        <v>12</v>
      </c>
      <c r="CY256" s="19">
        <f t="shared" si="33"/>
        <v>12.75</v>
      </c>
      <c r="CZ256" s="19">
        <f t="shared" si="34"/>
        <v>17.9375</v>
      </c>
      <c r="DA256" s="19">
        <f t="shared" si="35"/>
        <v>8</v>
      </c>
      <c r="DD256" s="21"/>
      <c r="DE256" s="30">
        <f>SUM(CQ255,CQ259,CQ260)</f>
        <v>49</v>
      </c>
      <c r="DF256" s="11">
        <f t="shared" ref="DF256:DG256" si="38">SUM(CR255,CR259,CR260)</f>
        <v>62</v>
      </c>
      <c r="DG256" s="11">
        <f t="shared" si="38"/>
        <v>3</v>
      </c>
      <c r="DH256" s="21">
        <f>SUM(DE256:DG256)</f>
        <v>114</v>
      </c>
      <c r="DI256" s="21"/>
      <c r="DJ256" s="38"/>
      <c r="DK256" s="39"/>
      <c r="DL256" s="39"/>
      <c r="DM256" s="40"/>
      <c r="DP256" s="30">
        <f>SUM(CQ267,CQ262,CQ262,CQ269)</f>
        <v>11</v>
      </c>
      <c r="DQ256" s="30">
        <f t="shared" ref="DQ256:DR256" si="39">SUM(CR267,CR262,CR262,CR269)</f>
        <v>56</v>
      </c>
      <c r="DR256" s="30">
        <f t="shared" si="39"/>
        <v>85</v>
      </c>
      <c r="DS256" s="21">
        <f>SUM(DP256:DR256)</f>
        <v>152</v>
      </c>
      <c r="DT256" s="21"/>
      <c r="DU256" s="38"/>
      <c r="DV256" s="39"/>
      <c r="DW256" s="39"/>
      <c r="DX256" s="40"/>
    </row>
    <row r="257" spans="1:128" x14ac:dyDescent="0.2">
      <c r="A257" t="s">
        <v>297</v>
      </c>
      <c r="M257" t="s">
        <v>20</v>
      </c>
      <c r="N257" s="1">
        <v>43874</v>
      </c>
      <c r="O257">
        <v>0</v>
      </c>
      <c r="CP257" s="18" t="s">
        <v>12</v>
      </c>
      <c r="CQ257" s="19">
        <f t="shared" si="36"/>
        <v>18</v>
      </c>
      <c r="CR257" s="19">
        <f t="shared" si="36"/>
        <v>18</v>
      </c>
      <c r="CS257" s="19">
        <f t="shared" si="36"/>
        <v>2</v>
      </c>
      <c r="CT257" s="19"/>
      <c r="CU257" s="19">
        <f t="shared" si="37"/>
        <v>38</v>
      </c>
      <c r="CX257" s="18" t="s">
        <v>14</v>
      </c>
      <c r="CY257" s="19">
        <f t="shared" si="33"/>
        <v>12.75</v>
      </c>
      <c r="CZ257" s="19">
        <f t="shared" si="34"/>
        <v>17.9375</v>
      </c>
      <c r="DA257" s="19">
        <f t="shared" si="35"/>
        <v>8</v>
      </c>
      <c r="DD257" s="21"/>
      <c r="DE257" s="32"/>
      <c r="DF257" s="21"/>
      <c r="DG257" s="21"/>
      <c r="DH257" s="21"/>
      <c r="DI257" s="21"/>
      <c r="DJ257" s="18" t="str">
        <f>DE254</f>
        <v>AN</v>
      </c>
      <c r="DK257" s="19">
        <f>DE$256*$CU$255/$DH$256</f>
        <v>16.333333333333332</v>
      </c>
      <c r="DL257" s="19">
        <f t="shared" ref="DL257:DM257" si="40">DF$256*$CU$255/$DH$256</f>
        <v>20.666666666666668</v>
      </c>
      <c r="DM257" s="31">
        <f t="shared" si="40"/>
        <v>1</v>
      </c>
      <c r="DP257" s="32"/>
      <c r="DQ257" s="21"/>
      <c r="DR257" s="21"/>
      <c r="DS257" s="21"/>
      <c r="DT257" s="21"/>
      <c r="DU257" s="18" t="str">
        <f>DP254</f>
        <v>MD</v>
      </c>
      <c r="DV257" s="19">
        <f>DP$256*$CU$255/$DH$256</f>
        <v>3.6666666666666665</v>
      </c>
      <c r="DW257" s="19">
        <f t="shared" ref="DW257:DX259" si="41">DQ$256*$CU$255/$DH$256</f>
        <v>18.666666666666668</v>
      </c>
      <c r="DX257" s="19">
        <f t="shared" si="41"/>
        <v>28.333333333333332</v>
      </c>
    </row>
    <row r="258" spans="1:128" x14ac:dyDescent="0.2">
      <c r="A258" t="s">
        <v>298</v>
      </c>
      <c r="M258" t="s">
        <v>22</v>
      </c>
      <c r="N258" s="1">
        <v>43874</v>
      </c>
      <c r="O258">
        <v>0</v>
      </c>
      <c r="CP258" s="18" t="s">
        <v>14</v>
      </c>
      <c r="CQ258" s="19">
        <f t="shared" si="36"/>
        <v>14</v>
      </c>
      <c r="CR258" s="19">
        <f t="shared" si="36"/>
        <v>18</v>
      </c>
      <c r="CS258" s="19">
        <f t="shared" si="36"/>
        <v>6</v>
      </c>
      <c r="CT258" s="19"/>
      <c r="CU258" s="19">
        <f t="shared" si="37"/>
        <v>38</v>
      </c>
      <c r="CX258" s="18" t="s">
        <v>18</v>
      </c>
      <c r="CY258" s="19">
        <f t="shared" si="33"/>
        <v>12.75</v>
      </c>
      <c r="CZ258" s="19">
        <f t="shared" si="34"/>
        <v>17.9375</v>
      </c>
      <c r="DA258" s="19">
        <f t="shared" si="35"/>
        <v>8</v>
      </c>
      <c r="DD258" s="21"/>
      <c r="DE258" s="32"/>
      <c r="DF258" s="21"/>
      <c r="DG258" s="21"/>
      <c r="DH258" s="21"/>
      <c r="DI258" s="21"/>
      <c r="DJ258" s="18" t="str">
        <f>DF254</f>
        <v>CM</v>
      </c>
      <c r="DK258" s="19">
        <f>DE$256*$CU$255/$DH$256</f>
        <v>16.333333333333332</v>
      </c>
      <c r="DL258" s="19">
        <f t="shared" ref="DL258:DL259" si="42">DF$256*$CU$255/$DH$256</f>
        <v>20.666666666666668</v>
      </c>
      <c r="DM258" s="31">
        <f t="shared" ref="DM258:DM259" si="43">DG$256*$CU$255/$DH$256</f>
        <v>1</v>
      </c>
      <c r="DP258" s="32"/>
      <c r="DQ258" s="21"/>
      <c r="DR258" s="21"/>
      <c r="DS258" s="21"/>
      <c r="DT258" s="21"/>
      <c r="DU258" s="18" t="str">
        <f>DQ254</f>
        <v>PV</v>
      </c>
      <c r="DV258" s="19">
        <f t="shared" ref="DV258:DV259" si="44">DP$256*$CU$255/$DH$256</f>
        <v>3.6666666666666665</v>
      </c>
      <c r="DW258" s="19">
        <f t="shared" si="41"/>
        <v>18.666666666666668</v>
      </c>
      <c r="DX258" s="19">
        <f t="shared" si="41"/>
        <v>28.333333333333332</v>
      </c>
    </row>
    <row r="259" spans="1:128" x14ac:dyDescent="0.2">
      <c r="A259" t="s">
        <v>299</v>
      </c>
      <c r="M259" t="s">
        <v>24</v>
      </c>
      <c r="N259" s="1">
        <v>43874</v>
      </c>
      <c r="O259">
        <v>9</v>
      </c>
      <c r="CP259" s="18" t="s">
        <v>18</v>
      </c>
      <c r="CQ259" s="19">
        <f t="shared" si="36"/>
        <v>17</v>
      </c>
      <c r="CR259" s="19">
        <f t="shared" si="36"/>
        <v>21</v>
      </c>
      <c r="CS259" s="19">
        <f t="shared" si="36"/>
        <v>0</v>
      </c>
      <c r="CT259" s="19"/>
      <c r="CU259" s="19">
        <f t="shared" si="37"/>
        <v>38</v>
      </c>
      <c r="CX259" s="18" t="s">
        <v>20</v>
      </c>
      <c r="CY259" s="19">
        <f t="shared" si="33"/>
        <v>12.75</v>
      </c>
      <c r="CZ259" s="19">
        <f t="shared" si="34"/>
        <v>17.9375</v>
      </c>
      <c r="DA259" s="19">
        <f t="shared" si="35"/>
        <v>8</v>
      </c>
      <c r="DD259" s="21"/>
      <c r="DE259" s="32"/>
      <c r="DF259" s="21"/>
      <c r="DG259" s="21"/>
      <c r="DH259" s="21"/>
      <c r="DI259" s="21"/>
      <c r="DJ259" s="18" t="str">
        <f>DG254</f>
        <v>CL</v>
      </c>
      <c r="DK259" s="19">
        <f t="shared" ref="DK259" si="45">DE$256*$CU$255/$DH$256</f>
        <v>16.333333333333332</v>
      </c>
      <c r="DL259" s="19">
        <f t="shared" si="42"/>
        <v>20.666666666666668</v>
      </c>
      <c r="DM259" s="31">
        <f t="shared" si="43"/>
        <v>1</v>
      </c>
      <c r="DP259" s="32"/>
      <c r="DQ259" s="21"/>
      <c r="DR259" s="21"/>
      <c r="DS259" s="21"/>
      <c r="DT259" s="21"/>
      <c r="DU259" s="18" t="str">
        <f>DR254</f>
        <v>CT</v>
      </c>
      <c r="DV259" s="19">
        <f t="shared" si="44"/>
        <v>3.6666666666666665</v>
      </c>
      <c r="DW259" s="19">
        <f t="shared" si="41"/>
        <v>18.666666666666668</v>
      </c>
      <c r="DX259" s="19">
        <f t="shared" si="41"/>
        <v>28.333333333333332</v>
      </c>
    </row>
    <row r="260" spans="1:128" x14ac:dyDescent="0.2">
      <c r="A260" t="s">
        <v>300</v>
      </c>
      <c r="M260" t="s">
        <v>26</v>
      </c>
      <c r="N260" s="1">
        <v>43874</v>
      </c>
      <c r="O260">
        <v>1</v>
      </c>
      <c r="CP260" s="18" t="s">
        <v>20</v>
      </c>
      <c r="CQ260" s="19">
        <f t="shared" si="36"/>
        <v>17</v>
      </c>
      <c r="CR260" s="19">
        <f t="shared" si="36"/>
        <v>21</v>
      </c>
      <c r="CS260" s="19">
        <f t="shared" si="36"/>
        <v>0</v>
      </c>
      <c r="CT260" s="19"/>
      <c r="CU260" s="19">
        <f t="shared" si="37"/>
        <v>38</v>
      </c>
      <c r="CX260" s="18" t="s">
        <v>22</v>
      </c>
      <c r="CY260" s="19">
        <f t="shared" si="33"/>
        <v>12.75</v>
      </c>
      <c r="CZ260" s="19">
        <f t="shared" si="34"/>
        <v>17.9375</v>
      </c>
      <c r="DA260" s="19">
        <f t="shared" si="35"/>
        <v>8</v>
      </c>
      <c r="DD260" s="21"/>
      <c r="DE260" s="32"/>
      <c r="DF260" s="21"/>
      <c r="DG260" s="26"/>
      <c r="DH260" s="26"/>
      <c r="DI260" s="21"/>
      <c r="DJ260" s="41" t="s">
        <v>170</v>
      </c>
      <c r="DK260" s="42"/>
      <c r="DL260" s="42"/>
      <c r="DM260" s="43"/>
      <c r="DP260" s="32"/>
      <c r="DQ260" s="21"/>
      <c r="DR260" s="26"/>
      <c r="DS260" s="26"/>
      <c r="DT260" s="21"/>
      <c r="DU260" s="41" t="s">
        <v>170</v>
      </c>
      <c r="DV260" s="42"/>
      <c r="DW260" s="42"/>
      <c r="DX260" s="43"/>
    </row>
    <row r="261" spans="1:128" x14ac:dyDescent="0.2">
      <c r="A261" t="s">
        <v>301</v>
      </c>
      <c r="M261" t="s">
        <v>28</v>
      </c>
      <c r="N261" s="1">
        <v>43874</v>
      </c>
      <c r="O261">
        <v>0</v>
      </c>
      <c r="CP261" s="18" t="s">
        <v>22</v>
      </c>
      <c r="CQ261" s="19">
        <f t="shared" si="36"/>
        <v>15</v>
      </c>
      <c r="CR261" s="19">
        <f t="shared" si="36"/>
        <v>15</v>
      </c>
      <c r="CS261" s="19">
        <f t="shared" si="36"/>
        <v>8</v>
      </c>
      <c r="CT261" s="19"/>
      <c r="CU261" s="19">
        <f t="shared" si="37"/>
        <v>38</v>
      </c>
      <c r="CX261" s="18" t="s">
        <v>24</v>
      </c>
      <c r="CY261" s="19">
        <f t="shared" si="33"/>
        <v>12.75</v>
      </c>
      <c r="CZ261" s="19">
        <f t="shared" si="34"/>
        <v>17.9375</v>
      </c>
      <c r="DA261" s="19">
        <f t="shared" si="35"/>
        <v>8</v>
      </c>
      <c r="DE261" s="33" t="s">
        <v>179</v>
      </c>
      <c r="DF261" s="19">
        <v>3</v>
      </c>
      <c r="DG261" s="19"/>
      <c r="DH261" s="19" t="s">
        <v>180</v>
      </c>
      <c r="DI261" s="19">
        <f>DF261*DF262 - 1 - (DF261-1)</f>
        <v>6</v>
      </c>
      <c r="DJ261" s="19"/>
      <c r="DK261" s="19"/>
      <c r="DL261" s="19"/>
      <c r="DM261" s="31"/>
      <c r="DP261" s="33" t="s">
        <v>179</v>
      </c>
      <c r="DQ261" s="19">
        <v>3</v>
      </c>
      <c r="DR261" s="19"/>
      <c r="DS261" s="19" t="s">
        <v>180</v>
      </c>
      <c r="DT261" s="19">
        <f>DQ261*DQ262 - 1 - (DQ261-1)</f>
        <v>6</v>
      </c>
      <c r="DU261" s="19"/>
      <c r="DV261" s="19"/>
      <c r="DW261" s="19"/>
      <c r="DX261" s="31"/>
    </row>
    <row r="262" spans="1:128" x14ac:dyDescent="0.2">
      <c r="A262" t="s">
        <v>302</v>
      </c>
      <c r="M262" t="s">
        <v>30</v>
      </c>
      <c r="N262" s="1">
        <v>43874</v>
      </c>
      <c r="O262">
        <v>0</v>
      </c>
      <c r="AD262" s="11"/>
      <c r="AE262" s="11"/>
      <c r="AF262" s="49" t="s">
        <v>303</v>
      </c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CP262" s="18" t="s">
        <v>24</v>
      </c>
      <c r="CQ262" s="19">
        <f t="shared" si="36"/>
        <v>4</v>
      </c>
      <c r="CR262" s="19">
        <f t="shared" si="36"/>
        <v>13</v>
      </c>
      <c r="CS262" s="19">
        <f t="shared" si="36"/>
        <v>21</v>
      </c>
      <c r="CT262" s="19"/>
      <c r="CU262" s="19">
        <f t="shared" si="37"/>
        <v>38</v>
      </c>
      <c r="CX262" s="18" t="s">
        <v>26</v>
      </c>
      <c r="CY262" s="19">
        <f t="shared" si="33"/>
        <v>12.75</v>
      </c>
      <c r="CZ262" s="19">
        <f t="shared" si="34"/>
        <v>17.9375</v>
      </c>
      <c r="DA262" s="19">
        <f t="shared" si="35"/>
        <v>8</v>
      </c>
      <c r="DE262" s="33" t="s">
        <v>182</v>
      </c>
      <c r="DF262" s="19">
        <f>COUNT(DE256:DG256)</f>
        <v>3</v>
      </c>
      <c r="DG262" s="19"/>
      <c r="DH262" s="19" t="s">
        <v>183</v>
      </c>
      <c r="DI262" s="19">
        <v>0.05</v>
      </c>
      <c r="DJ262" s="18" t="str">
        <f>DJ257</f>
        <v>AN</v>
      </c>
      <c r="DK262" s="19">
        <f>(DK257-CQ255)^2/DK257</f>
        <v>0.1088435374149658</v>
      </c>
      <c r="DL262" s="19">
        <f t="shared" ref="DL262:DM262" si="46">(DL257-CR255)^2/DL257</f>
        <v>2.1505376344086096E-2</v>
      </c>
      <c r="DM262" s="31">
        <f t="shared" si="46"/>
        <v>4</v>
      </c>
      <c r="DP262" s="33" t="s">
        <v>182</v>
      </c>
      <c r="DQ262" s="19">
        <f>COUNT(DP256:DR256)</f>
        <v>3</v>
      </c>
      <c r="DR262" s="19"/>
      <c r="DS262" s="19" t="s">
        <v>183</v>
      </c>
      <c r="DT262" s="19">
        <v>0.05</v>
      </c>
      <c r="DU262" s="18" t="str">
        <f>DU257</f>
        <v>MD</v>
      </c>
      <c r="DV262" s="19">
        <f>(DV257-CQ267)^2/DV257</f>
        <v>3.6666666666666665</v>
      </c>
      <c r="DW262" s="19">
        <f t="shared" ref="DW262:DX262" si="47">(DW257-CR267)^2/DW257</f>
        <v>0.72023809523809568</v>
      </c>
      <c r="DX262" s="19">
        <f t="shared" si="47"/>
        <v>1.0039215686274505</v>
      </c>
    </row>
    <row r="263" spans="1:128" x14ac:dyDescent="0.2">
      <c r="A263" t="s">
        <v>304</v>
      </c>
      <c r="M263" t="s">
        <v>32</v>
      </c>
      <c r="N263" s="1">
        <v>43874</v>
      </c>
      <c r="O263">
        <v>0</v>
      </c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CP263" s="18" t="s">
        <v>26</v>
      </c>
      <c r="CQ263" s="19">
        <f t="shared" si="36"/>
        <v>18</v>
      </c>
      <c r="CR263" s="19">
        <f t="shared" si="36"/>
        <v>20</v>
      </c>
      <c r="CS263" s="19">
        <f t="shared" si="36"/>
        <v>0</v>
      </c>
      <c r="CT263" s="19"/>
      <c r="CU263" s="19">
        <f t="shared" si="37"/>
        <v>38</v>
      </c>
      <c r="CX263" s="18" t="s">
        <v>28</v>
      </c>
      <c r="CY263" s="19">
        <f t="shared" si="33"/>
        <v>12.75</v>
      </c>
      <c r="CZ263" s="19">
        <f t="shared" si="34"/>
        <v>17.9375</v>
      </c>
      <c r="DA263" s="19">
        <f t="shared" si="35"/>
        <v>8</v>
      </c>
      <c r="DE263" s="33"/>
      <c r="DF263" s="19"/>
      <c r="DG263" s="19"/>
      <c r="DH263" s="19"/>
      <c r="DI263" s="19"/>
      <c r="DJ263" s="18" t="str">
        <f>DJ258</f>
        <v>CM</v>
      </c>
      <c r="DK263" s="19">
        <f>(DK258-CQ260)^2 / DK258</f>
        <v>2.7210884353741596E-2</v>
      </c>
      <c r="DL263" s="19">
        <f t="shared" ref="DL263:DM263" si="48">(DL258-CR260)^2 / DL258</f>
        <v>5.3763440860214668E-3</v>
      </c>
      <c r="DM263" s="31">
        <f t="shared" si="48"/>
        <v>1</v>
      </c>
      <c r="DP263" s="33"/>
      <c r="DQ263" s="19"/>
      <c r="DR263" s="19"/>
      <c r="DS263" s="19"/>
      <c r="DT263" s="19"/>
      <c r="DU263" s="18" t="str">
        <f>DU258</f>
        <v>PV</v>
      </c>
      <c r="DV263" s="19">
        <f>(DV258-CQ269)^2 / DV258</f>
        <v>0.12121212121212116</v>
      </c>
      <c r="DW263" s="19">
        <f t="shared" ref="DW263:DX263" si="49">(DW258-CR269)^2 / DW258</f>
        <v>0.72023809523809568</v>
      </c>
      <c r="DX263" s="19">
        <f t="shared" si="49"/>
        <v>2.4509803921568625</v>
      </c>
    </row>
    <row r="264" spans="1:128" x14ac:dyDescent="0.2">
      <c r="A264" t="s">
        <v>305</v>
      </c>
      <c r="M264" t="s">
        <v>34</v>
      </c>
      <c r="N264" s="1">
        <v>43874</v>
      </c>
      <c r="O264">
        <v>15</v>
      </c>
      <c r="AD264" s="11" t="s">
        <v>226</v>
      </c>
      <c r="AE264" s="11" t="s">
        <v>142</v>
      </c>
      <c r="AF264" s="11"/>
      <c r="AG264" s="12">
        <v>43870</v>
      </c>
      <c r="AH264" s="12">
        <v>43877</v>
      </c>
      <c r="AI264" s="12">
        <v>43884</v>
      </c>
      <c r="AJ264" s="12">
        <v>43891</v>
      </c>
      <c r="AK264" s="12">
        <v>43898</v>
      </c>
      <c r="AL264" s="12">
        <v>43905</v>
      </c>
      <c r="AM264" s="12">
        <v>43912</v>
      </c>
      <c r="AN264" s="12">
        <v>43919</v>
      </c>
      <c r="AO264" s="12">
        <v>43926</v>
      </c>
      <c r="AP264" s="12">
        <v>43933</v>
      </c>
      <c r="AQ264" s="12">
        <v>43940</v>
      </c>
      <c r="AR264" s="12">
        <v>43947</v>
      </c>
      <c r="AS264" s="12">
        <v>43954</v>
      </c>
      <c r="AT264" s="12">
        <v>43961</v>
      </c>
      <c r="AU264" s="12">
        <v>43968</v>
      </c>
      <c r="AV264" s="12">
        <v>43975</v>
      </c>
      <c r="AW264" s="12">
        <v>43982</v>
      </c>
      <c r="AX264" s="12">
        <v>43989</v>
      </c>
      <c r="AY264" s="12">
        <v>43996</v>
      </c>
      <c r="AZ264" s="12">
        <v>44003</v>
      </c>
      <c r="BA264" s="12">
        <v>44010</v>
      </c>
      <c r="BB264" s="12">
        <v>44017</v>
      </c>
      <c r="BC264" s="12">
        <v>44024</v>
      </c>
      <c r="BD264" s="12">
        <v>44031</v>
      </c>
      <c r="BE264" s="12">
        <v>44038</v>
      </c>
      <c r="BF264" s="12">
        <v>44045</v>
      </c>
      <c r="BG264" s="12">
        <v>44052</v>
      </c>
      <c r="BH264" s="12">
        <v>44059</v>
      </c>
      <c r="BI264" s="12">
        <v>44066</v>
      </c>
      <c r="BJ264" s="12">
        <v>44073</v>
      </c>
      <c r="BK264" s="12">
        <v>44080</v>
      </c>
      <c r="BL264" s="12">
        <v>44087</v>
      </c>
      <c r="BM264" s="12">
        <v>44094</v>
      </c>
      <c r="BN264" s="12">
        <v>44101</v>
      </c>
      <c r="BO264" s="12">
        <v>44108</v>
      </c>
      <c r="BP264" s="12">
        <v>44115</v>
      </c>
      <c r="BQ264" s="12">
        <v>44122</v>
      </c>
      <c r="BR264" s="12">
        <v>44129</v>
      </c>
      <c r="CP264" s="18" t="s">
        <v>28</v>
      </c>
      <c r="CQ264" s="19">
        <f t="shared" si="36"/>
        <v>16</v>
      </c>
      <c r="CR264" s="19">
        <f t="shared" si="36"/>
        <v>21</v>
      </c>
      <c r="CS264" s="19">
        <f t="shared" si="36"/>
        <v>1</v>
      </c>
      <c r="CT264" s="19"/>
      <c r="CU264" s="19">
        <f t="shared" si="37"/>
        <v>38</v>
      </c>
      <c r="CX264" s="18" t="s">
        <v>30</v>
      </c>
      <c r="CY264" s="19">
        <f t="shared" si="33"/>
        <v>12.75</v>
      </c>
      <c r="CZ264" s="19">
        <f t="shared" si="34"/>
        <v>17.9375</v>
      </c>
      <c r="DA264" s="19">
        <f t="shared" si="35"/>
        <v>8</v>
      </c>
      <c r="DE264" s="34" t="s">
        <v>186</v>
      </c>
      <c r="DF264" s="35">
        <f>SUM(DK262:DM264)</f>
        <v>6.1955233706385773</v>
      </c>
      <c r="DG264" s="35"/>
      <c r="DH264" s="35">
        <f>_xlfn.CHISQ.INV(1-DI262, DI261)</f>
        <v>12.591587243743977</v>
      </c>
      <c r="DI264" s="35" t="str">
        <f>IF(DF264&gt;DH264,"Rechazo", "Acepto")</f>
        <v>Acepto</v>
      </c>
      <c r="DJ264" s="36" t="str">
        <f>DJ259</f>
        <v>CL</v>
      </c>
      <c r="DK264" s="35">
        <f>(DK259-CQ259)^2 /DK259</f>
        <v>2.7210884353741596E-2</v>
      </c>
      <c r="DL264" s="35">
        <f t="shared" ref="DL264:DM264" si="50">(DL259-CR259)^2 /DL259</f>
        <v>5.3763440860214668E-3</v>
      </c>
      <c r="DM264" s="37">
        <f t="shared" si="50"/>
        <v>1</v>
      </c>
      <c r="DP264" s="34" t="s">
        <v>186</v>
      </c>
      <c r="DQ264" s="35">
        <f>SUM(DV262:DX264)</f>
        <v>12.33183728036669</v>
      </c>
      <c r="DR264" s="35"/>
      <c r="DS264" s="35">
        <f>_xlfn.CHISQ.INV(1-DT262, DT261)</f>
        <v>12.591587243743977</v>
      </c>
      <c r="DT264" s="35" t="str">
        <f>IF(DQ264&gt;DS264,"Rechazo", "Acepto")</f>
        <v>Acepto</v>
      </c>
      <c r="DU264" s="36" t="str">
        <f>DU259</f>
        <v>CT</v>
      </c>
      <c r="DV264" s="35">
        <f>(DV259-CQ262)^2 /DV259</f>
        <v>3.0303030303030332E-2</v>
      </c>
      <c r="DW264" s="35">
        <f t="shared" ref="DW264:DX264" si="51">(DW259-CR262)^2 /DW259</f>
        <v>1.7202380952380958</v>
      </c>
      <c r="DX264" s="35">
        <f t="shared" si="51"/>
        <v>1.8980392156862738</v>
      </c>
    </row>
    <row r="265" spans="1:128" x14ac:dyDescent="0.2">
      <c r="A265" t="s">
        <v>306</v>
      </c>
      <c r="M265" t="s">
        <v>36</v>
      </c>
      <c r="N265" s="1">
        <v>43874</v>
      </c>
      <c r="O265">
        <v>0</v>
      </c>
      <c r="AD265" s="14">
        <v>96.05</v>
      </c>
      <c r="AE265" s="13">
        <v>8476718</v>
      </c>
      <c r="AF265" s="11" t="s">
        <v>8</v>
      </c>
      <c r="AG265" s="15">
        <v>1.2464140012679437E-4</v>
      </c>
      <c r="AH265" s="15">
        <v>1.2464140012679437E-4</v>
      </c>
      <c r="AI265" s="15">
        <v>2.4928280025358874E-4</v>
      </c>
      <c r="AJ265" s="15">
        <v>6.0054492788364552E-4</v>
      </c>
      <c r="AK265" s="15">
        <v>4.0111868768077453E-3</v>
      </c>
      <c r="AL265" s="15">
        <v>2.2276817513570701E-2</v>
      </c>
      <c r="AM265" s="15">
        <v>4.558475933728124E-2</v>
      </c>
      <c r="AN265" s="15">
        <v>3.7596378692791241E-2</v>
      </c>
      <c r="AO265" s="15">
        <v>2.3523231514838643E-2</v>
      </c>
      <c r="AP265" s="15">
        <v>1.6985223526369522E-2</v>
      </c>
      <c r="AQ265" s="15">
        <v>1.2645436594682044E-2</v>
      </c>
      <c r="AR265" s="15">
        <v>9.4727464096363706E-3</v>
      </c>
      <c r="AS265" s="15">
        <v>7.7957530261122286E-3</v>
      </c>
      <c r="AT265" s="15">
        <v>2.5721452571620287E-3</v>
      </c>
      <c r="AU265" s="15">
        <v>1.201089855767291E-3</v>
      </c>
      <c r="AV265" s="15">
        <v>7.0252425526011355E-4</v>
      </c>
      <c r="AW265" s="15">
        <v>7.138552916352768E-4</v>
      </c>
      <c r="AX265" s="15">
        <v>7.9317254626141867E-4</v>
      </c>
      <c r="AY265" s="15">
        <v>3.8525523675554614E-4</v>
      </c>
      <c r="AZ265" s="15">
        <v>9.2914498276337612E-4</v>
      </c>
      <c r="BA265" s="15">
        <v>2.1868900204064824E-3</v>
      </c>
      <c r="BB265" s="15">
        <v>1.8582899655267522E-3</v>
      </c>
      <c r="BC265" s="15">
        <v>3.0933729304195327E-3</v>
      </c>
      <c r="BD265" s="15">
        <v>5.6315250784560724E-3</v>
      </c>
      <c r="BE265" s="15">
        <v>8.4982772813723424E-3</v>
      </c>
      <c r="BF265" s="15">
        <v>1.426577479633037E-2</v>
      </c>
      <c r="BG265" s="15">
        <v>2.6627935481633336E-2</v>
      </c>
      <c r="BH265" s="15">
        <v>4.3545172789751882E-2</v>
      </c>
      <c r="BI265" s="15">
        <v>6.0904320516501791E-2</v>
      </c>
      <c r="BJ265" s="15">
        <v>7.2042729273287129E-2</v>
      </c>
      <c r="BK265" s="15">
        <v>7.8456095861629466E-2</v>
      </c>
      <c r="BL265" s="15">
        <v>8.2501275847562699E-2</v>
      </c>
      <c r="BM265" s="15">
        <v>8.5470007377855442E-2</v>
      </c>
      <c r="BN265" s="15">
        <v>9.3843643259100981E-2</v>
      </c>
      <c r="BO265" s="15">
        <v>9.1747401529695807E-2</v>
      </c>
      <c r="BP265" s="15">
        <v>0.14332627910943832</v>
      </c>
      <c r="BQ265" s="15">
        <v>0.17781795383543489</v>
      </c>
      <c r="BR265" s="15">
        <v>0.23805374320580203</v>
      </c>
      <c r="CP265" s="18" t="s">
        <v>30</v>
      </c>
      <c r="CQ265" s="19">
        <f t="shared" si="36"/>
        <v>6</v>
      </c>
      <c r="CR265" s="19">
        <f t="shared" si="36"/>
        <v>20</v>
      </c>
      <c r="CS265" s="19">
        <f t="shared" si="36"/>
        <v>12</v>
      </c>
      <c r="CT265" s="19"/>
      <c r="CU265" s="19">
        <f t="shared" si="37"/>
        <v>38</v>
      </c>
      <c r="CX265" s="18" t="s">
        <v>32</v>
      </c>
      <c r="CY265" s="19">
        <f t="shared" si="33"/>
        <v>12.75</v>
      </c>
      <c r="CZ265" s="19">
        <f t="shared" si="34"/>
        <v>17.9375</v>
      </c>
      <c r="DA265" s="19">
        <f t="shared" si="35"/>
        <v>8</v>
      </c>
    </row>
    <row r="266" spans="1:128" x14ac:dyDescent="0.2">
      <c r="A266" t="s">
        <v>307</v>
      </c>
      <c r="M266" t="s">
        <v>38</v>
      </c>
      <c r="N266" s="1">
        <v>43874</v>
      </c>
      <c r="O266">
        <v>0</v>
      </c>
      <c r="AD266" s="14">
        <v>27.65</v>
      </c>
      <c r="AE266" s="13">
        <v>1330445</v>
      </c>
      <c r="AF266" s="11" t="s">
        <v>10</v>
      </c>
      <c r="AG266" s="15">
        <v>4.1565040268481596E-5</v>
      </c>
      <c r="AH266" s="15">
        <v>4.1565040268481596E-5</v>
      </c>
      <c r="AI266" s="15">
        <v>1.8704268120816719E-4</v>
      </c>
      <c r="AJ266" s="15">
        <v>3.3252032214785277E-4</v>
      </c>
      <c r="AK266" s="15">
        <v>1.9535568926186348E-3</v>
      </c>
      <c r="AL266" s="15">
        <v>1.0432825107388881E-2</v>
      </c>
      <c r="AM266" s="15">
        <v>2.5063719281894402E-2</v>
      </c>
      <c r="AN266" s="15">
        <v>2.7848576979882668E-2</v>
      </c>
      <c r="AO266" s="15">
        <v>1.8163922597326458E-2</v>
      </c>
      <c r="AP266" s="15">
        <v>1.431915637249191E-2</v>
      </c>
      <c r="AQ266" s="15">
        <v>9.62230682215349E-3</v>
      </c>
      <c r="AR266" s="15">
        <v>8.5000507349044865E-3</v>
      </c>
      <c r="AS266" s="15">
        <v>6.9205792047021854E-3</v>
      </c>
      <c r="AT266" s="15">
        <v>4.0318089060427144E-3</v>
      </c>
      <c r="AU266" s="15">
        <v>2.0159044530213572E-3</v>
      </c>
      <c r="AV266" s="15">
        <v>2.0782520134240796E-3</v>
      </c>
      <c r="AW266" s="15">
        <v>1.3508638087256519E-3</v>
      </c>
      <c r="AX266" s="15">
        <v>1.1846036476517254E-3</v>
      </c>
      <c r="AY266" s="15">
        <v>6.6504064429570553E-4</v>
      </c>
      <c r="AZ266" s="15">
        <v>1.9327743724843944E-3</v>
      </c>
      <c r="BA266" s="15">
        <v>5.881453197990146E-3</v>
      </c>
      <c r="BB266" s="15">
        <v>4.4682418288617713E-3</v>
      </c>
      <c r="BC266" s="15">
        <v>1.3654115728196204E-2</v>
      </c>
      <c r="BD266" s="15">
        <v>4.2624948795327876E-2</v>
      </c>
      <c r="BE266" s="15">
        <v>6.0581046191311931E-2</v>
      </c>
      <c r="BF266" s="15">
        <v>7.9576269594008014E-2</v>
      </c>
      <c r="BG266" s="15">
        <v>7.0348830654405101E-2</v>
      </c>
      <c r="BH266" s="15">
        <v>5.9791310426210768E-2</v>
      </c>
      <c r="BI266" s="15">
        <v>4.9129877597345245E-2</v>
      </c>
      <c r="BJ266" s="15">
        <v>3.7138363479888303E-2</v>
      </c>
      <c r="BK266" s="15">
        <v>4.2853556516804524E-2</v>
      </c>
      <c r="BL266" s="15">
        <v>5.1582214973185658E-2</v>
      </c>
      <c r="BM266" s="15">
        <v>5.3265599104059168E-2</v>
      </c>
      <c r="BN266" s="15">
        <v>4.5991717057074888E-2</v>
      </c>
      <c r="BO266" s="15">
        <v>4.944161539935886E-2</v>
      </c>
      <c r="BP266" s="15">
        <v>6.8416056281920698E-2</v>
      </c>
      <c r="BQ266" s="15">
        <v>9.1089785748377408E-2</v>
      </c>
      <c r="BR266" s="15">
        <v>0.13446290526853796</v>
      </c>
      <c r="CP266" s="18" t="s">
        <v>32</v>
      </c>
      <c r="CQ266" s="19">
        <f t="shared" si="36"/>
        <v>15</v>
      </c>
      <c r="CR266" s="19">
        <f t="shared" si="36"/>
        <v>13</v>
      </c>
      <c r="CS266" s="19">
        <f t="shared" si="36"/>
        <v>10</v>
      </c>
      <c r="CT266" s="19"/>
      <c r="CU266" s="19">
        <f t="shared" si="37"/>
        <v>38</v>
      </c>
      <c r="CX266" s="18" t="s">
        <v>34</v>
      </c>
      <c r="CY266" s="19">
        <f t="shared" si="33"/>
        <v>12.75</v>
      </c>
      <c r="CZ266" s="19">
        <f t="shared" si="34"/>
        <v>17.9375</v>
      </c>
      <c r="DA266" s="19">
        <f t="shared" si="35"/>
        <v>8</v>
      </c>
    </row>
    <row r="267" spans="1:128" x14ac:dyDescent="0.2">
      <c r="A267" t="s">
        <v>308</v>
      </c>
      <c r="M267" t="s">
        <v>40</v>
      </c>
      <c r="N267" s="1">
        <v>43874</v>
      </c>
      <c r="O267">
        <v>0</v>
      </c>
      <c r="AD267" s="14">
        <v>96.45</v>
      </c>
      <c r="AE267" s="13">
        <v>1018775</v>
      </c>
      <c r="AF267" s="11" t="s">
        <v>12</v>
      </c>
      <c r="AG267" s="15">
        <v>0</v>
      </c>
      <c r="AH267" s="15">
        <v>0</v>
      </c>
      <c r="AI267" s="15">
        <v>0</v>
      </c>
      <c r="AJ267" s="15">
        <v>4.7336261686829777E-4</v>
      </c>
      <c r="AK267" s="15">
        <v>3.5975558881990626E-3</v>
      </c>
      <c r="AL267" s="15">
        <v>3.3040710657407185E-2</v>
      </c>
      <c r="AM267" s="15">
        <v>5.8507619444921596E-2</v>
      </c>
      <c r="AN267" s="15">
        <v>4.3549360751883391E-2</v>
      </c>
      <c r="AO267" s="15">
        <v>2.7739049348482248E-2</v>
      </c>
      <c r="AP267" s="15">
        <v>3.1241932713307649E-2</v>
      </c>
      <c r="AQ267" s="15">
        <v>1.4958258693038207E-2</v>
      </c>
      <c r="AR267" s="15">
        <v>6.2483865426615293E-3</v>
      </c>
      <c r="AS267" s="15">
        <v>3.5975558881990626E-3</v>
      </c>
      <c r="AT267" s="15">
        <v>2.2721405609678292E-3</v>
      </c>
      <c r="AU267" s="15">
        <v>1.3254153272312336E-3</v>
      </c>
      <c r="AV267" s="15">
        <v>7.5738018698927637E-4</v>
      </c>
      <c r="AW267" s="15">
        <v>2.0827955142205101E-3</v>
      </c>
      <c r="AX267" s="15">
        <v>7.5738018698927637E-4</v>
      </c>
      <c r="AY267" s="15">
        <v>3.7869009349463819E-4</v>
      </c>
      <c r="AZ267" s="15">
        <v>9.4672523373659547E-5</v>
      </c>
      <c r="BA267" s="15">
        <v>0</v>
      </c>
      <c r="BB267" s="15">
        <v>1.8934504674731909E-4</v>
      </c>
      <c r="BC267" s="15">
        <v>6.6270766361561679E-4</v>
      </c>
      <c r="BD267" s="15">
        <v>6.6270766361561679E-4</v>
      </c>
      <c r="BE267" s="15">
        <v>2.0827955142205101E-3</v>
      </c>
      <c r="BF267" s="15">
        <v>7.7631469166400827E-3</v>
      </c>
      <c r="BG267" s="15">
        <v>1.6094328973522122E-2</v>
      </c>
      <c r="BH267" s="15">
        <v>1.7230399254006035E-2</v>
      </c>
      <c r="BI267" s="15">
        <v>1.9502539814973865E-2</v>
      </c>
      <c r="BJ267" s="15">
        <v>2.6697651591371992E-2</v>
      </c>
      <c r="BK267" s="15">
        <v>3.6070231405364285E-2</v>
      </c>
      <c r="BL267" s="15">
        <v>3.6354248975485268E-2</v>
      </c>
      <c r="BM267" s="15">
        <v>5.4342028416480573E-2</v>
      </c>
      <c r="BN267" s="15">
        <v>5.6898186547569382E-2</v>
      </c>
      <c r="BO267" s="15">
        <v>7.3844568231454438E-2</v>
      </c>
      <c r="BP267" s="15">
        <v>0.11313366543152316</v>
      </c>
      <c r="BQ267" s="15">
        <v>0.14447027066820448</v>
      </c>
      <c r="BR267" s="15">
        <v>0.20013771441191627</v>
      </c>
      <c r="CP267" s="18" t="s">
        <v>34</v>
      </c>
      <c r="CQ267" s="19">
        <f t="shared" si="36"/>
        <v>0</v>
      </c>
      <c r="CR267" s="19">
        <f t="shared" si="36"/>
        <v>15</v>
      </c>
      <c r="CS267" s="19">
        <f t="shared" si="36"/>
        <v>23</v>
      </c>
      <c r="CT267" s="19"/>
      <c r="CU267" s="19">
        <f t="shared" si="37"/>
        <v>38</v>
      </c>
      <c r="CX267" s="18" t="s">
        <v>38</v>
      </c>
      <c r="CY267" s="19">
        <f t="shared" si="33"/>
        <v>12.75</v>
      </c>
      <c r="CZ267" s="19">
        <f t="shared" si="34"/>
        <v>17.9375</v>
      </c>
      <c r="DA267" s="19">
        <f t="shared" si="35"/>
        <v>8</v>
      </c>
    </row>
    <row r="268" spans="1:128" x14ac:dyDescent="0.2">
      <c r="A268" t="s">
        <v>309</v>
      </c>
      <c r="M268" t="s">
        <v>42</v>
      </c>
      <c r="N268" s="1">
        <v>43874</v>
      </c>
      <c r="O268">
        <v>0</v>
      </c>
      <c r="AD268" s="14">
        <v>109.2</v>
      </c>
      <c r="AE268" s="13">
        <v>582357</v>
      </c>
      <c r="AF268" s="11" t="s">
        <v>14</v>
      </c>
      <c r="AG268" s="15">
        <v>0</v>
      </c>
      <c r="AH268" s="15">
        <v>0</v>
      </c>
      <c r="AI268" s="15">
        <v>0</v>
      </c>
      <c r="AJ268" s="15">
        <v>1.8751384460047704E-3</v>
      </c>
      <c r="AK268" s="15">
        <v>4.1253045812104944E-3</v>
      </c>
      <c r="AL268" s="15">
        <v>3.6565199697093022E-2</v>
      </c>
      <c r="AM268" s="15">
        <v>0.13576002349074537</v>
      </c>
      <c r="AN268" s="15">
        <v>8.7568965428422782E-2</v>
      </c>
      <c r="AO268" s="15">
        <v>6.0191944116753125E-2</v>
      </c>
      <c r="AP268" s="15">
        <v>3.1502325892880143E-2</v>
      </c>
      <c r="AQ268" s="15">
        <v>3.1877353582081096E-2</v>
      </c>
      <c r="AR268" s="15">
        <v>2.3626744419660107E-2</v>
      </c>
      <c r="AS268" s="15">
        <v>8.2506091624209889E-3</v>
      </c>
      <c r="AT268" s="15">
        <v>3.0002215136076325E-3</v>
      </c>
      <c r="AU268" s="15">
        <v>5.6254153380143109E-3</v>
      </c>
      <c r="AV268" s="15">
        <v>2.0626522906052472E-3</v>
      </c>
      <c r="AW268" s="15">
        <v>2.8127076690071555E-3</v>
      </c>
      <c r="AX268" s="15">
        <v>1.8751384460047704E-3</v>
      </c>
      <c r="AY268" s="15">
        <v>2.0626522906052472E-3</v>
      </c>
      <c r="AZ268" s="15">
        <v>3.0002215136076325E-3</v>
      </c>
      <c r="BA268" s="15">
        <v>2.2501661352057247E-3</v>
      </c>
      <c r="BB268" s="15">
        <v>9.3756922300238519E-4</v>
      </c>
      <c r="BC268" s="15">
        <v>1.5001107568038163E-3</v>
      </c>
      <c r="BD268" s="15">
        <v>5.4379014934138343E-3</v>
      </c>
      <c r="BE268" s="15">
        <v>9.1881783854233755E-3</v>
      </c>
      <c r="BF268" s="15">
        <v>2.0814036750652951E-2</v>
      </c>
      <c r="BG268" s="15">
        <v>5.194133495433214E-2</v>
      </c>
      <c r="BH268" s="15">
        <v>6.6942442522370305E-2</v>
      </c>
      <c r="BI268" s="15">
        <v>9.2444325388035181E-2</v>
      </c>
      <c r="BJ268" s="15">
        <v>0.12300908205791294</v>
      </c>
      <c r="BK268" s="15">
        <v>0.13744764809214968</v>
      </c>
      <c r="BL268" s="15">
        <v>0.15244875566018781</v>
      </c>
      <c r="BM268" s="15">
        <v>0.10388266990866428</v>
      </c>
      <c r="BN268" s="15">
        <v>6.7880011745372684E-2</v>
      </c>
      <c r="BO268" s="15">
        <v>5.7941777981547406E-2</v>
      </c>
      <c r="BP268" s="15">
        <v>6.7692497900772211E-2</v>
      </c>
      <c r="BQ268" s="15">
        <v>0.13257228813253727</v>
      </c>
      <c r="BR268" s="15">
        <v>0.21432832437834526</v>
      </c>
      <c r="CP268" s="18" t="s">
        <v>38</v>
      </c>
      <c r="CQ268" s="19">
        <f t="shared" si="36"/>
        <v>9</v>
      </c>
      <c r="CR268" s="19">
        <f t="shared" si="36"/>
        <v>19</v>
      </c>
      <c r="CS268" s="19">
        <f t="shared" si="36"/>
        <v>10</v>
      </c>
      <c r="CT268" s="19"/>
      <c r="CU268" s="19">
        <f t="shared" si="37"/>
        <v>38</v>
      </c>
      <c r="CX268" s="18" t="s">
        <v>40</v>
      </c>
      <c r="CY268" s="19">
        <f t="shared" si="33"/>
        <v>12.75</v>
      </c>
      <c r="CZ268" s="19">
        <f t="shared" si="34"/>
        <v>17.9375</v>
      </c>
      <c r="DA268" s="19">
        <f t="shared" si="35"/>
        <v>8</v>
      </c>
    </row>
    <row r="269" spans="1:128" x14ac:dyDescent="0.2">
      <c r="A269" t="s">
        <v>310</v>
      </c>
      <c r="M269" t="s">
        <v>44</v>
      </c>
      <c r="N269" s="1">
        <v>43874</v>
      </c>
      <c r="O269">
        <v>2</v>
      </c>
      <c r="AD269" s="14">
        <v>25.47</v>
      </c>
      <c r="AE269" s="13">
        <v>2401230</v>
      </c>
      <c r="AF269" s="11" t="s">
        <v>18</v>
      </c>
      <c r="AG269" s="15">
        <v>5.3035319398808111E-5</v>
      </c>
      <c r="AH269" s="15">
        <v>8.4856511038092976E-5</v>
      </c>
      <c r="AI269" s="15">
        <v>1.2728476655713946E-4</v>
      </c>
      <c r="AJ269" s="15">
        <v>5.5156732174760435E-4</v>
      </c>
      <c r="AK269" s="15">
        <v>3.5745805274796662E-3</v>
      </c>
      <c r="AL269" s="15">
        <v>2.216876350870179E-2</v>
      </c>
      <c r="AM269" s="15">
        <v>5.7893354655738936E-2</v>
      </c>
      <c r="AN269" s="15">
        <v>4.7180220137179693E-2</v>
      </c>
      <c r="AO269" s="15">
        <v>3.7559613198235905E-2</v>
      </c>
      <c r="AP269" s="15">
        <v>3.7124723579165672E-2</v>
      </c>
      <c r="AQ269" s="15">
        <v>2.4576567009407677E-2</v>
      </c>
      <c r="AR269" s="15">
        <v>1.759711897652453E-2</v>
      </c>
      <c r="AS269" s="15">
        <v>1.8307792256468561E-2</v>
      </c>
      <c r="AT269" s="15">
        <v>3.7336864856760909E-3</v>
      </c>
      <c r="AU269" s="15">
        <v>2.5032670756237425E-3</v>
      </c>
      <c r="AV269" s="15">
        <v>2.1214127759523241E-3</v>
      </c>
      <c r="AW269" s="15">
        <v>2.672980097699929E-3</v>
      </c>
      <c r="AX269" s="15">
        <v>1.7819867317999524E-3</v>
      </c>
      <c r="AY269" s="15">
        <v>1.4955960070463887E-3</v>
      </c>
      <c r="AZ269" s="15">
        <v>1.3364900488499645E-3</v>
      </c>
      <c r="BA269" s="15">
        <v>1.1455628990142551E-3</v>
      </c>
      <c r="BB269" s="15">
        <v>7.1067327994402867E-4</v>
      </c>
      <c r="BC269" s="15">
        <v>8.3795804650116813E-4</v>
      </c>
      <c r="BD269" s="15">
        <v>1.3683112404892493E-3</v>
      </c>
      <c r="BE269" s="15">
        <v>2.2699116702689869E-3</v>
      </c>
      <c r="BF269" s="15">
        <v>6.1520970502617406E-3</v>
      </c>
      <c r="BG269" s="15">
        <v>1.3460364063417498E-2</v>
      </c>
      <c r="BH269" s="15">
        <v>2.2009657550505365E-2</v>
      </c>
      <c r="BI269" s="15">
        <v>2.8087505153608774E-2</v>
      </c>
      <c r="BJ269" s="15">
        <v>3.5236666208568107E-2</v>
      </c>
      <c r="BK269" s="15">
        <v>3.6191301957746655E-2</v>
      </c>
      <c r="BL269" s="15">
        <v>4.9959270873677235E-2</v>
      </c>
      <c r="BM269" s="15">
        <v>5.5262802813558047E-2</v>
      </c>
      <c r="BN269" s="15">
        <v>5.423391761722117E-2</v>
      </c>
      <c r="BO269" s="15">
        <v>5.2367074374383121E-2</v>
      </c>
      <c r="BP269" s="15">
        <v>7.1247648080358814E-2</v>
      </c>
      <c r="BQ269" s="15">
        <v>8.090007621094189E-2</v>
      </c>
      <c r="BR269" s="15">
        <v>0.10447957921565199</v>
      </c>
      <c r="CP269" s="18" t="s">
        <v>40</v>
      </c>
      <c r="CQ269" s="19">
        <f t="shared" si="36"/>
        <v>3</v>
      </c>
      <c r="CR269" s="19">
        <f t="shared" si="36"/>
        <v>15</v>
      </c>
      <c r="CS269" s="19">
        <f t="shared" si="36"/>
        <v>20</v>
      </c>
      <c r="CT269" s="19"/>
      <c r="CU269" s="19">
        <f t="shared" si="37"/>
        <v>38</v>
      </c>
      <c r="CX269" s="18" t="s">
        <v>42</v>
      </c>
      <c r="CY269" s="19">
        <f t="shared" si="33"/>
        <v>12.75</v>
      </c>
      <c r="CZ269" s="19">
        <f t="shared" si="34"/>
        <v>17.9375</v>
      </c>
      <c r="DA269" s="19">
        <f t="shared" si="35"/>
        <v>8</v>
      </c>
    </row>
    <row r="270" spans="1:128" x14ac:dyDescent="0.2">
      <c r="A270" t="s">
        <v>311</v>
      </c>
      <c r="M270" t="s">
        <v>8</v>
      </c>
      <c r="N270" s="1">
        <v>43875</v>
      </c>
      <c r="O270">
        <v>1</v>
      </c>
      <c r="AD270" s="14">
        <v>25.58</v>
      </c>
      <c r="AE270" s="13">
        <v>2045384</v>
      </c>
      <c r="AF270" s="11" t="s">
        <v>20</v>
      </c>
      <c r="AG270" s="15">
        <v>0</v>
      </c>
      <c r="AH270" s="15">
        <v>0</v>
      </c>
      <c r="AI270" s="15">
        <v>2.5012418206067907E-5</v>
      </c>
      <c r="AJ270" s="15">
        <v>6.0029803694562969E-4</v>
      </c>
      <c r="AK270" s="15">
        <v>6.9034274248747415E-3</v>
      </c>
      <c r="AL270" s="15">
        <v>3.3391578305100651E-2</v>
      </c>
      <c r="AM270" s="15">
        <v>6.7783653338444022E-2</v>
      </c>
      <c r="AN270" s="15">
        <v>5.2938783133142715E-2</v>
      </c>
      <c r="AO270" s="15">
        <v>3.5692720780058904E-2</v>
      </c>
      <c r="AP270" s="15">
        <v>3.0077432892796657E-2</v>
      </c>
      <c r="AQ270" s="15">
        <v>1.6683282943447293E-2</v>
      </c>
      <c r="AR270" s="15">
        <v>9.2545947362451236E-3</v>
      </c>
      <c r="AS270" s="15">
        <v>5.8779182784259578E-3</v>
      </c>
      <c r="AT270" s="15">
        <v>1.4382140468489045E-3</v>
      </c>
      <c r="AU270" s="15">
        <v>2.4762294024007225E-3</v>
      </c>
      <c r="AV270" s="15">
        <v>2.4136983568855529E-3</v>
      </c>
      <c r="AW270" s="15">
        <v>2.8138970481826394E-3</v>
      </c>
      <c r="AX270" s="15">
        <v>2.4637231932976887E-3</v>
      </c>
      <c r="AY270" s="15">
        <v>1.5757823469822779E-3</v>
      </c>
      <c r="AZ270" s="15">
        <v>1.288139537612497E-3</v>
      </c>
      <c r="BA270" s="15">
        <v>1.4382140468489045E-3</v>
      </c>
      <c r="BB270" s="15">
        <v>1.3381643740246329E-3</v>
      </c>
      <c r="BC270" s="15">
        <v>1.5007450923640742E-3</v>
      </c>
      <c r="BD270" s="15">
        <v>1.8008941108368893E-3</v>
      </c>
      <c r="BE270" s="15">
        <v>2.4387107750916208E-3</v>
      </c>
      <c r="BF270" s="15">
        <v>4.5647663226073927E-3</v>
      </c>
      <c r="BG270" s="15">
        <v>8.8293836267419705E-3</v>
      </c>
      <c r="BH270" s="15">
        <v>1.733360581680506E-2</v>
      </c>
      <c r="BI270" s="15">
        <v>2.5700259706734774E-2</v>
      </c>
      <c r="BJ270" s="15">
        <v>3.6718229926507681E-2</v>
      </c>
      <c r="BK270" s="15">
        <v>4.8686672038111174E-2</v>
      </c>
      <c r="BL270" s="15">
        <v>5.6865732791495385E-2</v>
      </c>
      <c r="BM270" s="15">
        <v>6.4094321653049E-2</v>
      </c>
      <c r="BN270" s="15">
        <v>5.585272985414963E-2</v>
      </c>
      <c r="BO270" s="15">
        <v>4.8011336746547346E-2</v>
      </c>
      <c r="BP270" s="15">
        <v>5.2751189996597211E-2</v>
      </c>
      <c r="BQ270" s="15">
        <v>5.4964789007834226E-2</v>
      </c>
      <c r="BR270" s="15">
        <v>6.1493030159617948E-2</v>
      </c>
      <c r="CP270" s="18" t="s">
        <v>42</v>
      </c>
      <c r="CQ270" s="19">
        <f t="shared" si="36"/>
        <v>13</v>
      </c>
      <c r="CR270" s="19">
        <f t="shared" si="36"/>
        <v>14</v>
      </c>
      <c r="CS270" s="19">
        <f t="shared" si="36"/>
        <v>11</v>
      </c>
      <c r="CT270" s="19"/>
      <c r="CU270" s="19">
        <f t="shared" si="37"/>
        <v>38</v>
      </c>
      <c r="CX270" s="18" t="s">
        <v>44</v>
      </c>
      <c r="CY270" s="19">
        <f t="shared" si="33"/>
        <v>12.75</v>
      </c>
      <c r="CZ270" s="19">
        <f t="shared" si="34"/>
        <v>17.9375</v>
      </c>
      <c r="DA270" s="19">
        <f t="shared" si="35"/>
        <v>8</v>
      </c>
    </row>
    <row r="271" spans="1:128" x14ac:dyDescent="0.2">
      <c r="A271" t="s">
        <v>312</v>
      </c>
      <c r="M271" t="s">
        <v>10</v>
      </c>
      <c r="N271" s="1">
        <v>43875</v>
      </c>
      <c r="O271">
        <v>0</v>
      </c>
      <c r="AD271" s="14">
        <v>289.16000000000003</v>
      </c>
      <c r="AE271" s="13">
        <v>2237309</v>
      </c>
      <c r="AF271" s="11" t="s">
        <v>22</v>
      </c>
      <c r="AG271" s="15">
        <v>2.5848910454479024E-4</v>
      </c>
      <c r="AH271" s="15">
        <v>2.5848910454479024E-4</v>
      </c>
      <c r="AI271" s="15">
        <v>6.4622276136197564E-4</v>
      </c>
      <c r="AJ271" s="15">
        <v>3.360358359082273E-3</v>
      </c>
      <c r="AK271" s="15">
        <v>1.3053699779511907E-2</v>
      </c>
      <c r="AL271" s="15">
        <v>6.1261917777115281E-2</v>
      </c>
      <c r="AM271" s="15">
        <v>9.2409854874762498E-2</v>
      </c>
      <c r="AN271" s="15">
        <v>5.9323249493029355E-2</v>
      </c>
      <c r="AO271" s="15">
        <v>3.282811627718836E-2</v>
      </c>
      <c r="AP271" s="15">
        <v>1.6284813586321785E-2</v>
      </c>
      <c r="AQ271" s="15">
        <v>1.0468808734064004E-2</v>
      </c>
      <c r="AR271" s="15">
        <v>8.4008958977056826E-3</v>
      </c>
      <c r="AS271" s="15">
        <v>4.0065811204442487E-3</v>
      </c>
      <c r="AT271" s="15">
        <v>1.163200970451556E-3</v>
      </c>
      <c r="AU271" s="15">
        <v>3.1018692545374824E-3</v>
      </c>
      <c r="AV271" s="15">
        <v>3.2311138068098775E-3</v>
      </c>
      <c r="AW271" s="15">
        <v>3.6188474636270631E-3</v>
      </c>
      <c r="AX271" s="15">
        <v>2.4556464931755071E-3</v>
      </c>
      <c r="AY271" s="15">
        <v>1.8094237318135315E-3</v>
      </c>
      <c r="AZ271" s="15">
        <v>4.0065811204442487E-3</v>
      </c>
      <c r="BA271" s="15">
        <v>1.4216900749963461E-3</v>
      </c>
      <c r="BB271" s="15">
        <v>2.8433801499926923E-3</v>
      </c>
      <c r="BC271" s="15">
        <v>3.6188474636270631E-3</v>
      </c>
      <c r="BD271" s="15">
        <v>5.6867602999853845E-3</v>
      </c>
      <c r="BE271" s="15">
        <v>1.3570677988601487E-2</v>
      </c>
      <c r="BF271" s="15">
        <v>1.1373520599970769E-2</v>
      </c>
      <c r="BG271" s="15">
        <v>5.2473288222592417E-2</v>
      </c>
      <c r="BH271" s="15">
        <v>0.1454001213064445</v>
      </c>
      <c r="BI271" s="15">
        <v>0.20213847975402593</v>
      </c>
      <c r="BJ271" s="15">
        <v>0.25396554521525638</v>
      </c>
      <c r="BK271" s="15">
        <v>0.24194580185392364</v>
      </c>
      <c r="BL271" s="15">
        <v>0.18973100273587601</v>
      </c>
      <c r="BM271" s="15">
        <v>0.15457648451778452</v>
      </c>
      <c r="BN271" s="15">
        <v>0.15199159347233665</v>
      </c>
      <c r="BO271" s="15">
        <v>0.1350605571246529</v>
      </c>
      <c r="BP271" s="15">
        <v>0.10869466846108429</v>
      </c>
      <c r="BQ271" s="15">
        <v>0.10029377256337861</v>
      </c>
      <c r="BR271" s="15">
        <v>9.654568054747914E-2</v>
      </c>
      <c r="CP271" s="18" t="s">
        <v>44</v>
      </c>
      <c r="CQ271" s="19">
        <f t="shared" si="36"/>
        <v>11</v>
      </c>
      <c r="CR271" s="19">
        <f t="shared" si="36"/>
        <v>15</v>
      </c>
      <c r="CS271" s="19">
        <f t="shared" si="36"/>
        <v>12</v>
      </c>
      <c r="CT271" s="19"/>
      <c r="CU271" s="19">
        <f t="shared" si="37"/>
        <v>38</v>
      </c>
    </row>
    <row r="272" spans="1:128" x14ac:dyDescent="0.2">
      <c r="A272" t="s">
        <v>313</v>
      </c>
      <c r="M272" t="s">
        <v>12</v>
      </c>
      <c r="N272" s="1">
        <v>43875</v>
      </c>
      <c r="O272">
        <v>0</v>
      </c>
      <c r="AD272" s="14">
        <v>239.01</v>
      </c>
      <c r="AE272" s="13">
        <v>7652069</v>
      </c>
      <c r="AF272" s="11" t="s">
        <v>24</v>
      </c>
      <c r="AG272" s="15">
        <v>8.121019295565683E-4</v>
      </c>
      <c r="AH272" s="15">
        <v>1.0619794463432046E-3</v>
      </c>
      <c r="AI272" s="15">
        <v>1.7803773071047842E-3</v>
      </c>
      <c r="AJ272" s="15">
        <v>4.8726115773394096E-3</v>
      </c>
      <c r="AK272" s="15">
        <v>3.6357178692455597E-2</v>
      </c>
      <c r="AL272" s="15">
        <v>0.1936550755096432</v>
      </c>
      <c r="AM272" s="15">
        <v>0.35367039032188546</v>
      </c>
      <c r="AN272" s="15">
        <v>0.29832252035364548</v>
      </c>
      <c r="AO272" s="15">
        <v>0.24772232320435167</v>
      </c>
      <c r="AP272" s="15">
        <v>0.2041186965250836</v>
      </c>
      <c r="AQ272" s="15">
        <v>0.14233648049958775</v>
      </c>
      <c r="AR272" s="15">
        <v>5.9470848995219455E-2</v>
      </c>
      <c r="AS272" s="15">
        <v>3.4982852350129094E-2</v>
      </c>
      <c r="AT272" s="15">
        <v>1.8928221896587709E-2</v>
      </c>
      <c r="AU272" s="15">
        <v>3.2609015940656044E-2</v>
      </c>
      <c r="AV272" s="15">
        <v>4.1948188130556584E-2</v>
      </c>
      <c r="AW272" s="15">
        <v>3.882471917072363E-2</v>
      </c>
      <c r="AX272" s="15">
        <v>2.436305788669705E-2</v>
      </c>
      <c r="AY272" s="15">
        <v>2.0427486997307526E-2</v>
      </c>
      <c r="AZ272" s="15">
        <v>1.8740813758997728E-2</v>
      </c>
      <c r="BA272" s="15">
        <v>2.7986281880103277E-2</v>
      </c>
      <c r="BB272" s="15">
        <v>4.8913523910984073E-2</v>
      </c>
      <c r="BC272" s="15">
        <v>9.7483466236386526E-2</v>
      </c>
      <c r="BD272" s="15">
        <v>0.16554385487114662</v>
      </c>
      <c r="BE272" s="15">
        <v>0.20055794191087403</v>
      </c>
      <c r="BF272" s="15">
        <v>0.20814797148326811</v>
      </c>
      <c r="BG272" s="15">
        <v>0.19409236116401982</v>
      </c>
      <c r="BH272" s="15">
        <v>0.20493079845464018</v>
      </c>
      <c r="BI272" s="15">
        <v>0.23023089702928712</v>
      </c>
      <c r="BJ272" s="15">
        <v>0.23485363108983989</v>
      </c>
      <c r="BK272" s="15">
        <v>0.2274822443446341</v>
      </c>
      <c r="BL272" s="15">
        <v>0.20183856418440554</v>
      </c>
      <c r="BM272" s="15">
        <v>0.23654030432814965</v>
      </c>
      <c r="BN272" s="15">
        <v>0.22285951028408135</v>
      </c>
      <c r="BO272" s="15">
        <v>0.28045627790340105</v>
      </c>
      <c r="BP272" s="15">
        <v>0.43028908390658788</v>
      </c>
      <c r="BQ272" s="15">
        <v>0.60189246855981049</v>
      </c>
      <c r="BR272" s="15">
        <v>0.8874087661781408</v>
      </c>
      <c r="CP272" s="19"/>
      <c r="CQ272" s="19"/>
      <c r="CR272" s="19"/>
      <c r="CS272" s="19"/>
      <c r="CT272" s="19"/>
      <c r="CU272" s="19"/>
      <c r="CX272" s="41" t="s">
        <v>170</v>
      </c>
      <c r="CY272" s="42"/>
      <c r="CZ272" s="42"/>
      <c r="DA272" s="48"/>
      <c r="DE272" s="21"/>
      <c r="DF272" s="21"/>
      <c r="DG272" s="21"/>
      <c r="DH272" s="21"/>
      <c r="DI272" s="21"/>
      <c r="DJ272" s="21"/>
      <c r="DK272" s="21"/>
    </row>
    <row r="273" spans="1:121" x14ac:dyDescent="0.2">
      <c r="A273" t="s">
        <v>314</v>
      </c>
      <c r="M273" t="s">
        <v>14</v>
      </c>
      <c r="N273" s="1">
        <v>43875</v>
      </c>
      <c r="O273">
        <v>0</v>
      </c>
      <c r="AD273" s="14">
        <v>25.65</v>
      </c>
      <c r="AE273" s="13">
        <v>1061768</v>
      </c>
      <c r="AF273" s="11" t="s">
        <v>26</v>
      </c>
      <c r="AG273" s="15">
        <v>7.2473459362120535E-5</v>
      </c>
      <c r="AH273" s="15">
        <v>9.6631279149494038E-5</v>
      </c>
      <c r="AI273" s="15">
        <v>9.6631279149494038E-5</v>
      </c>
      <c r="AJ273" s="15">
        <v>5.073142155348438E-4</v>
      </c>
      <c r="AK273" s="15">
        <v>1.7152052049035191E-3</v>
      </c>
      <c r="AL273" s="15">
        <v>1.0750229805381213E-2</v>
      </c>
      <c r="AM273" s="15">
        <v>2.0944829755652834E-2</v>
      </c>
      <c r="AN273" s="15">
        <v>2.4930870020569464E-2</v>
      </c>
      <c r="AO273" s="15">
        <v>1.4953690448384205E-2</v>
      </c>
      <c r="AP273" s="15">
        <v>1.2827802307095335E-2</v>
      </c>
      <c r="AQ273" s="15">
        <v>1.3504221261141792E-2</v>
      </c>
      <c r="AR273" s="15">
        <v>1.2900275766457456E-2</v>
      </c>
      <c r="AS273" s="15">
        <v>8.9383933213281978E-3</v>
      </c>
      <c r="AT273" s="15">
        <v>5.8703502083317632E-3</v>
      </c>
      <c r="AU273" s="15">
        <v>3.841093346192388E-3</v>
      </c>
      <c r="AV273" s="15">
        <v>1.4736270070297842E-3</v>
      </c>
      <c r="AW273" s="15">
        <v>1.135417530006555E-3</v>
      </c>
      <c r="AX273" s="15">
        <v>6.2810331447171123E-4</v>
      </c>
      <c r="AY273" s="15">
        <v>2.4157819787373511E-4</v>
      </c>
      <c r="AZ273" s="15">
        <v>5.073142155348438E-4</v>
      </c>
      <c r="BA273" s="15">
        <v>5.3147203532221722E-4</v>
      </c>
      <c r="BB273" s="15">
        <v>9.9047061128231407E-4</v>
      </c>
      <c r="BC273" s="15">
        <v>2.8023070953353273E-3</v>
      </c>
      <c r="BD273" s="15">
        <v>1.7635208444782664E-3</v>
      </c>
      <c r="BE273" s="15">
        <v>1.3769957278802903E-3</v>
      </c>
      <c r="BF273" s="15">
        <v>3.1405165723585563E-3</v>
      </c>
      <c r="BG273" s="15">
        <v>4.5899857596009667E-3</v>
      </c>
      <c r="BH273" s="15">
        <v>6.9091364591888247E-3</v>
      </c>
      <c r="BI273" s="15">
        <v>1.2827802307095335E-2</v>
      </c>
      <c r="BJ273" s="15">
        <v>1.6572264374138231E-2</v>
      </c>
      <c r="BK273" s="15">
        <v>2.2925770978217463E-2</v>
      </c>
      <c r="BL273" s="15">
        <v>3.0100643455067397E-2</v>
      </c>
      <c r="BM273" s="15">
        <v>4.2155395528966778E-2</v>
      </c>
      <c r="BN273" s="15">
        <v>3.3700158603386043E-2</v>
      </c>
      <c r="BO273" s="15">
        <v>2.8192175691864888E-2</v>
      </c>
      <c r="BP273" s="15">
        <v>3.2806319271253229E-2</v>
      </c>
      <c r="BQ273" s="15">
        <v>4.6697065648992994E-2</v>
      </c>
      <c r="BR273" s="15">
        <v>7.2400985902758425E-2</v>
      </c>
      <c r="CP273" s="19"/>
      <c r="CQ273" s="19">
        <f>SUM(CQ255:CQ271)</f>
        <v>204</v>
      </c>
      <c r="CR273" s="19">
        <f>SUM(CR255:CR270)</f>
        <v>287</v>
      </c>
      <c r="CS273" s="19">
        <f>SUM(CS255:CS270)</f>
        <v>128</v>
      </c>
      <c r="CT273" s="19"/>
      <c r="CU273" s="19">
        <f>SUM(CQ255:CS270)</f>
        <v>608</v>
      </c>
      <c r="CX273" s="19"/>
      <c r="CY273" s="19"/>
      <c r="CZ273" s="19"/>
      <c r="DA273" s="19"/>
      <c r="DE273" s="27" t="s">
        <v>28</v>
      </c>
      <c r="DF273" s="28" t="s">
        <v>12</v>
      </c>
      <c r="DG273" s="28" t="s">
        <v>14</v>
      </c>
      <c r="DH273" s="28"/>
      <c r="DI273" s="28"/>
      <c r="DJ273" s="28"/>
      <c r="DK273" s="28"/>
      <c r="DL273" s="28"/>
      <c r="DM273" s="29"/>
    </row>
    <row r="274" spans="1:121" x14ac:dyDescent="0.2">
      <c r="A274" t="s">
        <v>315</v>
      </c>
      <c r="M274" t="s">
        <v>16</v>
      </c>
      <c r="N274" s="1">
        <v>43875</v>
      </c>
      <c r="O274">
        <v>0</v>
      </c>
      <c r="AD274" s="14">
        <v>91.28</v>
      </c>
      <c r="AE274" s="13">
        <v>2702244</v>
      </c>
      <c r="AF274" s="11" t="s">
        <v>28</v>
      </c>
      <c r="AG274" s="15">
        <v>1.6889666514200791E-4</v>
      </c>
      <c r="AH274" s="15">
        <v>0</v>
      </c>
      <c r="AI274" s="15">
        <v>3.0401399725561425E-4</v>
      </c>
      <c r="AJ274" s="15">
        <v>7.0936599359643321E-4</v>
      </c>
      <c r="AK274" s="15">
        <v>4.4588719597490082E-3</v>
      </c>
      <c r="AL274" s="15">
        <v>3.4792713019253629E-2</v>
      </c>
      <c r="AM274" s="15">
        <v>7.8874742621317689E-2</v>
      </c>
      <c r="AN274" s="15">
        <v>7.2895800675290612E-2</v>
      </c>
      <c r="AO274" s="15">
        <v>5.0533882210488761E-2</v>
      </c>
      <c r="AP274" s="15">
        <v>3.0772972388873842E-2</v>
      </c>
      <c r="AQ274" s="15">
        <v>2.6584335093352045E-2</v>
      </c>
      <c r="AR274" s="15">
        <v>2.2395697797830249E-2</v>
      </c>
      <c r="AS274" s="15">
        <v>1.9051543828018491E-2</v>
      </c>
      <c r="AT274" s="15">
        <v>1.4423775203127475E-2</v>
      </c>
      <c r="AU274" s="15">
        <v>2.2294359798745041E-3</v>
      </c>
      <c r="AV274" s="15">
        <v>1.452511320221268E-3</v>
      </c>
      <c r="AW274" s="15">
        <v>7.4314532662483478E-4</v>
      </c>
      <c r="AX274" s="15">
        <v>3.7157266331241739E-4</v>
      </c>
      <c r="AY274" s="15">
        <v>4.3913132936922053E-4</v>
      </c>
      <c r="AZ274" s="15">
        <v>5.0668999542602367E-4</v>
      </c>
      <c r="BA274" s="15">
        <v>1.2836146550792601E-3</v>
      </c>
      <c r="BB274" s="15">
        <v>3.9184026312945831E-3</v>
      </c>
      <c r="BC274" s="15">
        <v>4.6615479579194185E-3</v>
      </c>
      <c r="BD274" s="15">
        <v>2.4996706441017167E-3</v>
      </c>
      <c r="BE274" s="15">
        <v>4.1548579624933945E-3</v>
      </c>
      <c r="BF274" s="15">
        <v>6.7558666056803159E-3</v>
      </c>
      <c r="BG274" s="15">
        <v>1.9929806486756931E-2</v>
      </c>
      <c r="BH274" s="15">
        <v>3.3069967034805144E-2</v>
      </c>
      <c r="BI274" s="15">
        <v>5.3641580849101707E-2</v>
      </c>
      <c r="BJ274" s="15">
        <v>6.2153972772258911E-2</v>
      </c>
      <c r="BK274" s="15">
        <v>5.850580480519154E-2</v>
      </c>
      <c r="BL274" s="15">
        <v>5.3844256847272121E-2</v>
      </c>
      <c r="BM274" s="15">
        <v>5.6783058820743061E-2</v>
      </c>
      <c r="BN274" s="15">
        <v>4.7122169574620204E-2</v>
      </c>
      <c r="BO274" s="15">
        <v>5.0398764878375156E-2</v>
      </c>
      <c r="BP274" s="15">
        <v>7.5260353987278719E-2</v>
      </c>
      <c r="BQ274" s="15">
        <v>9.117041984365587E-2</v>
      </c>
      <c r="BR274" s="15">
        <v>0.13822503075221929</v>
      </c>
      <c r="CX274" s="18" t="s">
        <v>8</v>
      </c>
      <c r="CY274" s="19">
        <f t="shared" ref="CY274:CY290" si="52">(CQ255-CY254)^2 / CY254</f>
        <v>0.39705882352941174</v>
      </c>
      <c r="CZ274" s="19">
        <f t="shared" ref="CZ274:CZ290" si="53">(CR255-CZ254)^2 / CZ254</f>
        <v>0.23715156794425088</v>
      </c>
      <c r="DA274" s="19">
        <f t="shared" ref="DA274:DA290" si="54">(CS255-DA254)^2 / DA254</f>
        <v>3.125</v>
      </c>
      <c r="DE274" s="30"/>
      <c r="DF274" s="11"/>
      <c r="DG274" s="11"/>
      <c r="DH274" s="21"/>
      <c r="DI274" s="21"/>
      <c r="DJ274" s="44" t="s">
        <v>147</v>
      </c>
      <c r="DK274" s="44"/>
      <c r="DL274" s="44"/>
      <c r="DM274" s="45"/>
    </row>
    <row r="275" spans="1:121" x14ac:dyDescent="0.2">
      <c r="A275" t="s">
        <v>316</v>
      </c>
      <c r="M275" t="s">
        <v>18</v>
      </c>
      <c r="N275" s="1">
        <v>43875</v>
      </c>
      <c r="O275">
        <v>1</v>
      </c>
      <c r="AD275" s="14">
        <v>230.26</v>
      </c>
      <c r="AE275" s="13">
        <v>1210750</v>
      </c>
      <c r="AF275" s="11" t="s">
        <v>30</v>
      </c>
      <c r="AG275" s="15">
        <v>0</v>
      </c>
      <c r="AH275" s="15">
        <v>5.7053892215568861E-4</v>
      </c>
      <c r="AI275" s="15">
        <v>1.9017964071856288E-4</v>
      </c>
      <c r="AJ275" s="15">
        <v>2.0919760479041916E-3</v>
      </c>
      <c r="AK275" s="15">
        <v>9.8893413173652689E-3</v>
      </c>
      <c r="AL275" s="15">
        <v>5.3820838323353291E-2</v>
      </c>
      <c r="AM275" s="15">
        <v>0.11410778443113773</v>
      </c>
      <c r="AN275" s="15">
        <v>8.9764790419161675E-2</v>
      </c>
      <c r="AO275" s="15">
        <v>6.5041437125748502E-2</v>
      </c>
      <c r="AP275" s="15">
        <v>2.7576047904191617E-2</v>
      </c>
      <c r="AQ275" s="15">
        <v>1.6735808383233533E-2</v>
      </c>
      <c r="AR275" s="15">
        <v>1.3883113772455088E-2</v>
      </c>
      <c r="AS275" s="15">
        <v>5.5152095808383228E-3</v>
      </c>
      <c r="AT275" s="15">
        <v>3.6134131736526944E-3</v>
      </c>
      <c r="AU275" s="15">
        <v>1.0459880239520956E-2</v>
      </c>
      <c r="AV275" s="15">
        <v>7.2268263473053889E-3</v>
      </c>
      <c r="AW275" s="15">
        <v>5.8955688622754493E-3</v>
      </c>
      <c r="AX275" s="15">
        <v>5.1348502994011972E-3</v>
      </c>
      <c r="AY275" s="15">
        <v>4.1839520958083833E-3</v>
      </c>
      <c r="AZ275" s="15">
        <v>5.8955688622754493E-3</v>
      </c>
      <c r="BA275" s="15">
        <v>5.1348502994011972E-3</v>
      </c>
      <c r="BB275" s="15">
        <v>5.8955688622754493E-3</v>
      </c>
      <c r="BC275" s="15">
        <v>6.2759281437125749E-3</v>
      </c>
      <c r="BD275" s="15">
        <v>1.0840239520958082E-2</v>
      </c>
      <c r="BE275" s="15">
        <v>2.2441197604790419E-2</v>
      </c>
      <c r="BF275" s="15">
        <v>8.8053173652694605E-2</v>
      </c>
      <c r="BG275" s="15">
        <v>0.21338155688622754</v>
      </c>
      <c r="BH275" s="15">
        <v>0.34821892215568861</v>
      </c>
      <c r="BI275" s="15">
        <v>0.41459161676646705</v>
      </c>
      <c r="BJ275" s="15">
        <v>0.33490634730538921</v>
      </c>
      <c r="BK275" s="15">
        <v>0.24628263473053888</v>
      </c>
      <c r="BL275" s="15">
        <v>0.19740646706586826</v>
      </c>
      <c r="BM275" s="15">
        <v>0.21889676646706585</v>
      </c>
      <c r="BN275" s="15">
        <v>0.1424445508982036</v>
      </c>
      <c r="BO275" s="15">
        <v>0.14453652694610777</v>
      </c>
      <c r="BP275" s="15">
        <v>0.15138299401197605</v>
      </c>
      <c r="BQ275" s="15">
        <v>0.17439473053892215</v>
      </c>
      <c r="BR275" s="15">
        <v>0.22954682634730539</v>
      </c>
      <c r="CX275" s="18" t="s">
        <v>10</v>
      </c>
      <c r="CY275" s="19">
        <f t="shared" si="52"/>
        <v>4.9019607843137254E-3</v>
      </c>
      <c r="CZ275" s="19">
        <f t="shared" si="53"/>
        <v>2.0489982578397212</v>
      </c>
      <c r="DA275" s="19">
        <f t="shared" si="54"/>
        <v>6.125</v>
      </c>
      <c r="DE275" s="30">
        <f>SUM(CQ258,CQ264,CQ257)</f>
        <v>48</v>
      </c>
      <c r="DF275" s="30">
        <f t="shared" ref="DF275:DG275" si="55">SUM(CR258,CR264,CR257)</f>
        <v>57</v>
      </c>
      <c r="DG275" s="30">
        <f t="shared" si="55"/>
        <v>9</v>
      </c>
      <c r="DH275" s="21">
        <f>SUM(DE275:DG275)</f>
        <v>114</v>
      </c>
      <c r="DI275" s="21"/>
      <c r="DJ275" s="38"/>
      <c r="DK275" s="39"/>
      <c r="DL275" s="39"/>
      <c r="DM275" s="40"/>
    </row>
    <row r="276" spans="1:121" x14ac:dyDescent="0.2">
      <c r="A276" t="s">
        <v>317</v>
      </c>
      <c r="M276" t="s">
        <v>20</v>
      </c>
      <c r="N276" s="1">
        <v>43875</v>
      </c>
      <c r="O276">
        <v>0</v>
      </c>
      <c r="AD276" s="14">
        <v>132.04</v>
      </c>
      <c r="AE276" s="13">
        <v>1504607</v>
      </c>
      <c r="AF276" s="11" t="s">
        <v>32</v>
      </c>
      <c r="AG276" s="15">
        <v>1.7551427050385913E-4</v>
      </c>
      <c r="AH276" s="15">
        <v>1.7551427050385913E-4</v>
      </c>
      <c r="AI276" s="15">
        <v>5.2654281151157752E-4</v>
      </c>
      <c r="AJ276" s="15">
        <v>1.228599893527014E-3</v>
      </c>
      <c r="AK276" s="15">
        <v>6.7572994143985767E-3</v>
      </c>
      <c r="AL276" s="15">
        <v>4.0894825027399176E-2</v>
      </c>
      <c r="AM276" s="15">
        <v>6.8187294090749265E-2</v>
      </c>
      <c r="AN276" s="15">
        <v>4.4580624707980222E-2</v>
      </c>
      <c r="AO276" s="15">
        <v>1.8604512673409068E-2</v>
      </c>
      <c r="AP276" s="15">
        <v>1.2724784611529786E-2</v>
      </c>
      <c r="AQ276" s="15">
        <v>4.124585356840689E-3</v>
      </c>
      <c r="AR276" s="15">
        <v>3.6857996805810416E-3</v>
      </c>
      <c r="AS276" s="15">
        <v>7.2838422259101539E-3</v>
      </c>
      <c r="AT276" s="15">
        <v>1.3163570287789434E-3</v>
      </c>
      <c r="AU276" s="15">
        <v>1.228599893527014E-3</v>
      </c>
      <c r="AV276" s="15">
        <v>7.8981421726736611E-4</v>
      </c>
      <c r="AW276" s="15">
        <v>7.8981421726736611E-4</v>
      </c>
      <c r="AX276" s="15">
        <v>1.228599893527014E-3</v>
      </c>
      <c r="AY276" s="15">
        <v>5.2654281151157752E-4</v>
      </c>
      <c r="AZ276" s="15">
        <v>1.404114164030873E-3</v>
      </c>
      <c r="BA276" s="15">
        <v>3.422528274825253E-3</v>
      </c>
      <c r="BB276" s="15">
        <v>2.808228328061746E-3</v>
      </c>
      <c r="BC276" s="15">
        <v>6.7572994143985767E-3</v>
      </c>
      <c r="BD276" s="15">
        <v>1.3514598828797153E-2</v>
      </c>
      <c r="BE276" s="15">
        <v>3.2996682854725512E-2</v>
      </c>
      <c r="BF276" s="15">
        <v>4.1596882109414611E-2</v>
      </c>
      <c r="BG276" s="15">
        <v>4.8441938659065126E-2</v>
      </c>
      <c r="BH276" s="15">
        <v>9.0477606444739386E-2</v>
      </c>
      <c r="BI276" s="15">
        <v>0.13409290266494836</v>
      </c>
      <c r="BJ276" s="15">
        <v>0.19139831198445839</v>
      </c>
      <c r="BK276" s="15">
        <v>0.21956835240032777</v>
      </c>
      <c r="BL276" s="15">
        <v>0.24861596416871648</v>
      </c>
      <c r="BM276" s="15">
        <v>0.28889648924935213</v>
      </c>
      <c r="BN276" s="15">
        <v>0.2718716050104778</v>
      </c>
      <c r="BO276" s="15">
        <v>0.24133212194280632</v>
      </c>
      <c r="BP276" s="15">
        <v>0.26125299164499433</v>
      </c>
      <c r="BQ276" s="15">
        <v>0.30636015916448611</v>
      </c>
      <c r="BR276" s="15">
        <v>0.28126161848243431</v>
      </c>
      <c r="CO276" s="11"/>
      <c r="CP276" s="11"/>
      <c r="CQ276" s="11"/>
      <c r="CR276" s="11"/>
      <c r="CS276" s="11"/>
      <c r="CT276" s="11"/>
      <c r="CU276" s="11"/>
      <c r="CX276" s="18" t="s">
        <v>12</v>
      </c>
      <c r="CY276" s="19">
        <f t="shared" si="52"/>
        <v>2.1617647058823528</v>
      </c>
      <c r="CZ276" s="19">
        <f t="shared" si="53"/>
        <v>2.1777003484320557E-4</v>
      </c>
      <c r="DA276" s="19">
        <f t="shared" si="54"/>
        <v>4.5</v>
      </c>
      <c r="DE276" s="32"/>
      <c r="DF276" s="21"/>
      <c r="DG276" s="21"/>
      <c r="DH276" s="21"/>
      <c r="DI276" s="21"/>
      <c r="DJ276" s="18" t="str">
        <f>DE273</f>
        <v>GA</v>
      </c>
      <c r="DK276" s="19">
        <f>DE$275*$CU$255/$DH$256</f>
        <v>16</v>
      </c>
      <c r="DL276" s="19">
        <f t="shared" ref="DL276:DM278" si="56">DF$275*$CU$255/$DH$256</f>
        <v>19</v>
      </c>
      <c r="DM276" s="19">
        <f t="shared" si="56"/>
        <v>3</v>
      </c>
    </row>
    <row r="277" spans="1:121" x14ac:dyDescent="0.2">
      <c r="A277" t="s">
        <v>318</v>
      </c>
      <c r="M277" t="s">
        <v>22</v>
      </c>
      <c r="N277" s="1">
        <v>43875</v>
      </c>
      <c r="O277">
        <v>1</v>
      </c>
      <c r="AD277" s="14">
        <v>830.02</v>
      </c>
      <c r="AE277" s="13">
        <v>6747425</v>
      </c>
      <c r="AF277" s="11" t="s">
        <v>34</v>
      </c>
      <c r="AG277" s="15">
        <v>7.1347454769782551E-3</v>
      </c>
      <c r="AH277" s="15">
        <v>8.6108997135944457E-3</v>
      </c>
      <c r="AI277" s="15">
        <v>1.7467825133291589E-2</v>
      </c>
      <c r="AJ277" s="15">
        <v>7.3315660418604128E-2</v>
      </c>
      <c r="AK277" s="15">
        <v>0.47556768989651604</v>
      </c>
      <c r="AL277" s="15">
        <v>1.7582227086629343</v>
      </c>
      <c r="AM277" s="15">
        <v>2.2799202184537064</v>
      </c>
      <c r="AN277" s="15">
        <v>1.4590554500420529</v>
      </c>
      <c r="AO277" s="15">
        <v>0.8673636268650633</v>
      </c>
      <c r="AP277" s="15">
        <v>0.56905745821554143</v>
      </c>
      <c r="AQ277" s="15">
        <v>0.41135498060371173</v>
      </c>
      <c r="AR277" s="15">
        <v>0.27431866230450874</v>
      </c>
      <c r="AS277" s="15">
        <v>0.16102382464421613</v>
      </c>
      <c r="AT277" s="15">
        <v>6.2121490790931357E-2</v>
      </c>
      <c r="AU277" s="15">
        <v>0.11206470912977914</v>
      </c>
      <c r="AV277" s="15">
        <v>9.1398549817152466E-2</v>
      </c>
      <c r="AW277" s="15">
        <v>9.3735794025128105E-2</v>
      </c>
      <c r="AX277" s="15">
        <v>0.10234669373872254</v>
      </c>
      <c r="AY277" s="15">
        <v>8.3033675809660729E-2</v>
      </c>
      <c r="AZ277" s="15">
        <v>5.8308092346339532E-2</v>
      </c>
      <c r="BA277" s="15">
        <v>3.5181675972685879E-2</v>
      </c>
      <c r="BB277" s="15">
        <v>4.4530652804588414E-2</v>
      </c>
      <c r="BC277" s="15">
        <v>5.9661233729904374E-2</v>
      </c>
      <c r="BD277" s="15">
        <v>0.10357682226923605</v>
      </c>
      <c r="BE277" s="15">
        <v>0.2017410790042127</v>
      </c>
      <c r="BF277" s="15">
        <v>0.46880198297869186</v>
      </c>
      <c r="BG277" s="15">
        <v>0.8875377347654847</v>
      </c>
      <c r="BH277" s="15">
        <v>1.3880770338314246</v>
      </c>
      <c r="BI277" s="15">
        <v>1.998712836378322</v>
      </c>
      <c r="BJ277" s="15">
        <v>2.3415496578324322</v>
      </c>
      <c r="BK277" s="15">
        <v>2.8005106125670163</v>
      </c>
      <c r="BL277" s="15">
        <v>3.32233113521084</v>
      </c>
      <c r="BM277" s="15">
        <v>3.5185366358277417</v>
      </c>
      <c r="BN277" s="15">
        <v>3.225889058418582</v>
      </c>
      <c r="BO277" s="15">
        <v>2.3016934934437949</v>
      </c>
      <c r="BP277" s="15">
        <v>1.9098975564752478</v>
      </c>
      <c r="BQ277" s="15">
        <v>1.6772802513551464</v>
      </c>
      <c r="BR277" s="15">
        <v>1.496082318810509</v>
      </c>
      <c r="CX277" s="18" t="s">
        <v>14</v>
      </c>
      <c r="CY277" s="19">
        <f t="shared" si="52"/>
        <v>0.12254901960784313</v>
      </c>
      <c r="CZ277" s="19">
        <f t="shared" si="53"/>
        <v>2.1777003484320557E-4</v>
      </c>
      <c r="DA277" s="19">
        <f t="shared" si="54"/>
        <v>0.5</v>
      </c>
      <c r="DE277" s="32"/>
      <c r="DF277" s="21"/>
      <c r="DG277" s="21"/>
      <c r="DH277" s="21"/>
      <c r="DI277" s="21"/>
      <c r="DJ277" s="18" t="str">
        <f>DF273</f>
        <v>AS</v>
      </c>
      <c r="DK277" s="19">
        <f t="shared" ref="DK277:DK278" si="57">DE$275*$CU$255/$DH$256</f>
        <v>16</v>
      </c>
      <c r="DL277" s="19">
        <f t="shared" si="56"/>
        <v>19</v>
      </c>
      <c r="DM277" s="19">
        <f t="shared" si="56"/>
        <v>3</v>
      </c>
    </row>
    <row r="278" spans="1:121" x14ac:dyDescent="0.2">
      <c r="A278" t="s">
        <v>319</v>
      </c>
      <c r="M278" t="s">
        <v>24</v>
      </c>
      <c r="N278" s="1">
        <v>43875</v>
      </c>
      <c r="O278">
        <v>1</v>
      </c>
      <c r="AD278" s="14">
        <v>62.96</v>
      </c>
      <c r="AE278" s="13">
        <v>656487</v>
      </c>
      <c r="AF278" s="11" t="s">
        <v>38</v>
      </c>
      <c r="AG278" s="15">
        <v>9.5904412425531655E-5</v>
      </c>
      <c r="AH278" s="15">
        <v>9.5904412425531655E-5</v>
      </c>
      <c r="AI278" s="15">
        <v>3.8361764970212662E-4</v>
      </c>
      <c r="AJ278" s="15">
        <v>2.4935147230638233E-3</v>
      </c>
      <c r="AK278" s="15">
        <v>1.6399654524765914E-2</v>
      </c>
      <c r="AL278" s="15">
        <v>9.1780522691233796E-2</v>
      </c>
      <c r="AM278" s="15">
        <v>0.17454603061446761</v>
      </c>
      <c r="AN278" s="15">
        <v>0.13656788329395708</v>
      </c>
      <c r="AO278" s="15">
        <v>0.10501533160595716</v>
      </c>
      <c r="AP278" s="15">
        <v>7.5668581403744467E-2</v>
      </c>
      <c r="AQ278" s="15">
        <v>5.4377801845276449E-2</v>
      </c>
      <c r="AR278" s="15">
        <v>3.3470639936510546E-2</v>
      </c>
      <c r="AS278" s="15">
        <v>3.0305794326468002E-2</v>
      </c>
      <c r="AT278" s="15">
        <v>6.7133088697872156E-3</v>
      </c>
      <c r="AU278" s="15">
        <v>5.9460735703829627E-3</v>
      </c>
      <c r="AV278" s="15">
        <v>5.8501691579574307E-3</v>
      </c>
      <c r="AW278" s="15">
        <v>4.1238897342978616E-3</v>
      </c>
      <c r="AX278" s="15">
        <v>2.5894191354893549E-3</v>
      </c>
      <c r="AY278" s="15">
        <v>1.3426617739574433E-3</v>
      </c>
      <c r="AZ278" s="15">
        <v>3.8361764970212663E-3</v>
      </c>
      <c r="BA278" s="15">
        <v>6.7133088697872156E-3</v>
      </c>
      <c r="BB278" s="15">
        <v>2.6853235479148865E-3</v>
      </c>
      <c r="BC278" s="15">
        <v>1.1316720666212735E-2</v>
      </c>
      <c r="BD278" s="15">
        <v>3.414197082348927E-2</v>
      </c>
      <c r="BE278" s="15">
        <v>5.2076095947063687E-2</v>
      </c>
      <c r="BF278" s="15">
        <v>4.2677463529361588E-2</v>
      </c>
      <c r="BG278" s="15">
        <v>6.2146059251744518E-2</v>
      </c>
      <c r="BH278" s="15">
        <v>7.0106125483063636E-2</v>
      </c>
      <c r="BI278" s="15">
        <v>7.1544691669446617E-2</v>
      </c>
      <c r="BJ278" s="15">
        <v>0.11019416987693587</v>
      </c>
      <c r="BK278" s="15">
        <v>0.13100542737327625</v>
      </c>
      <c r="BL278" s="15">
        <v>0.19171292043863777</v>
      </c>
      <c r="BM278" s="15">
        <v>0.20801667055097814</v>
      </c>
      <c r="BN278" s="15">
        <v>0.21137332498587177</v>
      </c>
      <c r="BO278" s="15">
        <v>0.19669994988476541</v>
      </c>
      <c r="BP278" s="15">
        <v>0.29797500940612687</v>
      </c>
      <c r="BQ278" s="15">
        <v>0.34094018617276506</v>
      </c>
      <c r="BR278" s="15">
        <v>0.23247229571948874</v>
      </c>
      <c r="CP278" s="19" t="s">
        <v>179</v>
      </c>
      <c r="CQ278" s="19">
        <v>3</v>
      </c>
      <c r="CR278" s="19"/>
      <c r="CS278" s="19" t="s">
        <v>180</v>
      </c>
      <c r="CT278" s="19">
        <f>CQ278*CQ279 - 1 - (CQ278-1)</f>
        <v>45</v>
      </c>
      <c r="CX278" s="18" t="s">
        <v>18</v>
      </c>
      <c r="CY278" s="19">
        <f t="shared" si="52"/>
        <v>1.4166666666666667</v>
      </c>
      <c r="CZ278" s="19">
        <f t="shared" si="53"/>
        <v>0.52286585365853655</v>
      </c>
      <c r="DA278" s="19">
        <f t="shared" si="54"/>
        <v>8</v>
      </c>
      <c r="DE278" s="32"/>
      <c r="DF278" s="21"/>
      <c r="DG278" s="21"/>
      <c r="DH278" s="21"/>
      <c r="DI278" s="21"/>
      <c r="DJ278" s="18" t="str">
        <f>DG273</f>
        <v>CB</v>
      </c>
      <c r="DK278" s="19">
        <f t="shared" si="57"/>
        <v>16</v>
      </c>
      <c r="DL278" s="19">
        <f t="shared" si="56"/>
        <v>19</v>
      </c>
      <c r="DM278" s="19">
        <f t="shared" si="56"/>
        <v>3</v>
      </c>
    </row>
    <row r="279" spans="1:121" x14ac:dyDescent="0.2">
      <c r="A279" t="s">
        <v>320</v>
      </c>
      <c r="M279" t="s">
        <v>26</v>
      </c>
      <c r="N279" s="1">
        <v>43875</v>
      </c>
      <c r="O279">
        <v>1</v>
      </c>
      <c r="AD279" s="14">
        <v>305.19</v>
      </c>
      <c r="AE279" s="13">
        <v>2189310</v>
      </c>
      <c r="AF279" s="11" t="s">
        <v>40</v>
      </c>
      <c r="AG279" s="15">
        <v>0</v>
      </c>
      <c r="AH279" s="15">
        <v>8.3640050974964706E-4</v>
      </c>
      <c r="AI279" s="15">
        <v>1.6728010194992941E-3</v>
      </c>
      <c r="AJ279" s="15">
        <v>1.4218808665744001E-2</v>
      </c>
      <c r="AK279" s="15">
        <v>6.6772640695013499E-2</v>
      </c>
      <c r="AL279" s="15">
        <v>0.25398695479397621</v>
      </c>
      <c r="AM279" s="15">
        <v>0.50755570933307748</v>
      </c>
      <c r="AN279" s="15">
        <v>0.3819562327856722</v>
      </c>
      <c r="AO279" s="15">
        <v>0.27155136549871878</v>
      </c>
      <c r="AP279" s="15">
        <v>0.21857933321457443</v>
      </c>
      <c r="AQ279" s="15">
        <v>0.12295087493319813</v>
      </c>
      <c r="AR279" s="15">
        <v>6.8445441714512792E-2</v>
      </c>
      <c r="AS279" s="15">
        <v>3.9868424298066515E-2</v>
      </c>
      <c r="AT279" s="15">
        <v>2.369801444290667E-2</v>
      </c>
      <c r="AU279" s="15">
        <v>1.7982610959617413E-2</v>
      </c>
      <c r="AV279" s="15">
        <v>9.7580059470792173E-3</v>
      </c>
      <c r="AW279" s="15">
        <v>5.5760033983309814E-3</v>
      </c>
      <c r="AX279" s="15">
        <v>7.9458048426216486E-3</v>
      </c>
      <c r="AY279" s="15">
        <v>1.324300807103608E-2</v>
      </c>
      <c r="AZ279" s="15">
        <v>9.4792057771626685E-3</v>
      </c>
      <c r="BA279" s="15">
        <v>7.6670046727050989E-3</v>
      </c>
      <c r="BB279" s="15">
        <v>9.6186058621209412E-3</v>
      </c>
      <c r="BC279" s="15">
        <v>3.0110418350987295E-2</v>
      </c>
      <c r="BD279" s="15">
        <v>9.5907258451292873E-2</v>
      </c>
      <c r="BE279" s="15">
        <v>0.1247630760376557</v>
      </c>
      <c r="BF279" s="15">
        <v>0.18944471545829508</v>
      </c>
      <c r="BG279" s="15">
        <v>0.33581480466448332</v>
      </c>
      <c r="BH279" s="15">
        <v>0.46754788495005278</v>
      </c>
      <c r="BI279" s="15">
        <v>0.53515692615481592</v>
      </c>
      <c r="BJ279" s="15">
        <v>0.61809997670498928</v>
      </c>
      <c r="BK279" s="15">
        <v>0.57112214807405071</v>
      </c>
      <c r="BL279" s="15">
        <v>0.48497289556983703</v>
      </c>
      <c r="BM279" s="15">
        <v>0.44566207161160365</v>
      </c>
      <c r="BN279" s="15">
        <v>0.38878683694862765</v>
      </c>
      <c r="BO279" s="15">
        <v>0.35811881825780723</v>
      </c>
      <c r="BP279" s="15">
        <v>0.46643268427038653</v>
      </c>
      <c r="BQ279" s="15">
        <v>0.71860743795990523</v>
      </c>
      <c r="BR279" s="15">
        <v>0.95252078051988975</v>
      </c>
      <c r="CP279" s="19" t="s">
        <v>182</v>
      </c>
      <c r="CQ279" s="19">
        <f>COUNT(CU255:CU270)</f>
        <v>16</v>
      </c>
      <c r="CR279" s="19"/>
      <c r="CS279" s="19" t="s">
        <v>183</v>
      </c>
      <c r="CT279" s="19">
        <v>0.05</v>
      </c>
      <c r="CX279" s="18" t="s">
        <v>20</v>
      </c>
      <c r="CY279" s="19">
        <f t="shared" si="52"/>
        <v>1.4166666666666667</v>
      </c>
      <c r="CZ279" s="19">
        <f t="shared" si="53"/>
        <v>0.52286585365853655</v>
      </c>
      <c r="DA279" s="19">
        <f t="shared" si="54"/>
        <v>8</v>
      </c>
      <c r="DE279" s="32"/>
      <c r="DF279" s="21"/>
      <c r="DG279" s="26"/>
      <c r="DH279" s="26"/>
      <c r="DI279" s="21"/>
      <c r="DJ279" s="41" t="s">
        <v>170</v>
      </c>
      <c r="DK279" s="42"/>
      <c r="DL279" s="42"/>
      <c r="DM279" s="43"/>
    </row>
    <row r="280" spans="1:121" x14ac:dyDescent="0.2">
      <c r="A280" t="s">
        <v>321</v>
      </c>
      <c r="M280" t="s">
        <v>28</v>
      </c>
      <c r="N280" s="1">
        <v>43875</v>
      </c>
      <c r="O280">
        <v>0</v>
      </c>
      <c r="AD280" s="14">
        <v>62.79</v>
      </c>
      <c r="AE280" s="13">
        <v>315926</v>
      </c>
      <c r="AF280" s="11" t="s">
        <v>42</v>
      </c>
      <c r="AG280" s="15">
        <v>1.987490741502757E-4</v>
      </c>
      <c r="AH280" s="15">
        <v>0</v>
      </c>
      <c r="AI280" s="15">
        <v>1.987490741502757E-4</v>
      </c>
      <c r="AJ280" s="15">
        <v>8.1487120401613038E-3</v>
      </c>
      <c r="AK280" s="15">
        <v>4.2929800016459546E-2</v>
      </c>
      <c r="AL280" s="15">
        <v>0.11507571393300964</v>
      </c>
      <c r="AM280" s="15">
        <v>0.20371780100403258</v>
      </c>
      <c r="AN280" s="15">
        <v>0.17092420376923709</v>
      </c>
      <c r="AO280" s="15">
        <v>0.1299818944942803</v>
      </c>
      <c r="AP280" s="15">
        <v>5.6245987984528026E-2</v>
      </c>
      <c r="AQ280" s="15">
        <v>3.219735001234466E-2</v>
      </c>
      <c r="AR280" s="15">
        <v>1.3316187968068473E-2</v>
      </c>
      <c r="AS280" s="15">
        <v>5.5649740762077193E-3</v>
      </c>
      <c r="AT280" s="15">
        <v>1.192494444901654E-3</v>
      </c>
      <c r="AU280" s="15">
        <v>4.571228705456341E-3</v>
      </c>
      <c r="AV280" s="15">
        <v>4.372479631306065E-3</v>
      </c>
      <c r="AW280" s="15">
        <v>1.7887416673524814E-3</v>
      </c>
      <c r="AX280" s="15">
        <v>2.3849888898033081E-3</v>
      </c>
      <c r="AY280" s="15">
        <v>9.9374537075137847E-4</v>
      </c>
      <c r="AZ280" s="15">
        <v>7.949962966011028E-4</v>
      </c>
      <c r="BA280" s="15">
        <v>3.974981483005514E-4</v>
      </c>
      <c r="BB280" s="15">
        <v>5.9624722245082702E-4</v>
      </c>
      <c r="BC280" s="15">
        <v>4.571228705456341E-3</v>
      </c>
      <c r="BD280" s="15">
        <v>8.1487120401613038E-3</v>
      </c>
      <c r="BE280" s="15">
        <v>9.7387046333635083E-3</v>
      </c>
      <c r="BF280" s="15">
        <v>6.7574685211093735E-3</v>
      </c>
      <c r="BG280" s="15">
        <v>1.9676158340877294E-2</v>
      </c>
      <c r="BH280" s="15">
        <v>7.2940910213151175E-2</v>
      </c>
      <c r="BI280" s="15">
        <v>0.10613200559624722</v>
      </c>
      <c r="BJ280" s="15">
        <v>0.12541066578882396</v>
      </c>
      <c r="BK280" s="15">
        <v>0.12302567689902066</v>
      </c>
      <c r="BL280" s="15">
        <v>0.13196938523578305</v>
      </c>
      <c r="BM280" s="15">
        <v>0.15144679450251008</v>
      </c>
      <c r="BN280" s="15">
        <v>0.1202431898609168</v>
      </c>
      <c r="BO280" s="15">
        <v>0.11169697967245494</v>
      </c>
      <c r="BP280" s="15">
        <v>0.14488807505555099</v>
      </c>
      <c r="BQ280" s="15">
        <v>0.21007777137684142</v>
      </c>
      <c r="BR280" s="15">
        <v>0.22776643897621593</v>
      </c>
      <c r="CP280" s="19"/>
      <c r="CQ280" s="19"/>
      <c r="CR280" s="19"/>
      <c r="CS280" s="19"/>
      <c r="CT280" s="19"/>
      <c r="CX280" s="18" t="s">
        <v>22</v>
      </c>
      <c r="CY280" s="19">
        <f t="shared" si="52"/>
        <v>0.39705882352941174</v>
      </c>
      <c r="CZ280" s="19">
        <f t="shared" si="53"/>
        <v>0.48105400696864109</v>
      </c>
      <c r="DA280" s="19">
        <f t="shared" si="54"/>
        <v>0</v>
      </c>
      <c r="DE280" s="33" t="s">
        <v>179</v>
      </c>
      <c r="DF280" s="19">
        <v>3</v>
      </c>
      <c r="DG280" s="19"/>
      <c r="DH280" s="19" t="s">
        <v>180</v>
      </c>
      <c r="DI280" s="19">
        <f>DF280*DF281 - 1 - (DF280-1)</f>
        <v>6</v>
      </c>
      <c r="DJ280" s="19"/>
      <c r="DK280" s="19"/>
      <c r="DL280" s="19"/>
      <c r="DM280" s="31"/>
    </row>
    <row r="281" spans="1:121" x14ac:dyDescent="0.2">
      <c r="A281" t="s">
        <v>322</v>
      </c>
      <c r="M281" t="s">
        <v>30</v>
      </c>
      <c r="N281" s="1">
        <v>43875</v>
      </c>
      <c r="O281">
        <v>1</v>
      </c>
      <c r="AD281" s="14">
        <v>215.17</v>
      </c>
      <c r="AE281" s="13">
        <v>5028650</v>
      </c>
      <c r="AF281" s="11" t="s">
        <v>44</v>
      </c>
      <c r="AG281" s="15">
        <v>7.7019876109890324E-4</v>
      </c>
      <c r="AH281" s="15">
        <v>5.9904348085470258E-4</v>
      </c>
      <c r="AI281" s="15">
        <v>9.4135404134310389E-4</v>
      </c>
      <c r="AJ281" s="15">
        <v>4.2360931860439682E-3</v>
      </c>
      <c r="AK281" s="15">
        <v>1.6216962803138019E-2</v>
      </c>
      <c r="AL281" s="15">
        <v>9.7986397939804917E-2</v>
      </c>
      <c r="AM281" s="15">
        <v>0.16191289511101389</v>
      </c>
      <c r="AN281" s="15">
        <v>0.1079561930140296</v>
      </c>
      <c r="AO281" s="15">
        <v>6.2856776669682715E-2</v>
      </c>
      <c r="AP281" s="15">
        <v>4.6639813866544692E-2</v>
      </c>
      <c r="AQ281" s="15">
        <v>3.9280136816044066E-2</v>
      </c>
      <c r="AR281" s="15">
        <v>4.2959975341294379E-2</v>
      </c>
      <c r="AS281" s="15">
        <v>2.8497354160659419E-2</v>
      </c>
      <c r="AT281" s="15">
        <v>6.0760124486691257E-3</v>
      </c>
      <c r="AU281" s="15">
        <v>4.2360931860439682E-3</v>
      </c>
      <c r="AV281" s="15">
        <v>3.2091615045787636E-3</v>
      </c>
      <c r="AW281" s="15">
        <v>2.8240621240293116E-3</v>
      </c>
      <c r="AX281" s="15">
        <v>3.2947391447008642E-3</v>
      </c>
      <c r="AY281" s="15">
        <v>2.0966521829914589E-3</v>
      </c>
      <c r="AZ281" s="15">
        <v>2.3105962832967097E-3</v>
      </c>
      <c r="BA281" s="15">
        <v>3.0807950443956129E-3</v>
      </c>
      <c r="BB281" s="15">
        <v>5.0062919471428706E-3</v>
      </c>
      <c r="BC281" s="15">
        <v>7.8731428912332344E-3</v>
      </c>
      <c r="BD281" s="15">
        <v>1.9468913127777831E-2</v>
      </c>
      <c r="BE281" s="15">
        <v>3.936571445616617E-2</v>
      </c>
      <c r="BF281" s="15">
        <v>6.734960277609299E-2</v>
      </c>
      <c r="BG281" s="15">
        <v>9.4263770594493548E-2</v>
      </c>
      <c r="BH281" s="15">
        <v>0.12853761546339473</v>
      </c>
      <c r="BI281" s="15">
        <v>0.16807448519980511</v>
      </c>
      <c r="BJ281" s="15">
        <v>0.18420587036282102</v>
      </c>
      <c r="BK281" s="15">
        <v>0.15998739820826663</v>
      </c>
      <c r="BL281" s="15">
        <v>0.15652150378332155</v>
      </c>
      <c r="BM281" s="15">
        <v>0.13833625525737522</v>
      </c>
      <c r="BN281" s="15">
        <v>0.12353132351625186</v>
      </c>
      <c r="BO281" s="15">
        <v>0.12053610611197835</v>
      </c>
      <c r="BP281" s="15">
        <v>0.16824564048004931</v>
      </c>
      <c r="BQ281" s="15">
        <v>0.21924991399282109</v>
      </c>
      <c r="BR281" s="15">
        <v>0.2257110258220397</v>
      </c>
      <c r="CP281" s="19" t="s">
        <v>186</v>
      </c>
      <c r="CQ281" s="19">
        <f>SUM(CY274:DA290)</f>
        <v>168.08544698367152</v>
      </c>
      <c r="CR281" s="19"/>
      <c r="CS281" s="19">
        <f>_xlfn.CHISQ.INV(1-CT279, CT278)</f>
        <v>61.656233376279566</v>
      </c>
      <c r="CT281" s="19" t="str">
        <f>IF(CQ281&gt;CS281,"Rechazo", "Acepto")</f>
        <v>Rechazo</v>
      </c>
      <c r="CX281" s="18" t="s">
        <v>24</v>
      </c>
      <c r="CY281" s="19">
        <f t="shared" si="52"/>
        <v>6.0049019607843137</v>
      </c>
      <c r="CZ281" s="19">
        <f t="shared" si="53"/>
        <v>1.3591027874564461</v>
      </c>
      <c r="DA281" s="19">
        <f t="shared" si="54"/>
        <v>21.125</v>
      </c>
      <c r="DE281" s="33" t="s">
        <v>182</v>
      </c>
      <c r="DF281" s="19">
        <f>COUNT(DE275:DG275)</f>
        <v>3</v>
      </c>
      <c r="DG281" s="19"/>
      <c r="DH281" s="19" t="s">
        <v>183</v>
      </c>
      <c r="DI281" s="19">
        <v>0.05</v>
      </c>
      <c r="DJ281" s="18" t="str">
        <f>DJ276</f>
        <v>GA</v>
      </c>
      <c r="DK281" s="19">
        <f>(DK276-CQ264)^2/DK276</f>
        <v>0</v>
      </c>
      <c r="DL281" s="19">
        <f t="shared" ref="DL281:DM281" si="58">(DL276-CR264)^2/DL276</f>
        <v>0.21052631578947367</v>
      </c>
      <c r="DM281" s="19">
        <f t="shared" si="58"/>
        <v>1.3333333333333333</v>
      </c>
      <c r="DQ281" t="s">
        <v>323</v>
      </c>
    </row>
    <row r="282" spans="1:121" x14ac:dyDescent="0.2">
      <c r="A282" t="s">
        <v>324</v>
      </c>
      <c r="M282" t="s">
        <v>32</v>
      </c>
      <c r="N282" s="1">
        <v>43875</v>
      </c>
      <c r="O282">
        <v>1</v>
      </c>
      <c r="CX282" s="18" t="s">
        <v>26</v>
      </c>
      <c r="CY282" s="19">
        <f t="shared" si="52"/>
        <v>2.1617647058823528</v>
      </c>
      <c r="CZ282" s="19">
        <f t="shared" si="53"/>
        <v>0.23715156794425088</v>
      </c>
      <c r="DA282" s="19">
        <f t="shared" si="54"/>
        <v>8</v>
      </c>
      <c r="DE282" s="33"/>
      <c r="DF282" s="19"/>
      <c r="DG282" s="19"/>
      <c r="DH282" s="19"/>
      <c r="DI282" s="19"/>
      <c r="DJ282" s="18" t="str">
        <f>DJ277</f>
        <v>AS</v>
      </c>
      <c r="DK282" s="19">
        <f>(DK277-CQ257)^2 / DK277</f>
        <v>0.25</v>
      </c>
      <c r="DL282" s="19">
        <f t="shared" ref="DL282:DM282" si="59">(DL277-CR257)^2 / DL277</f>
        <v>5.2631578947368418E-2</v>
      </c>
      <c r="DM282" s="19">
        <f t="shared" si="59"/>
        <v>0.33333333333333331</v>
      </c>
    </row>
    <row r="283" spans="1:121" x14ac:dyDescent="0.2">
      <c r="A283" t="s">
        <v>325</v>
      </c>
      <c r="M283" t="s">
        <v>34</v>
      </c>
      <c r="N283" s="1">
        <v>43875</v>
      </c>
      <c r="O283">
        <v>11</v>
      </c>
      <c r="CX283" s="18" t="s">
        <v>28</v>
      </c>
      <c r="CY283" s="19">
        <f t="shared" si="52"/>
        <v>0.82843137254901966</v>
      </c>
      <c r="CZ283" s="19">
        <f t="shared" si="53"/>
        <v>0.52286585365853655</v>
      </c>
      <c r="DA283" s="19">
        <f t="shared" si="54"/>
        <v>6.125</v>
      </c>
      <c r="DE283" s="34" t="s">
        <v>186</v>
      </c>
      <c r="DF283" s="35">
        <f>SUM(DK281:DM283)</f>
        <v>5.4824561403508767</v>
      </c>
      <c r="DG283" s="35"/>
      <c r="DH283" s="35">
        <f>_xlfn.CHISQ.INV(1-DI281, DI280)</f>
        <v>12.591587243743977</v>
      </c>
      <c r="DI283" s="35" t="str">
        <f>IF(DF283&gt;DH283,"Rechazo", "Acepto")</f>
        <v>Acepto</v>
      </c>
      <c r="DJ283" s="36" t="str">
        <f>DJ278</f>
        <v>CB</v>
      </c>
      <c r="DK283" s="35">
        <f>(DK278-CQ258)^2 /DK278</f>
        <v>0.25</v>
      </c>
      <c r="DL283" s="35">
        <f t="shared" ref="DL283:DM283" si="60">(DL278-CR258)^2 /DL278</f>
        <v>5.2631578947368418E-2</v>
      </c>
      <c r="DM283" s="35">
        <f t="shared" si="60"/>
        <v>3</v>
      </c>
    </row>
    <row r="284" spans="1:121" x14ac:dyDescent="0.2">
      <c r="A284" t="s">
        <v>326</v>
      </c>
      <c r="M284" t="s">
        <v>36</v>
      </c>
      <c r="N284" s="1">
        <v>43875</v>
      </c>
      <c r="O284">
        <v>0</v>
      </c>
      <c r="CX284" s="18" t="s">
        <v>30</v>
      </c>
      <c r="CY284" s="19">
        <f t="shared" si="52"/>
        <v>3.5735294117647061</v>
      </c>
      <c r="CZ284" s="19">
        <f t="shared" si="53"/>
        <v>0.23715156794425088</v>
      </c>
      <c r="DA284" s="19">
        <f t="shared" si="54"/>
        <v>2</v>
      </c>
    </row>
    <row r="285" spans="1:121" x14ac:dyDescent="0.2">
      <c r="A285" t="s">
        <v>327</v>
      </c>
      <c r="M285" t="s">
        <v>38</v>
      </c>
      <c r="N285" s="1">
        <v>43875</v>
      </c>
      <c r="O285">
        <v>0</v>
      </c>
      <c r="CX285" s="18" t="s">
        <v>32</v>
      </c>
      <c r="CY285" s="19">
        <f t="shared" si="52"/>
        <v>0.39705882352941174</v>
      </c>
      <c r="CZ285" s="19">
        <f t="shared" si="53"/>
        <v>1.3591027874564461</v>
      </c>
      <c r="DA285" s="19">
        <f t="shared" si="54"/>
        <v>0.5</v>
      </c>
    </row>
    <row r="286" spans="1:121" ht="14.5" customHeight="1" x14ac:dyDescent="0.2">
      <c r="A286" t="s">
        <v>328</v>
      </c>
      <c r="M286" t="s">
        <v>40</v>
      </c>
      <c r="N286" s="1">
        <v>43875</v>
      </c>
      <c r="O286">
        <v>0</v>
      </c>
      <c r="CX286" s="18" t="s">
        <v>34</v>
      </c>
      <c r="CY286" s="19">
        <f t="shared" si="52"/>
        <v>12.75</v>
      </c>
      <c r="CZ286" s="19">
        <f t="shared" si="53"/>
        <v>0.48105400696864109</v>
      </c>
      <c r="DA286" s="19">
        <f t="shared" si="54"/>
        <v>28.125</v>
      </c>
    </row>
    <row r="287" spans="1:121" ht="14.5" customHeight="1" x14ac:dyDescent="0.2">
      <c r="A287" t="s">
        <v>329</v>
      </c>
      <c r="M287" t="s">
        <v>42</v>
      </c>
      <c r="N287" s="1">
        <v>43875</v>
      </c>
      <c r="O287">
        <v>0</v>
      </c>
      <c r="CX287" s="18" t="s">
        <v>38</v>
      </c>
      <c r="CY287" s="19">
        <f t="shared" si="52"/>
        <v>1.1029411764705883</v>
      </c>
      <c r="CZ287" s="19">
        <f t="shared" si="53"/>
        <v>6.2935540069686408E-2</v>
      </c>
      <c r="DA287" s="19">
        <f t="shared" si="54"/>
        <v>0.5</v>
      </c>
    </row>
    <row r="288" spans="1:121" x14ac:dyDescent="0.2">
      <c r="A288" t="s">
        <v>330</v>
      </c>
      <c r="M288" t="s">
        <v>44</v>
      </c>
      <c r="N288" s="1">
        <v>43875</v>
      </c>
      <c r="O288">
        <v>2</v>
      </c>
      <c r="CX288" s="18" t="s">
        <v>40</v>
      </c>
      <c r="CY288" s="19">
        <f t="shared" si="52"/>
        <v>7.4558823529411766</v>
      </c>
      <c r="CZ288" s="19">
        <f t="shared" si="53"/>
        <v>0.48105400696864109</v>
      </c>
      <c r="DA288" s="19">
        <f t="shared" si="54"/>
        <v>18</v>
      </c>
    </row>
    <row r="289" spans="1:105" x14ac:dyDescent="0.2">
      <c r="A289" t="s">
        <v>331</v>
      </c>
      <c r="M289" t="s">
        <v>8</v>
      </c>
      <c r="N289" s="1">
        <v>43876</v>
      </c>
      <c r="O289">
        <v>4</v>
      </c>
      <c r="CX289" s="18" t="s">
        <v>42</v>
      </c>
      <c r="CY289" s="19">
        <f t="shared" si="52"/>
        <v>4.9019607843137254E-3</v>
      </c>
      <c r="CZ289" s="19">
        <f t="shared" si="53"/>
        <v>0.86432926829268297</v>
      </c>
      <c r="DA289" s="19">
        <f t="shared" si="54"/>
        <v>1.125</v>
      </c>
    </row>
    <row r="290" spans="1:105" x14ac:dyDescent="0.2">
      <c r="A290" t="s">
        <v>332</v>
      </c>
      <c r="M290" t="s">
        <v>10</v>
      </c>
      <c r="N290" s="1">
        <v>43876</v>
      </c>
      <c r="O290">
        <v>0</v>
      </c>
      <c r="CX290" s="18" t="s">
        <v>44</v>
      </c>
      <c r="CY290" s="19">
        <f t="shared" si="52"/>
        <v>0.24019607843137256</v>
      </c>
      <c r="CZ290" s="19">
        <f t="shared" si="53"/>
        <v>0.48105400696864109</v>
      </c>
      <c r="DA290" s="19">
        <f t="shared" si="54"/>
        <v>2</v>
      </c>
    </row>
    <row r="291" spans="1:105" x14ac:dyDescent="0.2">
      <c r="A291" t="s">
        <v>333</v>
      </c>
      <c r="M291" t="s">
        <v>12</v>
      </c>
      <c r="N291" s="1">
        <v>43876</v>
      </c>
      <c r="O291">
        <v>0</v>
      </c>
    </row>
    <row r="292" spans="1:105" x14ac:dyDescent="0.2">
      <c r="A292" t="s">
        <v>334</v>
      </c>
      <c r="M292" t="s">
        <v>14</v>
      </c>
      <c r="N292" s="1">
        <v>43876</v>
      </c>
      <c r="O292">
        <v>0</v>
      </c>
    </row>
    <row r="293" spans="1:105" x14ac:dyDescent="0.2">
      <c r="A293" t="s">
        <v>335</v>
      </c>
      <c r="M293" t="s">
        <v>16</v>
      </c>
      <c r="N293" s="1">
        <v>43876</v>
      </c>
      <c r="O293">
        <v>0</v>
      </c>
    </row>
    <row r="294" spans="1:105" x14ac:dyDescent="0.2">
      <c r="A294" t="s">
        <v>336</v>
      </c>
      <c r="M294" t="s">
        <v>18</v>
      </c>
      <c r="N294" s="1">
        <v>43876</v>
      </c>
      <c r="O294">
        <v>0</v>
      </c>
    </row>
    <row r="295" spans="1:105" x14ac:dyDescent="0.2">
      <c r="A295" t="s">
        <v>337</v>
      </c>
      <c r="M295" t="s">
        <v>20</v>
      </c>
      <c r="N295" s="1">
        <v>43876</v>
      </c>
      <c r="O295">
        <v>0</v>
      </c>
    </row>
    <row r="296" spans="1:105" x14ac:dyDescent="0.2">
      <c r="A296" t="s">
        <v>338</v>
      </c>
      <c r="M296" t="s">
        <v>22</v>
      </c>
      <c r="N296" s="1">
        <v>43876</v>
      </c>
      <c r="O296">
        <v>0</v>
      </c>
    </row>
    <row r="297" spans="1:105" x14ac:dyDescent="0.2">
      <c r="A297" t="s">
        <v>339</v>
      </c>
      <c r="M297" t="s">
        <v>24</v>
      </c>
      <c r="N297" s="1">
        <v>43876</v>
      </c>
      <c r="O297">
        <v>10</v>
      </c>
    </row>
    <row r="298" spans="1:105" x14ac:dyDescent="0.2">
      <c r="A298" t="s">
        <v>340</v>
      </c>
      <c r="M298" t="s">
        <v>26</v>
      </c>
      <c r="N298" s="1">
        <v>43876</v>
      </c>
      <c r="O298">
        <v>2</v>
      </c>
    </row>
    <row r="299" spans="1:105" x14ac:dyDescent="0.2">
      <c r="A299" t="s">
        <v>341</v>
      </c>
      <c r="M299" t="s">
        <v>28</v>
      </c>
      <c r="N299" s="1">
        <v>43876</v>
      </c>
      <c r="O299">
        <v>0</v>
      </c>
    </row>
    <row r="300" spans="1:105" x14ac:dyDescent="0.2">
      <c r="A300" t="s">
        <v>342</v>
      </c>
      <c r="M300" t="s">
        <v>30</v>
      </c>
      <c r="N300" s="1">
        <v>43876</v>
      </c>
      <c r="O300">
        <v>0</v>
      </c>
    </row>
    <row r="301" spans="1:105" x14ac:dyDescent="0.2">
      <c r="A301" t="s">
        <v>343</v>
      </c>
      <c r="M301" t="s">
        <v>32</v>
      </c>
      <c r="N301" s="1">
        <v>43876</v>
      </c>
      <c r="O301">
        <v>0</v>
      </c>
    </row>
    <row r="302" spans="1:105" x14ac:dyDescent="0.2">
      <c r="A302" t="s">
        <v>344</v>
      </c>
      <c r="M302" t="s">
        <v>34</v>
      </c>
      <c r="N302" s="1">
        <v>43876</v>
      </c>
      <c r="O302">
        <v>12</v>
      </c>
    </row>
    <row r="303" spans="1:105" x14ac:dyDescent="0.2">
      <c r="A303" t="s">
        <v>345</v>
      </c>
      <c r="M303" t="s">
        <v>36</v>
      </c>
      <c r="N303" s="1">
        <v>43876</v>
      </c>
      <c r="O303">
        <v>0</v>
      </c>
    </row>
    <row r="304" spans="1:105" ht="14.5" customHeight="1" x14ac:dyDescent="0.2">
      <c r="A304" t="s">
        <v>346</v>
      </c>
      <c r="M304" t="s">
        <v>38</v>
      </c>
      <c r="N304" s="1">
        <v>43876</v>
      </c>
      <c r="O304">
        <v>0</v>
      </c>
    </row>
    <row r="305" spans="1:115" ht="14.5" customHeight="1" x14ac:dyDescent="0.2">
      <c r="A305" t="s">
        <v>347</v>
      </c>
      <c r="M305" t="s">
        <v>40</v>
      </c>
      <c r="N305" s="1">
        <v>43876</v>
      </c>
      <c r="O305">
        <v>3</v>
      </c>
    </row>
    <row r="306" spans="1:115" ht="14.5" customHeight="1" x14ac:dyDescent="0.2">
      <c r="A306" t="s">
        <v>348</v>
      </c>
      <c r="M306" t="s">
        <v>42</v>
      </c>
      <c r="N306" s="1">
        <v>43876</v>
      </c>
      <c r="O306">
        <v>0</v>
      </c>
    </row>
    <row r="307" spans="1:115" ht="14.5" customHeight="1" x14ac:dyDescent="0.2">
      <c r="A307" t="s">
        <v>349</v>
      </c>
      <c r="M307" t="s">
        <v>44</v>
      </c>
      <c r="N307" s="1">
        <v>43876</v>
      </c>
      <c r="O307">
        <v>4</v>
      </c>
    </row>
    <row r="308" spans="1:115" x14ac:dyDescent="0.2">
      <c r="A308" t="s">
        <v>350</v>
      </c>
      <c r="M308" t="s">
        <v>8</v>
      </c>
      <c r="N308" s="1">
        <v>43877</v>
      </c>
      <c r="O308">
        <v>0</v>
      </c>
      <c r="AD308" s="11"/>
      <c r="AE308" s="11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</row>
    <row r="309" spans="1:115" x14ac:dyDescent="0.2">
      <c r="A309" t="s">
        <v>351</v>
      </c>
      <c r="M309" t="s">
        <v>10</v>
      </c>
      <c r="N309" s="1">
        <v>43877</v>
      </c>
      <c r="O309">
        <v>1</v>
      </c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</row>
    <row r="310" spans="1:115" x14ac:dyDescent="0.2">
      <c r="A310" t="s">
        <v>352</v>
      </c>
      <c r="M310" t="s">
        <v>12</v>
      </c>
      <c r="N310" s="1">
        <v>43877</v>
      </c>
      <c r="O310">
        <v>0</v>
      </c>
      <c r="AD310" s="11"/>
      <c r="AE310" s="11"/>
      <c r="AF310" s="11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</row>
    <row r="311" spans="1:115" x14ac:dyDescent="0.2">
      <c r="A311" t="s">
        <v>353</v>
      </c>
      <c r="M311" t="s">
        <v>14</v>
      </c>
      <c r="N311" s="1">
        <v>43877</v>
      </c>
      <c r="O311">
        <v>0</v>
      </c>
      <c r="AD311" s="14"/>
      <c r="AE311" s="13"/>
      <c r="AF311" s="11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</row>
    <row r="312" spans="1:115" x14ac:dyDescent="0.2">
      <c r="A312" t="s">
        <v>354</v>
      </c>
      <c r="M312" t="s">
        <v>16</v>
      </c>
      <c r="N312" s="1">
        <v>43877</v>
      </c>
      <c r="O312">
        <v>0</v>
      </c>
      <c r="AD312" s="14"/>
      <c r="AE312" s="13"/>
      <c r="AF312" s="11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</row>
    <row r="313" spans="1:115" x14ac:dyDescent="0.2">
      <c r="A313" t="s">
        <v>355</v>
      </c>
      <c r="M313" t="s">
        <v>18</v>
      </c>
      <c r="N313" s="1">
        <v>43877</v>
      </c>
      <c r="O313">
        <v>0</v>
      </c>
      <c r="AD313" s="14"/>
      <c r="AE313" s="13"/>
      <c r="AF313" s="11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</row>
    <row r="314" spans="1:115" x14ac:dyDescent="0.2">
      <c r="A314" t="s">
        <v>356</v>
      </c>
      <c r="M314" t="s">
        <v>20</v>
      </c>
      <c r="N314" s="1">
        <v>43877</v>
      </c>
      <c r="O314">
        <v>0</v>
      </c>
      <c r="AD314" s="14"/>
      <c r="AE314" s="13"/>
      <c r="AF314" s="11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</row>
    <row r="315" spans="1:115" x14ac:dyDescent="0.2">
      <c r="A315" t="s">
        <v>357</v>
      </c>
      <c r="M315" t="s">
        <v>22</v>
      </c>
      <c r="N315" s="1">
        <v>43877</v>
      </c>
      <c r="O315">
        <v>2</v>
      </c>
      <c r="AD315" s="14"/>
      <c r="AE315" s="13"/>
      <c r="AF315" s="11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</row>
    <row r="316" spans="1:115" x14ac:dyDescent="0.2">
      <c r="A316" t="s">
        <v>358</v>
      </c>
      <c r="M316" t="s">
        <v>24</v>
      </c>
      <c r="N316" s="1">
        <v>43877</v>
      </c>
      <c r="O316">
        <v>6</v>
      </c>
      <c r="AD316" s="14"/>
      <c r="AE316" s="13"/>
      <c r="AF316" s="11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CT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</row>
    <row r="317" spans="1:115" x14ac:dyDescent="0.2">
      <c r="A317" t="s">
        <v>359</v>
      </c>
      <c r="M317" t="s">
        <v>26</v>
      </c>
      <c r="N317" s="1">
        <v>43877</v>
      </c>
      <c r="O317">
        <v>0</v>
      </c>
      <c r="AD317" s="14"/>
      <c r="AE317" s="13"/>
      <c r="AF317" s="11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CT317" s="11"/>
    </row>
    <row r="318" spans="1:115" x14ac:dyDescent="0.2">
      <c r="A318" t="s">
        <v>360</v>
      </c>
      <c r="M318" t="s">
        <v>28</v>
      </c>
      <c r="N318" s="1">
        <v>43877</v>
      </c>
      <c r="O318">
        <v>1</v>
      </c>
      <c r="AD318" s="14"/>
      <c r="AE318" s="13"/>
      <c r="AF318" s="11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CR318" s="11"/>
    </row>
    <row r="319" spans="1:115" x14ac:dyDescent="0.2">
      <c r="A319" t="s">
        <v>361</v>
      </c>
      <c r="M319" t="s">
        <v>30</v>
      </c>
      <c r="N319" s="1">
        <v>43877</v>
      </c>
      <c r="O319">
        <v>0</v>
      </c>
      <c r="AD319" s="14"/>
      <c r="AE319" s="13"/>
      <c r="AF319" s="11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CR319" s="11"/>
    </row>
    <row r="320" spans="1:115" x14ac:dyDescent="0.2">
      <c r="A320" t="s">
        <v>362</v>
      </c>
      <c r="M320" t="s">
        <v>32</v>
      </c>
      <c r="N320" s="1">
        <v>43877</v>
      </c>
      <c r="O320">
        <v>0</v>
      </c>
      <c r="AD320" s="14"/>
      <c r="AE320" s="13"/>
      <c r="AF320" s="11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CR320" s="11"/>
    </row>
    <row r="321" spans="1:96" x14ac:dyDescent="0.2">
      <c r="A321" t="s">
        <v>363</v>
      </c>
      <c r="M321" t="s">
        <v>34</v>
      </c>
      <c r="N321" s="1">
        <v>43877</v>
      </c>
      <c r="O321">
        <v>15</v>
      </c>
      <c r="AD321" s="14"/>
      <c r="AE321" s="13"/>
      <c r="AF321" s="11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CR321" s="11"/>
    </row>
    <row r="322" spans="1:96" x14ac:dyDescent="0.2">
      <c r="A322" t="s">
        <v>364</v>
      </c>
      <c r="M322" t="s">
        <v>36</v>
      </c>
      <c r="N322" s="1">
        <v>43877</v>
      </c>
      <c r="O322">
        <v>0</v>
      </c>
      <c r="AD322" s="14"/>
      <c r="AE322" s="13"/>
      <c r="AF322" s="11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CR322" s="11"/>
    </row>
    <row r="323" spans="1:96" x14ac:dyDescent="0.2">
      <c r="A323" t="s">
        <v>365</v>
      </c>
      <c r="M323" t="s">
        <v>38</v>
      </c>
      <c r="N323" s="1">
        <v>43877</v>
      </c>
      <c r="O323">
        <v>0</v>
      </c>
      <c r="AD323" s="14"/>
      <c r="AE323" s="13"/>
      <c r="AF323" s="11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CR323" s="11"/>
    </row>
    <row r="324" spans="1:96" x14ac:dyDescent="0.2">
      <c r="A324" t="s">
        <v>366</v>
      </c>
      <c r="M324" t="s">
        <v>40</v>
      </c>
      <c r="N324" s="1">
        <v>43877</v>
      </c>
      <c r="O324">
        <v>1</v>
      </c>
      <c r="AD324" s="14"/>
      <c r="AE324" s="13"/>
      <c r="AF324" s="11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CR324" s="11"/>
    </row>
    <row r="325" spans="1:96" x14ac:dyDescent="0.2">
      <c r="A325" t="s">
        <v>367</v>
      </c>
      <c r="M325" t="s">
        <v>42</v>
      </c>
      <c r="N325" s="1">
        <v>43877</v>
      </c>
      <c r="O325">
        <v>0</v>
      </c>
      <c r="AD325" s="14"/>
      <c r="AE325" s="13"/>
      <c r="AF325" s="11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"/>
      <c r="CR325" s="11"/>
    </row>
    <row r="326" spans="1:96" x14ac:dyDescent="0.2">
      <c r="A326" t="s">
        <v>368</v>
      </c>
      <c r="M326" t="s">
        <v>44</v>
      </c>
      <c r="N326" s="1">
        <v>43877</v>
      </c>
      <c r="O326">
        <v>1</v>
      </c>
      <c r="AD326" s="14"/>
      <c r="AE326" s="13"/>
      <c r="AF326" s="11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9"/>
      <c r="CR326" s="11"/>
    </row>
    <row r="327" spans="1:96" x14ac:dyDescent="0.2">
      <c r="A327" t="s">
        <v>369</v>
      </c>
      <c r="M327" t="s">
        <v>8</v>
      </c>
      <c r="N327" s="1">
        <v>43878</v>
      </c>
      <c r="O327">
        <v>2</v>
      </c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CR327" s="11"/>
    </row>
    <row r="328" spans="1:96" x14ac:dyDescent="0.2">
      <c r="A328" t="s">
        <v>370</v>
      </c>
      <c r="M328" t="s">
        <v>10</v>
      </c>
      <c r="N328" s="1">
        <v>43878</v>
      </c>
      <c r="O328">
        <v>2</v>
      </c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CR328" s="11"/>
    </row>
    <row r="329" spans="1:96" x14ac:dyDescent="0.2">
      <c r="A329" t="s">
        <v>371</v>
      </c>
      <c r="M329" t="s">
        <v>12</v>
      </c>
      <c r="N329" s="1">
        <v>43878</v>
      </c>
      <c r="O329">
        <v>0</v>
      </c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CR329" s="11"/>
    </row>
    <row r="330" spans="1:96" x14ac:dyDescent="0.2">
      <c r="A330" t="s">
        <v>372</v>
      </c>
      <c r="M330" t="s">
        <v>14</v>
      </c>
      <c r="N330" s="1">
        <v>43878</v>
      </c>
      <c r="O330">
        <v>0</v>
      </c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CR330" s="11"/>
    </row>
    <row r="331" spans="1:96" x14ac:dyDescent="0.2">
      <c r="A331" t="s">
        <v>373</v>
      </c>
      <c r="M331" t="s">
        <v>16</v>
      </c>
      <c r="N331" s="1">
        <v>43878</v>
      </c>
      <c r="O331">
        <v>0</v>
      </c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CR331" s="11"/>
    </row>
    <row r="332" spans="1:96" x14ac:dyDescent="0.2">
      <c r="A332" t="s">
        <v>374</v>
      </c>
      <c r="M332" t="s">
        <v>18</v>
      </c>
      <c r="N332" s="1">
        <v>43878</v>
      </c>
      <c r="O332">
        <v>0</v>
      </c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CR332" s="11"/>
    </row>
    <row r="333" spans="1:96" x14ac:dyDescent="0.2">
      <c r="A333" t="s">
        <v>375</v>
      </c>
      <c r="M333" t="s">
        <v>20</v>
      </c>
      <c r="N333" s="1">
        <v>43878</v>
      </c>
      <c r="O333">
        <v>0</v>
      </c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CR333" s="11"/>
    </row>
    <row r="334" spans="1:96" x14ac:dyDescent="0.2">
      <c r="A334" t="s">
        <v>376</v>
      </c>
      <c r="M334" t="s">
        <v>22</v>
      </c>
      <c r="N334" s="1">
        <v>43878</v>
      </c>
      <c r="O334">
        <v>0</v>
      </c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</row>
    <row r="335" spans="1:96" x14ac:dyDescent="0.2">
      <c r="A335" t="s">
        <v>377</v>
      </c>
      <c r="M335" t="s">
        <v>24</v>
      </c>
      <c r="N335" s="1">
        <v>43878</v>
      </c>
      <c r="O335">
        <v>2</v>
      </c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</row>
    <row r="336" spans="1:96" x14ac:dyDescent="0.2">
      <c r="A336" t="s">
        <v>378</v>
      </c>
      <c r="M336" t="s">
        <v>26</v>
      </c>
      <c r="N336" s="1">
        <v>43878</v>
      </c>
      <c r="O336">
        <v>1</v>
      </c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</row>
    <row r="337" spans="1:101" x14ac:dyDescent="0.2">
      <c r="A337" t="s">
        <v>379</v>
      </c>
      <c r="M337" t="s">
        <v>28</v>
      </c>
      <c r="N337" s="1">
        <v>43878</v>
      </c>
      <c r="O337">
        <v>0</v>
      </c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</row>
    <row r="338" spans="1:101" x14ac:dyDescent="0.2">
      <c r="A338" t="s">
        <v>380</v>
      </c>
      <c r="M338" t="s">
        <v>30</v>
      </c>
      <c r="N338" s="1">
        <v>43878</v>
      </c>
      <c r="O338">
        <v>0</v>
      </c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</row>
    <row r="339" spans="1:101" ht="14.5" customHeight="1" x14ac:dyDescent="0.2">
      <c r="A339" t="s">
        <v>381</v>
      </c>
      <c r="M339" t="s">
        <v>32</v>
      </c>
      <c r="N339" s="1">
        <v>43878</v>
      </c>
      <c r="O339">
        <v>3</v>
      </c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CR339" s="47"/>
      <c r="CS339" s="47"/>
      <c r="CT339" s="47"/>
      <c r="CU339" s="47"/>
      <c r="CV339" s="47"/>
      <c r="CW339" s="47"/>
    </row>
    <row r="340" spans="1:101" x14ac:dyDescent="0.2">
      <c r="A340" t="s">
        <v>382</v>
      </c>
      <c r="M340" t="s">
        <v>34</v>
      </c>
      <c r="N340" s="1">
        <v>43878</v>
      </c>
      <c r="O340">
        <v>18</v>
      </c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</row>
    <row r="341" spans="1:101" x14ac:dyDescent="0.2">
      <c r="A341" t="s">
        <v>383</v>
      </c>
      <c r="M341" t="s">
        <v>36</v>
      </c>
      <c r="N341" s="1">
        <v>43878</v>
      </c>
      <c r="O341">
        <v>0</v>
      </c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CR341" s="11"/>
    </row>
    <row r="342" spans="1:101" x14ac:dyDescent="0.2">
      <c r="A342" t="s">
        <v>384</v>
      </c>
      <c r="M342" t="s">
        <v>38</v>
      </c>
      <c r="N342" s="1">
        <v>43878</v>
      </c>
      <c r="O342">
        <v>0</v>
      </c>
      <c r="CR342" s="11"/>
    </row>
    <row r="343" spans="1:101" x14ac:dyDescent="0.2">
      <c r="A343" t="s">
        <v>385</v>
      </c>
      <c r="M343" t="s">
        <v>40</v>
      </c>
      <c r="N343" s="1">
        <v>43878</v>
      </c>
      <c r="O343">
        <v>2</v>
      </c>
      <c r="CR343" s="11"/>
    </row>
    <row r="344" spans="1:101" x14ac:dyDescent="0.2">
      <c r="A344" t="s">
        <v>386</v>
      </c>
      <c r="M344" t="s">
        <v>42</v>
      </c>
      <c r="N344" s="1">
        <v>43878</v>
      </c>
      <c r="O344">
        <v>0</v>
      </c>
      <c r="CR344" s="11"/>
    </row>
    <row r="345" spans="1:101" x14ac:dyDescent="0.2">
      <c r="A345" t="s">
        <v>387</v>
      </c>
      <c r="M345" t="s">
        <v>44</v>
      </c>
      <c r="N345" s="1">
        <v>43878</v>
      </c>
      <c r="O345">
        <v>6</v>
      </c>
      <c r="AH345" s="9"/>
      <c r="CR345" s="11"/>
    </row>
    <row r="346" spans="1:101" x14ac:dyDescent="0.2">
      <c r="A346" t="s">
        <v>388</v>
      </c>
      <c r="M346" t="s">
        <v>8</v>
      </c>
      <c r="N346" s="1">
        <v>43879</v>
      </c>
      <c r="O346">
        <v>3</v>
      </c>
      <c r="CR346" s="11"/>
    </row>
    <row r="347" spans="1:101" x14ac:dyDescent="0.2">
      <c r="A347" t="s">
        <v>389</v>
      </c>
      <c r="M347" t="s">
        <v>10</v>
      </c>
      <c r="N347" s="1">
        <v>43879</v>
      </c>
      <c r="O347">
        <v>1</v>
      </c>
      <c r="CR347" s="11"/>
    </row>
    <row r="348" spans="1:101" x14ac:dyDescent="0.2">
      <c r="A348" t="s">
        <v>390</v>
      </c>
      <c r="M348" t="s">
        <v>12</v>
      </c>
      <c r="N348" s="1">
        <v>43879</v>
      </c>
      <c r="O348">
        <v>0</v>
      </c>
      <c r="CR348" s="11"/>
    </row>
    <row r="349" spans="1:101" x14ac:dyDescent="0.2">
      <c r="A349" t="s">
        <v>391</v>
      </c>
      <c r="M349" t="s">
        <v>14</v>
      </c>
      <c r="N349" s="1">
        <v>43879</v>
      </c>
      <c r="O349">
        <v>0</v>
      </c>
      <c r="CR349" s="11"/>
    </row>
    <row r="350" spans="1:101" x14ac:dyDescent="0.2">
      <c r="A350" t="s">
        <v>392</v>
      </c>
      <c r="M350" t="s">
        <v>16</v>
      </c>
      <c r="N350" s="1">
        <v>43879</v>
      </c>
      <c r="O350">
        <v>0</v>
      </c>
      <c r="CR350" s="11"/>
    </row>
    <row r="351" spans="1:101" x14ac:dyDescent="0.2">
      <c r="A351" t="s">
        <v>393</v>
      </c>
      <c r="M351" t="s">
        <v>18</v>
      </c>
      <c r="N351" s="1">
        <v>43879</v>
      </c>
      <c r="O351">
        <v>1</v>
      </c>
      <c r="CR351" s="11"/>
    </row>
    <row r="352" spans="1:101" x14ac:dyDescent="0.2">
      <c r="A352" t="s">
        <v>394</v>
      </c>
      <c r="M352" t="s">
        <v>20</v>
      </c>
      <c r="N352" s="1">
        <v>43879</v>
      </c>
      <c r="O352">
        <v>0</v>
      </c>
      <c r="CR352" s="11"/>
    </row>
    <row r="353" spans="1:101" x14ac:dyDescent="0.2">
      <c r="A353" t="s">
        <v>395</v>
      </c>
      <c r="M353" t="s">
        <v>22</v>
      </c>
      <c r="N353" s="1">
        <v>43879</v>
      </c>
      <c r="O353">
        <v>1</v>
      </c>
      <c r="CR353" s="11"/>
    </row>
    <row r="354" spans="1:101" x14ac:dyDescent="0.2">
      <c r="A354" t="s">
        <v>396</v>
      </c>
      <c r="M354" t="s">
        <v>24</v>
      </c>
      <c r="N354" s="1">
        <v>43879</v>
      </c>
      <c r="O354">
        <v>5</v>
      </c>
      <c r="CR354" s="11"/>
    </row>
    <row r="355" spans="1:101" x14ac:dyDescent="0.2">
      <c r="A355" t="s">
        <v>397</v>
      </c>
      <c r="M355" t="s">
        <v>26</v>
      </c>
      <c r="N355" s="1">
        <v>43879</v>
      </c>
      <c r="O355">
        <v>0</v>
      </c>
      <c r="CR355" s="11"/>
    </row>
    <row r="356" spans="1:101" x14ac:dyDescent="0.2">
      <c r="A356" t="s">
        <v>398</v>
      </c>
      <c r="M356" t="s">
        <v>28</v>
      </c>
      <c r="N356" s="1">
        <v>43879</v>
      </c>
      <c r="O356">
        <v>1</v>
      </c>
      <c r="CR356" s="11"/>
    </row>
    <row r="357" spans="1:101" x14ac:dyDescent="0.2">
      <c r="A357" t="s">
        <v>399</v>
      </c>
      <c r="M357" t="s">
        <v>30</v>
      </c>
      <c r="N357" s="1">
        <v>43879</v>
      </c>
      <c r="O357">
        <v>0</v>
      </c>
    </row>
    <row r="358" spans="1:101" x14ac:dyDescent="0.2">
      <c r="A358" t="s">
        <v>400</v>
      </c>
      <c r="M358" t="s">
        <v>32</v>
      </c>
      <c r="N358" s="1">
        <v>43879</v>
      </c>
      <c r="O358">
        <v>1</v>
      </c>
    </row>
    <row r="359" spans="1:101" x14ac:dyDescent="0.2">
      <c r="A359" t="s">
        <v>401</v>
      </c>
      <c r="M359" t="s">
        <v>34</v>
      </c>
      <c r="N359" s="1">
        <v>43879</v>
      </c>
      <c r="O359">
        <v>14</v>
      </c>
    </row>
    <row r="360" spans="1:101" x14ac:dyDescent="0.2">
      <c r="A360" t="s">
        <v>402</v>
      </c>
      <c r="M360" t="s">
        <v>36</v>
      </c>
      <c r="N360" s="1">
        <v>43879</v>
      </c>
      <c r="O360">
        <v>0</v>
      </c>
      <c r="CR360" s="47"/>
      <c r="CS360" s="47"/>
      <c r="CT360" s="47"/>
      <c r="CU360" s="47"/>
      <c r="CV360" s="47"/>
      <c r="CW360" s="47"/>
    </row>
    <row r="361" spans="1:101" x14ac:dyDescent="0.2">
      <c r="A361" t="s">
        <v>403</v>
      </c>
      <c r="M361" t="s">
        <v>38</v>
      </c>
      <c r="N361" s="1">
        <v>43879</v>
      </c>
      <c r="O361">
        <v>0</v>
      </c>
    </row>
    <row r="362" spans="1:101" x14ac:dyDescent="0.2">
      <c r="A362" t="s">
        <v>404</v>
      </c>
      <c r="M362" t="s">
        <v>40</v>
      </c>
      <c r="N362" s="1">
        <v>43879</v>
      </c>
      <c r="O362">
        <v>0</v>
      </c>
      <c r="CR362" s="11"/>
    </row>
    <row r="363" spans="1:101" x14ac:dyDescent="0.2">
      <c r="A363" t="s">
        <v>405</v>
      </c>
      <c r="M363" t="s">
        <v>42</v>
      </c>
      <c r="N363" s="1">
        <v>43879</v>
      </c>
      <c r="O363">
        <v>0</v>
      </c>
      <c r="CR363" s="11"/>
    </row>
    <row r="364" spans="1:101" x14ac:dyDescent="0.2">
      <c r="A364" t="s">
        <v>406</v>
      </c>
      <c r="M364" t="s">
        <v>44</v>
      </c>
      <c r="N364" s="1">
        <v>43879</v>
      </c>
      <c r="O364">
        <v>2</v>
      </c>
      <c r="CR364" s="11"/>
    </row>
    <row r="365" spans="1:101" x14ac:dyDescent="0.2">
      <c r="A365" t="s">
        <v>407</v>
      </c>
      <c r="M365" t="s">
        <v>8</v>
      </c>
      <c r="N365" s="1">
        <v>43880</v>
      </c>
      <c r="O365">
        <v>2</v>
      </c>
      <c r="CR365" s="11"/>
    </row>
    <row r="366" spans="1:101" x14ac:dyDescent="0.2">
      <c r="A366" t="s">
        <v>408</v>
      </c>
      <c r="M366" t="s">
        <v>10</v>
      </c>
      <c r="N366" s="1">
        <v>43880</v>
      </c>
      <c r="O366">
        <v>0</v>
      </c>
      <c r="CR366" s="11"/>
    </row>
    <row r="367" spans="1:101" x14ac:dyDescent="0.2">
      <c r="A367" t="s">
        <v>409</v>
      </c>
      <c r="M367" t="s">
        <v>12</v>
      </c>
      <c r="N367" s="1">
        <v>43880</v>
      </c>
      <c r="O367">
        <v>0</v>
      </c>
      <c r="CR367" s="11"/>
    </row>
    <row r="368" spans="1:101" x14ac:dyDescent="0.2">
      <c r="A368" t="s">
        <v>410</v>
      </c>
      <c r="M368" t="s">
        <v>14</v>
      </c>
      <c r="N368" s="1">
        <v>43880</v>
      </c>
      <c r="O368">
        <v>0</v>
      </c>
      <c r="CR368" s="11"/>
    </row>
    <row r="369" spans="1:96" x14ac:dyDescent="0.2">
      <c r="A369" t="s">
        <v>411</v>
      </c>
      <c r="M369" t="s">
        <v>16</v>
      </c>
      <c r="N369" s="1">
        <v>43880</v>
      </c>
      <c r="O369">
        <v>0</v>
      </c>
      <c r="CR369" s="11"/>
    </row>
    <row r="370" spans="1:96" x14ac:dyDescent="0.2">
      <c r="A370" t="s">
        <v>412</v>
      </c>
      <c r="M370" t="s">
        <v>18</v>
      </c>
      <c r="N370" s="1">
        <v>43880</v>
      </c>
      <c r="O370">
        <v>1</v>
      </c>
      <c r="CR370" s="11"/>
    </row>
    <row r="371" spans="1:96" x14ac:dyDescent="0.2">
      <c r="A371" t="s">
        <v>413</v>
      </c>
      <c r="M371" t="s">
        <v>20</v>
      </c>
      <c r="N371" s="1">
        <v>43880</v>
      </c>
      <c r="O371">
        <v>0</v>
      </c>
      <c r="CR371" s="11"/>
    </row>
    <row r="372" spans="1:96" x14ac:dyDescent="0.2">
      <c r="A372" t="s">
        <v>414</v>
      </c>
      <c r="M372" t="s">
        <v>22</v>
      </c>
      <c r="N372" s="1">
        <v>43880</v>
      </c>
      <c r="O372">
        <v>1</v>
      </c>
      <c r="CR372" s="11"/>
    </row>
    <row r="373" spans="1:96" x14ac:dyDescent="0.2">
      <c r="A373" t="s">
        <v>415</v>
      </c>
      <c r="M373" t="s">
        <v>24</v>
      </c>
      <c r="N373" s="1">
        <v>43880</v>
      </c>
      <c r="O373">
        <v>1</v>
      </c>
      <c r="CR373" s="11"/>
    </row>
    <row r="374" spans="1:96" x14ac:dyDescent="0.2">
      <c r="A374" t="s">
        <v>416</v>
      </c>
      <c r="M374" t="s">
        <v>26</v>
      </c>
      <c r="N374" s="1">
        <v>43880</v>
      </c>
      <c r="O374">
        <v>1</v>
      </c>
      <c r="CR374" s="11"/>
    </row>
    <row r="375" spans="1:96" x14ac:dyDescent="0.2">
      <c r="A375" t="s">
        <v>417</v>
      </c>
      <c r="M375" t="s">
        <v>28</v>
      </c>
      <c r="N375" s="1">
        <v>43880</v>
      </c>
      <c r="O375">
        <v>1</v>
      </c>
      <c r="CR375" s="11"/>
    </row>
    <row r="376" spans="1:96" x14ac:dyDescent="0.2">
      <c r="A376" t="s">
        <v>418</v>
      </c>
      <c r="M376" t="s">
        <v>30</v>
      </c>
      <c r="N376" s="1">
        <v>43880</v>
      </c>
      <c r="O376">
        <v>0</v>
      </c>
      <c r="CR376" s="11"/>
    </row>
    <row r="377" spans="1:96" x14ac:dyDescent="0.2">
      <c r="A377" t="s">
        <v>419</v>
      </c>
      <c r="M377" t="s">
        <v>32</v>
      </c>
      <c r="N377" s="1">
        <v>43880</v>
      </c>
      <c r="O377">
        <v>1</v>
      </c>
      <c r="CR377" s="11"/>
    </row>
    <row r="378" spans="1:96" x14ac:dyDescent="0.2">
      <c r="A378" t="s">
        <v>420</v>
      </c>
      <c r="M378" t="s">
        <v>34</v>
      </c>
      <c r="N378" s="1">
        <v>43880</v>
      </c>
      <c r="O378">
        <v>12</v>
      </c>
    </row>
    <row r="379" spans="1:96" x14ac:dyDescent="0.2">
      <c r="A379" t="s">
        <v>421</v>
      </c>
      <c r="M379" t="s">
        <v>36</v>
      </c>
      <c r="N379" s="1">
        <v>43880</v>
      </c>
      <c r="O379">
        <v>0</v>
      </c>
    </row>
    <row r="380" spans="1:96" x14ac:dyDescent="0.2">
      <c r="A380" t="s">
        <v>422</v>
      </c>
      <c r="M380" t="s">
        <v>38</v>
      </c>
      <c r="N380" s="1">
        <v>43880</v>
      </c>
      <c r="O380">
        <v>0</v>
      </c>
    </row>
    <row r="381" spans="1:96" x14ac:dyDescent="0.2">
      <c r="A381" t="s">
        <v>423</v>
      </c>
      <c r="M381" t="s">
        <v>40</v>
      </c>
      <c r="N381" s="1">
        <v>43880</v>
      </c>
      <c r="O381">
        <v>1</v>
      </c>
    </row>
    <row r="382" spans="1:96" x14ac:dyDescent="0.2">
      <c r="A382" t="s">
        <v>424</v>
      </c>
      <c r="M382" t="s">
        <v>42</v>
      </c>
      <c r="N382" s="1">
        <v>43880</v>
      </c>
      <c r="O382">
        <v>0</v>
      </c>
    </row>
    <row r="383" spans="1:96" x14ac:dyDescent="0.2">
      <c r="A383" t="s">
        <v>425</v>
      </c>
      <c r="M383" t="s">
        <v>44</v>
      </c>
      <c r="N383" s="1">
        <v>43880</v>
      </c>
      <c r="O383">
        <v>2</v>
      </c>
    </row>
    <row r="384" spans="1:96" x14ac:dyDescent="0.2">
      <c r="A384" t="s">
        <v>426</v>
      </c>
      <c r="M384" t="s">
        <v>8</v>
      </c>
      <c r="N384" s="1">
        <v>43881</v>
      </c>
      <c r="O384">
        <v>8</v>
      </c>
    </row>
    <row r="385" spans="1:15" x14ac:dyDescent="0.2">
      <c r="A385" t="s">
        <v>427</v>
      </c>
      <c r="M385" t="s">
        <v>10</v>
      </c>
      <c r="N385" s="1">
        <v>43881</v>
      </c>
      <c r="O385">
        <v>0</v>
      </c>
    </row>
    <row r="386" spans="1:15" x14ac:dyDescent="0.2">
      <c r="A386" t="s">
        <v>428</v>
      </c>
      <c r="M386" t="s">
        <v>12</v>
      </c>
      <c r="N386" s="1">
        <v>43881</v>
      </c>
      <c r="O386">
        <v>0</v>
      </c>
    </row>
    <row r="387" spans="1:15" x14ac:dyDescent="0.2">
      <c r="A387" t="s">
        <v>429</v>
      </c>
      <c r="M387" t="s">
        <v>14</v>
      </c>
      <c r="N387" s="1">
        <v>43881</v>
      </c>
      <c r="O387">
        <v>0</v>
      </c>
    </row>
    <row r="388" spans="1:15" x14ac:dyDescent="0.2">
      <c r="A388" t="s">
        <v>430</v>
      </c>
      <c r="M388" t="s">
        <v>16</v>
      </c>
      <c r="N388" s="1">
        <v>43881</v>
      </c>
      <c r="O388">
        <v>0</v>
      </c>
    </row>
    <row r="389" spans="1:15" x14ac:dyDescent="0.2">
      <c r="A389" t="s">
        <v>431</v>
      </c>
      <c r="M389" t="s">
        <v>18</v>
      </c>
      <c r="N389" s="1">
        <v>43881</v>
      </c>
      <c r="O389">
        <v>3</v>
      </c>
    </row>
    <row r="390" spans="1:15" x14ac:dyDescent="0.2">
      <c r="A390" t="s">
        <v>432</v>
      </c>
      <c r="M390" t="s">
        <v>20</v>
      </c>
      <c r="N390" s="1">
        <v>43881</v>
      </c>
      <c r="O390">
        <v>2</v>
      </c>
    </row>
    <row r="391" spans="1:15" x14ac:dyDescent="0.2">
      <c r="A391" t="s">
        <v>433</v>
      </c>
      <c r="M391" t="s">
        <v>22</v>
      </c>
      <c r="N391" s="1">
        <v>43881</v>
      </c>
      <c r="O391">
        <v>1</v>
      </c>
    </row>
    <row r="392" spans="1:15" x14ac:dyDescent="0.2">
      <c r="A392" t="s">
        <v>434</v>
      </c>
      <c r="M392" t="s">
        <v>24</v>
      </c>
      <c r="N392" s="1">
        <v>43881</v>
      </c>
      <c r="O392">
        <v>14</v>
      </c>
    </row>
    <row r="393" spans="1:15" x14ac:dyDescent="0.2">
      <c r="A393" t="s">
        <v>435</v>
      </c>
      <c r="M393" t="s">
        <v>26</v>
      </c>
      <c r="N393" s="1">
        <v>43881</v>
      </c>
      <c r="O393">
        <v>1</v>
      </c>
    </row>
    <row r="394" spans="1:15" x14ac:dyDescent="0.2">
      <c r="A394" t="s">
        <v>436</v>
      </c>
      <c r="M394" t="s">
        <v>28</v>
      </c>
      <c r="N394" s="1">
        <v>43881</v>
      </c>
      <c r="O394">
        <v>3</v>
      </c>
    </row>
    <row r="395" spans="1:15" x14ac:dyDescent="0.2">
      <c r="A395" t="s">
        <v>437</v>
      </c>
      <c r="M395" t="s">
        <v>30</v>
      </c>
      <c r="N395" s="1">
        <v>43881</v>
      </c>
      <c r="O395">
        <v>1</v>
      </c>
    </row>
    <row r="396" spans="1:15" x14ac:dyDescent="0.2">
      <c r="A396" t="s">
        <v>438</v>
      </c>
      <c r="M396" t="s">
        <v>32</v>
      </c>
      <c r="N396" s="1">
        <v>43881</v>
      </c>
      <c r="O396">
        <v>0</v>
      </c>
    </row>
    <row r="397" spans="1:15" x14ac:dyDescent="0.2">
      <c r="A397" t="s">
        <v>439</v>
      </c>
      <c r="M397" t="s">
        <v>34</v>
      </c>
      <c r="N397" s="1">
        <v>43881</v>
      </c>
      <c r="O397">
        <v>24</v>
      </c>
    </row>
    <row r="398" spans="1:15" x14ac:dyDescent="0.2">
      <c r="A398" t="s">
        <v>440</v>
      </c>
      <c r="M398" t="s">
        <v>36</v>
      </c>
      <c r="N398" s="1">
        <v>43881</v>
      </c>
      <c r="O398">
        <v>0</v>
      </c>
    </row>
    <row r="399" spans="1:15" x14ac:dyDescent="0.2">
      <c r="A399" t="s">
        <v>441</v>
      </c>
      <c r="M399" t="s">
        <v>38</v>
      </c>
      <c r="N399" s="1">
        <v>43881</v>
      </c>
      <c r="O399">
        <v>1</v>
      </c>
    </row>
    <row r="400" spans="1:15" x14ac:dyDescent="0.2">
      <c r="A400" t="s">
        <v>442</v>
      </c>
      <c r="M400" t="s">
        <v>40</v>
      </c>
      <c r="N400" s="1">
        <v>43881</v>
      </c>
      <c r="O400">
        <v>1</v>
      </c>
    </row>
    <row r="401" spans="1:15" ht="17.25" customHeight="1" x14ac:dyDescent="0.2">
      <c r="A401" t="s">
        <v>443</v>
      </c>
      <c r="M401" t="s">
        <v>42</v>
      </c>
      <c r="N401" s="1">
        <v>43881</v>
      </c>
      <c r="O401">
        <v>0</v>
      </c>
    </row>
    <row r="402" spans="1:15" x14ac:dyDescent="0.2">
      <c r="A402" t="s">
        <v>444</v>
      </c>
      <c r="M402" t="s">
        <v>44</v>
      </c>
      <c r="N402" s="1">
        <v>43881</v>
      </c>
      <c r="O402">
        <v>6</v>
      </c>
    </row>
    <row r="403" spans="1:15" x14ac:dyDescent="0.2">
      <c r="A403" t="s">
        <v>445</v>
      </c>
      <c r="M403" t="s">
        <v>8</v>
      </c>
      <c r="N403" s="1">
        <v>43882</v>
      </c>
      <c r="O403">
        <v>5</v>
      </c>
    </row>
    <row r="404" spans="1:15" x14ac:dyDescent="0.2">
      <c r="A404" t="s">
        <v>446</v>
      </c>
      <c r="M404" t="s">
        <v>10</v>
      </c>
      <c r="N404" s="1">
        <v>43882</v>
      </c>
      <c r="O404">
        <v>2</v>
      </c>
    </row>
    <row r="405" spans="1:15" x14ac:dyDescent="0.2">
      <c r="A405" t="s">
        <v>447</v>
      </c>
      <c r="M405" t="s">
        <v>12</v>
      </c>
      <c r="N405" s="1">
        <v>43882</v>
      </c>
      <c r="O405">
        <v>0</v>
      </c>
    </row>
    <row r="406" spans="1:15" x14ac:dyDescent="0.2">
      <c r="A406" t="s">
        <v>448</v>
      </c>
      <c r="M406" t="s">
        <v>14</v>
      </c>
      <c r="N406" s="1">
        <v>43882</v>
      </c>
      <c r="O406">
        <v>0</v>
      </c>
    </row>
    <row r="407" spans="1:15" x14ac:dyDescent="0.2">
      <c r="A407" t="s">
        <v>449</v>
      </c>
      <c r="M407" t="s">
        <v>16</v>
      </c>
      <c r="N407" s="1">
        <v>43882</v>
      </c>
      <c r="O407">
        <v>0</v>
      </c>
    </row>
    <row r="408" spans="1:15" x14ac:dyDescent="0.2">
      <c r="A408" t="s">
        <v>450</v>
      </c>
      <c r="M408" t="s">
        <v>18</v>
      </c>
      <c r="N408" s="1">
        <v>43882</v>
      </c>
      <c r="O408">
        <v>5</v>
      </c>
    </row>
    <row r="409" spans="1:15" x14ac:dyDescent="0.2">
      <c r="A409" t="s">
        <v>451</v>
      </c>
      <c r="M409" t="s">
        <v>20</v>
      </c>
      <c r="N409" s="1">
        <v>43882</v>
      </c>
      <c r="O409">
        <v>0</v>
      </c>
    </row>
    <row r="410" spans="1:15" x14ac:dyDescent="0.2">
      <c r="A410" t="s">
        <v>452</v>
      </c>
      <c r="M410" t="s">
        <v>22</v>
      </c>
      <c r="N410" s="1">
        <v>43882</v>
      </c>
      <c r="O410">
        <v>0</v>
      </c>
    </row>
    <row r="411" spans="1:15" x14ac:dyDescent="0.2">
      <c r="A411" t="s">
        <v>453</v>
      </c>
      <c r="M411" t="s">
        <v>24</v>
      </c>
      <c r="N411" s="1">
        <v>43882</v>
      </c>
      <c r="O411">
        <v>16</v>
      </c>
    </row>
    <row r="412" spans="1:15" x14ac:dyDescent="0.2">
      <c r="A412" t="s">
        <v>454</v>
      </c>
      <c r="M412" t="s">
        <v>26</v>
      </c>
      <c r="N412" s="1">
        <v>43882</v>
      </c>
      <c r="O412">
        <v>1</v>
      </c>
    </row>
    <row r="413" spans="1:15" x14ac:dyDescent="0.2">
      <c r="A413" t="s">
        <v>455</v>
      </c>
      <c r="M413" t="s">
        <v>28</v>
      </c>
      <c r="N413" s="1">
        <v>43882</v>
      </c>
      <c r="O413">
        <v>0</v>
      </c>
    </row>
    <row r="414" spans="1:15" x14ac:dyDescent="0.2">
      <c r="A414" t="s">
        <v>456</v>
      </c>
      <c r="M414" t="s">
        <v>30</v>
      </c>
      <c r="N414" s="1">
        <v>43882</v>
      </c>
      <c r="O414">
        <v>0</v>
      </c>
    </row>
    <row r="415" spans="1:15" x14ac:dyDescent="0.2">
      <c r="A415" t="s">
        <v>457</v>
      </c>
      <c r="M415" t="s">
        <v>32</v>
      </c>
      <c r="N415" s="1">
        <v>43882</v>
      </c>
      <c r="O415">
        <v>0</v>
      </c>
    </row>
    <row r="416" spans="1:15" x14ac:dyDescent="0.2">
      <c r="A416" t="s">
        <v>458</v>
      </c>
      <c r="M416" t="s">
        <v>34</v>
      </c>
      <c r="N416" s="1">
        <v>43882</v>
      </c>
      <c r="O416">
        <v>29</v>
      </c>
    </row>
    <row r="417" spans="1:15" x14ac:dyDescent="0.2">
      <c r="A417" t="s">
        <v>459</v>
      </c>
      <c r="M417" t="s">
        <v>36</v>
      </c>
      <c r="N417" s="1">
        <v>43882</v>
      </c>
      <c r="O417">
        <v>0</v>
      </c>
    </row>
    <row r="418" spans="1:15" x14ac:dyDescent="0.2">
      <c r="A418" t="s">
        <v>460</v>
      </c>
      <c r="M418" t="s">
        <v>38</v>
      </c>
      <c r="N418" s="1">
        <v>43882</v>
      </c>
      <c r="O418">
        <v>2</v>
      </c>
    </row>
    <row r="419" spans="1:15" x14ac:dyDescent="0.2">
      <c r="A419" t="s">
        <v>461</v>
      </c>
      <c r="M419" t="s">
        <v>40</v>
      </c>
      <c r="N419" s="1">
        <v>43882</v>
      </c>
      <c r="O419">
        <v>3</v>
      </c>
    </row>
    <row r="420" spans="1:15" x14ac:dyDescent="0.2">
      <c r="A420" t="s">
        <v>462</v>
      </c>
      <c r="M420" t="s">
        <v>42</v>
      </c>
      <c r="N420" s="1">
        <v>43882</v>
      </c>
      <c r="O420">
        <v>1</v>
      </c>
    </row>
    <row r="421" spans="1:15" x14ac:dyDescent="0.2">
      <c r="A421" t="s">
        <v>463</v>
      </c>
      <c r="M421" t="s">
        <v>44</v>
      </c>
      <c r="N421" s="1">
        <v>43882</v>
      </c>
      <c r="O421">
        <v>3</v>
      </c>
    </row>
    <row r="422" spans="1:15" x14ac:dyDescent="0.2">
      <c r="A422" t="s">
        <v>464</v>
      </c>
      <c r="M422" t="s">
        <v>8</v>
      </c>
      <c r="N422" s="1">
        <v>43883</v>
      </c>
      <c r="O422">
        <v>2</v>
      </c>
    </row>
    <row r="423" spans="1:15" x14ac:dyDescent="0.2">
      <c r="A423" t="s">
        <v>465</v>
      </c>
      <c r="M423" t="s">
        <v>10</v>
      </c>
      <c r="N423" s="1">
        <v>43883</v>
      </c>
      <c r="O423">
        <v>3</v>
      </c>
    </row>
    <row r="424" spans="1:15" x14ac:dyDescent="0.2">
      <c r="A424" t="s">
        <v>466</v>
      </c>
      <c r="M424" t="s">
        <v>12</v>
      </c>
      <c r="N424" s="1">
        <v>43883</v>
      </c>
      <c r="O424">
        <v>0</v>
      </c>
    </row>
    <row r="425" spans="1:15" x14ac:dyDescent="0.2">
      <c r="A425" t="s">
        <v>467</v>
      </c>
      <c r="M425" t="s">
        <v>14</v>
      </c>
      <c r="N425" s="1">
        <v>43883</v>
      </c>
      <c r="O425">
        <v>0</v>
      </c>
    </row>
    <row r="426" spans="1:15" x14ac:dyDescent="0.2">
      <c r="A426" t="s">
        <v>468</v>
      </c>
      <c r="M426" t="s">
        <v>16</v>
      </c>
      <c r="N426" s="1">
        <v>43883</v>
      </c>
      <c r="O426">
        <v>0</v>
      </c>
    </row>
    <row r="427" spans="1:15" x14ac:dyDescent="0.2">
      <c r="A427" t="s">
        <v>469</v>
      </c>
      <c r="M427" t="s">
        <v>18</v>
      </c>
      <c r="N427" s="1">
        <v>43883</v>
      </c>
      <c r="O427">
        <v>2</v>
      </c>
    </row>
    <row r="428" spans="1:15" x14ac:dyDescent="0.2">
      <c r="A428" t="s">
        <v>470</v>
      </c>
      <c r="M428" t="s">
        <v>20</v>
      </c>
      <c r="N428" s="1">
        <v>43883</v>
      </c>
      <c r="O428">
        <v>0</v>
      </c>
    </row>
    <row r="429" spans="1:15" x14ac:dyDescent="0.2">
      <c r="A429" t="s">
        <v>471</v>
      </c>
      <c r="M429" t="s">
        <v>22</v>
      </c>
      <c r="N429" s="1">
        <v>43883</v>
      </c>
      <c r="O429">
        <v>0</v>
      </c>
    </row>
    <row r="430" spans="1:15" x14ac:dyDescent="0.2">
      <c r="A430" t="s">
        <v>472</v>
      </c>
      <c r="M430" t="s">
        <v>24</v>
      </c>
      <c r="N430" s="1">
        <v>43883</v>
      </c>
      <c r="O430">
        <v>13</v>
      </c>
    </row>
    <row r="431" spans="1:15" x14ac:dyDescent="0.2">
      <c r="A431" t="s">
        <v>473</v>
      </c>
      <c r="M431" t="s">
        <v>26</v>
      </c>
      <c r="N431" s="1">
        <v>43883</v>
      </c>
      <c r="O431">
        <v>0</v>
      </c>
    </row>
    <row r="432" spans="1:15" x14ac:dyDescent="0.2">
      <c r="A432" t="s">
        <v>474</v>
      </c>
      <c r="M432" t="s">
        <v>28</v>
      </c>
      <c r="N432" s="1">
        <v>43883</v>
      </c>
      <c r="O432">
        <v>3</v>
      </c>
    </row>
    <row r="433" spans="1:59" x14ac:dyDescent="0.2">
      <c r="A433" t="s">
        <v>475</v>
      </c>
      <c r="M433" t="s">
        <v>30</v>
      </c>
      <c r="N433" s="1">
        <v>43883</v>
      </c>
      <c r="O433">
        <v>0</v>
      </c>
    </row>
    <row r="434" spans="1:59" x14ac:dyDescent="0.2">
      <c r="A434" t="s">
        <v>476</v>
      </c>
      <c r="M434" t="s">
        <v>32</v>
      </c>
      <c r="N434" s="1">
        <v>43883</v>
      </c>
      <c r="O434">
        <v>1</v>
      </c>
    </row>
    <row r="435" spans="1:59" x14ac:dyDescent="0.2">
      <c r="A435" t="s">
        <v>477</v>
      </c>
      <c r="M435" t="s">
        <v>34</v>
      </c>
      <c r="N435" s="1">
        <v>43883</v>
      </c>
      <c r="O435">
        <v>30</v>
      </c>
    </row>
    <row r="436" spans="1:59" x14ac:dyDescent="0.2">
      <c r="A436" t="s">
        <v>478</v>
      </c>
      <c r="M436" t="s">
        <v>36</v>
      </c>
      <c r="N436" s="1">
        <v>43883</v>
      </c>
      <c r="O436">
        <v>0</v>
      </c>
    </row>
    <row r="437" spans="1:59" x14ac:dyDescent="0.2">
      <c r="A437" t="s">
        <v>479</v>
      </c>
      <c r="M437" t="s">
        <v>38</v>
      </c>
      <c r="N437" s="1">
        <v>43883</v>
      </c>
      <c r="O437">
        <v>1</v>
      </c>
    </row>
    <row r="438" spans="1:59" x14ac:dyDescent="0.2">
      <c r="A438" t="s">
        <v>480</v>
      </c>
      <c r="M438" t="s">
        <v>40</v>
      </c>
      <c r="N438" s="1">
        <v>43883</v>
      </c>
      <c r="O438">
        <v>4</v>
      </c>
    </row>
    <row r="439" spans="1:59" x14ac:dyDescent="0.2">
      <c r="A439" t="s">
        <v>481</v>
      </c>
      <c r="M439" t="s">
        <v>42</v>
      </c>
      <c r="N439" s="1">
        <v>43883</v>
      </c>
      <c r="O439">
        <v>0</v>
      </c>
    </row>
    <row r="440" spans="1:59" x14ac:dyDescent="0.2">
      <c r="A440" t="s">
        <v>482</v>
      </c>
      <c r="M440" t="s">
        <v>44</v>
      </c>
      <c r="N440" s="1">
        <v>43883</v>
      </c>
      <c r="O440">
        <v>2</v>
      </c>
    </row>
    <row r="441" spans="1:59" x14ac:dyDescent="0.2">
      <c r="A441" t="s">
        <v>483</v>
      </c>
      <c r="M441" t="s">
        <v>8</v>
      </c>
      <c r="N441" s="1">
        <v>43884</v>
      </c>
      <c r="O441">
        <v>2</v>
      </c>
      <c r="BG441" t="s">
        <v>323</v>
      </c>
    </row>
    <row r="442" spans="1:59" x14ac:dyDescent="0.2">
      <c r="A442" t="s">
        <v>484</v>
      </c>
      <c r="M442" t="s">
        <v>10</v>
      </c>
      <c r="N442" s="1">
        <v>43884</v>
      </c>
      <c r="O442">
        <v>1</v>
      </c>
    </row>
    <row r="443" spans="1:59" x14ac:dyDescent="0.2">
      <c r="A443" t="s">
        <v>485</v>
      </c>
      <c r="M443" t="s">
        <v>12</v>
      </c>
      <c r="N443" s="1">
        <v>43884</v>
      </c>
      <c r="O443">
        <v>1</v>
      </c>
    </row>
    <row r="444" spans="1:59" x14ac:dyDescent="0.2">
      <c r="A444" t="s">
        <v>486</v>
      </c>
      <c r="M444" t="s">
        <v>14</v>
      </c>
      <c r="N444" s="1">
        <v>43884</v>
      </c>
      <c r="O444">
        <v>1</v>
      </c>
    </row>
    <row r="445" spans="1:59" x14ac:dyDescent="0.2">
      <c r="A445" t="s">
        <v>487</v>
      </c>
      <c r="M445" t="s">
        <v>16</v>
      </c>
      <c r="N445" s="1">
        <v>43884</v>
      </c>
      <c r="O445">
        <v>0</v>
      </c>
    </row>
    <row r="446" spans="1:59" x14ac:dyDescent="0.2">
      <c r="A446" t="s">
        <v>488</v>
      </c>
      <c r="M446" t="s">
        <v>18</v>
      </c>
      <c r="N446" s="1">
        <v>43884</v>
      </c>
      <c r="O446">
        <v>5</v>
      </c>
    </row>
    <row r="447" spans="1:59" x14ac:dyDescent="0.2">
      <c r="A447" t="s">
        <v>489</v>
      </c>
      <c r="M447" t="s">
        <v>20</v>
      </c>
      <c r="N447" s="1">
        <v>43884</v>
      </c>
      <c r="O447">
        <v>0</v>
      </c>
    </row>
    <row r="448" spans="1:59" x14ac:dyDescent="0.2">
      <c r="A448" t="s">
        <v>490</v>
      </c>
      <c r="M448" t="s">
        <v>22</v>
      </c>
      <c r="N448" s="1">
        <v>43884</v>
      </c>
      <c r="O448">
        <v>2</v>
      </c>
    </row>
    <row r="449" spans="1:15" x14ac:dyDescent="0.2">
      <c r="A449" t="s">
        <v>491</v>
      </c>
      <c r="M449" t="s">
        <v>24</v>
      </c>
      <c r="N449" s="1">
        <v>43884</v>
      </c>
      <c r="O449">
        <v>8</v>
      </c>
    </row>
    <row r="450" spans="1:15" x14ac:dyDescent="0.2">
      <c r="A450" t="s">
        <v>492</v>
      </c>
      <c r="M450" t="s">
        <v>26</v>
      </c>
      <c r="N450" s="1">
        <v>43884</v>
      </c>
      <c r="O450">
        <v>0</v>
      </c>
    </row>
    <row r="451" spans="1:15" x14ac:dyDescent="0.2">
      <c r="A451" t="s">
        <v>493</v>
      </c>
      <c r="M451" t="s">
        <v>28</v>
      </c>
      <c r="N451" s="1">
        <v>43884</v>
      </c>
      <c r="O451">
        <v>0</v>
      </c>
    </row>
    <row r="452" spans="1:15" x14ac:dyDescent="0.2">
      <c r="A452" t="s">
        <v>494</v>
      </c>
      <c r="M452" t="s">
        <v>30</v>
      </c>
      <c r="N452" s="1">
        <v>43884</v>
      </c>
      <c r="O452">
        <v>0</v>
      </c>
    </row>
    <row r="453" spans="1:15" x14ac:dyDescent="0.2">
      <c r="A453" t="s">
        <v>495</v>
      </c>
      <c r="M453" t="s">
        <v>32</v>
      </c>
      <c r="N453" s="1">
        <v>43884</v>
      </c>
      <c r="O453">
        <v>1</v>
      </c>
    </row>
    <row r="454" spans="1:15" x14ac:dyDescent="0.2">
      <c r="A454" t="s">
        <v>496</v>
      </c>
      <c r="M454" t="s">
        <v>34</v>
      </c>
      <c r="N454" s="1">
        <v>43884</v>
      </c>
      <c r="O454">
        <v>46</v>
      </c>
    </row>
    <row r="455" spans="1:15" x14ac:dyDescent="0.2">
      <c r="A455" t="s">
        <v>497</v>
      </c>
      <c r="M455" t="s">
        <v>36</v>
      </c>
      <c r="N455" s="1">
        <v>43884</v>
      </c>
      <c r="O455">
        <v>0</v>
      </c>
    </row>
    <row r="456" spans="1:15" x14ac:dyDescent="0.2">
      <c r="A456" t="s">
        <v>498</v>
      </c>
      <c r="M456" t="s">
        <v>38</v>
      </c>
      <c r="N456" s="1">
        <v>43884</v>
      </c>
      <c r="O456">
        <v>1</v>
      </c>
    </row>
    <row r="457" spans="1:15" x14ac:dyDescent="0.2">
      <c r="A457" t="s">
        <v>499</v>
      </c>
      <c r="M457" t="s">
        <v>40</v>
      </c>
      <c r="N457" s="1">
        <v>43884</v>
      </c>
      <c r="O457">
        <v>1</v>
      </c>
    </row>
    <row r="458" spans="1:15" x14ac:dyDescent="0.2">
      <c r="A458" t="s">
        <v>500</v>
      </c>
      <c r="M458" t="s">
        <v>42</v>
      </c>
      <c r="N458" s="1">
        <v>43884</v>
      </c>
      <c r="O458">
        <v>1</v>
      </c>
    </row>
    <row r="459" spans="1:15" x14ac:dyDescent="0.2">
      <c r="A459" t="s">
        <v>501</v>
      </c>
      <c r="M459" t="s">
        <v>44</v>
      </c>
      <c r="N459" s="1">
        <v>43884</v>
      </c>
      <c r="O459">
        <v>5</v>
      </c>
    </row>
    <row r="460" spans="1:15" x14ac:dyDescent="0.2">
      <c r="A460" t="s">
        <v>502</v>
      </c>
      <c r="M460" t="s">
        <v>8</v>
      </c>
      <c r="N460" s="1">
        <v>43885</v>
      </c>
      <c r="O460">
        <v>5</v>
      </c>
    </row>
    <row r="461" spans="1:15" x14ac:dyDescent="0.2">
      <c r="A461" t="s">
        <v>503</v>
      </c>
      <c r="M461" t="s">
        <v>10</v>
      </c>
      <c r="N461" s="1">
        <v>43885</v>
      </c>
      <c r="O461">
        <v>2</v>
      </c>
    </row>
    <row r="462" spans="1:15" x14ac:dyDescent="0.2">
      <c r="A462" t="s">
        <v>504</v>
      </c>
      <c r="M462" t="s">
        <v>12</v>
      </c>
      <c r="N462" s="1">
        <v>43885</v>
      </c>
      <c r="O462">
        <v>0</v>
      </c>
    </row>
    <row r="463" spans="1:15" x14ac:dyDescent="0.2">
      <c r="A463" t="s">
        <v>505</v>
      </c>
      <c r="M463" t="s">
        <v>14</v>
      </c>
      <c r="N463" s="1">
        <v>43885</v>
      </c>
      <c r="O463">
        <v>0</v>
      </c>
    </row>
    <row r="464" spans="1:15" x14ac:dyDescent="0.2">
      <c r="A464" t="s">
        <v>506</v>
      </c>
      <c r="M464" t="s">
        <v>16</v>
      </c>
      <c r="N464" s="1">
        <v>43885</v>
      </c>
      <c r="O464">
        <v>0</v>
      </c>
    </row>
    <row r="465" spans="1:72" x14ac:dyDescent="0.2">
      <c r="A465" t="s">
        <v>507</v>
      </c>
      <c r="M465" t="s">
        <v>18</v>
      </c>
      <c r="N465" s="1">
        <v>43885</v>
      </c>
      <c r="O465">
        <v>5</v>
      </c>
    </row>
    <row r="466" spans="1:72" x14ac:dyDescent="0.2">
      <c r="A466" t="s">
        <v>508</v>
      </c>
      <c r="M466" t="s">
        <v>20</v>
      </c>
      <c r="N466" s="1">
        <v>43885</v>
      </c>
      <c r="O466">
        <v>4</v>
      </c>
    </row>
    <row r="467" spans="1:72" x14ac:dyDescent="0.2">
      <c r="A467" t="s">
        <v>509</v>
      </c>
      <c r="M467" t="s">
        <v>22</v>
      </c>
      <c r="N467" s="1">
        <v>43885</v>
      </c>
      <c r="O467">
        <v>0</v>
      </c>
    </row>
    <row r="468" spans="1:72" x14ac:dyDescent="0.2">
      <c r="A468" t="s">
        <v>510</v>
      </c>
      <c r="M468" t="s">
        <v>24</v>
      </c>
      <c r="N468" s="1">
        <v>43885</v>
      </c>
      <c r="O468">
        <v>14</v>
      </c>
    </row>
    <row r="469" spans="1:72" x14ac:dyDescent="0.2">
      <c r="A469" t="s">
        <v>511</v>
      </c>
      <c r="M469" t="s">
        <v>26</v>
      </c>
      <c r="N469" s="1">
        <v>43885</v>
      </c>
      <c r="O469">
        <v>0</v>
      </c>
    </row>
    <row r="470" spans="1:72" x14ac:dyDescent="0.2">
      <c r="A470" t="s">
        <v>512</v>
      </c>
      <c r="M470" t="s">
        <v>28</v>
      </c>
      <c r="N470" s="1">
        <v>43885</v>
      </c>
      <c r="O470">
        <v>1</v>
      </c>
    </row>
    <row r="471" spans="1:72" x14ac:dyDescent="0.2">
      <c r="A471" t="s">
        <v>513</v>
      </c>
      <c r="M471" t="s">
        <v>30</v>
      </c>
      <c r="N471" s="1">
        <v>43885</v>
      </c>
      <c r="O471">
        <v>0</v>
      </c>
    </row>
    <row r="472" spans="1:72" x14ac:dyDescent="0.2">
      <c r="A472" t="s">
        <v>514</v>
      </c>
      <c r="M472" t="s">
        <v>32</v>
      </c>
      <c r="N472" s="1">
        <v>43885</v>
      </c>
      <c r="O472">
        <v>2</v>
      </c>
    </row>
    <row r="473" spans="1:72" x14ac:dyDescent="0.2">
      <c r="A473" t="s">
        <v>515</v>
      </c>
      <c r="M473" t="s">
        <v>34</v>
      </c>
      <c r="N473" s="1">
        <v>43885</v>
      </c>
      <c r="O473">
        <v>57</v>
      </c>
    </row>
    <row r="474" spans="1:72" x14ac:dyDescent="0.2">
      <c r="A474" t="s">
        <v>516</v>
      </c>
      <c r="M474" t="s">
        <v>36</v>
      </c>
      <c r="N474" s="1">
        <v>43885</v>
      </c>
      <c r="O474">
        <v>0</v>
      </c>
    </row>
    <row r="475" spans="1:72" x14ac:dyDescent="0.2">
      <c r="A475" t="s">
        <v>517</v>
      </c>
      <c r="M475" t="s">
        <v>38</v>
      </c>
      <c r="N475" s="1">
        <v>43885</v>
      </c>
      <c r="O475">
        <v>3</v>
      </c>
    </row>
    <row r="476" spans="1:72" x14ac:dyDescent="0.2">
      <c r="A476" t="s">
        <v>518</v>
      </c>
      <c r="M476" t="s">
        <v>40</v>
      </c>
      <c r="N476" s="1">
        <v>43885</v>
      </c>
      <c r="O476">
        <v>6</v>
      </c>
    </row>
    <row r="477" spans="1:72" x14ac:dyDescent="0.2">
      <c r="A477" t="s">
        <v>519</v>
      </c>
      <c r="M477" t="s">
        <v>42</v>
      </c>
      <c r="N477" s="1">
        <v>43885</v>
      </c>
      <c r="O477">
        <v>2</v>
      </c>
    </row>
    <row r="478" spans="1:72" x14ac:dyDescent="0.2">
      <c r="A478" t="s">
        <v>520</v>
      </c>
      <c r="M478" t="s">
        <v>44</v>
      </c>
      <c r="N478" s="1">
        <v>43885</v>
      </c>
      <c r="O478">
        <v>15</v>
      </c>
    </row>
    <row r="479" spans="1:72" x14ac:dyDescent="0.2">
      <c r="A479" t="s">
        <v>521</v>
      </c>
      <c r="M479" t="s">
        <v>8</v>
      </c>
      <c r="N479" s="1">
        <v>43886</v>
      </c>
      <c r="O479">
        <v>9</v>
      </c>
      <c r="AI479" s="1">
        <v>43870</v>
      </c>
      <c r="AJ479" s="1">
        <v>43877</v>
      </c>
      <c r="AK479" s="1">
        <v>43884</v>
      </c>
      <c r="AL479" s="1">
        <v>43891</v>
      </c>
      <c r="AM479" s="1">
        <v>43898</v>
      </c>
      <c r="AN479" s="1">
        <v>43905</v>
      </c>
      <c r="AO479" s="1">
        <v>43912</v>
      </c>
      <c r="AP479" s="1">
        <v>43919</v>
      </c>
      <c r="AQ479" s="1">
        <v>43926</v>
      </c>
      <c r="AR479" s="1">
        <v>43933</v>
      </c>
      <c r="AS479" s="1">
        <v>43940</v>
      </c>
      <c r="AT479" s="1">
        <v>43947</v>
      </c>
      <c r="AU479" s="1">
        <v>43954</v>
      </c>
      <c r="AV479" s="1">
        <v>43961</v>
      </c>
      <c r="AW479" s="1">
        <v>43968</v>
      </c>
      <c r="AX479" s="1">
        <v>43975</v>
      </c>
      <c r="AY479" s="1">
        <v>43982</v>
      </c>
      <c r="AZ479" s="1">
        <v>43989</v>
      </c>
      <c r="BA479" s="1">
        <v>43996</v>
      </c>
      <c r="BB479" s="1">
        <v>44003</v>
      </c>
      <c r="BC479" s="1">
        <v>44010</v>
      </c>
      <c r="BD479" s="1">
        <v>44017</v>
      </c>
      <c r="BE479" s="1">
        <v>44024</v>
      </c>
      <c r="BF479" s="1">
        <v>44031</v>
      </c>
      <c r="BG479" s="1">
        <v>44038</v>
      </c>
      <c r="BH479" s="1">
        <v>44045</v>
      </c>
      <c r="BI479" s="1">
        <v>44052</v>
      </c>
      <c r="BJ479" s="1">
        <v>44059</v>
      </c>
      <c r="BK479" s="1">
        <v>44066</v>
      </c>
      <c r="BL479" s="1">
        <v>44073</v>
      </c>
      <c r="BM479" s="1">
        <v>44080</v>
      </c>
      <c r="BN479" s="1">
        <v>44087</v>
      </c>
      <c r="BO479" s="1">
        <v>44094</v>
      </c>
      <c r="BP479" s="1">
        <v>44101</v>
      </c>
      <c r="BQ479" s="1">
        <v>44108</v>
      </c>
      <c r="BR479" s="1">
        <v>44115</v>
      </c>
      <c r="BS479" s="1">
        <v>44122</v>
      </c>
      <c r="BT479" s="1">
        <v>44129</v>
      </c>
    </row>
    <row r="480" spans="1:72" x14ac:dyDescent="0.2">
      <c r="A480" t="s">
        <v>522</v>
      </c>
      <c r="M480" t="s">
        <v>10</v>
      </c>
      <c r="N480" s="1">
        <v>43886</v>
      </c>
      <c r="O480">
        <v>2</v>
      </c>
      <c r="AH480" t="s">
        <v>8</v>
      </c>
      <c r="AI480" s="9">
        <v>4.9231382134978266E-5</v>
      </c>
      <c r="AJ480" s="9">
        <v>5.6566937709481258E-5</v>
      </c>
      <c r="AK480" s="9">
        <v>2.5016946792937852E-4</v>
      </c>
      <c r="AL480" s="9">
        <v>4.3945261284152287E-5</v>
      </c>
      <c r="AM480" s="9">
        <v>1.7930641114122134E-4</v>
      </c>
      <c r="AN480" s="9">
        <v>9.4325649652965405E-5</v>
      </c>
      <c r="AO480" s="9">
        <v>3.5370410314459182E-3</v>
      </c>
      <c r="AP480" s="9">
        <v>1.6189265650693723E-3</v>
      </c>
      <c r="AQ480" s="9">
        <v>1.2804614775364568E-4</v>
      </c>
      <c r="AR480" s="9">
        <v>5.8878269290472598E-3</v>
      </c>
      <c r="AS480" s="9">
        <v>9.7462809006022087E-3</v>
      </c>
      <c r="AT480" s="9">
        <v>1.7682606041506841E-3</v>
      </c>
      <c r="AU480" s="9">
        <v>3.317558143090395E-3</v>
      </c>
      <c r="AV480" s="9">
        <v>2.4244603986628452E-3</v>
      </c>
      <c r="AW480" s="9">
        <v>9.5882189791641673E-5</v>
      </c>
      <c r="AX480" s="9">
        <v>2.0836828752156824E-3</v>
      </c>
      <c r="AY480" s="9">
        <v>3.2101906247349586E-3</v>
      </c>
      <c r="AZ480" s="9">
        <v>1.6921570537587873E-3</v>
      </c>
      <c r="BA480" s="9">
        <v>2.4949753072136817E-4</v>
      </c>
      <c r="BB480" s="9">
        <v>3.4988822225870842E-5</v>
      </c>
      <c r="BC480" s="9">
        <v>1.2001445020247206E-3</v>
      </c>
      <c r="BD480" s="9">
        <v>3.3697633384932721E-3</v>
      </c>
      <c r="BE480" s="9">
        <v>4.5314720946464365E-3</v>
      </c>
      <c r="BF480" s="9">
        <v>2.756544220325445E-3</v>
      </c>
      <c r="BG480" s="9">
        <v>8.6892258858161653E-3</v>
      </c>
      <c r="BH480" s="9">
        <v>7.9939687292910754E-4</v>
      </c>
      <c r="BI480" s="9">
        <v>4.8113849419610718E-3</v>
      </c>
      <c r="BJ480" s="9">
        <v>1.5857754953622388E-3</v>
      </c>
      <c r="BK480" s="9">
        <v>5.9347120420954027E-3</v>
      </c>
      <c r="BL480" s="9">
        <v>2.059403643202019E-3</v>
      </c>
      <c r="BM480" s="9">
        <v>3.6094457359273646E-5</v>
      </c>
      <c r="BN480" s="9">
        <v>2.3953419555594693E-3</v>
      </c>
      <c r="BO480" s="9">
        <v>2.8710689866751774E-3</v>
      </c>
      <c r="BP480" s="9">
        <v>4.3769825878084267E-3</v>
      </c>
      <c r="BQ480" s="9">
        <v>9.0998178755972697E-3</v>
      </c>
      <c r="BR480" s="9">
        <v>2.6578165010308088E-3</v>
      </c>
      <c r="BS480" s="9">
        <v>6.9708698242734197E-3</v>
      </c>
      <c r="BT480" s="9">
        <v>2.7798805156956721E-3</v>
      </c>
    </row>
    <row r="481" spans="1:72" x14ac:dyDescent="0.2">
      <c r="A481" t="s">
        <v>523</v>
      </c>
      <c r="M481" t="s">
        <v>12</v>
      </c>
      <c r="N481" s="1">
        <v>43886</v>
      </c>
      <c r="O481">
        <v>1</v>
      </c>
      <c r="AH481" t="s">
        <v>10</v>
      </c>
      <c r="AI481" s="9">
        <v>1.0549275055082795E-4</v>
      </c>
      <c r="AJ481" s="9">
        <v>1.1294581172087922E-4</v>
      </c>
      <c r="AK481" s="9">
        <v>1.7520105366954609E-4</v>
      </c>
      <c r="AL481" s="9">
        <v>1.3903130162494612E-6</v>
      </c>
      <c r="AM481" s="9">
        <v>9.2064630941628188E-4</v>
      </c>
      <c r="AN481" s="9">
        <v>3.4430555640878433E-3</v>
      </c>
      <c r="AO481" s="9">
        <v>1.0172317845520344E-4</v>
      </c>
      <c r="AP481" s="9">
        <v>7.4893929350524171E-4</v>
      </c>
      <c r="AQ481" s="9">
        <v>9.4217075246770643E-5</v>
      </c>
      <c r="AR481" s="9">
        <v>6.6024421904636605E-3</v>
      </c>
      <c r="AS481" s="9">
        <v>7.1168923688162853E-3</v>
      </c>
      <c r="AT481" s="9">
        <v>2.9114464956506042E-3</v>
      </c>
      <c r="AU481" s="9">
        <v>4.4166233043760562E-3</v>
      </c>
      <c r="AV481" s="9">
        <v>1.3554404146780238E-2</v>
      </c>
      <c r="AW481" s="9">
        <v>5.0001636370556929E-4</v>
      </c>
      <c r="AX481" s="9">
        <v>9.9114521977182763E-5</v>
      </c>
      <c r="AY481" s="9">
        <v>1.3200256767213901E-3</v>
      </c>
      <c r="AZ481" s="9">
        <v>5.9867378335993246E-4</v>
      </c>
      <c r="BA481" s="9">
        <v>2.2176818369699978E-7</v>
      </c>
      <c r="BB481" s="9">
        <v>3.0353964194978879E-3</v>
      </c>
      <c r="BC481" s="9">
        <v>3.1270595708758855E-2</v>
      </c>
      <c r="BD481" s="9">
        <v>4.0501601696027123E-2</v>
      </c>
      <c r="BE481" s="9">
        <v>0.21866109572027304</v>
      </c>
      <c r="BF481" s="9">
        <v>0.74525464992134283</v>
      </c>
      <c r="BG481" s="9">
        <v>1.3576322963900642</v>
      </c>
      <c r="BH481" s="9">
        <v>0.57627493967133925</v>
      </c>
      <c r="BI481" s="9">
        <v>0.23920181967463941</v>
      </c>
      <c r="BJ481" s="9">
        <v>3.667102783625098E-2</v>
      </c>
      <c r="BK481" s="9">
        <v>6.1809962879020158E-3</v>
      </c>
      <c r="BL481" s="9">
        <v>2.0947763974403424E-3</v>
      </c>
      <c r="BM481" s="9">
        <v>4.6092356524254138E-3</v>
      </c>
      <c r="BN481" s="9">
        <v>7.6607416503216546E-3</v>
      </c>
      <c r="BO481" s="9">
        <v>5.8209692731207986E-5</v>
      </c>
      <c r="BP481" s="9">
        <v>2.1557433305346485E-2</v>
      </c>
      <c r="BQ481" s="9">
        <v>2.3402391361806236E-2</v>
      </c>
      <c r="BR481" s="9">
        <v>2.7043460936650079E-2</v>
      </c>
      <c r="BS481" s="9">
        <v>3.4934329985088136E-2</v>
      </c>
      <c r="BT481" s="9">
        <v>5.7488286275627527E-3</v>
      </c>
    </row>
    <row r="482" spans="1:72" x14ac:dyDescent="0.2">
      <c r="A482" t="s">
        <v>524</v>
      </c>
      <c r="M482" t="s">
        <v>14</v>
      </c>
      <c r="N482" s="1">
        <v>43886</v>
      </c>
      <c r="O482">
        <v>8</v>
      </c>
      <c r="AH482" t="s">
        <v>12</v>
      </c>
      <c r="AI482" s="9">
        <v>1.6914386023343168E-4</v>
      </c>
      <c r="AJ482" s="9">
        <v>1.7657152294747321E-4</v>
      </c>
      <c r="AK482" s="9">
        <v>6.9499214909976228E-5</v>
      </c>
      <c r="AL482" s="9">
        <v>5.689507982066082E-5</v>
      </c>
      <c r="AM482" s="9">
        <v>1.5710182224848269E-7</v>
      </c>
      <c r="AN482" s="9">
        <v>1.4110309220927021E-2</v>
      </c>
      <c r="AO482" s="9">
        <v>4.382395875766381E-2</v>
      </c>
      <c r="AP482" s="9">
        <v>2.0127885853045847E-2</v>
      </c>
      <c r="AQ482" s="9">
        <v>8.6649893706020123E-3</v>
      </c>
      <c r="AR482" s="9">
        <v>8.4937467858194796E-2</v>
      </c>
      <c r="AS482" s="9">
        <v>3.0763175733305004E-2</v>
      </c>
      <c r="AT482" s="9">
        <v>6.6963918375229818E-4</v>
      </c>
      <c r="AU482" s="9">
        <v>1.1849440004067173E-4</v>
      </c>
      <c r="AV482" s="9">
        <v>3.1953975459059806E-3</v>
      </c>
      <c r="AW482" s="9">
        <v>2.2481921153267101E-5</v>
      </c>
      <c r="AX482" s="9">
        <v>1.1625712198663786E-3</v>
      </c>
      <c r="AY482" s="9">
        <v>4.539432079813239E-4</v>
      </c>
      <c r="AZ482" s="9">
        <v>9.876617302171898E-4</v>
      </c>
      <c r="BA482" s="9">
        <v>9.2141909675489908E-5</v>
      </c>
      <c r="BB482" s="9">
        <v>3.8628878000458743E-4</v>
      </c>
      <c r="BC482" s="9">
        <v>7.74442664646568E-4</v>
      </c>
      <c r="BD482" s="9">
        <v>9.9309917080595824E-5</v>
      </c>
      <c r="BE482" s="9">
        <v>4.3425120317854711E-6</v>
      </c>
      <c r="BF482" s="9">
        <v>9.5949486386158727E-4</v>
      </c>
      <c r="BG482" s="9">
        <v>3.0273006780507995E-5</v>
      </c>
      <c r="BH482" s="9">
        <v>2.7073192147762975E-5</v>
      </c>
      <c r="BI482" s="9">
        <v>8.6793078821303861E-4</v>
      </c>
      <c r="BJ482" s="9">
        <v>3.1340742375876897E-3</v>
      </c>
      <c r="BK482" s="9">
        <v>5.2793897490440167E-3</v>
      </c>
      <c r="BL482" s="9">
        <v>7.1115579212340614E-3</v>
      </c>
      <c r="BM482" s="9">
        <v>7.1742524598875273E-3</v>
      </c>
      <c r="BN482" s="9">
        <v>1.7278222270344271E-2</v>
      </c>
      <c r="BO482" s="9">
        <v>1.0245130572490341E-4</v>
      </c>
      <c r="BP482" s="9">
        <v>9.3502730238489342E-3</v>
      </c>
      <c r="BQ482" s="9">
        <v>3.5059226002490743E-3</v>
      </c>
      <c r="BR482" s="9">
        <v>3.9881632952395123E-4</v>
      </c>
      <c r="BS482" s="9">
        <v>1.2263310434821745E-3</v>
      </c>
      <c r="BT482" s="9">
        <v>1.2350361705037758E-2</v>
      </c>
    </row>
    <row r="483" spans="1:72" x14ac:dyDescent="0.2">
      <c r="A483" t="s">
        <v>525</v>
      </c>
      <c r="M483" t="s">
        <v>16</v>
      </c>
      <c r="N483" s="1">
        <v>43886</v>
      </c>
      <c r="O483">
        <v>0</v>
      </c>
      <c r="AH483" t="s">
        <v>14</v>
      </c>
      <c r="AI483" s="9">
        <v>2.8557893303350488E-4</v>
      </c>
      <c r="AJ483" s="9">
        <v>2.9811964240292172E-4</v>
      </c>
      <c r="AK483" s="9">
        <v>1.173410114518266E-4</v>
      </c>
      <c r="AL483" s="9">
        <v>3.0276507538092041E-3</v>
      </c>
      <c r="AM483" s="9">
        <v>6.470296918127408E-4</v>
      </c>
      <c r="AN483" s="9">
        <v>1.776609677224132E-3</v>
      </c>
      <c r="AO483" s="9">
        <v>0.20350660716497501</v>
      </c>
      <c r="AP483" s="9">
        <v>6.586378789980904E-2</v>
      </c>
      <c r="AQ483" s="9">
        <v>4.0922114409740688E-2</v>
      </c>
      <c r="AR483" s="9">
        <v>3.3319411581911824E-2</v>
      </c>
      <c r="AS483" s="9">
        <v>9.5516631725209772E-2</v>
      </c>
      <c r="AT483" s="9">
        <v>3.3664047900739007E-2</v>
      </c>
      <c r="AU483" s="9">
        <v>1.9999690544461345E-3</v>
      </c>
      <c r="AV483" s="9">
        <v>2.4756002816393964E-3</v>
      </c>
      <c r="AW483" s="9">
        <v>6.8206904508298569E-3</v>
      </c>
      <c r="AX483" s="9">
        <v>1.0302191645492099E-3</v>
      </c>
      <c r="AY483" s="9">
        <v>1.3765600418923338E-3</v>
      </c>
      <c r="AZ483" s="9">
        <v>9.7052470499627333E-4</v>
      </c>
      <c r="BA483" s="9">
        <v>9.9976250516381829E-4</v>
      </c>
      <c r="BB483" s="9">
        <v>4.4711641316399972E-3</v>
      </c>
      <c r="BC483" s="9">
        <v>6.7952909852626419E-4</v>
      </c>
      <c r="BD483" s="9">
        <v>1.2748786637448904E-4</v>
      </c>
      <c r="BE483" s="9">
        <v>6.784369596512305E-5</v>
      </c>
      <c r="BF483" s="9">
        <v>1.072836671527126E-3</v>
      </c>
      <c r="BG483" s="9">
        <v>6.8726106262451351E-3</v>
      </c>
      <c r="BH483" s="9">
        <v>3.4337198295300349E-3</v>
      </c>
      <c r="BI483" s="9">
        <v>4.2843925925423534E-2</v>
      </c>
      <c r="BJ483" s="9">
        <v>1.1415431644863859E-2</v>
      </c>
      <c r="BK483" s="9">
        <v>2.5334512065277606E-2</v>
      </c>
      <c r="BL483" s="9">
        <v>3.0553506600923284E-2</v>
      </c>
      <c r="BM483" s="9">
        <v>1.9203634811640932E-2</v>
      </c>
      <c r="BN483" s="9">
        <v>8.3365835298657674E-3</v>
      </c>
      <c r="BO483" s="9">
        <v>2.9252953927561207E-3</v>
      </c>
      <c r="BP483" s="9">
        <v>4.0000143643703093E-2</v>
      </c>
      <c r="BQ483" s="9">
        <v>6.0745422820435976E-2</v>
      </c>
      <c r="BR483" s="9">
        <v>8.9916925082386689E-2</v>
      </c>
      <c r="BS483" s="9">
        <v>6.8022257937335823E-2</v>
      </c>
      <c r="BT483" s="9">
        <v>9.2600992191695514E-3</v>
      </c>
    </row>
    <row r="484" spans="1:72" x14ac:dyDescent="0.2">
      <c r="A484" t="s">
        <v>526</v>
      </c>
      <c r="M484" t="s">
        <v>18</v>
      </c>
      <c r="N484" s="1">
        <v>43886</v>
      </c>
      <c r="O484">
        <v>6</v>
      </c>
      <c r="AH484" t="s">
        <v>18</v>
      </c>
      <c r="AI484" s="9">
        <v>5.9685820815069758E-5</v>
      </c>
      <c r="AJ484" s="9">
        <v>3.0350989727699423E-5</v>
      </c>
      <c r="AK484" s="9">
        <v>7.468061728158759E-5</v>
      </c>
      <c r="AL484" s="9">
        <v>2.3461347871677743E-4</v>
      </c>
      <c r="AM484" s="9">
        <v>6.0740657817400321E-5</v>
      </c>
      <c r="AN484" s="9">
        <v>3.3550843902233883E-3</v>
      </c>
      <c r="AO484" s="9">
        <v>5.9302262789449806E-2</v>
      </c>
      <c r="AP484" s="9">
        <v>3.9975533547282831E-2</v>
      </c>
      <c r="AQ484" s="9">
        <v>4.0640709641357693E-2</v>
      </c>
      <c r="AR484" s="9">
        <v>0.1606832120316978</v>
      </c>
      <c r="AS484" s="9">
        <v>0.13101592309572974</v>
      </c>
      <c r="AT484" s="9">
        <v>4.7943633752817204E-2</v>
      </c>
      <c r="AU484" s="9">
        <v>9.486934109045364E-2</v>
      </c>
      <c r="AV484" s="9">
        <v>1.4992641734022745E-2</v>
      </c>
      <c r="AW484" s="9">
        <v>2.2163458192217943E-3</v>
      </c>
      <c r="AX484" s="9">
        <v>1.1685758176224677E-8</v>
      </c>
      <c r="AY484" s="9">
        <v>1.3084374944918416E-5</v>
      </c>
      <c r="AZ484" s="9">
        <v>1.4016101129198044E-5</v>
      </c>
      <c r="BA484" s="9">
        <v>1.7262990662397528E-3</v>
      </c>
      <c r="BB484" s="9">
        <v>1.4954707727979283E-3</v>
      </c>
      <c r="BC484" s="9">
        <v>3.3550913928186583E-4</v>
      </c>
      <c r="BD484" s="9">
        <v>4.2667405155403127E-4</v>
      </c>
      <c r="BE484" s="9">
        <v>7.4452982785832355E-5</v>
      </c>
      <c r="BF484" s="9">
        <v>1.0198679575462116E-4</v>
      </c>
      <c r="BG484" s="9">
        <v>2.6906519367371013E-5</v>
      </c>
      <c r="BH484" s="9">
        <v>1.3566515277947699E-4</v>
      </c>
      <c r="BI484" s="9">
        <v>5.2015929462076937E-4</v>
      </c>
      <c r="BJ484" s="9">
        <v>2.7329974708559327E-5</v>
      </c>
      <c r="BK484" s="9">
        <v>1.200003197651448E-6</v>
      </c>
      <c r="BL484" s="9">
        <v>2.8409797511043069E-4</v>
      </c>
      <c r="BM484" s="9">
        <v>3.188377838004517E-3</v>
      </c>
      <c r="BN484" s="9">
        <v>2.3238248605848642E-3</v>
      </c>
      <c r="BO484" s="9">
        <v>2.2963896169941674E-3</v>
      </c>
      <c r="BP484" s="9">
        <v>5.1630712061697904E-3</v>
      </c>
      <c r="BQ484" s="9">
        <v>9.2779350193255838E-3</v>
      </c>
      <c r="BR484" s="9">
        <v>1.0329254691239319E-2</v>
      </c>
      <c r="BS484" s="9">
        <v>2.3143509977791733E-2</v>
      </c>
      <c r="BT484" s="9">
        <v>7.0455054654528209E-3</v>
      </c>
    </row>
    <row r="485" spans="1:72" x14ac:dyDescent="0.2">
      <c r="A485" t="s">
        <v>527</v>
      </c>
      <c r="M485" t="s">
        <v>20</v>
      </c>
      <c r="N485" s="1">
        <v>43886</v>
      </c>
      <c r="O485">
        <v>4</v>
      </c>
      <c r="AH485" t="s">
        <v>20</v>
      </c>
      <c r="AI485" s="9">
        <v>1.3346730725357085E-4</v>
      </c>
      <c r="AJ485" s="9">
        <v>1.3932829529217147E-4</v>
      </c>
      <c r="AK485" s="9">
        <v>1.6223390600241374E-5</v>
      </c>
      <c r="AL485" s="9">
        <v>4.261488536095163E-4</v>
      </c>
      <c r="AM485" s="9">
        <v>5.7283041041507323E-3</v>
      </c>
      <c r="AN485" s="9">
        <v>2.823200062613786E-2</v>
      </c>
      <c r="AO485" s="9">
        <v>0.11499921664953042</v>
      </c>
      <c r="AP485" s="9">
        <v>7.0713488605075772E-2</v>
      </c>
      <c r="AQ485" s="9">
        <v>4.2290030314567996E-2</v>
      </c>
      <c r="AR485" s="9">
        <v>0.11032636061512781</v>
      </c>
      <c r="AS485" s="9">
        <v>5.9187202083281515E-2</v>
      </c>
      <c r="AT485" s="9">
        <v>9.1143114987621669E-3</v>
      </c>
      <c r="AU485" s="9">
        <v>5.2015585099992132E-3</v>
      </c>
      <c r="AV485" s="9">
        <v>1.2608708735220896E-3</v>
      </c>
      <c r="AW485" s="9">
        <v>2.6435623259657205E-3</v>
      </c>
      <c r="AX485" s="9">
        <v>1.2275378352395979E-4</v>
      </c>
      <c r="AY485" s="9">
        <v>1.5853001965139283E-5</v>
      </c>
      <c r="AZ485" s="9">
        <v>2.6892788174232875E-4</v>
      </c>
      <c r="BA485" s="9">
        <v>2.4343467919298693E-3</v>
      </c>
      <c r="BB485" s="9">
        <v>1.6229461523086948E-3</v>
      </c>
      <c r="BC485" s="9">
        <v>1.119513392604347E-3</v>
      </c>
      <c r="BD485" s="9">
        <v>3.5241813019640301E-3</v>
      </c>
      <c r="BE485" s="9">
        <v>1.5376792332797054E-3</v>
      </c>
      <c r="BF485" s="9">
        <v>1.666225691199716E-5</v>
      </c>
      <c r="BG485" s="9">
        <v>1.8445915739476626E-4</v>
      </c>
      <c r="BH485" s="9">
        <v>5.7531162123237122E-4</v>
      </c>
      <c r="BI485" s="9">
        <v>1.5356196725724761E-4</v>
      </c>
      <c r="BJ485" s="9">
        <v>5.6598697401248556E-4</v>
      </c>
      <c r="BK485" s="9">
        <v>7.8244773135551974E-8</v>
      </c>
      <c r="BL485" s="9">
        <v>7.4498277307221054E-5</v>
      </c>
      <c r="BM485" s="9">
        <v>4.3480983049670746E-4</v>
      </c>
      <c r="BN485" s="9">
        <v>3.4987918875352132E-6</v>
      </c>
      <c r="BO485" s="9">
        <v>1.2924790693953912E-2</v>
      </c>
      <c r="BP485" s="9">
        <v>1.902641388526185E-3</v>
      </c>
      <c r="BQ485" s="9">
        <v>8.2288205969601267E-3</v>
      </c>
      <c r="BR485" s="9">
        <v>1.8603260070884954E-2</v>
      </c>
      <c r="BS485" s="9">
        <v>3.9236148137107053E-2</v>
      </c>
      <c r="BT485" s="9">
        <v>3.0955589253360748E-2</v>
      </c>
    </row>
    <row r="486" spans="1:72" x14ac:dyDescent="0.2">
      <c r="A486" t="s">
        <v>528</v>
      </c>
      <c r="M486" t="s">
        <v>22</v>
      </c>
      <c r="N486" s="1">
        <v>43886</v>
      </c>
      <c r="O486">
        <v>2</v>
      </c>
      <c r="AH486" t="s">
        <v>22</v>
      </c>
      <c r="AI486" s="9">
        <v>2.7577419324203175E-5</v>
      </c>
      <c r="AJ486" s="9">
        <v>3.5435810615064543E-5</v>
      </c>
      <c r="AK486" s="9">
        <v>1.6949075629484657E-3</v>
      </c>
      <c r="AL486" s="9">
        <v>9.9099469005179287E-3</v>
      </c>
      <c r="AM486" s="9">
        <v>3.7957262255212424E-3</v>
      </c>
      <c r="AN486" s="9">
        <v>1.6316105055708248E-2</v>
      </c>
      <c r="AO486" s="9">
        <v>2.8482640905216138E-2</v>
      </c>
      <c r="AP486" s="9">
        <v>3.0753112816487667E-3</v>
      </c>
      <c r="AQ486" s="9">
        <v>2.7571338542169535E-5</v>
      </c>
      <c r="AR486" s="9">
        <v>1.7099741101515479E-4</v>
      </c>
      <c r="AS486" s="9">
        <v>5.4168682415755513E-4</v>
      </c>
      <c r="AT486" s="9">
        <v>1.3645175019526539E-4</v>
      </c>
      <c r="AU486" s="9">
        <v>8.6428598196906575E-4</v>
      </c>
      <c r="AV486" s="9">
        <v>1.0079245794264854E-4</v>
      </c>
      <c r="AW486" s="9">
        <v>1.6644017499009795E-4</v>
      </c>
      <c r="AX486" s="9">
        <v>7.2536783800686083E-4</v>
      </c>
      <c r="AY486" s="9">
        <v>1.6322006753010858E-3</v>
      </c>
      <c r="AZ486" s="9">
        <v>1.1110759955256266E-3</v>
      </c>
      <c r="BA486" s="9">
        <v>1.9441980077541203E-4</v>
      </c>
      <c r="BB486" s="9">
        <v>6.7301049913607164E-3</v>
      </c>
      <c r="BC486" s="9">
        <v>2.8650720565436388E-5</v>
      </c>
      <c r="BD486" s="9">
        <v>5.0579123852695848E-3</v>
      </c>
      <c r="BE486" s="9">
        <v>2.8974668352536289E-3</v>
      </c>
      <c r="BF486" s="9">
        <v>3.860482310184722E-4</v>
      </c>
      <c r="BG486" s="9">
        <v>1.4881149441592712E-2</v>
      </c>
      <c r="BH486" s="9">
        <v>2.0998645150618598E-3</v>
      </c>
      <c r="BI486" s="9">
        <v>2.4016100627938519E-2</v>
      </c>
      <c r="BJ486" s="9">
        <v>0.14467663262533437</v>
      </c>
      <c r="BK486" s="9">
        <v>0.25672313606735014</v>
      </c>
      <c r="BL486" s="9">
        <v>0.27155405752197548</v>
      </c>
      <c r="BM486" s="9">
        <v>0.12776722328725609</v>
      </c>
      <c r="BN486" s="9">
        <v>9.7810674525973303E-3</v>
      </c>
      <c r="BO486" s="9">
        <v>1.7989266111140011E-2</v>
      </c>
      <c r="BP486" s="9">
        <v>4.3716341475244737E-3</v>
      </c>
      <c r="BQ486" s="9">
        <v>1.7993238237396195E-2</v>
      </c>
      <c r="BR486" s="9">
        <v>8.310362621558702E-2</v>
      </c>
      <c r="BS486" s="9">
        <v>0.16454328560823753</v>
      </c>
      <c r="BT486" s="9">
        <v>0.16558697123941141</v>
      </c>
    </row>
    <row r="487" spans="1:72" x14ac:dyDescent="0.2">
      <c r="A487" t="s">
        <v>529</v>
      </c>
      <c r="M487" t="s">
        <v>24</v>
      </c>
      <c r="N487" s="1">
        <v>43886</v>
      </c>
      <c r="O487">
        <v>22</v>
      </c>
      <c r="AH487" t="s">
        <v>24</v>
      </c>
      <c r="AI487" s="9">
        <v>5.6586140478735168E-5</v>
      </c>
      <c r="AJ487" s="9">
        <v>1.5271583698412348E-6</v>
      </c>
      <c r="AK487" s="9">
        <v>4.1743712543050333E-3</v>
      </c>
      <c r="AL487" s="9">
        <v>3.6857818189854354E-3</v>
      </c>
      <c r="AM487" s="9">
        <v>8.3386315642969191E-3</v>
      </c>
      <c r="AN487" s="9">
        <v>6.6672128669273426E-2</v>
      </c>
      <c r="AO487" s="9">
        <v>0.24350260987663225</v>
      </c>
      <c r="AP487" s="9">
        <v>0.18055939911489866</v>
      </c>
      <c r="AQ487" s="9">
        <v>0.21931007659213803</v>
      </c>
      <c r="AR487" s="9">
        <v>0.59505288401132272</v>
      </c>
      <c r="AS487" s="9">
        <v>0.56232963264726588</v>
      </c>
      <c r="AT487" s="9">
        <v>3.4757766814877515E-2</v>
      </c>
      <c r="AU487" s="9">
        <v>1.4058037980658413E-2</v>
      </c>
      <c r="AV487" s="9">
        <v>4.4540919095073295E-2</v>
      </c>
      <c r="AW487" s="9">
        <v>8.8330297121351598E-2</v>
      </c>
      <c r="AX487" s="9">
        <v>4.6688836450111904E-2</v>
      </c>
      <c r="AY487" s="9">
        <v>1.595483209289103E-2</v>
      </c>
      <c r="AZ487" s="9">
        <v>7.5947263793885609E-3</v>
      </c>
      <c r="BA487" s="9">
        <v>7.1236276809573923E-2</v>
      </c>
      <c r="BB487" s="9">
        <v>6.6480888539786162E-2</v>
      </c>
      <c r="BC487" s="9">
        <v>0.11076185575304649</v>
      </c>
      <c r="BD487" s="9">
        <v>0.89978443470472891</v>
      </c>
      <c r="BE487" s="9">
        <v>1.9265687725609513</v>
      </c>
      <c r="BF487" s="9">
        <v>1.7980352277370801</v>
      </c>
      <c r="BG487" s="9">
        <v>2.3541415915718082</v>
      </c>
      <c r="BH487" s="9">
        <v>0.47731940996715305</v>
      </c>
      <c r="BI487" s="9">
        <v>0.16395978785360832</v>
      </c>
      <c r="BJ487" s="9">
        <v>1.0012783000941805E-2</v>
      </c>
      <c r="BK487" s="9">
        <v>3.4231742874262011E-3</v>
      </c>
      <c r="BL487" s="9">
        <v>6.6637221704767468E-3</v>
      </c>
      <c r="BM487" s="9">
        <v>4.3288752961072548E-2</v>
      </c>
      <c r="BN487" s="9">
        <v>0.13420021650863428</v>
      </c>
      <c r="BO487" s="9">
        <v>2.4098531917285348E-2</v>
      </c>
      <c r="BP487" s="9">
        <v>0.1793572508888357</v>
      </c>
      <c r="BQ487" s="9">
        <v>0.14962915641357513</v>
      </c>
      <c r="BR487" s="9">
        <v>0.13625868951758852</v>
      </c>
      <c r="BS487" s="9">
        <v>0.15186952614744464</v>
      </c>
      <c r="BT487" s="9">
        <v>8.0155030991672822E-3</v>
      </c>
    </row>
    <row r="488" spans="1:72" x14ac:dyDescent="0.2">
      <c r="A488" t="s">
        <v>530</v>
      </c>
      <c r="M488" t="s">
        <v>26</v>
      </c>
      <c r="N488" s="1">
        <v>43886</v>
      </c>
      <c r="O488">
        <v>5</v>
      </c>
      <c r="AH488" t="s">
        <v>26</v>
      </c>
      <c r="AI488" s="9">
        <v>8.9539489419426112E-7</v>
      </c>
      <c r="AJ488" s="9">
        <v>1.7276106225949443E-6</v>
      </c>
      <c r="AK488" s="9">
        <v>1.2061312147703689E-4</v>
      </c>
      <c r="AL488" s="9">
        <v>7.491814326276682E-4</v>
      </c>
      <c r="AM488" s="9">
        <v>2.0363705262414805E-7</v>
      </c>
      <c r="AN488" s="9">
        <v>7.0846660459384964E-4</v>
      </c>
      <c r="AO488" s="9">
        <v>6.4892575224285822E-3</v>
      </c>
      <c r="AP488" s="9">
        <v>1.8934955724132643E-2</v>
      </c>
      <c r="AQ488" s="9">
        <v>6.9768102067521917E-3</v>
      </c>
      <c r="AR488" s="9">
        <v>2.7131022246442257E-2</v>
      </c>
      <c r="AS488" s="9">
        <v>7.1454935674548359E-2</v>
      </c>
      <c r="AT488" s="9">
        <v>5.3415106320614365E-2</v>
      </c>
      <c r="AU488" s="9">
        <v>3.9157283907522177E-2</v>
      </c>
      <c r="AV488" s="9">
        <v>8.6231418082359276E-2</v>
      </c>
      <c r="AW488" s="9">
        <v>1.9354462710942533E-2</v>
      </c>
      <c r="AX488" s="9">
        <v>7.9086056310808021E-5</v>
      </c>
      <c r="AY488" s="9">
        <v>1.2706351483828234E-4</v>
      </c>
      <c r="AZ488" s="9">
        <v>1.8642790424445345E-4</v>
      </c>
      <c r="BA488" s="9">
        <v>9.8412811643426943E-6</v>
      </c>
      <c r="BB488" s="9">
        <v>2.1381464716866075E-4</v>
      </c>
      <c r="BC488" s="9">
        <v>6.9602875625780707E-5</v>
      </c>
      <c r="BD488" s="9">
        <v>3.5272496040999616E-3</v>
      </c>
      <c r="BE488" s="9">
        <v>1.7563504554345223E-2</v>
      </c>
      <c r="BF488" s="9">
        <v>5.9871061924903434E-4</v>
      </c>
      <c r="BG488" s="9">
        <v>5.6456614935087791E-5</v>
      </c>
      <c r="BH488" s="9">
        <v>1.6340497445351099E-4</v>
      </c>
      <c r="BI488" s="9">
        <v>3.7921003148254785E-4</v>
      </c>
      <c r="BJ488" s="9">
        <v>2.5691178909410251E-3</v>
      </c>
      <c r="BK488" s="9">
        <v>4.999038923262114E-4</v>
      </c>
      <c r="BL488" s="9">
        <v>1.0492430334140376E-3</v>
      </c>
      <c r="BM488" s="9">
        <v>5.8179627399071411E-4</v>
      </c>
      <c r="BN488" s="9">
        <v>4.9974282009165665E-4</v>
      </c>
      <c r="BO488" s="9">
        <v>1.1930877181326056E-2</v>
      </c>
      <c r="BP488" s="9">
        <v>1.2200039841484562E-3</v>
      </c>
      <c r="BQ488" s="9">
        <v>5.6482345899856474E-3</v>
      </c>
      <c r="BR488" s="9">
        <v>1.0593796562304487E-2</v>
      </c>
      <c r="BS488" s="9">
        <v>1.1204085748866185E-2</v>
      </c>
      <c r="BT488" s="9">
        <v>7.6821111498968927E-5</v>
      </c>
    </row>
    <row r="489" spans="1:72" x14ac:dyDescent="0.2">
      <c r="A489" t="s">
        <v>531</v>
      </c>
      <c r="M489" t="s">
        <v>28</v>
      </c>
      <c r="N489" s="1">
        <v>43886</v>
      </c>
      <c r="O489">
        <v>3</v>
      </c>
      <c r="AH489" t="s">
        <v>28</v>
      </c>
      <c r="AI489" s="9">
        <v>1.1705123228907365E-6</v>
      </c>
      <c r="AJ489" s="9">
        <v>1.9161500653504211E-4</v>
      </c>
      <c r="AK489" s="9">
        <v>6.928503182617497E-4</v>
      </c>
      <c r="AL489" s="9">
        <v>3.2820150541371785E-4</v>
      </c>
      <c r="AM489" s="9">
        <v>7.118806948188369E-5</v>
      </c>
      <c r="AN489" s="9">
        <v>1.3456819352994505E-2</v>
      </c>
      <c r="AO489" s="9">
        <v>9.6728287989835834E-2</v>
      </c>
      <c r="AP489" s="9">
        <v>9.7612696413158159E-2</v>
      </c>
      <c r="AQ489" s="9">
        <v>6.3580299468151094E-2</v>
      </c>
      <c r="AR489" s="9">
        <v>7.1582078896931689E-2</v>
      </c>
      <c r="AS489" s="9">
        <v>0.11624610820706639</v>
      </c>
      <c r="AT489" s="9">
        <v>6.2573957341862663E-2</v>
      </c>
      <c r="AU489" s="9">
        <v>7.6597361527797281E-2</v>
      </c>
      <c r="AV489" s="9">
        <v>0.23198436379587395</v>
      </c>
      <c r="AW489" s="9">
        <v>7.3990574594999254E-4</v>
      </c>
      <c r="AX489" s="9">
        <v>5.4152400514423805E-4</v>
      </c>
      <c r="AY489" s="9">
        <v>2.2576541502513522E-3</v>
      </c>
      <c r="AZ489" s="9">
        <v>1.7520789003104143E-3</v>
      </c>
      <c r="BA489" s="9">
        <v>7.940225998125134E-5</v>
      </c>
      <c r="BB489" s="9">
        <v>1.6666574928470225E-5</v>
      </c>
      <c r="BC489" s="9">
        <v>2.3371375692228069E-4</v>
      </c>
      <c r="BD489" s="9">
        <v>2.9345306388615502E-2</v>
      </c>
      <c r="BE489" s="9">
        <v>1.9323262250731433E-2</v>
      </c>
      <c r="BF489" s="9">
        <v>2.7780123974288062E-5</v>
      </c>
      <c r="BG489" s="9">
        <v>1.0105874025208537E-3</v>
      </c>
      <c r="BH489" s="9">
        <v>5.3230307584239121E-4</v>
      </c>
      <c r="BI489" s="9">
        <v>2.6653400647234393E-3</v>
      </c>
      <c r="BJ489" s="9">
        <v>7.1460804491879073E-4</v>
      </c>
      <c r="BK489" s="9">
        <v>9.3911815063545279E-3</v>
      </c>
      <c r="BL489" s="9">
        <v>3.9909717881926486E-3</v>
      </c>
      <c r="BM489" s="9">
        <v>9.5820335494458468E-5</v>
      </c>
      <c r="BN489" s="9">
        <v>7.2698190961719006E-3</v>
      </c>
      <c r="BO489" s="9">
        <v>1.7773007567004864E-6</v>
      </c>
      <c r="BP489" s="9">
        <v>2.2156525019888646E-2</v>
      </c>
      <c r="BQ489" s="9">
        <v>2.4306761392194891E-2</v>
      </c>
      <c r="BR489" s="9">
        <v>2.3236737475092039E-2</v>
      </c>
      <c r="BS489" s="9">
        <v>3.7915999239234555E-2</v>
      </c>
      <c r="BT489" s="9">
        <v>5.7783470045705259E-3</v>
      </c>
    </row>
    <row r="490" spans="1:72" x14ac:dyDescent="0.2">
      <c r="A490" t="s">
        <v>532</v>
      </c>
      <c r="M490" t="s">
        <v>30</v>
      </c>
      <c r="N490" s="1">
        <v>43886</v>
      </c>
      <c r="O490">
        <v>0</v>
      </c>
      <c r="AH490" t="s">
        <v>30</v>
      </c>
      <c r="AI490" s="9">
        <v>5.5408366563596781E-4</v>
      </c>
      <c r="AJ490" s="9">
        <v>1.0725395739487109E-7</v>
      </c>
      <c r="AK490" s="9">
        <v>6.1724504273189338E-6</v>
      </c>
      <c r="AL490" s="9">
        <v>8.9921213141443417E-4</v>
      </c>
      <c r="AM490" s="9">
        <v>3.2837658852037958E-4</v>
      </c>
      <c r="AN490" s="9">
        <v>1.7034765975212148E-4</v>
      </c>
      <c r="AO490" s="9">
        <v>1.1928166467698838E-2</v>
      </c>
      <c r="AP490" s="9">
        <v>3.7530178526593173E-3</v>
      </c>
      <c r="AQ490" s="9">
        <v>3.0888005317829632E-3</v>
      </c>
      <c r="AR490" s="9">
        <v>1.0183493498600617E-3</v>
      </c>
      <c r="AS490" s="9">
        <v>1.1277726891667755E-3</v>
      </c>
      <c r="AT490" s="9">
        <v>5.3888669658168622E-5</v>
      </c>
      <c r="AU490" s="9">
        <v>1.8949030911961744E-3</v>
      </c>
      <c r="AV490" s="9">
        <v>5.9452872761602601E-4</v>
      </c>
      <c r="AW490" s="9">
        <v>1.15936962655821E-2</v>
      </c>
      <c r="AX490" s="9">
        <v>7.4927398755573194E-5</v>
      </c>
      <c r="AY490" s="9">
        <v>2.2533514458729312E-3</v>
      </c>
      <c r="AZ490" s="9">
        <v>6.7337643065805278E-4</v>
      </c>
      <c r="BA490" s="9">
        <v>2.3126176257676641E-3</v>
      </c>
      <c r="BB490" s="9">
        <v>9.002175289940224E-3</v>
      </c>
      <c r="BC490" s="9">
        <v>2.6603787494955317E-3</v>
      </c>
      <c r="BD490" s="9">
        <v>1.7040465161286437E-2</v>
      </c>
      <c r="BE490" s="9">
        <v>6.5348481511299057E-3</v>
      </c>
      <c r="BF490" s="9">
        <v>2.4144976441091738E-3</v>
      </c>
      <c r="BG490" s="9">
        <v>2.8247465340891974E-2</v>
      </c>
      <c r="BH490" s="9">
        <v>0.13827314372934274</v>
      </c>
      <c r="BI490" s="9">
        <v>0.70385941283495113</v>
      </c>
      <c r="BJ490" s="9">
        <v>0.79659253074700309</v>
      </c>
      <c r="BK490" s="9">
        <v>0.88591597396403521</v>
      </c>
      <c r="BL490" s="9">
        <v>0.24561449869143037</v>
      </c>
      <c r="BM490" s="9">
        <v>2.116078271798361E-2</v>
      </c>
      <c r="BN490" s="9">
        <v>5.7893775384407755E-3</v>
      </c>
      <c r="BO490" s="9">
        <v>1.3769365912218825E-2</v>
      </c>
      <c r="BP490" s="9">
        <v>6.6686600589880574E-2</v>
      </c>
      <c r="BQ490" s="9">
        <v>8.1072893345325761E-2</v>
      </c>
      <c r="BR490" s="9">
        <v>0.14877787825947456</v>
      </c>
      <c r="BS490" s="9">
        <v>0.22873540617386537</v>
      </c>
      <c r="BT490" s="9">
        <v>0.15560232793092491</v>
      </c>
    </row>
    <row r="491" spans="1:72" x14ac:dyDescent="0.2">
      <c r="A491" t="s">
        <v>533</v>
      </c>
      <c r="M491" t="s">
        <v>32</v>
      </c>
      <c r="N491" s="1">
        <v>43886</v>
      </c>
      <c r="O491">
        <v>3</v>
      </c>
      <c r="AH491" t="s">
        <v>32</v>
      </c>
      <c r="AI491" s="9">
        <v>1.8733383300126151E-4</v>
      </c>
      <c r="AJ491" s="9">
        <v>2.0537870869224604E-4</v>
      </c>
      <c r="AK491" s="9">
        <v>5.6709063569051056E-4</v>
      </c>
      <c r="AL491" s="9">
        <v>8.9991660053249876E-5</v>
      </c>
      <c r="AM491" s="9">
        <v>1.1245064656806763E-3</v>
      </c>
      <c r="AN491" s="9">
        <v>1.2307605151398694E-3</v>
      </c>
      <c r="AO491" s="9">
        <v>8.5049744494221743E-5</v>
      </c>
      <c r="AP491" s="9">
        <v>5.145733825755624E-3</v>
      </c>
      <c r="AQ491" s="9">
        <v>1.5231155888969089E-2</v>
      </c>
      <c r="AR491" s="9">
        <v>2.320725575759405E-3</v>
      </c>
      <c r="AS491" s="9">
        <v>4.3271831723309343E-3</v>
      </c>
      <c r="AT491" s="9">
        <v>6.3253191258684808E-3</v>
      </c>
      <c r="AU491" s="9">
        <v>1.4769838855004151E-4</v>
      </c>
      <c r="AV491" s="9">
        <v>2.7016460758545627E-4</v>
      </c>
      <c r="AW491" s="9">
        <v>1.2623958452959172E-3</v>
      </c>
      <c r="AX491" s="9">
        <v>5.3458174022156281E-3</v>
      </c>
      <c r="AY491" s="9">
        <v>7.7444270537235342E-3</v>
      </c>
      <c r="AZ491" s="9">
        <v>4.0705127752347523E-3</v>
      </c>
      <c r="BA491" s="9">
        <v>8.342981293487596E-4</v>
      </c>
      <c r="BB491" s="9">
        <v>1.6703012732302235E-5</v>
      </c>
      <c r="BC491" s="9">
        <v>7.275439534441513E-4</v>
      </c>
      <c r="BD491" s="9">
        <v>2.7840196965941365E-3</v>
      </c>
      <c r="BE491" s="9">
        <v>1.1206314835375184E-2</v>
      </c>
      <c r="BF491" s="9">
        <v>1.0258934837123796E-2</v>
      </c>
      <c r="BG491" s="9">
        <v>0.10620028042975074</v>
      </c>
      <c r="BH491" s="9">
        <v>1.493967267296749E-2</v>
      </c>
      <c r="BI491" s="9">
        <v>4.531818121021298E-3</v>
      </c>
      <c r="BJ491" s="9">
        <v>3.8600608316063296E-3</v>
      </c>
      <c r="BK491" s="9">
        <v>2.006683342068789E-2</v>
      </c>
      <c r="BL491" s="9">
        <v>3.5990557586409198E-2</v>
      </c>
      <c r="BM491" s="9">
        <v>2.4859062000731898E-2</v>
      </c>
      <c r="BN491" s="9">
        <v>1.1779819959628323E-2</v>
      </c>
      <c r="BO491" s="9">
        <v>0.14105517460222286</v>
      </c>
      <c r="BP491" s="9">
        <v>4.7792983421501376E-3</v>
      </c>
      <c r="BQ491" s="9">
        <v>9.3318337287331726E-4</v>
      </c>
      <c r="BR491" s="9">
        <v>1.6594457071867071E-2</v>
      </c>
      <c r="BS491" s="9">
        <v>4.226713693496964E-2</v>
      </c>
      <c r="BT491" s="9">
        <v>5.5557185483928843E-2</v>
      </c>
    </row>
    <row r="492" spans="1:72" x14ac:dyDescent="0.2">
      <c r="A492" t="s">
        <v>534</v>
      </c>
      <c r="M492" t="s">
        <v>34</v>
      </c>
      <c r="N492" s="1">
        <v>43886</v>
      </c>
      <c r="O492">
        <v>52</v>
      </c>
      <c r="AH492" t="s">
        <v>38</v>
      </c>
      <c r="AI492" s="9">
        <v>3.2040995566182101E-4</v>
      </c>
      <c r="AJ492" s="9">
        <v>3.413009911748431E-4</v>
      </c>
      <c r="AK492" s="9">
        <v>1.6119746824735682E-4</v>
      </c>
      <c r="AL492" s="9">
        <v>2.3467287699635423E-3</v>
      </c>
      <c r="AM492" s="9">
        <v>3.2183837313098139E-3</v>
      </c>
      <c r="AN492" s="9">
        <v>3.3244102290508205E-2</v>
      </c>
      <c r="AO492" s="9">
        <v>0.13812901801162436</v>
      </c>
      <c r="AP492" s="9">
        <v>7.8120934027751568E-2</v>
      </c>
      <c r="AQ492" s="9">
        <v>7.3167578406650433E-2</v>
      </c>
      <c r="AR492" s="9">
        <v>0.15132499628611321</v>
      </c>
      <c r="AS492" s="9">
        <v>0.15969442220415292</v>
      </c>
      <c r="AT492" s="9">
        <v>3.1335017693686032E-2</v>
      </c>
      <c r="AU492" s="9">
        <v>5.3015943869765436E-2</v>
      </c>
      <c r="AV492" s="9">
        <v>9.6729604832091545E-3</v>
      </c>
      <c r="AW492" s="9">
        <v>1.9153909253397992E-3</v>
      </c>
      <c r="AX492" s="9">
        <v>2.2890498125926147E-4</v>
      </c>
      <c r="AY492" s="9">
        <v>3.1677717083493512E-3</v>
      </c>
      <c r="AZ492" s="9">
        <v>2.4011675568306758E-3</v>
      </c>
      <c r="BA492" s="9">
        <v>1.166176938436294E-4</v>
      </c>
      <c r="BB492" s="9">
        <v>2.9722577531211317E-3</v>
      </c>
      <c r="BC492" s="9">
        <v>8.7757740050919113E-3</v>
      </c>
      <c r="BD492" s="9">
        <v>2.1734372454085544E-3</v>
      </c>
      <c r="BE492" s="9">
        <v>4.0539085332406979E-2</v>
      </c>
      <c r="BF492" s="9">
        <v>0.13045611326612547</v>
      </c>
      <c r="BG492" s="9">
        <v>0.29825086140534107</v>
      </c>
      <c r="BH492" s="9">
        <v>1.4466714785513634E-2</v>
      </c>
      <c r="BI492" s="9">
        <v>1.6635680771147101E-2</v>
      </c>
      <c r="BJ492" s="9">
        <v>5.8004938999369751E-4</v>
      </c>
      <c r="BK492" s="9">
        <v>5.8821526350494261E-3</v>
      </c>
      <c r="BL492" s="9">
        <v>2.964150036873748E-3</v>
      </c>
      <c r="BM492" s="9">
        <v>6.5734363013243225E-3</v>
      </c>
      <c r="BN492" s="9">
        <v>1.3757721675632802E-3</v>
      </c>
      <c r="BO492" s="9">
        <v>2.0784092589957316E-2</v>
      </c>
      <c r="BP492" s="9">
        <v>5.507046940631471E-3</v>
      </c>
      <c r="BQ492" s="9">
        <v>1.8892844859414001E-2</v>
      </c>
      <c r="BR492" s="9">
        <v>7.8244829303340119E-3</v>
      </c>
      <c r="BS492" s="9">
        <v>3.1838352899432057E-2</v>
      </c>
      <c r="BT492" s="9">
        <v>0.10946286721109209</v>
      </c>
    </row>
    <row r="493" spans="1:72" x14ac:dyDescent="0.2">
      <c r="A493" t="s">
        <v>535</v>
      </c>
      <c r="M493" t="s">
        <v>36</v>
      </c>
      <c r="N493" s="1">
        <v>43886</v>
      </c>
      <c r="O493">
        <v>0</v>
      </c>
      <c r="AH493" t="s">
        <v>40</v>
      </c>
      <c r="AI493" s="9">
        <v>1.441635423503449E-3</v>
      </c>
      <c r="AJ493" s="9">
        <v>2.9698693458729385E-4</v>
      </c>
      <c r="AK493" s="9">
        <v>1.9707443016237056E-3</v>
      </c>
      <c r="AL493" s="9">
        <v>4.5174353225677193E-2</v>
      </c>
      <c r="AM493" s="9">
        <v>4.1771414636032948E-2</v>
      </c>
      <c r="AN493" s="9">
        <v>7.5636238924209578E-2</v>
      </c>
      <c r="AO493" s="9">
        <v>0.39730384600668733</v>
      </c>
      <c r="AP493" s="9">
        <v>0.19262485535330637</v>
      </c>
      <c r="AQ493" s="9">
        <v>0.13465983453424712</v>
      </c>
      <c r="AR493" s="9">
        <v>0.42880758523632956</v>
      </c>
      <c r="AS493" s="9">
        <v>0.2374499968750918</v>
      </c>
      <c r="AT493" s="9">
        <v>2.3414527676428154E-2</v>
      </c>
      <c r="AU493" s="9">
        <v>7.9815983717886341E-3</v>
      </c>
      <c r="AV493" s="9">
        <v>4.8259911354376052E-2</v>
      </c>
      <c r="AW493" s="9">
        <v>6.5573081438155597E-3</v>
      </c>
      <c r="AX493" s="9">
        <v>5.8755093509517079E-3</v>
      </c>
      <c r="AY493" s="9">
        <v>1.8147399311699432E-2</v>
      </c>
      <c r="AZ493" s="9">
        <v>6.5576163639423169E-3</v>
      </c>
      <c r="BA493" s="9">
        <v>1.2115131090088339E-2</v>
      </c>
      <c r="BB493" s="9">
        <v>4.6500836581652187E-3</v>
      </c>
      <c r="BC493" s="9">
        <v>1.7226336475475358E-4</v>
      </c>
      <c r="BD493" s="9">
        <v>1.2249013800300666E-2</v>
      </c>
      <c r="BE493" s="9">
        <v>9.393930196777564E-2</v>
      </c>
      <c r="BF493" s="9">
        <v>0.34644014406985751</v>
      </c>
      <c r="BG493" s="9">
        <v>0.54781784741300088</v>
      </c>
      <c r="BH493" s="9">
        <v>0.20261196068734239</v>
      </c>
      <c r="BI493" s="9">
        <v>0.47364172697332374</v>
      </c>
      <c r="BJ493" s="9">
        <v>0.26395030457457641</v>
      </c>
      <c r="BK493" s="9">
        <v>0.23764965937540519</v>
      </c>
      <c r="BL493" s="9">
        <v>0.1506057734198735</v>
      </c>
      <c r="BM493" s="9">
        <v>1.7937120493522127E-2</v>
      </c>
      <c r="BN493" s="9">
        <v>2.541689572292416E-2</v>
      </c>
      <c r="BO493" s="9">
        <v>1.0682358495686235E-5</v>
      </c>
      <c r="BP493" s="9">
        <v>0.15619046274199383</v>
      </c>
      <c r="BQ493" s="9">
        <v>0.22998328195467344</v>
      </c>
      <c r="BR493" s="9">
        <v>0.30298392696019516</v>
      </c>
      <c r="BS493" s="9">
        <v>0.29539603745536674</v>
      </c>
      <c r="BT493" s="9">
        <v>0.10783403045288868</v>
      </c>
    </row>
    <row r="494" spans="1:72" x14ac:dyDescent="0.2">
      <c r="A494" t="s">
        <v>536</v>
      </c>
      <c r="M494" t="s">
        <v>38</v>
      </c>
      <c r="N494" s="1">
        <v>43886</v>
      </c>
      <c r="O494">
        <v>4</v>
      </c>
      <c r="AH494" t="s">
        <v>42</v>
      </c>
      <c r="AI494" s="9">
        <v>9.1330234708828417E-5</v>
      </c>
      <c r="AJ494" s="9">
        <v>4.0365137202954995E-4</v>
      </c>
      <c r="AK494" s="9">
        <v>1.0005413087824789E-5</v>
      </c>
      <c r="AL494" s="9">
        <v>7.1109176213404582E-2</v>
      </c>
      <c r="AM494" s="9">
        <v>0.14503415333454686</v>
      </c>
      <c r="AN494" s="9">
        <v>0.14286974924281226</v>
      </c>
      <c r="AO494" s="9">
        <v>0.36937252394520265</v>
      </c>
      <c r="AP494" s="9">
        <v>0.28121037743455007</v>
      </c>
      <c r="AQ494" s="9">
        <v>0.23921665151801569</v>
      </c>
      <c r="AR494" s="9">
        <v>0.1025579296313891</v>
      </c>
      <c r="AS494" s="9">
        <v>5.9608410912184558E-2</v>
      </c>
      <c r="AT494" s="9">
        <v>8.7578055720377839E-4</v>
      </c>
      <c r="AU494" s="9">
        <v>2.4478873633292217E-4</v>
      </c>
      <c r="AV494" s="9">
        <v>1.4416350105974946E-4</v>
      </c>
      <c r="AW494" s="9">
        <v>1.3728247000625679E-3</v>
      </c>
      <c r="AX494" s="9">
        <v>2.627107460047348E-4</v>
      </c>
      <c r="AY494" s="9">
        <v>4.4084317662771572E-3</v>
      </c>
      <c r="AZ494" s="9">
        <v>1.474402432406289E-3</v>
      </c>
      <c r="BA494" s="9">
        <v>1.233127297976821E-4</v>
      </c>
      <c r="BB494" s="9">
        <v>1.8335127000340684E-4</v>
      </c>
      <c r="BC494" s="9">
        <v>1.0646658601736504E-3</v>
      </c>
      <c r="BD494" s="9">
        <v>9.1367828184664627E-5</v>
      </c>
      <c r="BE494" s="9">
        <v>5.2209597937130682E-3</v>
      </c>
      <c r="BF494" s="9">
        <v>2.4530633929554977E-3</v>
      </c>
      <c r="BG494" s="9">
        <v>3.5517022477608998E-3</v>
      </c>
      <c r="BH494" s="9">
        <v>7.7369406827705349E-3</v>
      </c>
      <c r="BI494" s="9">
        <v>3.0970314749851971E-3</v>
      </c>
      <c r="BJ494" s="9">
        <v>2.7205673780177674E-3</v>
      </c>
      <c r="BK494" s="9">
        <v>1.3341427659009348E-2</v>
      </c>
      <c r="BL494" s="9">
        <v>5.5319565846015219E-3</v>
      </c>
      <c r="BM494" s="9">
        <v>2.1977794792068104E-4</v>
      </c>
      <c r="BN494" s="9">
        <v>6.0666348574523561E-3</v>
      </c>
      <c r="BO494" s="9">
        <v>8.8777679481429218E-3</v>
      </c>
      <c r="BP494" s="9">
        <v>2.8387472487303521E-2</v>
      </c>
      <c r="BQ494" s="9">
        <v>4.5887785983916754E-2</v>
      </c>
      <c r="BR494" s="9">
        <v>6.1161596453225699E-2</v>
      </c>
      <c r="BS494" s="9">
        <v>6.3843266585842329E-2</v>
      </c>
      <c r="BT494" s="9">
        <v>4.6849348455153761E-2</v>
      </c>
    </row>
    <row r="495" spans="1:72" x14ac:dyDescent="0.2">
      <c r="A495" t="s">
        <v>537</v>
      </c>
      <c r="M495" t="s">
        <v>40</v>
      </c>
      <c r="N495" s="1">
        <v>43886</v>
      </c>
      <c r="O495">
        <v>12</v>
      </c>
      <c r="AH495" t="s">
        <v>44</v>
      </c>
      <c r="AI495" s="9">
        <v>2.5901473175589775E-4</v>
      </c>
      <c r="AJ495" s="9">
        <v>4.6523384325454756E-5</v>
      </c>
      <c r="AK495" s="9">
        <v>3.2575785686544084E-3</v>
      </c>
      <c r="AL495" s="9">
        <v>1.3218018626018332E-2</v>
      </c>
      <c r="AM495" s="9">
        <v>5.1318440648740176E-3</v>
      </c>
      <c r="AN495" s="9">
        <v>6.3659239712924448E-2</v>
      </c>
      <c r="AO495" s="9">
        <v>0.14514229639579723</v>
      </c>
      <c r="AP495" s="9">
        <v>4.4486868984212842E-2</v>
      </c>
      <c r="AQ495" s="9">
        <v>1.1584471590277961E-2</v>
      </c>
      <c r="AR495" s="9">
        <v>4.6400505671874544E-2</v>
      </c>
      <c r="AS495" s="9">
        <v>8.3820218955504053E-2</v>
      </c>
      <c r="AT495" s="9">
        <v>8.4895666970963263E-2</v>
      </c>
      <c r="AU495" s="9">
        <v>5.6014737037809001E-2</v>
      </c>
      <c r="AV495" s="9">
        <v>9.2283813493710901E-3</v>
      </c>
      <c r="AW495" s="9">
        <v>5.1893084325338576E-4</v>
      </c>
      <c r="AX495" s="9">
        <v>1.4991181652215771E-3</v>
      </c>
      <c r="AY495" s="9">
        <v>3.791494004165505E-3</v>
      </c>
      <c r="AZ495" s="9">
        <v>1.0650275917728613E-3</v>
      </c>
      <c r="BA495" s="9">
        <v>1.6444928880898009E-4</v>
      </c>
      <c r="BB495" s="9">
        <v>5.2934956854228847E-4</v>
      </c>
      <c r="BC495" s="9">
        <v>5.9769676637118341E-4</v>
      </c>
      <c r="BD495" s="9">
        <v>1.6319195421052458E-2</v>
      </c>
      <c r="BE495" s="9">
        <v>1.9668764535588027E-2</v>
      </c>
      <c r="BF495" s="9">
        <v>3.7539556648515472E-2</v>
      </c>
      <c r="BG495" s="9">
        <v>0.18397089144105858</v>
      </c>
      <c r="BH495" s="9">
        <v>0.1007985221582765</v>
      </c>
      <c r="BI495" s="9">
        <v>0.11513968567521042</v>
      </c>
      <c r="BJ495" s="9">
        <v>5.4894859726339604E-2</v>
      </c>
      <c r="BK495" s="9">
        <v>8.4618044849580201E-2</v>
      </c>
      <c r="BL495" s="9">
        <v>4.2732180496029316E-2</v>
      </c>
      <c r="BM495" s="9">
        <v>1.7134523152018684E-3</v>
      </c>
      <c r="BN495" s="9">
        <v>4.0341582288773697E-3</v>
      </c>
      <c r="BO495" s="9">
        <v>1.597851693798094E-4</v>
      </c>
      <c r="BP495" s="9">
        <v>4.1419086577938101E-2</v>
      </c>
      <c r="BQ495" s="9">
        <v>5.6389315708388496E-2</v>
      </c>
      <c r="BR495" s="9">
        <v>6.3771749030675715E-2</v>
      </c>
      <c r="BS495" s="9">
        <v>8.6662334037172203E-2</v>
      </c>
      <c r="BT495" s="9">
        <v>7.6922029841283948E-2</v>
      </c>
    </row>
    <row r="496" spans="1:72" x14ac:dyDescent="0.2">
      <c r="A496" t="s">
        <v>538</v>
      </c>
      <c r="M496" t="s">
        <v>42</v>
      </c>
      <c r="N496" s="1">
        <v>43886</v>
      </c>
      <c r="O496">
        <v>2</v>
      </c>
    </row>
    <row r="497" spans="1:39" x14ac:dyDescent="0.2">
      <c r="A497" t="s">
        <v>539</v>
      </c>
      <c r="M497" t="s">
        <v>44</v>
      </c>
      <c r="N497" s="1">
        <v>43886</v>
      </c>
      <c r="O497">
        <v>10</v>
      </c>
    </row>
    <row r="498" spans="1:39" x14ac:dyDescent="0.2">
      <c r="A498" t="s">
        <v>540</v>
      </c>
      <c r="M498" t="s">
        <v>8</v>
      </c>
      <c r="N498" s="1">
        <v>43887</v>
      </c>
      <c r="O498">
        <v>9</v>
      </c>
    </row>
    <row r="499" spans="1:39" x14ac:dyDescent="0.2">
      <c r="A499" t="s">
        <v>541</v>
      </c>
      <c r="M499" t="s">
        <v>10</v>
      </c>
      <c r="N499" s="1">
        <v>43887</v>
      </c>
      <c r="O499">
        <v>2</v>
      </c>
      <c r="AH499" t="s">
        <v>542</v>
      </c>
      <c r="AI499" s="9">
        <f>SUM(AI480:BT495)</f>
        <v>33.707562440009788</v>
      </c>
      <c r="AL499" t="s">
        <v>543</v>
      </c>
      <c r="AM499">
        <f>AM501*AM502 -1 -(AM501-1)-(AM502-1)</f>
        <v>555</v>
      </c>
    </row>
    <row r="500" spans="1:39" x14ac:dyDescent="0.2">
      <c r="A500" t="s">
        <v>544</v>
      </c>
      <c r="M500" t="s">
        <v>12</v>
      </c>
      <c r="N500" s="1">
        <v>43887</v>
      </c>
      <c r="O500">
        <v>0</v>
      </c>
      <c r="AI500">
        <f>_xlfn.CHISQ.INV(1-AM500, AM499)</f>
        <v>644.57009708277792</v>
      </c>
      <c r="AL500" t="s">
        <v>183</v>
      </c>
      <c r="AM500" s="10">
        <v>5.0000000000000001E-3</v>
      </c>
    </row>
    <row r="501" spans="1:39" x14ac:dyDescent="0.2">
      <c r="A501" t="s">
        <v>545</v>
      </c>
      <c r="M501" t="s">
        <v>14</v>
      </c>
      <c r="N501" s="1">
        <v>43887</v>
      </c>
      <c r="O501">
        <v>0</v>
      </c>
      <c r="AL501" t="s">
        <v>546</v>
      </c>
      <c r="AM501">
        <f>COUNT(AI480:BT480)</f>
        <v>38</v>
      </c>
    </row>
    <row r="502" spans="1:39" x14ac:dyDescent="0.2">
      <c r="A502" t="s">
        <v>547</v>
      </c>
      <c r="M502" t="s">
        <v>16</v>
      </c>
      <c r="N502" s="1">
        <v>43887</v>
      </c>
      <c r="O502">
        <v>0</v>
      </c>
      <c r="AL502" t="s">
        <v>548</v>
      </c>
      <c r="AM502">
        <f>COUNT(AI480:AI495)</f>
        <v>16</v>
      </c>
    </row>
    <row r="503" spans="1:39" x14ac:dyDescent="0.2">
      <c r="A503" t="s">
        <v>549</v>
      </c>
      <c r="M503" t="s">
        <v>18</v>
      </c>
      <c r="N503" s="1">
        <v>43887</v>
      </c>
      <c r="O503">
        <v>8</v>
      </c>
    </row>
    <row r="504" spans="1:39" x14ac:dyDescent="0.2">
      <c r="A504" t="s">
        <v>550</v>
      </c>
      <c r="M504" t="s">
        <v>20</v>
      </c>
      <c r="N504" s="1">
        <v>43887</v>
      </c>
      <c r="O504">
        <v>5</v>
      </c>
    </row>
    <row r="505" spans="1:39" x14ac:dyDescent="0.2">
      <c r="A505" t="s">
        <v>551</v>
      </c>
      <c r="M505" t="s">
        <v>22</v>
      </c>
      <c r="N505" s="1">
        <v>43887</v>
      </c>
      <c r="O505">
        <v>7</v>
      </c>
    </row>
    <row r="506" spans="1:39" x14ac:dyDescent="0.2">
      <c r="A506" t="s">
        <v>552</v>
      </c>
      <c r="M506" t="s">
        <v>24</v>
      </c>
      <c r="N506" s="1">
        <v>43887</v>
      </c>
      <c r="O506">
        <v>31</v>
      </c>
    </row>
    <row r="507" spans="1:39" x14ac:dyDescent="0.2">
      <c r="A507" t="s">
        <v>553</v>
      </c>
      <c r="M507" t="s">
        <v>26</v>
      </c>
      <c r="N507" s="1">
        <v>43887</v>
      </c>
      <c r="O507">
        <v>1</v>
      </c>
    </row>
    <row r="508" spans="1:39" x14ac:dyDescent="0.2">
      <c r="A508" t="s">
        <v>554</v>
      </c>
      <c r="M508" t="s">
        <v>28</v>
      </c>
      <c r="N508" s="1">
        <v>43887</v>
      </c>
      <c r="O508">
        <v>3</v>
      </c>
    </row>
    <row r="509" spans="1:39" x14ac:dyDescent="0.2">
      <c r="A509" t="s">
        <v>555</v>
      </c>
      <c r="M509" t="s">
        <v>30</v>
      </c>
      <c r="N509" s="1">
        <v>43887</v>
      </c>
      <c r="O509">
        <v>1</v>
      </c>
    </row>
    <row r="510" spans="1:39" x14ac:dyDescent="0.2">
      <c r="A510" t="s">
        <v>556</v>
      </c>
      <c r="M510" t="s">
        <v>32</v>
      </c>
      <c r="N510" s="1">
        <v>43887</v>
      </c>
      <c r="O510">
        <v>1</v>
      </c>
    </row>
    <row r="511" spans="1:39" x14ac:dyDescent="0.2">
      <c r="A511" t="s">
        <v>557</v>
      </c>
      <c r="M511" t="s">
        <v>34</v>
      </c>
      <c r="N511" s="1">
        <v>43887</v>
      </c>
      <c r="O511">
        <v>72</v>
      </c>
    </row>
    <row r="512" spans="1:39" x14ac:dyDescent="0.2">
      <c r="A512" t="s">
        <v>558</v>
      </c>
      <c r="M512" t="s">
        <v>36</v>
      </c>
      <c r="N512" s="1">
        <v>43887</v>
      </c>
      <c r="O512">
        <v>0</v>
      </c>
    </row>
    <row r="513" spans="1:15" x14ac:dyDescent="0.2">
      <c r="A513" t="s">
        <v>559</v>
      </c>
      <c r="M513" t="s">
        <v>38</v>
      </c>
      <c r="N513" s="1">
        <v>43887</v>
      </c>
      <c r="O513">
        <v>5</v>
      </c>
    </row>
    <row r="514" spans="1:15" x14ac:dyDescent="0.2">
      <c r="A514" t="s">
        <v>560</v>
      </c>
      <c r="M514" t="s">
        <v>40</v>
      </c>
      <c r="N514" s="1">
        <v>43887</v>
      </c>
      <c r="O514">
        <v>11</v>
      </c>
    </row>
    <row r="515" spans="1:15" x14ac:dyDescent="0.2">
      <c r="A515" t="s">
        <v>561</v>
      </c>
      <c r="M515" t="s">
        <v>42</v>
      </c>
      <c r="N515" s="1">
        <v>43887</v>
      </c>
      <c r="O515">
        <v>4</v>
      </c>
    </row>
    <row r="516" spans="1:15" x14ac:dyDescent="0.2">
      <c r="A516" t="s">
        <v>562</v>
      </c>
      <c r="M516" t="s">
        <v>44</v>
      </c>
      <c r="N516" s="1">
        <v>43887</v>
      </c>
      <c r="O516">
        <v>9</v>
      </c>
    </row>
    <row r="517" spans="1:15" x14ac:dyDescent="0.2">
      <c r="A517" t="s">
        <v>563</v>
      </c>
      <c r="M517" t="s">
        <v>8</v>
      </c>
      <c r="N517" s="1">
        <v>43888</v>
      </c>
      <c r="O517">
        <v>11</v>
      </c>
    </row>
    <row r="518" spans="1:15" x14ac:dyDescent="0.2">
      <c r="A518" t="s">
        <v>564</v>
      </c>
      <c r="M518" t="s">
        <v>10</v>
      </c>
      <c r="N518" s="1">
        <v>43888</v>
      </c>
      <c r="O518">
        <v>0</v>
      </c>
    </row>
    <row r="519" spans="1:15" x14ac:dyDescent="0.2">
      <c r="A519" t="s">
        <v>565</v>
      </c>
      <c r="M519" t="s">
        <v>12</v>
      </c>
      <c r="N519" s="1">
        <v>43888</v>
      </c>
      <c r="O519">
        <v>0</v>
      </c>
    </row>
    <row r="520" spans="1:15" x14ac:dyDescent="0.2">
      <c r="A520" t="s">
        <v>566</v>
      </c>
      <c r="M520" t="s">
        <v>14</v>
      </c>
      <c r="N520" s="1">
        <v>43888</v>
      </c>
      <c r="O520">
        <v>0</v>
      </c>
    </row>
    <row r="521" spans="1:15" x14ac:dyDescent="0.2">
      <c r="A521" t="s">
        <v>567</v>
      </c>
      <c r="M521" t="s">
        <v>16</v>
      </c>
      <c r="N521" s="1">
        <v>43888</v>
      </c>
      <c r="O521">
        <v>0</v>
      </c>
    </row>
    <row r="522" spans="1:15" x14ac:dyDescent="0.2">
      <c r="A522" t="s">
        <v>568</v>
      </c>
      <c r="M522" t="s">
        <v>18</v>
      </c>
      <c r="N522" s="1">
        <v>43888</v>
      </c>
      <c r="O522">
        <v>7</v>
      </c>
    </row>
    <row r="523" spans="1:15" x14ac:dyDescent="0.2">
      <c r="A523" t="s">
        <v>569</v>
      </c>
      <c r="M523" t="s">
        <v>20</v>
      </c>
      <c r="N523" s="1">
        <v>43888</v>
      </c>
      <c r="O523">
        <v>9</v>
      </c>
    </row>
    <row r="524" spans="1:15" x14ac:dyDescent="0.2">
      <c r="A524" t="s">
        <v>570</v>
      </c>
      <c r="M524" t="s">
        <v>22</v>
      </c>
      <c r="N524" s="1">
        <v>43888</v>
      </c>
      <c r="O524">
        <v>1</v>
      </c>
    </row>
    <row r="525" spans="1:15" x14ac:dyDescent="0.2">
      <c r="A525" t="s">
        <v>571</v>
      </c>
      <c r="M525" t="s">
        <v>24</v>
      </c>
      <c r="N525" s="1">
        <v>43888</v>
      </c>
      <c r="O525">
        <v>17</v>
      </c>
    </row>
    <row r="526" spans="1:15" x14ac:dyDescent="0.2">
      <c r="A526" t="s">
        <v>572</v>
      </c>
      <c r="M526" t="s">
        <v>26</v>
      </c>
      <c r="N526" s="1">
        <v>43888</v>
      </c>
      <c r="O526">
        <v>3</v>
      </c>
    </row>
    <row r="527" spans="1:15" x14ac:dyDescent="0.2">
      <c r="A527" t="s">
        <v>573</v>
      </c>
      <c r="M527" t="s">
        <v>28</v>
      </c>
      <c r="N527" s="1">
        <v>43888</v>
      </c>
      <c r="O527">
        <v>7</v>
      </c>
    </row>
    <row r="528" spans="1:15" x14ac:dyDescent="0.2">
      <c r="A528" t="s">
        <v>574</v>
      </c>
      <c r="M528" t="s">
        <v>30</v>
      </c>
      <c r="N528" s="1">
        <v>43888</v>
      </c>
      <c r="O528">
        <v>4</v>
      </c>
    </row>
    <row r="529" spans="1:15" x14ac:dyDescent="0.2">
      <c r="A529" t="s">
        <v>575</v>
      </c>
      <c r="M529" t="s">
        <v>32</v>
      </c>
      <c r="N529" s="1">
        <v>43888</v>
      </c>
      <c r="O529">
        <v>1</v>
      </c>
    </row>
    <row r="530" spans="1:15" x14ac:dyDescent="0.2">
      <c r="A530" t="s">
        <v>576</v>
      </c>
      <c r="M530" t="s">
        <v>34</v>
      </c>
      <c r="N530" s="1">
        <v>43888</v>
      </c>
      <c r="O530">
        <v>97</v>
      </c>
    </row>
    <row r="531" spans="1:15" x14ac:dyDescent="0.2">
      <c r="A531" t="s">
        <v>577</v>
      </c>
      <c r="M531" t="s">
        <v>36</v>
      </c>
      <c r="N531" s="1">
        <v>43888</v>
      </c>
      <c r="O531">
        <v>0</v>
      </c>
    </row>
    <row r="532" spans="1:15" x14ac:dyDescent="0.2">
      <c r="A532" t="s">
        <v>578</v>
      </c>
      <c r="M532" t="s">
        <v>38</v>
      </c>
      <c r="N532" s="1">
        <v>43888</v>
      </c>
      <c r="O532">
        <v>5</v>
      </c>
    </row>
    <row r="533" spans="1:15" x14ac:dyDescent="0.2">
      <c r="A533" t="s">
        <v>579</v>
      </c>
      <c r="M533" t="s">
        <v>40</v>
      </c>
      <c r="N533" s="1">
        <v>43888</v>
      </c>
      <c r="O533">
        <v>14</v>
      </c>
    </row>
    <row r="534" spans="1:15" x14ac:dyDescent="0.2">
      <c r="A534" t="s">
        <v>580</v>
      </c>
      <c r="M534" t="s">
        <v>42</v>
      </c>
      <c r="N534" s="1">
        <v>43888</v>
      </c>
      <c r="O534">
        <v>9</v>
      </c>
    </row>
    <row r="535" spans="1:15" x14ac:dyDescent="0.2">
      <c r="A535" t="s">
        <v>581</v>
      </c>
      <c r="M535" t="s">
        <v>44</v>
      </c>
      <c r="N535" s="1">
        <v>43888</v>
      </c>
      <c r="O535">
        <v>15</v>
      </c>
    </row>
    <row r="536" spans="1:15" x14ac:dyDescent="0.2">
      <c r="A536" t="s">
        <v>582</v>
      </c>
      <c r="M536" t="s">
        <v>8</v>
      </c>
      <c r="N536" s="1">
        <v>43889</v>
      </c>
      <c r="O536">
        <v>8</v>
      </c>
    </row>
    <row r="537" spans="1:15" x14ac:dyDescent="0.2">
      <c r="A537" t="s">
        <v>583</v>
      </c>
      <c r="M537" t="s">
        <v>10</v>
      </c>
      <c r="N537" s="1">
        <v>43889</v>
      </c>
      <c r="O537">
        <v>3</v>
      </c>
    </row>
    <row r="538" spans="1:15" x14ac:dyDescent="0.2">
      <c r="A538" t="s">
        <v>584</v>
      </c>
      <c r="M538" t="s">
        <v>12</v>
      </c>
      <c r="N538" s="1">
        <v>43889</v>
      </c>
      <c r="O538">
        <v>1</v>
      </c>
    </row>
    <row r="539" spans="1:15" x14ac:dyDescent="0.2">
      <c r="A539" t="s">
        <v>585</v>
      </c>
      <c r="M539" t="s">
        <v>14</v>
      </c>
      <c r="N539" s="1">
        <v>43889</v>
      </c>
      <c r="O539">
        <v>0</v>
      </c>
    </row>
    <row r="540" spans="1:15" x14ac:dyDescent="0.2">
      <c r="A540" t="s">
        <v>586</v>
      </c>
      <c r="M540" t="s">
        <v>16</v>
      </c>
      <c r="N540" s="1">
        <v>43889</v>
      </c>
      <c r="O540">
        <v>0</v>
      </c>
    </row>
    <row r="541" spans="1:15" x14ac:dyDescent="0.2">
      <c r="A541" t="s">
        <v>587</v>
      </c>
      <c r="M541" t="s">
        <v>18</v>
      </c>
      <c r="N541" s="1">
        <v>43889</v>
      </c>
      <c r="O541">
        <v>11</v>
      </c>
    </row>
    <row r="542" spans="1:15" x14ac:dyDescent="0.2">
      <c r="A542" t="s">
        <v>588</v>
      </c>
      <c r="M542" t="s">
        <v>20</v>
      </c>
      <c r="N542" s="1">
        <v>43889</v>
      </c>
      <c r="O542">
        <v>11</v>
      </c>
    </row>
    <row r="543" spans="1:15" x14ac:dyDescent="0.2">
      <c r="A543" t="s">
        <v>589</v>
      </c>
      <c r="M543" t="s">
        <v>22</v>
      </c>
      <c r="N543" s="1">
        <v>43889</v>
      </c>
      <c r="O543">
        <v>8</v>
      </c>
    </row>
    <row r="544" spans="1:15" x14ac:dyDescent="0.2">
      <c r="A544" t="s">
        <v>590</v>
      </c>
      <c r="M544" t="s">
        <v>24</v>
      </c>
      <c r="N544" s="1">
        <v>43889</v>
      </c>
      <c r="O544">
        <v>37</v>
      </c>
    </row>
    <row r="545" spans="1:15" x14ac:dyDescent="0.2">
      <c r="A545" t="s">
        <v>591</v>
      </c>
      <c r="M545" t="s">
        <v>26</v>
      </c>
      <c r="N545" s="1">
        <v>43889</v>
      </c>
      <c r="O545">
        <v>8</v>
      </c>
    </row>
    <row r="546" spans="1:15" x14ac:dyDescent="0.2">
      <c r="A546" t="s">
        <v>592</v>
      </c>
      <c r="M546" t="s">
        <v>28</v>
      </c>
      <c r="N546" s="1">
        <v>43889</v>
      </c>
      <c r="O546">
        <v>6</v>
      </c>
    </row>
    <row r="547" spans="1:15" x14ac:dyDescent="0.2">
      <c r="A547" t="s">
        <v>593</v>
      </c>
      <c r="M547" t="s">
        <v>30</v>
      </c>
      <c r="N547" s="1">
        <v>43889</v>
      </c>
      <c r="O547">
        <v>4</v>
      </c>
    </row>
    <row r="548" spans="1:15" x14ac:dyDescent="0.2">
      <c r="A548" t="s">
        <v>594</v>
      </c>
      <c r="M548" t="s">
        <v>32</v>
      </c>
      <c r="N548" s="1">
        <v>43889</v>
      </c>
      <c r="O548">
        <v>3</v>
      </c>
    </row>
    <row r="549" spans="1:15" x14ac:dyDescent="0.2">
      <c r="A549" t="s">
        <v>595</v>
      </c>
      <c r="M549" t="s">
        <v>34</v>
      </c>
      <c r="N549" s="1">
        <v>43889</v>
      </c>
      <c r="O549">
        <v>162</v>
      </c>
    </row>
    <row r="550" spans="1:15" x14ac:dyDescent="0.2">
      <c r="A550" t="s">
        <v>596</v>
      </c>
      <c r="M550" t="s">
        <v>36</v>
      </c>
      <c r="N550" s="1">
        <v>43889</v>
      </c>
      <c r="O550">
        <v>0</v>
      </c>
    </row>
    <row r="551" spans="1:15" x14ac:dyDescent="0.2">
      <c r="A551" t="s">
        <v>597</v>
      </c>
      <c r="M551" t="s">
        <v>38</v>
      </c>
      <c r="N551" s="1">
        <v>43889</v>
      </c>
      <c r="O551">
        <v>3</v>
      </c>
    </row>
    <row r="552" spans="1:15" x14ac:dyDescent="0.2">
      <c r="A552" t="s">
        <v>598</v>
      </c>
      <c r="M552" t="s">
        <v>40</v>
      </c>
      <c r="N552" s="1">
        <v>43889</v>
      </c>
      <c r="O552">
        <v>33</v>
      </c>
    </row>
    <row r="553" spans="1:15" x14ac:dyDescent="0.2">
      <c r="A553" t="s">
        <v>599</v>
      </c>
      <c r="M553" t="s">
        <v>42</v>
      </c>
      <c r="N553" s="1">
        <v>43889</v>
      </c>
      <c r="O553">
        <v>10</v>
      </c>
    </row>
    <row r="554" spans="1:15" x14ac:dyDescent="0.2">
      <c r="A554" t="s">
        <v>600</v>
      </c>
      <c r="M554" t="s">
        <v>44</v>
      </c>
      <c r="N554" s="1">
        <v>43889</v>
      </c>
      <c r="O554">
        <v>28</v>
      </c>
    </row>
    <row r="555" spans="1:15" x14ac:dyDescent="0.2">
      <c r="A555" t="s">
        <v>601</v>
      </c>
      <c r="M555" t="s">
        <v>8</v>
      </c>
      <c r="N555" s="1">
        <v>43890</v>
      </c>
      <c r="O555">
        <v>9</v>
      </c>
    </row>
    <row r="556" spans="1:15" x14ac:dyDescent="0.2">
      <c r="A556" t="s">
        <v>602</v>
      </c>
      <c r="M556" t="s">
        <v>10</v>
      </c>
      <c r="N556" s="1">
        <v>43890</v>
      </c>
      <c r="O556">
        <v>6</v>
      </c>
    </row>
    <row r="557" spans="1:15" x14ac:dyDescent="0.2">
      <c r="A557" t="s">
        <v>603</v>
      </c>
      <c r="M557" t="s">
        <v>12</v>
      </c>
      <c r="N557" s="1">
        <v>43890</v>
      </c>
      <c r="O557">
        <v>2</v>
      </c>
    </row>
    <row r="558" spans="1:15" x14ac:dyDescent="0.2">
      <c r="A558" t="s">
        <v>604</v>
      </c>
      <c r="M558" t="s">
        <v>14</v>
      </c>
      <c r="N558" s="1">
        <v>43890</v>
      </c>
      <c r="O558">
        <v>1</v>
      </c>
    </row>
    <row r="559" spans="1:15" x14ac:dyDescent="0.2">
      <c r="A559" t="s">
        <v>605</v>
      </c>
      <c r="M559" t="s">
        <v>16</v>
      </c>
      <c r="N559" s="1">
        <v>43890</v>
      </c>
      <c r="O559">
        <v>0</v>
      </c>
    </row>
    <row r="560" spans="1:15" x14ac:dyDescent="0.2">
      <c r="A560" t="s">
        <v>606</v>
      </c>
      <c r="M560" t="s">
        <v>18</v>
      </c>
      <c r="N560" s="1">
        <v>43890</v>
      </c>
      <c r="O560">
        <v>10</v>
      </c>
    </row>
    <row r="561" spans="1:15" x14ac:dyDescent="0.2">
      <c r="A561" t="s">
        <v>607</v>
      </c>
      <c r="M561" t="s">
        <v>20</v>
      </c>
      <c r="N561" s="1">
        <v>43890</v>
      </c>
      <c r="O561">
        <v>15</v>
      </c>
    </row>
    <row r="562" spans="1:15" x14ac:dyDescent="0.2">
      <c r="A562" t="s">
        <v>608</v>
      </c>
      <c r="M562" t="s">
        <v>22</v>
      </c>
      <c r="N562" s="1">
        <v>43890</v>
      </c>
      <c r="O562">
        <v>6</v>
      </c>
    </row>
    <row r="563" spans="1:15" x14ac:dyDescent="0.2">
      <c r="A563" t="s">
        <v>609</v>
      </c>
      <c r="M563" t="s">
        <v>24</v>
      </c>
      <c r="N563" s="1">
        <v>43890</v>
      </c>
      <c r="O563">
        <v>27</v>
      </c>
    </row>
    <row r="564" spans="1:15" x14ac:dyDescent="0.2">
      <c r="A564" t="s">
        <v>610</v>
      </c>
      <c r="M564" t="s">
        <v>26</v>
      </c>
      <c r="N564" s="1">
        <v>43890</v>
      </c>
      <c r="O564">
        <v>4</v>
      </c>
    </row>
    <row r="565" spans="1:15" x14ac:dyDescent="0.2">
      <c r="A565" t="s">
        <v>611</v>
      </c>
      <c r="M565" t="s">
        <v>28</v>
      </c>
      <c r="N565" s="1">
        <v>43890</v>
      </c>
      <c r="O565">
        <v>1</v>
      </c>
    </row>
    <row r="566" spans="1:15" x14ac:dyDescent="0.2">
      <c r="A566" t="s">
        <v>612</v>
      </c>
      <c r="M566" t="s">
        <v>30</v>
      </c>
      <c r="N566" s="1">
        <v>43890</v>
      </c>
      <c r="O566">
        <v>2</v>
      </c>
    </row>
    <row r="567" spans="1:15" x14ac:dyDescent="0.2">
      <c r="A567" t="s">
        <v>613</v>
      </c>
      <c r="M567" t="s">
        <v>32</v>
      </c>
      <c r="N567" s="1">
        <v>43890</v>
      </c>
      <c r="O567">
        <v>3</v>
      </c>
    </row>
    <row r="568" spans="1:15" x14ac:dyDescent="0.2">
      <c r="A568" t="s">
        <v>614</v>
      </c>
      <c r="M568" t="s">
        <v>34</v>
      </c>
      <c r="N568" s="1">
        <v>43890</v>
      </c>
      <c r="O568">
        <v>110</v>
      </c>
    </row>
    <row r="569" spans="1:15" x14ac:dyDescent="0.2">
      <c r="A569" t="s">
        <v>615</v>
      </c>
      <c r="M569" t="s">
        <v>36</v>
      </c>
      <c r="N569" s="1">
        <v>43890</v>
      </c>
      <c r="O569">
        <v>0</v>
      </c>
    </row>
    <row r="570" spans="1:15" x14ac:dyDescent="0.2">
      <c r="A570" t="s">
        <v>616</v>
      </c>
      <c r="M570" t="s">
        <v>38</v>
      </c>
      <c r="N570" s="1">
        <v>43890</v>
      </c>
      <c r="O570">
        <v>5</v>
      </c>
    </row>
    <row r="571" spans="1:15" x14ac:dyDescent="0.2">
      <c r="A571" t="s">
        <v>617</v>
      </c>
      <c r="M571" t="s">
        <v>40</v>
      </c>
      <c r="N571" s="1">
        <v>43890</v>
      </c>
      <c r="O571">
        <v>25</v>
      </c>
    </row>
    <row r="572" spans="1:15" x14ac:dyDescent="0.2">
      <c r="A572" t="s">
        <v>618</v>
      </c>
      <c r="M572" t="s">
        <v>42</v>
      </c>
      <c r="N572" s="1">
        <v>43890</v>
      </c>
      <c r="O572">
        <v>13</v>
      </c>
    </row>
    <row r="573" spans="1:15" x14ac:dyDescent="0.2">
      <c r="A573" t="s">
        <v>619</v>
      </c>
      <c r="M573" t="s">
        <v>44</v>
      </c>
      <c r="N573" s="1">
        <v>43890</v>
      </c>
      <c r="O573">
        <v>17</v>
      </c>
    </row>
    <row r="574" spans="1:15" x14ac:dyDescent="0.2">
      <c r="A574" t="s">
        <v>620</v>
      </c>
      <c r="M574" t="s">
        <v>8</v>
      </c>
      <c r="N574" s="1">
        <v>43891</v>
      </c>
      <c r="O574">
        <v>34</v>
      </c>
    </row>
    <row r="575" spans="1:15" x14ac:dyDescent="0.2">
      <c r="A575" t="s">
        <v>621</v>
      </c>
      <c r="M575" t="s">
        <v>10</v>
      </c>
      <c r="N575" s="1">
        <v>43891</v>
      </c>
      <c r="O575">
        <v>8</v>
      </c>
    </row>
    <row r="576" spans="1:15" x14ac:dyDescent="0.2">
      <c r="A576" t="s">
        <v>622</v>
      </c>
      <c r="M576" t="s">
        <v>12</v>
      </c>
      <c r="N576" s="1">
        <v>43891</v>
      </c>
      <c r="O576">
        <v>2</v>
      </c>
    </row>
    <row r="577" spans="1:15" x14ac:dyDescent="0.2">
      <c r="A577" t="s">
        <v>623</v>
      </c>
      <c r="M577" t="s">
        <v>14</v>
      </c>
      <c r="N577" s="1">
        <v>43891</v>
      </c>
      <c r="O577">
        <v>1</v>
      </c>
    </row>
    <row r="578" spans="1:15" x14ac:dyDescent="0.2">
      <c r="A578" t="s">
        <v>624</v>
      </c>
      <c r="M578" t="s">
        <v>16</v>
      </c>
      <c r="N578" s="1">
        <v>43891</v>
      </c>
      <c r="O578">
        <v>0</v>
      </c>
    </row>
    <row r="579" spans="1:15" x14ac:dyDescent="0.2">
      <c r="A579" t="s">
        <v>625</v>
      </c>
      <c r="M579" t="s">
        <v>18</v>
      </c>
      <c r="N579" s="1">
        <v>43891</v>
      </c>
      <c r="O579">
        <v>32</v>
      </c>
    </row>
    <row r="580" spans="1:15" x14ac:dyDescent="0.2">
      <c r="A580" t="s">
        <v>626</v>
      </c>
      <c r="M580" t="s">
        <v>20</v>
      </c>
      <c r="N580" s="1">
        <v>43891</v>
      </c>
      <c r="O580">
        <v>66</v>
      </c>
    </row>
    <row r="581" spans="1:15" x14ac:dyDescent="0.2">
      <c r="A581" t="s">
        <v>627</v>
      </c>
      <c r="M581" t="s">
        <v>22</v>
      </c>
      <c r="N581" s="1">
        <v>43891</v>
      </c>
      <c r="O581">
        <v>7</v>
      </c>
    </row>
    <row r="582" spans="1:15" x14ac:dyDescent="0.2">
      <c r="A582" t="s">
        <v>628</v>
      </c>
      <c r="M582" t="s">
        <v>24</v>
      </c>
      <c r="N582" s="1">
        <v>43891</v>
      </c>
      <c r="O582">
        <v>90</v>
      </c>
    </row>
    <row r="583" spans="1:15" x14ac:dyDescent="0.2">
      <c r="A583" t="s">
        <v>629</v>
      </c>
      <c r="M583" t="s">
        <v>26</v>
      </c>
      <c r="N583" s="1">
        <v>43891</v>
      </c>
      <c r="O583">
        <v>5</v>
      </c>
    </row>
    <row r="584" spans="1:15" x14ac:dyDescent="0.2">
      <c r="A584" t="s">
        <v>630</v>
      </c>
      <c r="M584" t="s">
        <v>28</v>
      </c>
      <c r="N584" s="1">
        <v>43891</v>
      </c>
      <c r="O584">
        <v>7</v>
      </c>
    </row>
    <row r="585" spans="1:15" x14ac:dyDescent="0.2">
      <c r="A585" t="s">
        <v>631</v>
      </c>
      <c r="M585" t="s">
        <v>30</v>
      </c>
      <c r="N585" s="1">
        <v>43891</v>
      </c>
      <c r="O585">
        <v>4</v>
      </c>
    </row>
    <row r="586" spans="1:15" x14ac:dyDescent="0.2">
      <c r="A586" t="s">
        <v>632</v>
      </c>
      <c r="M586" t="s">
        <v>32</v>
      </c>
      <c r="N586" s="1">
        <v>43891</v>
      </c>
      <c r="O586">
        <v>5</v>
      </c>
    </row>
    <row r="587" spans="1:15" x14ac:dyDescent="0.2">
      <c r="A587" t="s">
        <v>633</v>
      </c>
      <c r="M587" t="s">
        <v>34</v>
      </c>
      <c r="N587" s="1">
        <v>43891</v>
      </c>
      <c r="O587">
        <v>328</v>
      </c>
    </row>
    <row r="588" spans="1:15" x14ac:dyDescent="0.2">
      <c r="A588" t="s">
        <v>634</v>
      </c>
      <c r="M588" t="s">
        <v>36</v>
      </c>
      <c r="N588" s="1">
        <v>43891</v>
      </c>
      <c r="O588">
        <v>0</v>
      </c>
    </row>
    <row r="589" spans="1:15" x14ac:dyDescent="0.2">
      <c r="A589" t="s">
        <v>635</v>
      </c>
      <c r="M589" t="s">
        <v>38</v>
      </c>
      <c r="N589" s="1">
        <v>43891</v>
      </c>
      <c r="O589">
        <v>13</v>
      </c>
    </row>
    <row r="590" spans="1:15" x14ac:dyDescent="0.2">
      <c r="A590" t="s">
        <v>636</v>
      </c>
      <c r="M590" t="s">
        <v>40</v>
      </c>
      <c r="N590" s="1">
        <v>43891</v>
      </c>
      <c r="O590">
        <v>47</v>
      </c>
    </row>
    <row r="591" spans="1:15" x14ac:dyDescent="0.2">
      <c r="A591" t="s">
        <v>637</v>
      </c>
      <c r="M591" t="s">
        <v>42</v>
      </c>
      <c r="N591" s="1">
        <v>43891</v>
      </c>
      <c r="O591">
        <v>22</v>
      </c>
    </row>
    <row r="592" spans="1:15" x14ac:dyDescent="0.2">
      <c r="A592" t="s">
        <v>638</v>
      </c>
      <c r="M592" t="s">
        <v>44</v>
      </c>
      <c r="N592" s="1">
        <v>43891</v>
      </c>
      <c r="O592">
        <v>44</v>
      </c>
    </row>
    <row r="593" spans="1:15" x14ac:dyDescent="0.2">
      <c r="A593" t="s">
        <v>639</v>
      </c>
      <c r="M593" t="s">
        <v>8</v>
      </c>
      <c r="N593" s="1">
        <v>43892</v>
      </c>
      <c r="O593">
        <v>33</v>
      </c>
    </row>
    <row r="594" spans="1:15" x14ac:dyDescent="0.2">
      <c r="A594" t="s">
        <v>640</v>
      </c>
      <c r="M594" t="s">
        <v>10</v>
      </c>
      <c r="N594" s="1">
        <v>43892</v>
      </c>
      <c r="O594">
        <v>15</v>
      </c>
    </row>
    <row r="595" spans="1:15" x14ac:dyDescent="0.2">
      <c r="A595" t="s">
        <v>641</v>
      </c>
      <c r="M595" t="s">
        <v>12</v>
      </c>
      <c r="N595" s="1">
        <v>43892</v>
      </c>
      <c r="O595">
        <v>3</v>
      </c>
    </row>
    <row r="596" spans="1:15" x14ac:dyDescent="0.2">
      <c r="A596" t="s">
        <v>642</v>
      </c>
      <c r="M596" t="s">
        <v>14</v>
      </c>
      <c r="N596" s="1">
        <v>43892</v>
      </c>
      <c r="O596">
        <v>0</v>
      </c>
    </row>
    <row r="597" spans="1:15" x14ac:dyDescent="0.2">
      <c r="A597" t="s">
        <v>643</v>
      </c>
      <c r="M597" t="s">
        <v>16</v>
      </c>
      <c r="N597" s="1">
        <v>43892</v>
      </c>
      <c r="O597">
        <v>0</v>
      </c>
    </row>
    <row r="598" spans="1:15" x14ac:dyDescent="0.2">
      <c r="A598" t="s">
        <v>644</v>
      </c>
      <c r="M598" t="s">
        <v>18</v>
      </c>
      <c r="N598" s="1">
        <v>43892</v>
      </c>
      <c r="O598">
        <v>44</v>
      </c>
    </row>
    <row r="599" spans="1:15" x14ac:dyDescent="0.2">
      <c r="A599" t="s">
        <v>645</v>
      </c>
      <c r="M599" t="s">
        <v>20</v>
      </c>
      <c r="N599" s="1">
        <v>43892</v>
      </c>
      <c r="O599">
        <v>61</v>
      </c>
    </row>
    <row r="600" spans="1:15" x14ac:dyDescent="0.2">
      <c r="A600" t="s">
        <v>646</v>
      </c>
      <c r="M600" t="s">
        <v>22</v>
      </c>
      <c r="N600" s="1">
        <v>43892</v>
      </c>
      <c r="O600">
        <v>12</v>
      </c>
    </row>
    <row r="601" spans="1:15" x14ac:dyDescent="0.2">
      <c r="A601" t="s">
        <v>647</v>
      </c>
      <c r="M601" t="s">
        <v>24</v>
      </c>
      <c r="N601" s="1">
        <v>43892</v>
      </c>
      <c r="O601">
        <v>84</v>
      </c>
    </row>
    <row r="602" spans="1:15" x14ac:dyDescent="0.2">
      <c r="A602" t="s">
        <v>648</v>
      </c>
      <c r="M602" t="s">
        <v>26</v>
      </c>
      <c r="N602" s="1">
        <v>43892</v>
      </c>
      <c r="O602">
        <v>7</v>
      </c>
    </row>
    <row r="603" spans="1:15" x14ac:dyDescent="0.2">
      <c r="A603" t="s">
        <v>649</v>
      </c>
      <c r="M603" t="s">
        <v>28</v>
      </c>
      <c r="N603" s="1">
        <v>43892</v>
      </c>
      <c r="O603">
        <v>19</v>
      </c>
    </row>
    <row r="604" spans="1:15" x14ac:dyDescent="0.2">
      <c r="A604" t="s">
        <v>650</v>
      </c>
      <c r="M604" t="s">
        <v>30</v>
      </c>
      <c r="N604" s="1">
        <v>43892</v>
      </c>
      <c r="O604">
        <v>6</v>
      </c>
    </row>
    <row r="605" spans="1:15" x14ac:dyDescent="0.2">
      <c r="A605" t="s">
        <v>651</v>
      </c>
      <c r="M605" t="s">
        <v>32</v>
      </c>
      <c r="N605" s="1">
        <v>43892</v>
      </c>
      <c r="O605">
        <v>8</v>
      </c>
    </row>
    <row r="606" spans="1:15" x14ac:dyDescent="0.2">
      <c r="A606" t="s">
        <v>652</v>
      </c>
      <c r="M606" t="s">
        <v>34</v>
      </c>
      <c r="N606" s="1">
        <v>43892</v>
      </c>
      <c r="O606">
        <v>384</v>
      </c>
    </row>
    <row r="607" spans="1:15" x14ac:dyDescent="0.2">
      <c r="A607" t="s">
        <v>653</v>
      </c>
      <c r="M607" t="s">
        <v>36</v>
      </c>
      <c r="N607" s="1">
        <v>43892</v>
      </c>
      <c r="O607">
        <v>0</v>
      </c>
    </row>
    <row r="608" spans="1:15" x14ac:dyDescent="0.2">
      <c r="A608" t="s">
        <v>654</v>
      </c>
      <c r="M608" t="s">
        <v>38</v>
      </c>
      <c r="N608" s="1">
        <v>43892</v>
      </c>
      <c r="O608">
        <v>15</v>
      </c>
    </row>
    <row r="609" spans="1:15" x14ac:dyDescent="0.2">
      <c r="A609" t="s">
        <v>655</v>
      </c>
      <c r="M609" t="s">
        <v>40</v>
      </c>
      <c r="N609" s="1">
        <v>43892</v>
      </c>
      <c r="O609">
        <v>56</v>
      </c>
    </row>
    <row r="610" spans="1:15" x14ac:dyDescent="0.2">
      <c r="A610" t="s">
        <v>656</v>
      </c>
      <c r="M610" t="s">
        <v>42</v>
      </c>
      <c r="N610" s="1">
        <v>43892</v>
      </c>
      <c r="O610">
        <v>30</v>
      </c>
    </row>
    <row r="611" spans="1:15" x14ac:dyDescent="0.2">
      <c r="A611" t="s">
        <v>657</v>
      </c>
      <c r="M611" t="s">
        <v>44</v>
      </c>
      <c r="N611" s="1">
        <v>43892</v>
      </c>
      <c r="O611">
        <v>46</v>
      </c>
    </row>
    <row r="612" spans="1:15" x14ac:dyDescent="0.2">
      <c r="A612" t="s">
        <v>658</v>
      </c>
      <c r="M612" t="s">
        <v>8</v>
      </c>
      <c r="N612" s="1">
        <v>43893</v>
      </c>
      <c r="O612">
        <v>42</v>
      </c>
    </row>
    <row r="613" spans="1:15" x14ac:dyDescent="0.2">
      <c r="A613" t="s">
        <v>659</v>
      </c>
      <c r="M613" t="s">
        <v>10</v>
      </c>
      <c r="N613" s="1">
        <v>43893</v>
      </c>
      <c r="O613">
        <v>8</v>
      </c>
    </row>
    <row r="614" spans="1:15" x14ac:dyDescent="0.2">
      <c r="A614" t="s">
        <v>660</v>
      </c>
      <c r="M614" t="s">
        <v>12</v>
      </c>
      <c r="N614" s="1">
        <v>43893</v>
      </c>
      <c r="O614">
        <v>2</v>
      </c>
    </row>
    <row r="615" spans="1:15" x14ac:dyDescent="0.2">
      <c r="A615" t="s">
        <v>661</v>
      </c>
      <c r="M615" t="s">
        <v>14</v>
      </c>
      <c r="N615" s="1">
        <v>43893</v>
      </c>
      <c r="O615">
        <v>0</v>
      </c>
    </row>
    <row r="616" spans="1:15" x14ac:dyDescent="0.2">
      <c r="A616" t="s">
        <v>662</v>
      </c>
      <c r="M616" t="s">
        <v>16</v>
      </c>
      <c r="N616" s="1">
        <v>43893</v>
      </c>
      <c r="O616">
        <v>2</v>
      </c>
    </row>
    <row r="617" spans="1:15" x14ac:dyDescent="0.2">
      <c r="A617" t="s">
        <v>663</v>
      </c>
      <c r="M617" t="s">
        <v>18</v>
      </c>
      <c r="N617" s="1">
        <v>43893</v>
      </c>
      <c r="O617">
        <v>30</v>
      </c>
    </row>
    <row r="618" spans="1:15" x14ac:dyDescent="0.2">
      <c r="A618" t="s">
        <v>664</v>
      </c>
      <c r="M618" t="s">
        <v>20</v>
      </c>
      <c r="N618" s="1">
        <v>43893</v>
      </c>
      <c r="O618">
        <v>48</v>
      </c>
    </row>
    <row r="619" spans="1:15" x14ac:dyDescent="0.2">
      <c r="A619" t="s">
        <v>665</v>
      </c>
      <c r="M619" t="s">
        <v>22</v>
      </c>
      <c r="N619" s="1">
        <v>43893</v>
      </c>
      <c r="O619">
        <v>8</v>
      </c>
    </row>
    <row r="620" spans="1:15" x14ac:dyDescent="0.2">
      <c r="A620" t="s">
        <v>666</v>
      </c>
      <c r="M620" t="s">
        <v>24</v>
      </c>
      <c r="N620" s="1">
        <v>43893</v>
      </c>
      <c r="O620">
        <v>92</v>
      </c>
    </row>
    <row r="621" spans="1:15" x14ac:dyDescent="0.2">
      <c r="A621" t="s">
        <v>667</v>
      </c>
      <c r="M621" t="s">
        <v>26</v>
      </c>
      <c r="N621" s="1">
        <v>43893</v>
      </c>
      <c r="O621">
        <v>9</v>
      </c>
    </row>
    <row r="622" spans="1:15" x14ac:dyDescent="0.2">
      <c r="A622" t="s">
        <v>668</v>
      </c>
      <c r="M622" t="s">
        <v>28</v>
      </c>
      <c r="N622" s="1">
        <v>43893</v>
      </c>
      <c r="O622">
        <v>16</v>
      </c>
    </row>
    <row r="623" spans="1:15" x14ac:dyDescent="0.2">
      <c r="A623" t="s">
        <v>669</v>
      </c>
      <c r="M623" t="s">
        <v>30</v>
      </c>
      <c r="N623" s="1">
        <v>43893</v>
      </c>
      <c r="O623">
        <v>8</v>
      </c>
    </row>
    <row r="624" spans="1:15" x14ac:dyDescent="0.2">
      <c r="A624" t="s">
        <v>670</v>
      </c>
      <c r="M624" t="s">
        <v>32</v>
      </c>
      <c r="N624" s="1">
        <v>43893</v>
      </c>
      <c r="O624">
        <v>6</v>
      </c>
    </row>
    <row r="625" spans="1:15" x14ac:dyDescent="0.2">
      <c r="A625" t="s">
        <v>671</v>
      </c>
      <c r="M625" t="s">
        <v>34</v>
      </c>
      <c r="N625" s="1">
        <v>43893</v>
      </c>
      <c r="O625">
        <v>399</v>
      </c>
    </row>
    <row r="626" spans="1:15" x14ac:dyDescent="0.2">
      <c r="A626" t="s">
        <v>672</v>
      </c>
      <c r="M626" t="s">
        <v>36</v>
      </c>
      <c r="N626" s="1">
        <v>43893</v>
      </c>
      <c r="O626">
        <v>0</v>
      </c>
    </row>
    <row r="627" spans="1:15" x14ac:dyDescent="0.2">
      <c r="A627" t="s">
        <v>673</v>
      </c>
      <c r="M627" t="s">
        <v>38</v>
      </c>
      <c r="N627" s="1">
        <v>43893</v>
      </c>
      <c r="O627">
        <v>18</v>
      </c>
    </row>
    <row r="628" spans="1:15" x14ac:dyDescent="0.2">
      <c r="A628" t="s">
        <v>674</v>
      </c>
      <c r="M628" t="s">
        <v>40</v>
      </c>
      <c r="N628" s="1">
        <v>43893</v>
      </c>
      <c r="O628">
        <v>58</v>
      </c>
    </row>
    <row r="629" spans="1:15" x14ac:dyDescent="0.2">
      <c r="A629" t="s">
        <v>675</v>
      </c>
      <c r="M629" t="s">
        <v>42</v>
      </c>
      <c r="N629" s="1">
        <v>43893</v>
      </c>
      <c r="O629">
        <v>28</v>
      </c>
    </row>
    <row r="630" spans="1:15" x14ac:dyDescent="0.2">
      <c r="A630" t="s">
        <v>676</v>
      </c>
      <c r="M630" t="s">
        <v>44</v>
      </c>
      <c r="N630" s="1">
        <v>43893</v>
      </c>
      <c r="O630">
        <v>37</v>
      </c>
    </row>
    <row r="631" spans="1:15" x14ac:dyDescent="0.2">
      <c r="A631" t="s">
        <v>677</v>
      </c>
      <c r="M631" t="s">
        <v>8</v>
      </c>
      <c r="N631" s="1">
        <v>43894</v>
      </c>
      <c r="O631">
        <v>34</v>
      </c>
    </row>
    <row r="632" spans="1:15" x14ac:dyDescent="0.2">
      <c r="A632" t="s">
        <v>678</v>
      </c>
      <c r="M632" t="s">
        <v>10</v>
      </c>
      <c r="N632" s="1">
        <v>43894</v>
      </c>
      <c r="O632">
        <v>14</v>
      </c>
    </row>
    <row r="633" spans="1:15" x14ac:dyDescent="0.2">
      <c r="A633" t="s">
        <v>679</v>
      </c>
      <c r="M633" t="s">
        <v>12</v>
      </c>
      <c r="N633" s="1">
        <v>43894</v>
      </c>
      <c r="O633">
        <v>2</v>
      </c>
    </row>
    <row r="634" spans="1:15" x14ac:dyDescent="0.2">
      <c r="A634" t="s">
        <v>680</v>
      </c>
      <c r="M634" t="s">
        <v>14</v>
      </c>
      <c r="N634" s="1">
        <v>43894</v>
      </c>
      <c r="O634">
        <v>0</v>
      </c>
    </row>
    <row r="635" spans="1:15" x14ac:dyDescent="0.2">
      <c r="A635" t="s">
        <v>681</v>
      </c>
      <c r="M635" t="s">
        <v>16</v>
      </c>
      <c r="N635" s="1">
        <v>43894</v>
      </c>
      <c r="O635">
        <v>0</v>
      </c>
    </row>
    <row r="636" spans="1:15" x14ac:dyDescent="0.2">
      <c r="A636" t="s">
        <v>682</v>
      </c>
      <c r="M636" t="s">
        <v>18</v>
      </c>
      <c r="N636" s="1">
        <v>43894</v>
      </c>
      <c r="O636">
        <v>35</v>
      </c>
    </row>
    <row r="637" spans="1:15" x14ac:dyDescent="0.2">
      <c r="A637" t="s">
        <v>683</v>
      </c>
      <c r="M637" t="s">
        <v>20</v>
      </c>
      <c r="N637" s="1">
        <v>43894</v>
      </c>
      <c r="O637">
        <v>60</v>
      </c>
    </row>
    <row r="638" spans="1:15" x14ac:dyDescent="0.2">
      <c r="A638" t="s">
        <v>684</v>
      </c>
      <c r="M638" t="s">
        <v>22</v>
      </c>
      <c r="N638" s="1">
        <v>43894</v>
      </c>
      <c r="O638">
        <v>14</v>
      </c>
    </row>
    <row r="639" spans="1:15" x14ac:dyDescent="0.2">
      <c r="A639" t="s">
        <v>685</v>
      </c>
      <c r="M639" t="s">
        <v>24</v>
      </c>
      <c r="N639" s="1">
        <v>43894</v>
      </c>
      <c r="O639">
        <v>152</v>
      </c>
    </row>
    <row r="640" spans="1:15" x14ac:dyDescent="0.2">
      <c r="A640" t="s">
        <v>686</v>
      </c>
      <c r="M640" t="s">
        <v>26</v>
      </c>
      <c r="N640" s="1">
        <v>43894</v>
      </c>
      <c r="O640">
        <v>9</v>
      </c>
    </row>
    <row r="641" spans="1:15" x14ac:dyDescent="0.2">
      <c r="A641" t="s">
        <v>687</v>
      </c>
      <c r="M641" t="s">
        <v>28</v>
      </c>
      <c r="N641" s="1">
        <v>43894</v>
      </c>
      <c r="O641">
        <v>14</v>
      </c>
    </row>
    <row r="642" spans="1:15" x14ac:dyDescent="0.2">
      <c r="A642" t="s">
        <v>688</v>
      </c>
      <c r="M642" t="s">
        <v>30</v>
      </c>
      <c r="N642" s="1">
        <v>43894</v>
      </c>
      <c r="O642">
        <v>5</v>
      </c>
    </row>
    <row r="643" spans="1:15" x14ac:dyDescent="0.2">
      <c r="A643" t="s">
        <v>689</v>
      </c>
      <c r="M643" t="s">
        <v>32</v>
      </c>
      <c r="N643" s="1">
        <v>43894</v>
      </c>
      <c r="O643">
        <v>11</v>
      </c>
    </row>
    <row r="644" spans="1:15" x14ac:dyDescent="0.2">
      <c r="A644" t="s">
        <v>690</v>
      </c>
      <c r="M644" t="s">
        <v>34</v>
      </c>
      <c r="N644" s="1">
        <v>43894</v>
      </c>
      <c r="O644">
        <v>465</v>
      </c>
    </row>
    <row r="645" spans="1:15" x14ac:dyDescent="0.2">
      <c r="A645" t="s">
        <v>691</v>
      </c>
      <c r="M645" t="s">
        <v>36</v>
      </c>
      <c r="N645" s="1">
        <v>43894</v>
      </c>
      <c r="O645">
        <v>0</v>
      </c>
    </row>
    <row r="646" spans="1:15" x14ac:dyDescent="0.2">
      <c r="A646" t="s">
        <v>692</v>
      </c>
      <c r="M646" t="s">
        <v>38</v>
      </c>
      <c r="N646" s="1">
        <v>43894</v>
      </c>
      <c r="O646">
        <v>22</v>
      </c>
    </row>
    <row r="647" spans="1:15" x14ac:dyDescent="0.2">
      <c r="A647" t="s">
        <v>693</v>
      </c>
      <c r="M647" t="s">
        <v>40</v>
      </c>
      <c r="N647" s="1">
        <v>43894</v>
      </c>
      <c r="O647">
        <v>69</v>
      </c>
    </row>
    <row r="648" spans="1:15" x14ac:dyDescent="0.2">
      <c r="A648" t="s">
        <v>694</v>
      </c>
      <c r="M648" t="s">
        <v>42</v>
      </c>
      <c r="N648" s="1">
        <v>43894</v>
      </c>
      <c r="O648">
        <v>25</v>
      </c>
    </row>
    <row r="649" spans="1:15" x14ac:dyDescent="0.2">
      <c r="A649" t="s">
        <v>695</v>
      </c>
      <c r="M649" t="s">
        <v>44</v>
      </c>
      <c r="N649" s="1">
        <v>43894</v>
      </c>
      <c r="O649">
        <v>38</v>
      </c>
    </row>
    <row r="650" spans="1:15" x14ac:dyDescent="0.2">
      <c r="A650" t="s">
        <v>696</v>
      </c>
      <c r="M650" t="s">
        <v>8</v>
      </c>
      <c r="N650" s="1">
        <v>43895</v>
      </c>
      <c r="O650">
        <v>61</v>
      </c>
    </row>
    <row r="651" spans="1:15" x14ac:dyDescent="0.2">
      <c r="A651" t="s">
        <v>697</v>
      </c>
      <c r="M651" t="s">
        <v>10</v>
      </c>
      <c r="N651" s="1">
        <v>43895</v>
      </c>
      <c r="O651">
        <v>12</v>
      </c>
    </row>
    <row r="652" spans="1:15" x14ac:dyDescent="0.2">
      <c r="A652" t="s">
        <v>698</v>
      </c>
      <c r="M652" t="s">
        <v>12</v>
      </c>
      <c r="N652" s="1">
        <v>43895</v>
      </c>
      <c r="O652">
        <v>5</v>
      </c>
    </row>
    <row r="653" spans="1:15" x14ac:dyDescent="0.2">
      <c r="A653" t="s">
        <v>699</v>
      </c>
      <c r="M653" t="s">
        <v>14</v>
      </c>
      <c r="N653" s="1">
        <v>43895</v>
      </c>
      <c r="O653">
        <v>0</v>
      </c>
    </row>
    <row r="654" spans="1:15" x14ac:dyDescent="0.2">
      <c r="A654" t="s">
        <v>700</v>
      </c>
      <c r="M654" t="s">
        <v>16</v>
      </c>
      <c r="N654" s="1">
        <v>43895</v>
      </c>
      <c r="O654">
        <v>1</v>
      </c>
    </row>
    <row r="655" spans="1:15" x14ac:dyDescent="0.2">
      <c r="A655" t="s">
        <v>701</v>
      </c>
      <c r="M655" t="s">
        <v>18</v>
      </c>
      <c r="N655" s="1">
        <v>43895</v>
      </c>
      <c r="O655">
        <v>55</v>
      </c>
    </row>
    <row r="656" spans="1:15" x14ac:dyDescent="0.2">
      <c r="A656" t="s">
        <v>702</v>
      </c>
      <c r="M656" t="s">
        <v>20</v>
      </c>
      <c r="N656" s="1">
        <v>43895</v>
      </c>
      <c r="O656">
        <v>76</v>
      </c>
    </row>
    <row r="657" spans="1:15" x14ac:dyDescent="0.2">
      <c r="A657" t="s">
        <v>703</v>
      </c>
      <c r="M657" t="s">
        <v>22</v>
      </c>
      <c r="N657" s="1">
        <v>43895</v>
      </c>
      <c r="O657">
        <v>16</v>
      </c>
    </row>
    <row r="658" spans="1:15" x14ac:dyDescent="0.2">
      <c r="A658" t="s">
        <v>704</v>
      </c>
      <c r="M658" t="s">
        <v>24</v>
      </c>
      <c r="N658" s="1">
        <v>43895</v>
      </c>
      <c r="O658">
        <v>178</v>
      </c>
    </row>
    <row r="659" spans="1:15" x14ac:dyDescent="0.2">
      <c r="A659" t="s">
        <v>705</v>
      </c>
      <c r="M659" t="s">
        <v>26</v>
      </c>
      <c r="N659" s="1">
        <v>43895</v>
      </c>
      <c r="O659">
        <v>6</v>
      </c>
    </row>
    <row r="660" spans="1:15" x14ac:dyDescent="0.2">
      <c r="A660" t="s">
        <v>706</v>
      </c>
      <c r="M660" t="s">
        <v>28</v>
      </c>
      <c r="N660" s="1">
        <v>43895</v>
      </c>
      <c r="O660">
        <v>19</v>
      </c>
    </row>
    <row r="661" spans="1:15" x14ac:dyDescent="0.2">
      <c r="A661" t="s">
        <v>707</v>
      </c>
      <c r="M661" t="s">
        <v>30</v>
      </c>
      <c r="N661" s="1">
        <v>43895</v>
      </c>
      <c r="O661">
        <v>12</v>
      </c>
    </row>
    <row r="662" spans="1:15" x14ac:dyDescent="0.2">
      <c r="A662" t="s">
        <v>708</v>
      </c>
      <c r="M662" t="s">
        <v>32</v>
      </c>
      <c r="N662" s="1">
        <v>43895</v>
      </c>
      <c r="O662">
        <v>14</v>
      </c>
    </row>
    <row r="663" spans="1:15" x14ac:dyDescent="0.2">
      <c r="A663" t="s">
        <v>709</v>
      </c>
      <c r="M663" t="s">
        <v>34</v>
      </c>
      <c r="N663" s="1">
        <v>43895</v>
      </c>
      <c r="O663">
        <v>652</v>
      </c>
    </row>
    <row r="664" spans="1:15" x14ac:dyDescent="0.2">
      <c r="A664" t="s">
        <v>710</v>
      </c>
      <c r="M664" t="s">
        <v>36</v>
      </c>
      <c r="N664" s="1">
        <v>43895</v>
      </c>
      <c r="O664">
        <v>1</v>
      </c>
    </row>
    <row r="665" spans="1:15" x14ac:dyDescent="0.2">
      <c r="A665" t="s">
        <v>711</v>
      </c>
      <c r="M665" t="s">
        <v>38</v>
      </c>
      <c r="N665" s="1">
        <v>43895</v>
      </c>
      <c r="O665">
        <v>28</v>
      </c>
    </row>
    <row r="666" spans="1:15" x14ac:dyDescent="0.2">
      <c r="A666" t="s">
        <v>712</v>
      </c>
      <c r="M666" t="s">
        <v>40</v>
      </c>
      <c r="N666" s="1">
        <v>43895</v>
      </c>
      <c r="O666">
        <v>76</v>
      </c>
    </row>
    <row r="667" spans="1:15" x14ac:dyDescent="0.2">
      <c r="A667" t="s">
        <v>713</v>
      </c>
      <c r="M667" t="s">
        <v>42</v>
      </c>
      <c r="N667" s="1">
        <v>43895</v>
      </c>
      <c r="O667">
        <v>27</v>
      </c>
    </row>
    <row r="668" spans="1:15" x14ac:dyDescent="0.2">
      <c r="A668" t="s">
        <v>714</v>
      </c>
      <c r="M668" t="s">
        <v>44</v>
      </c>
      <c r="N668" s="1">
        <v>43895</v>
      </c>
      <c r="O668">
        <v>56</v>
      </c>
    </row>
    <row r="669" spans="1:15" x14ac:dyDescent="0.2">
      <c r="A669" t="s">
        <v>715</v>
      </c>
      <c r="M669" t="s">
        <v>8</v>
      </c>
      <c r="N669" s="1">
        <v>43896</v>
      </c>
      <c r="O669">
        <v>73</v>
      </c>
    </row>
    <row r="670" spans="1:15" x14ac:dyDescent="0.2">
      <c r="A670" t="s">
        <v>716</v>
      </c>
      <c r="M670" t="s">
        <v>10</v>
      </c>
      <c r="N670" s="1">
        <v>43896</v>
      </c>
      <c r="O670">
        <v>15</v>
      </c>
    </row>
    <row r="671" spans="1:15" x14ac:dyDescent="0.2">
      <c r="A671" t="s">
        <v>717</v>
      </c>
      <c r="M671" t="s">
        <v>12</v>
      </c>
      <c r="N671" s="1">
        <v>43896</v>
      </c>
      <c r="O671">
        <v>12</v>
      </c>
    </row>
    <row r="672" spans="1:15" x14ac:dyDescent="0.2">
      <c r="A672" t="s">
        <v>718</v>
      </c>
      <c r="M672" t="s">
        <v>14</v>
      </c>
      <c r="N672" s="1">
        <v>43896</v>
      </c>
      <c r="O672">
        <v>9</v>
      </c>
    </row>
    <row r="673" spans="1:15" x14ac:dyDescent="0.2">
      <c r="A673" t="s">
        <v>719</v>
      </c>
      <c r="M673" t="s">
        <v>16</v>
      </c>
      <c r="N673" s="1">
        <v>43896</v>
      </c>
      <c r="O673">
        <v>0</v>
      </c>
    </row>
    <row r="674" spans="1:15" x14ac:dyDescent="0.2">
      <c r="A674" t="s">
        <v>720</v>
      </c>
      <c r="M674" t="s">
        <v>18</v>
      </c>
      <c r="N674" s="1">
        <v>43896</v>
      </c>
      <c r="O674">
        <v>58</v>
      </c>
    </row>
    <row r="675" spans="1:15" x14ac:dyDescent="0.2">
      <c r="A675" t="s">
        <v>721</v>
      </c>
      <c r="M675" t="s">
        <v>20</v>
      </c>
      <c r="N675" s="1">
        <v>43896</v>
      </c>
      <c r="O675">
        <v>101</v>
      </c>
    </row>
    <row r="676" spans="1:15" x14ac:dyDescent="0.2">
      <c r="A676" t="s">
        <v>722</v>
      </c>
      <c r="M676" t="s">
        <v>22</v>
      </c>
      <c r="N676" s="1">
        <v>43896</v>
      </c>
      <c r="O676">
        <v>25</v>
      </c>
    </row>
    <row r="677" spans="1:15" x14ac:dyDescent="0.2">
      <c r="A677" t="s">
        <v>723</v>
      </c>
      <c r="M677" t="s">
        <v>24</v>
      </c>
      <c r="N677" s="1">
        <v>43896</v>
      </c>
      <c r="O677">
        <v>269</v>
      </c>
    </row>
    <row r="678" spans="1:15" x14ac:dyDescent="0.2">
      <c r="A678" t="s">
        <v>724</v>
      </c>
      <c r="M678" t="s">
        <v>26</v>
      </c>
      <c r="N678" s="1">
        <v>43896</v>
      </c>
      <c r="O678">
        <v>20</v>
      </c>
    </row>
    <row r="679" spans="1:15" x14ac:dyDescent="0.2">
      <c r="A679" t="s">
        <v>725</v>
      </c>
      <c r="M679" t="s">
        <v>28</v>
      </c>
      <c r="N679" s="1">
        <v>43896</v>
      </c>
      <c r="O679">
        <v>24</v>
      </c>
    </row>
    <row r="680" spans="1:15" x14ac:dyDescent="0.2">
      <c r="A680" t="s">
        <v>726</v>
      </c>
      <c r="M680" t="s">
        <v>30</v>
      </c>
      <c r="N680" s="1">
        <v>43896</v>
      </c>
      <c r="O680">
        <v>10</v>
      </c>
    </row>
    <row r="681" spans="1:15" x14ac:dyDescent="0.2">
      <c r="A681" t="s">
        <v>727</v>
      </c>
      <c r="M681" t="s">
        <v>32</v>
      </c>
      <c r="N681" s="1">
        <v>43896</v>
      </c>
      <c r="O681">
        <v>13</v>
      </c>
    </row>
    <row r="682" spans="1:15" x14ac:dyDescent="0.2">
      <c r="A682" t="s">
        <v>728</v>
      </c>
      <c r="M682" t="s">
        <v>34</v>
      </c>
      <c r="N682" s="1">
        <v>43896</v>
      </c>
      <c r="O682">
        <v>793</v>
      </c>
    </row>
    <row r="683" spans="1:15" x14ac:dyDescent="0.2">
      <c r="A683" t="s">
        <v>729</v>
      </c>
      <c r="M683" t="s">
        <v>36</v>
      </c>
      <c r="N683" s="1">
        <v>43896</v>
      </c>
      <c r="O683">
        <v>1</v>
      </c>
    </row>
    <row r="684" spans="1:15" x14ac:dyDescent="0.2">
      <c r="A684" t="s">
        <v>730</v>
      </c>
      <c r="M684" t="s">
        <v>38</v>
      </c>
      <c r="N684" s="1">
        <v>43896</v>
      </c>
      <c r="O684">
        <v>26</v>
      </c>
    </row>
    <row r="685" spans="1:15" x14ac:dyDescent="0.2">
      <c r="A685" t="s">
        <v>731</v>
      </c>
      <c r="M685" t="s">
        <v>40</v>
      </c>
      <c r="N685" s="1">
        <v>43896</v>
      </c>
      <c r="O685">
        <v>81</v>
      </c>
    </row>
    <row r="686" spans="1:15" x14ac:dyDescent="0.2">
      <c r="A686" t="s">
        <v>732</v>
      </c>
      <c r="M686" t="s">
        <v>42</v>
      </c>
      <c r="N686" s="1">
        <v>43896</v>
      </c>
      <c r="O686">
        <v>45</v>
      </c>
    </row>
    <row r="687" spans="1:15" x14ac:dyDescent="0.2">
      <c r="A687" t="s">
        <v>733</v>
      </c>
      <c r="M687" t="s">
        <v>44</v>
      </c>
      <c r="N687" s="1">
        <v>43896</v>
      </c>
      <c r="O687">
        <v>78</v>
      </c>
    </row>
    <row r="688" spans="1:15" x14ac:dyDescent="0.2">
      <c r="A688" t="s">
        <v>734</v>
      </c>
      <c r="M688" t="s">
        <v>8</v>
      </c>
      <c r="N688" s="1">
        <v>43897</v>
      </c>
      <c r="O688">
        <v>77</v>
      </c>
    </row>
    <row r="689" spans="1:15" x14ac:dyDescent="0.2">
      <c r="A689" t="s">
        <v>735</v>
      </c>
      <c r="M689" t="s">
        <v>10</v>
      </c>
      <c r="N689" s="1">
        <v>43897</v>
      </c>
      <c r="O689">
        <v>22</v>
      </c>
    </row>
    <row r="690" spans="1:15" x14ac:dyDescent="0.2">
      <c r="A690" t="s">
        <v>736</v>
      </c>
      <c r="M690" t="s">
        <v>12</v>
      </c>
      <c r="N690" s="1">
        <v>43897</v>
      </c>
      <c r="O690">
        <v>12</v>
      </c>
    </row>
    <row r="691" spans="1:15" x14ac:dyDescent="0.2">
      <c r="A691" t="s">
        <v>737</v>
      </c>
      <c r="M691" t="s">
        <v>14</v>
      </c>
      <c r="N691" s="1">
        <v>43897</v>
      </c>
      <c r="O691">
        <v>12</v>
      </c>
    </row>
    <row r="692" spans="1:15" x14ac:dyDescent="0.2">
      <c r="A692" t="s">
        <v>738</v>
      </c>
      <c r="M692" t="s">
        <v>16</v>
      </c>
      <c r="N692" s="1">
        <v>43897</v>
      </c>
      <c r="O692">
        <v>0</v>
      </c>
    </row>
    <row r="693" spans="1:15" x14ac:dyDescent="0.2">
      <c r="A693" t="s">
        <v>739</v>
      </c>
      <c r="M693" t="s">
        <v>18</v>
      </c>
      <c r="N693" s="1">
        <v>43897</v>
      </c>
      <c r="O693">
        <v>83</v>
      </c>
    </row>
    <row r="694" spans="1:15" x14ac:dyDescent="0.2">
      <c r="A694" t="s">
        <v>740</v>
      </c>
      <c r="M694" t="s">
        <v>20</v>
      </c>
      <c r="N694" s="1">
        <v>43897</v>
      </c>
      <c r="O694">
        <v>140</v>
      </c>
    </row>
    <row r="695" spans="1:15" x14ac:dyDescent="0.2">
      <c r="A695" t="s">
        <v>741</v>
      </c>
      <c r="M695" t="s">
        <v>22</v>
      </c>
      <c r="N695" s="1">
        <v>43897</v>
      </c>
      <c r="O695">
        <v>19</v>
      </c>
    </row>
    <row r="696" spans="1:15" x14ac:dyDescent="0.2">
      <c r="A696" t="s">
        <v>742</v>
      </c>
      <c r="M696" t="s">
        <v>24</v>
      </c>
      <c r="N696" s="1">
        <v>43897</v>
      </c>
      <c r="O696">
        <v>299</v>
      </c>
    </row>
    <row r="697" spans="1:15" x14ac:dyDescent="0.2">
      <c r="A697" t="s">
        <v>743</v>
      </c>
      <c r="M697" t="s">
        <v>26</v>
      </c>
      <c r="N697" s="1">
        <v>43897</v>
      </c>
      <c r="O697">
        <v>15</v>
      </c>
    </row>
    <row r="698" spans="1:15" x14ac:dyDescent="0.2">
      <c r="A698" t="s">
        <v>744</v>
      </c>
      <c r="M698" t="s">
        <v>28</v>
      </c>
      <c r="N698" s="1">
        <v>43897</v>
      </c>
      <c r="O698">
        <v>33</v>
      </c>
    </row>
    <row r="699" spans="1:15" x14ac:dyDescent="0.2">
      <c r="A699" t="s">
        <v>745</v>
      </c>
      <c r="M699" t="s">
        <v>30</v>
      </c>
      <c r="N699" s="1">
        <v>43897</v>
      </c>
      <c r="O699">
        <v>7</v>
      </c>
    </row>
    <row r="700" spans="1:15" x14ac:dyDescent="0.2">
      <c r="A700" t="s">
        <v>746</v>
      </c>
      <c r="M700" t="s">
        <v>32</v>
      </c>
      <c r="N700" s="1">
        <v>43897</v>
      </c>
      <c r="O700">
        <v>20</v>
      </c>
    </row>
    <row r="701" spans="1:15" x14ac:dyDescent="0.2">
      <c r="A701" t="s">
        <v>747</v>
      </c>
      <c r="M701" t="s">
        <v>34</v>
      </c>
      <c r="N701" s="1">
        <v>43897</v>
      </c>
      <c r="O701">
        <v>845</v>
      </c>
    </row>
    <row r="702" spans="1:15" x14ac:dyDescent="0.2">
      <c r="A702" t="s">
        <v>748</v>
      </c>
      <c r="M702" t="s">
        <v>36</v>
      </c>
      <c r="N702" s="1">
        <v>43897</v>
      </c>
      <c r="O702">
        <v>3</v>
      </c>
    </row>
    <row r="703" spans="1:15" x14ac:dyDescent="0.2">
      <c r="A703" t="s">
        <v>749</v>
      </c>
      <c r="M703" t="s">
        <v>38</v>
      </c>
      <c r="N703" s="1">
        <v>43897</v>
      </c>
      <c r="O703">
        <v>49</v>
      </c>
    </row>
    <row r="704" spans="1:15" x14ac:dyDescent="0.2">
      <c r="A704" t="s">
        <v>750</v>
      </c>
      <c r="M704" t="s">
        <v>40</v>
      </c>
      <c r="N704" s="1">
        <v>43897</v>
      </c>
      <c r="O704">
        <v>92</v>
      </c>
    </row>
    <row r="705" spans="1:15" x14ac:dyDescent="0.2">
      <c r="A705" t="s">
        <v>751</v>
      </c>
      <c r="M705" t="s">
        <v>42</v>
      </c>
      <c r="N705" s="1">
        <v>43897</v>
      </c>
      <c r="O705">
        <v>39</v>
      </c>
    </row>
    <row r="706" spans="1:15" x14ac:dyDescent="0.2">
      <c r="A706" t="s">
        <v>752</v>
      </c>
      <c r="M706" t="s">
        <v>44</v>
      </c>
      <c r="N706" s="1">
        <v>43897</v>
      </c>
      <c r="O706">
        <v>80</v>
      </c>
    </row>
    <row r="707" spans="1:15" x14ac:dyDescent="0.2">
      <c r="A707" t="s">
        <v>753</v>
      </c>
      <c r="M707" t="s">
        <v>8</v>
      </c>
      <c r="N707" s="1">
        <v>43898</v>
      </c>
      <c r="O707">
        <v>87</v>
      </c>
    </row>
    <row r="708" spans="1:15" x14ac:dyDescent="0.2">
      <c r="A708" t="s">
        <v>754</v>
      </c>
      <c r="M708" t="s">
        <v>10</v>
      </c>
      <c r="N708" s="1">
        <v>43898</v>
      </c>
      <c r="O708">
        <v>36</v>
      </c>
    </row>
    <row r="709" spans="1:15" x14ac:dyDescent="0.2">
      <c r="A709" t="s">
        <v>755</v>
      </c>
      <c r="M709" t="s">
        <v>12</v>
      </c>
      <c r="N709" s="1">
        <v>43898</v>
      </c>
      <c r="O709">
        <v>14</v>
      </c>
    </row>
    <row r="710" spans="1:15" x14ac:dyDescent="0.2">
      <c r="A710" t="s">
        <v>756</v>
      </c>
      <c r="M710" t="s">
        <v>14</v>
      </c>
      <c r="N710" s="1">
        <v>43898</v>
      </c>
      <c r="O710">
        <v>17</v>
      </c>
    </row>
    <row r="711" spans="1:15" x14ac:dyDescent="0.2">
      <c r="A711" t="s">
        <v>757</v>
      </c>
      <c r="M711" t="s">
        <v>16</v>
      </c>
      <c r="N711" s="1">
        <v>43898</v>
      </c>
      <c r="O711">
        <v>1</v>
      </c>
    </row>
    <row r="712" spans="1:15" x14ac:dyDescent="0.2">
      <c r="A712" t="s">
        <v>758</v>
      </c>
      <c r="M712" t="s">
        <v>18</v>
      </c>
      <c r="N712" s="1">
        <v>43898</v>
      </c>
      <c r="O712">
        <v>80</v>
      </c>
    </row>
    <row r="713" spans="1:15" x14ac:dyDescent="0.2">
      <c r="A713" t="s">
        <v>759</v>
      </c>
      <c r="M713" t="s">
        <v>20</v>
      </c>
      <c r="N713" s="1">
        <v>43898</v>
      </c>
      <c r="O713">
        <v>161</v>
      </c>
    </row>
    <row r="714" spans="1:15" x14ac:dyDescent="0.2">
      <c r="A714" t="s">
        <v>760</v>
      </c>
      <c r="M714" t="s">
        <v>22</v>
      </c>
      <c r="N714" s="1">
        <v>43898</v>
      </c>
      <c r="O714">
        <v>34</v>
      </c>
    </row>
    <row r="715" spans="1:15" x14ac:dyDescent="0.2">
      <c r="A715" t="s">
        <v>761</v>
      </c>
      <c r="M715" t="s">
        <v>24</v>
      </c>
      <c r="N715" s="1">
        <v>43898</v>
      </c>
      <c r="O715">
        <v>332</v>
      </c>
    </row>
    <row r="716" spans="1:15" x14ac:dyDescent="0.2">
      <c r="A716" t="s">
        <v>762</v>
      </c>
      <c r="M716" t="s">
        <v>26</v>
      </c>
      <c r="N716" s="1">
        <v>43898</v>
      </c>
      <c r="O716">
        <v>19</v>
      </c>
    </row>
    <row r="717" spans="1:15" x14ac:dyDescent="0.2">
      <c r="A717" t="s">
        <v>763</v>
      </c>
      <c r="M717" t="s">
        <v>28</v>
      </c>
      <c r="N717" s="1">
        <v>43898</v>
      </c>
      <c r="O717">
        <v>38</v>
      </c>
    </row>
    <row r="718" spans="1:15" x14ac:dyDescent="0.2">
      <c r="A718" t="s">
        <v>764</v>
      </c>
      <c r="M718" t="s">
        <v>30</v>
      </c>
      <c r="N718" s="1">
        <v>43898</v>
      </c>
      <c r="O718">
        <v>14</v>
      </c>
    </row>
    <row r="719" spans="1:15" x14ac:dyDescent="0.2">
      <c r="A719" t="s">
        <v>765</v>
      </c>
      <c r="M719" t="s">
        <v>32</v>
      </c>
      <c r="N719" s="1">
        <v>43898</v>
      </c>
      <c r="O719">
        <v>19</v>
      </c>
    </row>
    <row r="720" spans="1:15" x14ac:dyDescent="0.2">
      <c r="A720" t="s">
        <v>766</v>
      </c>
      <c r="M720" t="s">
        <v>34</v>
      </c>
      <c r="N720" s="1">
        <v>43898</v>
      </c>
      <c r="O720">
        <v>1057</v>
      </c>
    </row>
    <row r="721" spans="1:15" x14ac:dyDescent="0.2">
      <c r="A721" t="s">
        <v>767</v>
      </c>
      <c r="M721" t="s">
        <v>36</v>
      </c>
      <c r="N721" s="1">
        <v>43898</v>
      </c>
      <c r="O721">
        <v>1</v>
      </c>
    </row>
    <row r="722" spans="1:15" x14ac:dyDescent="0.2">
      <c r="A722" t="s">
        <v>768</v>
      </c>
      <c r="M722" t="s">
        <v>38</v>
      </c>
      <c r="N722" s="1">
        <v>43898</v>
      </c>
      <c r="O722">
        <v>51</v>
      </c>
    </row>
    <row r="723" spans="1:15" x14ac:dyDescent="0.2">
      <c r="A723" t="s">
        <v>769</v>
      </c>
      <c r="M723" t="s">
        <v>40</v>
      </c>
      <c r="N723" s="1">
        <v>43898</v>
      </c>
      <c r="O723">
        <v>101</v>
      </c>
    </row>
    <row r="724" spans="1:15" x14ac:dyDescent="0.2">
      <c r="A724" t="s">
        <v>770</v>
      </c>
      <c r="M724" t="s">
        <v>42</v>
      </c>
      <c r="N724" s="1">
        <v>43898</v>
      </c>
      <c r="O724">
        <v>41</v>
      </c>
    </row>
    <row r="725" spans="1:15" x14ac:dyDescent="0.2">
      <c r="A725" t="s">
        <v>771</v>
      </c>
      <c r="M725" t="s">
        <v>44</v>
      </c>
      <c r="N725" s="1">
        <v>43898</v>
      </c>
      <c r="O725">
        <v>118</v>
      </c>
    </row>
    <row r="726" spans="1:15" x14ac:dyDescent="0.2">
      <c r="A726" t="s">
        <v>772</v>
      </c>
      <c r="M726" t="s">
        <v>8</v>
      </c>
      <c r="N726" s="1">
        <v>43899</v>
      </c>
      <c r="O726">
        <v>169</v>
      </c>
    </row>
    <row r="727" spans="1:15" x14ac:dyDescent="0.2">
      <c r="A727" t="s">
        <v>773</v>
      </c>
      <c r="M727" t="s">
        <v>10</v>
      </c>
      <c r="N727" s="1">
        <v>43899</v>
      </c>
      <c r="O727">
        <v>37</v>
      </c>
    </row>
    <row r="728" spans="1:15" x14ac:dyDescent="0.2">
      <c r="A728" t="s">
        <v>774</v>
      </c>
      <c r="M728" t="s">
        <v>12</v>
      </c>
      <c r="N728" s="1">
        <v>43899</v>
      </c>
      <c r="O728">
        <v>32</v>
      </c>
    </row>
    <row r="729" spans="1:15" x14ac:dyDescent="0.2">
      <c r="A729" t="s">
        <v>775</v>
      </c>
      <c r="M729" t="s">
        <v>14</v>
      </c>
      <c r="N729" s="1">
        <v>43899</v>
      </c>
      <c r="O729">
        <v>9</v>
      </c>
    </row>
    <row r="730" spans="1:15" x14ac:dyDescent="0.2">
      <c r="A730" t="s">
        <v>776</v>
      </c>
      <c r="M730" t="s">
        <v>16</v>
      </c>
      <c r="N730" s="1">
        <v>43899</v>
      </c>
      <c r="O730">
        <v>1</v>
      </c>
    </row>
    <row r="731" spans="1:15" x14ac:dyDescent="0.2">
      <c r="A731" t="s">
        <v>777</v>
      </c>
      <c r="M731" t="s">
        <v>18</v>
      </c>
      <c r="N731" s="1">
        <v>43899</v>
      </c>
      <c r="O731">
        <v>167</v>
      </c>
    </row>
    <row r="732" spans="1:15" x14ac:dyDescent="0.2">
      <c r="A732" t="s">
        <v>778</v>
      </c>
      <c r="M732" t="s">
        <v>20</v>
      </c>
      <c r="N732" s="1">
        <v>43899</v>
      </c>
      <c r="O732">
        <v>208</v>
      </c>
    </row>
    <row r="733" spans="1:15" x14ac:dyDescent="0.2">
      <c r="A733" t="s">
        <v>779</v>
      </c>
      <c r="M733" t="s">
        <v>22</v>
      </c>
      <c r="N733" s="1">
        <v>43899</v>
      </c>
      <c r="O733">
        <v>47</v>
      </c>
    </row>
    <row r="734" spans="1:15" x14ac:dyDescent="0.2">
      <c r="A734" t="s">
        <v>780</v>
      </c>
      <c r="M734" t="s">
        <v>24</v>
      </c>
      <c r="N734" s="1">
        <v>43899</v>
      </c>
      <c r="O734">
        <v>571</v>
      </c>
    </row>
    <row r="735" spans="1:15" x14ac:dyDescent="0.2">
      <c r="A735" t="s">
        <v>781</v>
      </c>
      <c r="M735" t="s">
        <v>26</v>
      </c>
      <c r="N735" s="1">
        <v>43899</v>
      </c>
      <c r="O735">
        <v>38</v>
      </c>
    </row>
    <row r="736" spans="1:15" x14ac:dyDescent="0.2">
      <c r="A736" t="s">
        <v>782</v>
      </c>
      <c r="M736" t="s">
        <v>28</v>
      </c>
      <c r="N736" s="1">
        <v>43899</v>
      </c>
      <c r="O736">
        <v>82</v>
      </c>
    </row>
    <row r="737" spans="1:15" x14ac:dyDescent="0.2">
      <c r="A737" t="s">
        <v>783</v>
      </c>
      <c r="M737" t="s">
        <v>30</v>
      </c>
      <c r="N737" s="1">
        <v>43899</v>
      </c>
      <c r="O737">
        <v>17</v>
      </c>
    </row>
    <row r="738" spans="1:15" x14ac:dyDescent="0.2">
      <c r="A738" t="s">
        <v>784</v>
      </c>
      <c r="M738" t="s">
        <v>32</v>
      </c>
      <c r="N738" s="1">
        <v>43899</v>
      </c>
      <c r="O738">
        <v>34</v>
      </c>
    </row>
    <row r="739" spans="1:15" x14ac:dyDescent="0.2">
      <c r="A739" t="s">
        <v>785</v>
      </c>
      <c r="M739" t="s">
        <v>34</v>
      </c>
      <c r="N739" s="1">
        <v>43899</v>
      </c>
      <c r="O739">
        <v>1524</v>
      </c>
    </row>
    <row r="740" spans="1:15" x14ac:dyDescent="0.2">
      <c r="A740" t="s">
        <v>786</v>
      </c>
      <c r="M740" t="s">
        <v>36</v>
      </c>
      <c r="N740" s="1">
        <v>43899</v>
      </c>
      <c r="O740">
        <v>2</v>
      </c>
    </row>
    <row r="741" spans="1:15" x14ac:dyDescent="0.2">
      <c r="A741" t="s">
        <v>787</v>
      </c>
      <c r="M741" t="s">
        <v>38</v>
      </c>
      <c r="N741" s="1">
        <v>43899</v>
      </c>
      <c r="O741">
        <v>97</v>
      </c>
    </row>
    <row r="742" spans="1:15" x14ac:dyDescent="0.2">
      <c r="A742" t="s">
        <v>788</v>
      </c>
      <c r="M742" t="s">
        <v>40</v>
      </c>
      <c r="N742" s="1">
        <v>43899</v>
      </c>
      <c r="O742">
        <v>143</v>
      </c>
    </row>
    <row r="743" spans="1:15" x14ac:dyDescent="0.2">
      <c r="A743" t="s">
        <v>789</v>
      </c>
      <c r="M743" t="s">
        <v>42</v>
      </c>
      <c r="N743" s="1">
        <v>43899</v>
      </c>
      <c r="O743">
        <v>60</v>
      </c>
    </row>
    <row r="744" spans="1:15" x14ac:dyDescent="0.2">
      <c r="A744" t="s">
        <v>790</v>
      </c>
      <c r="M744" t="s">
        <v>44</v>
      </c>
      <c r="N744" s="1">
        <v>43899</v>
      </c>
      <c r="O744">
        <v>186</v>
      </c>
    </row>
    <row r="745" spans="1:15" x14ac:dyDescent="0.2">
      <c r="A745" t="s">
        <v>791</v>
      </c>
      <c r="M745" t="s">
        <v>8</v>
      </c>
      <c r="N745" s="1">
        <v>43900</v>
      </c>
      <c r="O745">
        <v>221</v>
      </c>
    </row>
    <row r="746" spans="1:15" x14ac:dyDescent="0.2">
      <c r="A746" t="s">
        <v>792</v>
      </c>
      <c r="M746" t="s">
        <v>10</v>
      </c>
      <c r="N746" s="1">
        <v>43900</v>
      </c>
      <c r="O746">
        <v>56</v>
      </c>
    </row>
    <row r="747" spans="1:15" x14ac:dyDescent="0.2">
      <c r="A747" t="s">
        <v>793</v>
      </c>
      <c r="M747" t="s">
        <v>12</v>
      </c>
      <c r="N747" s="1">
        <v>43900</v>
      </c>
      <c r="O747">
        <v>52</v>
      </c>
    </row>
    <row r="748" spans="1:15" x14ac:dyDescent="0.2">
      <c r="A748" t="s">
        <v>794</v>
      </c>
      <c r="M748" t="s">
        <v>14</v>
      </c>
      <c r="N748" s="1">
        <v>43900</v>
      </c>
      <c r="O748">
        <v>3</v>
      </c>
    </row>
    <row r="749" spans="1:15" x14ac:dyDescent="0.2">
      <c r="A749" t="s">
        <v>795</v>
      </c>
      <c r="M749" t="s">
        <v>16</v>
      </c>
      <c r="N749" s="1">
        <v>43900</v>
      </c>
      <c r="O749">
        <v>1</v>
      </c>
    </row>
    <row r="750" spans="1:15" x14ac:dyDescent="0.2">
      <c r="A750" t="s">
        <v>796</v>
      </c>
      <c r="M750" t="s">
        <v>18</v>
      </c>
      <c r="N750" s="1">
        <v>43900</v>
      </c>
      <c r="O750">
        <v>213</v>
      </c>
    </row>
    <row r="751" spans="1:15" x14ac:dyDescent="0.2">
      <c r="A751" t="s">
        <v>797</v>
      </c>
      <c r="M751" t="s">
        <v>20</v>
      </c>
      <c r="N751" s="1">
        <v>43900</v>
      </c>
      <c r="O751">
        <v>291</v>
      </c>
    </row>
    <row r="752" spans="1:15" x14ac:dyDescent="0.2">
      <c r="A752" t="s">
        <v>798</v>
      </c>
      <c r="M752" t="s">
        <v>22</v>
      </c>
      <c r="N752" s="1">
        <v>43900</v>
      </c>
      <c r="O752">
        <v>55</v>
      </c>
    </row>
    <row r="753" spans="1:15" x14ac:dyDescent="0.2">
      <c r="A753" t="s">
        <v>799</v>
      </c>
      <c r="M753" t="s">
        <v>24</v>
      </c>
      <c r="N753" s="1">
        <v>43900</v>
      </c>
      <c r="O753">
        <v>807</v>
      </c>
    </row>
    <row r="754" spans="1:15" x14ac:dyDescent="0.2">
      <c r="A754" t="s">
        <v>800</v>
      </c>
      <c r="M754" t="s">
        <v>26</v>
      </c>
      <c r="N754" s="1">
        <v>43900</v>
      </c>
      <c r="O754">
        <v>44</v>
      </c>
    </row>
    <row r="755" spans="1:15" x14ac:dyDescent="0.2">
      <c r="A755" t="s">
        <v>801</v>
      </c>
      <c r="M755" t="s">
        <v>28</v>
      </c>
      <c r="N755" s="1">
        <v>43900</v>
      </c>
      <c r="O755">
        <v>118</v>
      </c>
    </row>
    <row r="756" spans="1:15" x14ac:dyDescent="0.2">
      <c r="A756" t="s">
        <v>802</v>
      </c>
      <c r="M756" t="s">
        <v>30</v>
      </c>
      <c r="N756" s="1">
        <v>43900</v>
      </c>
      <c r="O756">
        <v>36</v>
      </c>
    </row>
    <row r="757" spans="1:15" x14ac:dyDescent="0.2">
      <c r="A757" t="s">
        <v>803</v>
      </c>
      <c r="M757" t="s">
        <v>32</v>
      </c>
      <c r="N757" s="1">
        <v>43900</v>
      </c>
      <c r="O757">
        <v>65</v>
      </c>
    </row>
    <row r="758" spans="1:15" x14ac:dyDescent="0.2">
      <c r="A758" t="s">
        <v>804</v>
      </c>
      <c r="M758" t="s">
        <v>34</v>
      </c>
      <c r="N758" s="1">
        <v>43900</v>
      </c>
      <c r="O758">
        <v>1993</v>
      </c>
    </row>
    <row r="759" spans="1:15" x14ac:dyDescent="0.2">
      <c r="A759" t="s">
        <v>805</v>
      </c>
      <c r="M759" t="s">
        <v>36</v>
      </c>
      <c r="N759" s="1">
        <v>43900</v>
      </c>
      <c r="O759">
        <v>5</v>
      </c>
    </row>
    <row r="760" spans="1:15" x14ac:dyDescent="0.2">
      <c r="A760" t="s">
        <v>806</v>
      </c>
      <c r="M760" t="s">
        <v>38</v>
      </c>
      <c r="N760" s="1">
        <v>43900</v>
      </c>
      <c r="O760">
        <v>109</v>
      </c>
    </row>
    <row r="761" spans="1:15" x14ac:dyDescent="0.2">
      <c r="A761" t="s">
        <v>807</v>
      </c>
      <c r="M761" t="s">
        <v>40</v>
      </c>
      <c r="N761" s="1">
        <v>43900</v>
      </c>
      <c r="O761">
        <v>227</v>
      </c>
    </row>
    <row r="762" spans="1:15" x14ac:dyDescent="0.2">
      <c r="A762" t="s">
        <v>808</v>
      </c>
      <c r="M762" t="s">
        <v>42</v>
      </c>
      <c r="N762" s="1">
        <v>43900</v>
      </c>
      <c r="O762">
        <v>88</v>
      </c>
    </row>
    <row r="763" spans="1:15" x14ac:dyDescent="0.2">
      <c r="A763" t="s">
        <v>809</v>
      </c>
      <c r="M763" t="s">
        <v>44</v>
      </c>
      <c r="N763" s="1">
        <v>43900</v>
      </c>
      <c r="O763">
        <v>307</v>
      </c>
    </row>
    <row r="764" spans="1:15" x14ac:dyDescent="0.2">
      <c r="A764" t="s">
        <v>810</v>
      </c>
      <c r="M764" t="s">
        <v>8</v>
      </c>
      <c r="N764" s="1">
        <v>43901</v>
      </c>
      <c r="O764">
        <v>263</v>
      </c>
    </row>
    <row r="765" spans="1:15" x14ac:dyDescent="0.2">
      <c r="A765" t="s">
        <v>811</v>
      </c>
      <c r="M765" t="s">
        <v>10</v>
      </c>
      <c r="N765" s="1">
        <v>43901</v>
      </c>
      <c r="O765">
        <v>66</v>
      </c>
    </row>
    <row r="766" spans="1:15" x14ac:dyDescent="0.2">
      <c r="A766" t="s">
        <v>812</v>
      </c>
      <c r="M766" t="s">
        <v>12</v>
      </c>
      <c r="N766" s="1">
        <v>43901</v>
      </c>
      <c r="O766">
        <v>43</v>
      </c>
    </row>
    <row r="767" spans="1:15" x14ac:dyDescent="0.2">
      <c r="A767" t="s">
        <v>813</v>
      </c>
      <c r="M767" t="s">
        <v>14</v>
      </c>
      <c r="N767" s="1">
        <v>43901</v>
      </c>
      <c r="O767">
        <v>17</v>
      </c>
    </row>
    <row r="768" spans="1:15" x14ac:dyDescent="0.2">
      <c r="A768" t="s">
        <v>814</v>
      </c>
      <c r="M768" t="s">
        <v>16</v>
      </c>
      <c r="N768" s="1">
        <v>43901</v>
      </c>
      <c r="O768">
        <v>3</v>
      </c>
    </row>
    <row r="769" spans="1:15" x14ac:dyDescent="0.2">
      <c r="A769" t="s">
        <v>815</v>
      </c>
      <c r="M769" t="s">
        <v>18</v>
      </c>
      <c r="N769" s="1">
        <v>43901</v>
      </c>
      <c r="O769">
        <v>258</v>
      </c>
    </row>
    <row r="770" spans="1:15" x14ac:dyDescent="0.2">
      <c r="A770" t="s">
        <v>816</v>
      </c>
      <c r="M770" t="s">
        <v>20</v>
      </c>
      <c r="N770" s="1">
        <v>43901</v>
      </c>
      <c r="O770">
        <v>324</v>
      </c>
    </row>
    <row r="771" spans="1:15" x14ac:dyDescent="0.2">
      <c r="A771" t="s">
        <v>817</v>
      </c>
      <c r="M771" t="s">
        <v>22</v>
      </c>
      <c r="N771" s="1">
        <v>43901</v>
      </c>
      <c r="O771">
        <v>59</v>
      </c>
    </row>
    <row r="772" spans="1:15" x14ac:dyDescent="0.2">
      <c r="A772" t="s">
        <v>818</v>
      </c>
      <c r="M772" t="s">
        <v>24</v>
      </c>
      <c r="N772" s="1">
        <v>43901</v>
      </c>
      <c r="O772">
        <v>762</v>
      </c>
    </row>
    <row r="773" spans="1:15" x14ac:dyDescent="0.2">
      <c r="A773" t="s">
        <v>819</v>
      </c>
      <c r="M773" t="s">
        <v>26</v>
      </c>
      <c r="N773" s="1">
        <v>43901</v>
      </c>
      <c r="O773">
        <v>74</v>
      </c>
    </row>
    <row r="774" spans="1:15" x14ac:dyDescent="0.2">
      <c r="A774" t="s">
        <v>820</v>
      </c>
      <c r="M774" t="s">
        <v>28</v>
      </c>
      <c r="N774" s="1">
        <v>43901</v>
      </c>
      <c r="O774">
        <v>131</v>
      </c>
    </row>
    <row r="775" spans="1:15" x14ac:dyDescent="0.2">
      <c r="A775" t="s">
        <v>821</v>
      </c>
      <c r="M775" t="s">
        <v>30</v>
      </c>
      <c r="N775" s="1">
        <v>43901</v>
      </c>
      <c r="O775">
        <v>42</v>
      </c>
    </row>
    <row r="776" spans="1:15" x14ac:dyDescent="0.2">
      <c r="A776" t="s">
        <v>822</v>
      </c>
      <c r="M776" t="s">
        <v>32</v>
      </c>
      <c r="N776" s="1">
        <v>43901</v>
      </c>
      <c r="O776">
        <v>74</v>
      </c>
    </row>
    <row r="777" spans="1:15" x14ac:dyDescent="0.2">
      <c r="A777" t="s">
        <v>823</v>
      </c>
      <c r="M777" t="s">
        <v>34</v>
      </c>
      <c r="N777" s="1">
        <v>43901</v>
      </c>
      <c r="O777">
        <v>1973</v>
      </c>
    </row>
    <row r="778" spans="1:15" x14ac:dyDescent="0.2">
      <c r="A778" t="s">
        <v>824</v>
      </c>
      <c r="M778" t="s">
        <v>36</v>
      </c>
      <c r="N778" s="1">
        <v>43901</v>
      </c>
      <c r="O778">
        <v>4</v>
      </c>
    </row>
    <row r="779" spans="1:15" x14ac:dyDescent="0.2">
      <c r="A779" t="s">
        <v>825</v>
      </c>
      <c r="M779" t="s">
        <v>38</v>
      </c>
      <c r="N779" s="1">
        <v>43901</v>
      </c>
      <c r="O779">
        <v>130</v>
      </c>
    </row>
    <row r="780" spans="1:15" x14ac:dyDescent="0.2">
      <c r="A780" t="s">
        <v>826</v>
      </c>
      <c r="M780" t="s">
        <v>40</v>
      </c>
      <c r="N780" s="1">
        <v>43901</v>
      </c>
      <c r="O780">
        <v>228</v>
      </c>
    </row>
    <row r="781" spans="1:15" x14ac:dyDescent="0.2">
      <c r="A781" t="s">
        <v>827</v>
      </c>
      <c r="M781" t="s">
        <v>42</v>
      </c>
      <c r="N781" s="1">
        <v>43901</v>
      </c>
      <c r="O781">
        <v>71</v>
      </c>
    </row>
    <row r="782" spans="1:15" x14ac:dyDescent="0.2">
      <c r="A782" t="s">
        <v>828</v>
      </c>
      <c r="M782" t="s">
        <v>44</v>
      </c>
      <c r="N782" s="1">
        <v>43901</v>
      </c>
      <c r="O782">
        <v>294</v>
      </c>
    </row>
    <row r="783" spans="1:15" x14ac:dyDescent="0.2">
      <c r="A783" t="s">
        <v>829</v>
      </c>
      <c r="M783" t="s">
        <v>8</v>
      </c>
      <c r="N783" s="1">
        <v>43902</v>
      </c>
      <c r="O783">
        <v>318</v>
      </c>
    </row>
    <row r="784" spans="1:15" x14ac:dyDescent="0.2">
      <c r="A784" t="s">
        <v>830</v>
      </c>
      <c r="M784" t="s">
        <v>10</v>
      </c>
      <c r="N784" s="1">
        <v>43902</v>
      </c>
      <c r="O784">
        <v>81</v>
      </c>
    </row>
    <row r="785" spans="1:15" x14ac:dyDescent="0.2">
      <c r="A785" t="s">
        <v>831</v>
      </c>
      <c r="M785" t="s">
        <v>12</v>
      </c>
      <c r="N785" s="1">
        <v>43902</v>
      </c>
      <c r="O785">
        <v>57</v>
      </c>
    </row>
    <row r="786" spans="1:15" x14ac:dyDescent="0.2">
      <c r="A786" t="s">
        <v>832</v>
      </c>
      <c r="M786" t="s">
        <v>14</v>
      </c>
      <c r="N786" s="1">
        <v>43902</v>
      </c>
      <c r="O786">
        <v>36</v>
      </c>
    </row>
    <row r="787" spans="1:15" x14ac:dyDescent="0.2">
      <c r="A787" t="s">
        <v>833</v>
      </c>
      <c r="M787" t="s">
        <v>16</v>
      </c>
      <c r="N787" s="1">
        <v>43902</v>
      </c>
      <c r="O787">
        <v>1</v>
      </c>
    </row>
    <row r="788" spans="1:15" x14ac:dyDescent="0.2">
      <c r="A788" t="s">
        <v>834</v>
      </c>
      <c r="M788" t="s">
        <v>18</v>
      </c>
      <c r="N788" s="1">
        <v>43902</v>
      </c>
      <c r="O788">
        <v>345</v>
      </c>
    </row>
    <row r="789" spans="1:15" x14ac:dyDescent="0.2">
      <c r="A789" t="s">
        <v>835</v>
      </c>
      <c r="M789" t="s">
        <v>20</v>
      </c>
      <c r="N789" s="1">
        <v>43902</v>
      </c>
      <c r="O789">
        <v>454</v>
      </c>
    </row>
    <row r="790" spans="1:15" x14ac:dyDescent="0.2">
      <c r="A790" t="s">
        <v>836</v>
      </c>
      <c r="M790" t="s">
        <v>22</v>
      </c>
      <c r="N790" s="1">
        <v>43902</v>
      </c>
      <c r="O790">
        <v>73</v>
      </c>
    </row>
    <row r="791" spans="1:15" x14ac:dyDescent="0.2">
      <c r="A791" t="s">
        <v>837</v>
      </c>
      <c r="M791" t="s">
        <v>24</v>
      </c>
      <c r="N791" s="1">
        <v>43902</v>
      </c>
      <c r="O791">
        <v>1033</v>
      </c>
    </row>
    <row r="792" spans="1:15" x14ac:dyDescent="0.2">
      <c r="A792" t="s">
        <v>838</v>
      </c>
      <c r="M792" t="s">
        <v>26</v>
      </c>
      <c r="N792" s="1">
        <v>43902</v>
      </c>
      <c r="O792">
        <v>87</v>
      </c>
    </row>
    <row r="793" spans="1:15" x14ac:dyDescent="0.2">
      <c r="A793" t="s">
        <v>839</v>
      </c>
      <c r="M793" t="s">
        <v>28</v>
      </c>
      <c r="N793" s="1">
        <v>43902</v>
      </c>
      <c r="O793">
        <v>180</v>
      </c>
    </row>
    <row r="794" spans="1:15" x14ac:dyDescent="0.2">
      <c r="A794" t="s">
        <v>840</v>
      </c>
      <c r="M794" t="s">
        <v>30</v>
      </c>
      <c r="N794" s="1">
        <v>43902</v>
      </c>
      <c r="O794">
        <v>42</v>
      </c>
    </row>
    <row r="795" spans="1:15" x14ac:dyDescent="0.2">
      <c r="A795" t="s">
        <v>841</v>
      </c>
      <c r="M795" t="s">
        <v>32</v>
      </c>
      <c r="N795" s="1">
        <v>43902</v>
      </c>
      <c r="O795">
        <v>62</v>
      </c>
    </row>
    <row r="796" spans="1:15" x14ac:dyDescent="0.2">
      <c r="A796" t="s">
        <v>842</v>
      </c>
      <c r="M796" t="s">
        <v>34</v>
      </c>
      <c r="N796" s="1">
        <v>43902</v>
      </c>
      <c r="O796">
        <v>2345</v>
      </c>
    </row>
    <row r="797" spans="1:15" x14ac:dyDescent="0.2">
      <c r="A797" t="s">
        <v>843</v>
      </c>
      <c r="M797" t="s">
        <v>36</v>
      </c>
      <c r="N797" s="1">
        <v>43902</v>
      </c>
      <c r="O797">
        <v>3</v>
      </c>
    </row>
    <row r="798" spans="1:15" x14ac:dyDescent="0.2">
      <c r="A798" t="s">
        <v>844</v>
      </c>
      <c r="M798" t="s">
        <v>38</v>
      </c>
      <c r="N798" s="1">
        <v>43902</v>
      </c>
      <c r="O798">
        <v>182</v>
      </c>
    </row>
    <row r="799" spans="1:15" x14ac:dyDescent="0.2">
      <c r="A799" t="s">
        <v>845</v>
      </c>
      <c r="M799" t="s">
        <v>40</v>
      </c>
      <c r="N799" s="1">
        <v>43902</v>
      </c>
      <c r="O799">
        <v>273</v>
      </c>
    </row>
    <row r="800" spans="1:15" x14ac:dyDescent="0.2">
      <c r="A800" t="s">
        <v>846</v>
      </c>
      <c r="M800" t="s">
        <v>42</v>
      </c>
      <c r="N800" s="1">
        <v>43902</v>
      </c>
      <c r="O800">
        <v>74</v>
      </c>
    </row>
    <row r="801" spans="1:15" x14ac:dyDescent="0.2">
      <c r="A801" t="s">
        <v>847</v>
      </c>
      <c r="M801" t="s">
        <v>44</v>
      </c>
      <c r="N801" s="1">
        <v>43902</v>
      </c>
      <c r="O801">
        <v>390</v>
      </c>
    </row>
    <row r="802" spans="1:15" x14ac:dyDescent="0.2">
      <c r="A802" t="s">
        <v>848</v>
      </c>
      <c r="M802" t="s">
        <v>8</v>
      </c>
      <c r="N802" s="1">
        <v>43903</v>
      </c>
      <c r="O802">
        <v>487</v>
      </c>
    </row>
    <row r="803" spans="1:15" x14ac:dyDescent="0.2">
      <c r="A803" t="s">
        <v>849</v>
      </c>
      <c r="M803" t="s">
        <v>10</v>
      </c>
      <c r="N803" s="1">
        <v>43903</v>
      </c>
      <c r="O803">
        <v>119</v>
      </c>
    </row>
    <row r="804" spans="1:15" x14ac:dyDescent="0.2">
      <c r="A804" t="s">
        <v>850</v>
      </c>
      <c r="M804" t="s">
        <v>12</v>
      </c>
      <c r="N804" s="1">
        <v>43903</v>
      </c>
      <c r="O804">
        <v>70</v>
      </c>
    </row>
    <row r="805" spans="1:15" x14ac:dyDescent="0.2">
      <c r="A805" t="s">
        <v>851</v>
      </c>
      <c r="M805" t="s">
        <v>14</v>
      </c>
      <c r="N805" s="1">
        <v>43903</v>
      </c>
      <c r="O805">
        <v>54</v>
      </c>
    </row>
    <row r="806" spans="1:15" x14ac:dyDescent="0.2">
      <c r="A806" t="s">
        <v>852</v>
      </c>
      <c r="M806" t="s">
        <v>16</v>
      </c>
      <c r="N806" s="1">
        <v>43903</v>
      </c>
      <c r="O806">
        <v>6</v>
      </c>
    </row>
    <row r="807" spans="1:15" x14ac:dyDescent="0.2">
      <c r="A807" t="s">
        <v>853</v>
      </c>
      <c r="M807" t="s">
        <v>18</v>
      </c>
      <c r="N807" s="1">
        <v>43903</v>
      </c>
      <c r="O807">
        <v>505</v>
      </c>
    </row>
    <row r="808" spans="1:15" x14ac:dyDescent="0.2">
      <c r="A808" t="s">
        <v>854</v>
      </c>
      <c r="M808" t="s">
        <v>20</v>
      </c>
      <c r="N808" s="1">
        <v>43903</v>
      </c>
      <c r="O808">
        <v>628</v>
      </c>
    </row>
    <row r="809" spans="1:15" x14ac:dyDescent="0.2">
      <c r="A809" t="s">
        <v>855</v>
      </c>
      <c r="M809" t="s">
        <v>22</v>
      </c>
      <c r="N809" s="1">
        <v>43903</v>
      </c>
      <c r="O809">
        <v>109</v>
      </c>
    </row>
    <row r="810" spans="1:15" x14ac:dyDescent="0.2">
      <c r="A810" t="s">
        <v>856</v>
      </c>
      <c r="M810" t="s">
        <v>24</v>
      </c>
      <c r="N810" s="1">
        <v>43903</v>
      </c>
      <c r="O810">
        <v>1367</v>
      </c>
    </row>
    <row r="811" spans="1:15" x14ac:dyDescent="0.2">
      <c r="A811" t="s">
        <v>857</v>
      </c>
      <c r="M811" t="s">
        <v>26</v>
      </c>
      <c r="N811" s="1">
        <v>43903</v>
      </c>
      <c r="O811">
        <v>94</v>
      </c>
    </row>
    <row r="812" spans="1:15" x14ac:dyDescent="0.2">
      <c r="A812" t="s">
        <v>858</v>
      </c>
      <c r="M812" t="s">
        <v>28</v>
      </c>
      <c r="N812" s="1">
        <v>43903</v>
      </c>
      <c r="O812">
        <v>241</v>
      </c>
    </row>
    <row r="813" spans="1:15" x14ac:dyDescent="0.2">
      <c r="A813" t="s">
        <v>859</v>
      </c>
      <c r="M813" t="s">
        <v>30</v>
      </c>
      <c r="N813" s="1">
        <v>43903</v>
      </c>
      <c r="O813">
        <v>61</v>
      </c>
    </row>
    <row r="814" spans="1:15" x14ac:dyDescent="0.2">
      <c r="A814" t="s">
        <v>860</v>
      </c>
      <c r="M814" t="s">
        <v>32</v>
      </c>
      <c r="N814" s="1">
        <v>43903</v>
      </c>
      <c r="O814">
        <v>104</v>
      </c>
    </row>
    <row r="815" spans="1:15" x14ac:dyDescent="0.2">
      <c r="A815" t="s">
        <v>861</v>
      </c>
      <c r="M815" t="s">
        <v>34</v>
      </c>
      <c r="N815" s="1">
        <v>43903</v>
      </c>
      <c r="O815">
        <v>2838</v>
      </c>
    </row>
    <row r="816" spans="1:15" x14ac:dyDescent="0.2">
      <c r="A816" t="s">
        <v>862</v>
      </c>
      <c r="M816" t="s">
        <v>36</v>
      </c>
      <c r="N816" s="1">
        <v>43903</v>
      </c>
      <c r="O816">
        <v>10</v>
      </c>
    </row>
    <row r="817" spans="1:15" x14ac:dyDescent="0.2">
      <c r="A817" t="s">
        <v>863</v>
      </c>
      <c r="M817" t="s">
        <v>38</v>
      </c>
      <c r="N817" s="1">
        <v>43903</v>
      </c>
      <c r="O817">
        <v>211</v>
      </c>
    </row>
    <row r="818" spans="1:15" x14ac:dyDescent="0.2">
      <c r="A818" t="s">
        <v>864</v>
      </c>
      <c r="M818" t="s">
        <v>40</v>
      </c>
      <c r="N818" s="1">
        <v>43903</v>
      </c>
      <c r="O818">
        <v>429</v>
      </c>
    </row>
    <row r="819" spans="1:15" x14ac:dyDescent="0.2">
      <c r="A819" t="s">
        <v>865</v>
      </c>
      <c r="M819" t="s">
        <v>42</v>
      </c>
      <c r="N819" s="1">
        <v>43903</v>
      </c>
      <c r="O819">
        <v>107</v>
      </c>
    </row>
    <row r="820" spans="1:15" x14ac:dyDescent="0.2">
      <c r="A820" t="s">
        <v>866</v>
      </c>
      <c r="M820" t="s">
        <v>44</v>
      </c>
      <c r="N820" s="1">
        <v>43903</v>
      </c>
      <c r="O820">
        <v>499</v>
      </c>
    </row>
    <row r="821" spans="1:15" x14ac:dyDescent="0.2">
      <c r="A821" t="s">
        <v>867</v>
      </c>
      <c r="M821" t="s">
        <v>8</v>
      </c>
      <c r="N821" s="1">
        <v>43904</v>
      </c>
      <c r="O821">
        <v>421</v>
      </c>
    </row>
    <row r="822" spans="1:15" x14ac:dyDescent="0.2">
      <c r="A822" t="s">
        <v>868</v>
      </c>
      <c r="M822" t="s">
        <v>10</v>
      </c>
      <c r="N822" s="1">
        <v>43904</v>
      </c>
      <c r="O822">
        <v>107</v>
      </c>
    </row>
    <row r="823" spans="1:15" x14ac:dyDescent="0.2">
      <c r="A823" t="s">
        <v>869</v>
      </c>
      <c r="M823" t="s">
        <v>12</v>
      </c>
      <c r="N823" s="1">
        <v>43904</v>
      </c>
      <c r="O823">
        <v>81</v>
      </c>
    </row>
    <row r="824" spans="1:15" x14ac:dyDescent="0.2">
      <c r="A824" t="s">
        <v>870</v>
      </c>
      <c r="M824" t="s">
        <v>14</v>
      </c>
      <c r="N824" s="1">
        <v>43904</v>
      </c>
      <c r="O824">
        <v>59</v>
      </c>
    </row>
    <row r="825" spans="1:15" x14ac:dyDescent="0.2">
      <c r="A825" t="s">
        <v>871</v>
      </c>
      <c r="M825" t="s">
        <v>16</v>
      </c>
      <c r="N825" s="1">
        <v>43904</v>
      </c>
      <c r="O825">
        <v>4</v>
      </c>
    </row>
    <row r="826" spans="1:15" x14ac:dyDescent="0.2">
      <c r="A826" t="s">
        <v>872</v>
      </c>
      <c r="M826" t="s">
        <v>18</v>
      </c>
      <c r="N826" s="1">
        <v>43904</v>
      </c>
      <c r="O826">
        <v>522</v>
      </c>
    </row>
    <row r="827" spans="1:15" x14ac:dyDescent="0.2">
      <c r="A827" t="s">
        <v>873</v>
      </c>
      <c r="M827" t="s">
        <v>20</v>
      </c>
      <c r="N827" s="1">
        <v>43904</v>
      </c>
      <c r="O827">
        <v>604</v>
      </c>
    </row>
    <row r="828" spans="1:15" x14ac:dyDescent="0.2">
      <c r="A828" t="s">
        <v>874</v>
      </c>
      <c r="M828" t="s">
        <v>22</v>
      </c>
      <c r="N828" s="1">
        <v>43904</v>
      </c>
      <c r="O828">
        <v>97</v>
      </c>
    </row>
    <row r="829" spans="1:15" x14ac:dyDescent="0.2">
      <c r="A829" t="s">
        <v>875</v>
      </c>
      <c r="M829" t="s">
        <v>24</v>
      </c>
      <c r="N829" s="1">
        <v>43904</v>
      </c>
      <c r="O829">
        <v>1328</v>
      </c>
    </row>
    <row r="830" spans="1:15" x14ac:dyDescent="0.2">
      <c r="A830" t="s">
        <v>876</v>
      </c>
      <c r="M830" t="s">
        <v>26</v>
      </c>
      <c r="N830" s="1">
        <v>43904</v>
      </c>
      <c r="O830">
        <v>89</v>
      </c>
    </row>
    <row r="831" spans="1:15" x14ac:dyDescent="0.2">
      <c r="A831" t="s">
        <v>877</v>
      </c>
      <c r="M831" t="s">
        <v>28</v>
      </c>
      <c r="N831" s="1">
        <v>43904</v>
      </c>
      <c r="O831">
        <v>240</v>
      </c>
    </row>
    <row r="832" spans="1:15" x14ac:dyDescent="0.2">
      <c r="A832" t="s">
        <v>878</v>
      </c>
      <c r="M832" t="s">
        <v>30</v>
      </c>
      <c r="N832" s="1">
        <v>43904</v>
      </c>
      <c r="O832">
        <v>71</v>
      </c>
    </row>
    <row r="833" spans="1:15" x14ac:dyDescent="0.2">
      <c r="A833" t="s">
        <v>879</v>
      </c>
      <c r="M833" t="s">
        <v>32</v>
      </c>
      <c r="N833" s="1">
        <v>43904</v>
      </c>
      <c r="O833">
        <v>108</v>
      </c>
    </row>
    <row r="834" spans="1:15" x14ac:dyDescent="0.2">
      <c r="A834" t="s">
        <v>880</v>
      </c>
      <c r="M834" t="s">
        <v>34</v>
      </c>
      <c r="N834" s="1">
        <v>43904</v>
      </c>
      <c r="O834">
        <v>2563</v>
      </c>
    </row>
    <row r="835" spans="1:15" x14ac:dyDescent="0.2">
      <c r="A835" t="s">
        <v>881</v>
      </c>
      <c r="M835" t="s">
        <v>36</v>
      </c>
      <c r="N835" s="1">
        <v>43904</v>
      </c>
      <c r="O835">
        <v>4</v>
      </c>
    </row>
    <row r="836" spans="1:15" x14ac:dyDescent="0.2">
      <c r="A836" t="s">
        <v>882</v>
      </c>
      <c r="M836" t="s">
        <v>38</v>
      </c>
      <c r="N836" s="1">
        <v>43904</v>
      </c>
      <c r="O836">
        <v>177</v>
      </c>
    </row>
    <row r="837" spans="1:15" x14ac:dyDescent="0.2">
      <c r="A837" t="s">
        <v>883</v>
      </c>
      <c r="M837" t="s">
        <v>40</v>
      </c>
      <c r="N837" s="1">
        <v>43904</v>
      </c>
      <c r="O837">
        <v>421</v>
      </c>
    </row>
    <row r="838" spans="1:15" x14ac:dyDescent="0.2">
      <c r="A838" t="s">
        <v>884</v>
      </c>
      <c r="M838" t="s">
        <v>42</v>
      </c>
      <c r="N838" s="1">
        <v>43904</v>
      </c>
      <c r="O838">
        <v>138</v>
      </c>
    </row>
    <row r="839" spans="1:15" x14ac:dyDescent="0.2">
      <c r="A839" t="s">
        <v>885</v>
      </c>
      <c r="M839" t="s">
        <v>44</v>
      </c>
      <c r="N839" s="1">
        <v>43904</v>
      </c>
      <c r="O839">
        <v>496</v>
      </c>
    </row>
    <row r="840" spans="1:15" x14ac:dyDescent="0.2">
      <c r="A840" t="s">
        <v>886</v>
      </c>
      <c r="M840" t="s">
        <v>8</v>
      </c>
      <c r="N840" s="1">
        <v>43905</v>
      </c>
      <c r="O840">
        <v>450</v>
      </c>
    </row>
    <row r="841" spans="1:15" x14ac:dyDescent="0.2">
      <c r="A841" t="s">
        <v>887</v>
      </c>
      <c r="M841" t="s">
        <v>10</v>
      </c>
      <c r="N841" s="1">
        <v>43905</v>
      </c>
      <c r="O841">
        <v>126</v>
      </c>
    </row>
    <row r="842" spans="1:15" x14ac:dyDescent="0.2">
      <c r="A842" t="s">
        <v>888</v>
      </c>
      <c r="M842" t="s">
        <v>12</v>
      </c>
      <c r="N842" s="1">
        <v>43905</v>
      </c>
      <c r="O842">
        <v>89</v>
      </c>
    </row>
    <row r="843" spans="1:15" x14ac:dyDescent="0.2">
      <c r="A843" t="s">
        <v>889</v>
      </c>
      <c r="M843" t="s">
        <v>14</v>
      </c>
      <c r="N843" s="1">
        <v>43905</v>
      </c>
      <c r="O843">
        <v>68</v>
      </c>
    </row>
    <row r="844" spans="1:15" x14ac:dyDescent="0.2">
      <c r="A844" t="s">
        <v>890</v>
      </c>
      <c r="M844" t="s">
        <v>16</v>
      </c>
      <c r="N844" s="1">
        <v>43905</v>
      </c>
      <c r="O844">
        <v>2</v>
      </c>
    </row>
    <row r="845" spans="1:15" x14ac:dyDescent="0.2">
      <c r="A845" t="s">
        <v>891</v>
      </c>
      <c r="M845" t="s">
        <v>18</v>
      </c>
      <c r="N845" s="1">
        <v>43905</v>
      </c>
      <c r="O845">
        <v>539</v>
      </c>
    </row>
    <row r="846" spans="1:15" x14ac:dyDescent="0.2">
      <c r="A846" t="s">
        <v>892</v>
      </c>
      <c r="M846" t="s">
        <v>20</v>
      </c>
      <c r="N846" s="1">
        <v>43905</v>
      </c>
      <c r="O846">
        <v>773</v>
      </c>
    </row>
    <row r="847" spans="1:15" x14ac:dyDescent="0.2">
      <c r="A847" t="s">
        <v>893</v>
      </c>
      <c r="M847" t="s">
        <v>22</v>
      </c>
      <c r="N847" s="1">
        <v>43905</v>
      </c>
      <c r="O847">
        <v>91</v>
      </c>
    </row>
    <row r="848" spans="1:15" x14ac:dyDescent="0.2">
      <c r="A848" t="s">
        <v>894</v>
      </c>
      <c r="M848" t="s">
        <v>24</v>
      </c>
      <c r="N848" s="1">
        <v>43905</v>
      </c>
      <c r="O848">
        <v>1377</v>
      </c>
    </row>
    <row r="849" spans="1:15" x14ac:dyDescent="0.2">
      <c r="A849" t="s">
        <v>895</v>
      </c>
      <c r="M849" t="s">
        <v>26</v>
      </c>
      <c r="N849" s="1">
        <v>43905</v>
      </c>
      <c r="O849">
        <v>86</v>
      </c>
    </row>
    <row r="850" spans="1:15" x14ac:dyDescent="0.2">
      <c r="A850" t="s">
        <v>896</v>
      </c>
      <c r="M850" t="s">
        <v>28</v>
      </c>
      <c r="N850" s="1">
        <v>43905</v>
      </c>
      <c r="O850">
        <v>270</v>
      </c>
    </row>
    <row r="851" spans="1:15" x14ac:dyDescent="0.2">
      <c r="A851" t="s">
        <v>897</v>
      </c>
      <c r="M851" t="s">
        <v>30</v>
      </c>
      <c r="N851" s="1">
        <v>43905</v>
      </c>
      <c r="O851">
        <v>85</v>
      </c>
    </row>
    <row r="852" spans="1:15" x14ac:dyDescent="0.2">
      <c r="A852" t="s">
        <v>898</v>
      </c>
      <c r="M852" t="s">
        <v>32</v>
      </c>
      <c r="N852" s="1">
        <v>43905</v>
      </c>
      <c r="O852">
        <v>97</v>
      </c>
    </row>
    <row r="853" spans="1:15" x14ac:dyDescent="0.2">
      <c r="A853" t="s">
        <v>899</v>
      </c>
      <c r="M853" t="s">
        <v>34</v>
      </c>
      <c r="N853" s="1">
        <v>43905</v>
      </c>
      <c r="O853">
        <v>2669</v>
      </c>
    </row>
    <row r="854" spans="1:15" x14ac:dyDescent="0.2">
      <c r="A854" t="s">
        <v>900</v>
      </c>
      <c r="M854" t="s">
        <v>36</v>
      </c>
      <c r="N854" s="1">
        <v>43905</v>
      </c>
      <c r="O854">
        <v>3</v>
      </c>
    </row>
    <row r="855" spans="1:15" x14ac:dyDescent="0.2">
      <c r="A855" t="s">
        <v>901</v>
      </c>
      <c r="M855" t="s">
        <v>38</v>
      </c>
      <c r="N855" s="1">
        <v>43905</v>
      </c>
      <c r="O855">
        <v>262</v>
      </c>
    </row>
    <row r="856" spans="1:15" x14ac:dyDescent="0.2">
      <c r="A856" t="s">
        <v>902</v>
      </c>
      <c r="M856" t="s">
        <v>40</v>
      </c>
      <c r="N856" s="1">
        <v>43905</v>
      </c>
      <c r="O856">
        <v>435</v>
      </c>
    </row>
    <row r="857" spans="1:15" x14ac:dyDescent="0.2">
      <c r="A857" t="s">
        <v>903</v>
      </c>
      <c r="M857" t="s">
        <v>42</v>
      </c>
      <c r="N857" s="1">
        <v>43905</v>
      </c>
      <c r="O857">
        <v>111</v>
      </c>
    </row>
    <row r="858" spans="1:15" x14ac:dyDescent="0.2">
      <c r="A858" t="s">
        <v>904</v>
      </c>
      <c r="M858" t="s">
        <v>44</v>
      </c>
      <c r="N858" s="1">
        <v>43905</v>
      </c>
      <c r="O858">
        <v>532</v>
      </c>
    </row>
    <row r="859" spans="1:15" x14ac:dyDescent="0.2">
      <c r="A859" t="s">
        <v>905</v>
      </c>
      <c r="M859" t="s">
        <v>8</v>
      </c>
      <c r="N859" s="1">
        <v>43906</v>
      </c>
      <c r="O859">
        <v>573</v>
      </c>
    </row>
    <row r="860" spans="1:15" x14ac:dyDescent="0.2">
      <c r="A860" t="s">
        <v>906</v>
      </c>
      <c r="M860" t="s">
        <v>10</v>
      </c>
      <c r="N860" s="1">
        <v>43906</v>
      </c>
      <c r="O860">
        <v>165</v>
      </c>
    </row>
    <row r="861" spans="1:15" x14ac:dyDescent="0.2">
      <c r="A861" t="s">
        <v>907</v>
      </c>
      <c r="M861" t="s">
        <v>12</v>
      </c>
      <c r="N861" s="1">
        <v>43906</v>
      </c>
      <c r="O861">
        <v>106</v>
      </c>
    </row>
    <row r="862" spans="1:15" x14ac:dyDescent="0.2">
      <c r="A862" t="s">
        <v>908</v>
      </c>
      <c r="M862" t="s">
        <v>14</v>
      </c>
      <c r="N862" s="1">
        <v>43906</v>
      </c>
      <c r="O862">
        <v>71</v>
      </c>
    </row>
    <row r="863" spans="1:15" x14ac:dyDescent="0.2">
      <c r="A863" t="s">
        <v>909</v>
      </c>
      <c r="M863" t="s">
        <v>16</v>
      </c>
      <c r="N863" s="1">
        <v>43906</v>
      </c>
      <c r="O863">
        <v>6</v>
      </c>
    </row>
    <row r="864" spans="1:15" x14ac:dyDescent="0.2">
      <c r="A864" t="s">
        <v>910</v>
      </c>
      <c r="M864" t="s">
        <v>18</v>
      </c>
      <c r="N864" s="1">
        <v>43906</v>
      </c>
      <c r="O864">
        <v>781</v>
      </c>
    </row>
    <row r="865" spans="1:15" x14ac:dyDescent="0.2">
      <c r="A865" t="s">
        <v>911</v>
      </c>
      <c r="M865" t="s">
        <v>20</v>
      </c>
      <c r="N865" s="1">
        <v>43906</v>
      </c>
      <c r="O865">
        <v>809</v>
      </c>
    </row>
    <row r="866" spans="1:15" x14ac:dyDescent="0.2">
      <c r="A866" t="s">
        <v>912</v>
      </c>
      <c r="M866" t="s">
        <v>22</v>
      </c>
      <c r="N866" s="1">
        <v>43906</v>
      </c>
      <c r="O866">
        <v>133</v>
      </c>
    </row>
    <row r="867" spans="1:15" x14ac:dyDescent="0.2">
      <c r="A867" t="s">
        <v>913</v>
      </c>
      <c r="M867" t="s">
        <v>24</v>
      </c>
      <c r="N867" s="1">
        <v>43906</v>
      </c>
      <c r="O867">
        <v>1716</v>
      </c>
    </row>
    <row r="868" spans="1:15" x14ac:dyDescent="0.2">
      <c r="A868" t="s">
        <v>914</v>
      </c>
      <c r="M868" t="s">
        <v>26</v>
      </c>
      <c r="N868" s="1">
        <v>43906</v>
      </c>
      <c r="O868">
        <v>117</v>
      </c>
    </row>
    <row r="869" spans="1:15" x14ac:dyDescent="0.2">
      <c r="A869" t="s">
        <v>915</v>
      </c>
      <c r="M869" t="s">
        <v>28</v>
      </c>
      <c r="N869" s="1">
        <v>43906</v>
      </c>
      <c r="O869">
        <v>389</v>
      </c>
    </row>
    <row r="870" spans="1:15" x14ac:dyDescent="0.2">
      <c r="A870" t="s">
        <v>916</v>
      </c>
      <c r="M870" t="s">
        <v>30</v>
      </c>
      <c r="N870" s="1">
        <v>43906</v>
      </c>
      <c r="O870">
        <v>88</v>
      </c>
    </row>
    <row r="871" spans="1:15" x14ac:dyDescent="0.2">
      <c r="A871" t="s">
        <v>917</v>
      </c>
      <c r="M871" t="s">
        <v>32</v>
      </c>
      <c r="N871" s="1">
        <v>43906</v>
      </c>
      <c r="O871">
        <v>130</v>
      </c>
    </row>
    <row r="872" spans="1:15" x14ac:dyDescent="0.2">
      <c r="A872" t="s">
        <v>918</v>
      </c>
      <c r="M872" t="s">
        <v>34</v>
      </c>
      <c r="N872" s="1">
        <v>43906</v>
      </c>
      <c r="O872">
        <v>2957</v>
      </c>
    </row>
    <row r="873" spans="1:15" x14ac:dyDescent="0.2">
      <c r="A873" t="s">
        <v>919</v>
      </c>
      <c r="M873" t="s">
        <v>36</v>
      </c>
      <c r="N873" s="1">
        <v>43906</v>
      </c>
      <c r="O873">
        <v>6</v>
      </c>
    </row>
    <row r="874" spans="1:15" x14ac:dyDescent="0.2">
      <c r="A874" t="s">
        <v>920</v>
      </c>
      <c r="M874" t="s">
        <v>38</v>
      </c>
      <c r="N874" s="1">
        <v>43906</v>
      </c>
      <c r="O874">
        <v>274</v>
      </c>
    </row>
    <row r="875" spans="1:15" x14ac:dyDescent="0.2">
      <c r="A875" t="s">
        <v>921</v>
      </c>
      <c r="M875" t="s">
        <v>40</v>
      </c>
      <c r="N875" s="1">
        <v>43906</v>
      </c>
      <c r="O875">
        <v>600</v>
      </c>
    </row>
    <row r="876" spans="1:15" x14ac:dyDescent="0.2">
      <c r="A876" t="s">
        <v>922</v>
      </c>
      <c r="M876" t="s">
        <v>42</v>
      </c>
      <c r="N876" s="1">
        <v>43906</v>
      </c>
      <c r="O876">
        <v>157</v>
      </c>
    </row>
    <row r="877" spans="1:15" x14ac:dyDescent="0.2">
      <c r="A877" t="s">
        <v>923</v>
      </c>
      <c r="M877" t="s">
        <v>44</v>
      </c>
      <c r="N877" s="1">
        <v>43906</v>
      </c>
      <c r="O877">
        <v>636</v>
      </c>
    </row>
    <row r="878" spans="1:15" x14ac:dyDescent="0.2">
      <c r="A878" t="s">
        <v>924</v>
      </c>
      <c r="M878" t="s">
        <v>8</v>
      </c>
      <c r="N878" s="1">
        <v>43907</v>
      </c>
      <c r="O878">
        <v>574</v>
      </c>
    </row>
    <row r="879" spans="1:15" x14ac:dyDescent="0.2">
      <c r="A879" t="s">
        <v>925</v>
      </c>
      <c r="M879" t="s">
        <v>10</v>
      </c>
      <c r="N879" s="1">
        <v>43907</v>
      </c>
      <c r="O879">
        <v>161</v>
      </c>
    </row>
    <row r="880" spans="1:15" x14ac:dyDescent="0.2">
      <c r="A880" t="s">
        <v>926</v>
      </c>
      <c r="M880" t="s">
        <v>12</v>
      </c>
      <c r="N880" s="1">
        <v>43907</v>
      </c>
      <c r="O880">
        <v>80</v>
      </c>
    </row>
    <row r="881" spans="1:15" x14ac:dyDescent="0.2">
      <c r="A881" t="s">
        <v>927</v>
      </c>
      <c r="M881" t="s">
        <v>14</v>
      </c>
      <c r="N881" s="1">
        <v>43907</v>
      </c>
      <c r="O881">
        <v>76</v>
      </c>
    </row>
    <row r="882" spans="1:15" x14ac:dyDescent="0.2">
      <c r="A882" t="s">
        <v>928</v>
      </c>
      <c r="M882" t="s">
        <v>16</v>
      </c>
      <c r="N882" s="1">
        <v>43907</v>
      </c>
      <c r="O882">
        <v>5</v>
      </c>
    </row>
    <row r="883" spans="1:15" x14ac:dyDescent="0.2">
      <c r="A883" t="s">
        <v>929</v>
      </c>
      <c r="M883" t="s">
        <v>18</v>
      </c>
      <c r="N883" s="1">
        <v>43907</v>
      </c>
      <c r="O883">
        <v>730</v>
      </c>
    </row>
    <row r="884" spans="1:15" x14ac:dyDescent="0.2">
      <c r="A884" t="s">
        <v>930</v>
      </c>
      <c r="M884" t="s">
        <v>20</v>
      </c>
      <c r="N884" s="1">
        <v>43907</v>
      </c>
      <c r="O884">
        <v>745</v>
      </c>
    </row>
    <row r="885" spans="1:15" x14ac:dyDescent="0.2">
      <c r="A885" t="s">
        <v>931</v>
      </c>
      <c r="M885" t="s">
        <v>22</v>
      </c>
      <c r="N885" s="1">
        <v>43907</v>
      </c>
      <c r="O885">
        <v>93</v>
      </c>
    </row>
    <row r="886" spans="1:15" x14ac:dyDescent="0.2">
      <c r="A886" t="s">
        <v>932</v>
      </c>
      <c r="M886" t="s">
        <v>24</v>
      </c>
      <c r="N886" s="1">
        <v>43907</v>
      </c>
      <c r="O886">
        <v>1572</v>
      </c>
    </row>
    <row r="887" spans="1:15" x14ac:dyDescent="0.2">
      <c r="A887" t="s">
        <v>933</v>
      </c>
      <c r="M887" t="s">
        <v>26</v>
      </c>
      <c r="N887" s="1">
        <v>43907</v>
      </c>
      <c r="O887">
        <v>107</v>
      </c>
    </row>
    <row r="888" spans="1:15" x14ac:dyDescent="0.2">
      <c r="A888" t="s">
        <v>934</v>
      </c>
      <c r="M888" t="s">
        <v>28</v>
      </c>
      <c r="N888" s="1">
        <v>43907</v>
      </c>
      <c r="O888">
        <v>327</v>
      </c>
    </row>
    <row r="889" spans="1:15" x14ac:dyDescent="0.2">
      <c r="A889" t="s">
        <v>935</v>
      </c>
      <c r="M889" t="s">
        <v>30</v>
      </c>
      <c r="N889" s="1">
        <v>43907</v>
      </c>
      <c r="O889">
        <v>82</v>
      </c>
    </row>
    <row r="890" spans="1:15" x14ac:dyDescent="0.2">
      <c r="A890" t="s">
        <v>936</v>
      </c>
      <c r="M890" t="s">
        <v>32</v>
      </c>
      <c r="N890" s="1">
        <v>43907</v>
      </c>
      <c r="O890">
        <v>103</v>
      </c>
    </row>
    <row r="891" spans="1:15" x14ac:dyDescent="0.2">
      <c r="A891" t="s">
        <v>937</v>
      </c>
      <c r="M891" t="s">
        <v>34</v>
      </c>
      <c r="N891" s="1">
        <v>43907</v>
      </c>
      <c r="O891">
        <v>2792</v>
      </c>
    </row>
    <row r="892" spans="1:15" x14ac:dyDescent="0.2">
      <c r="A892" t="s">
        <v>938</v>
      </c>
      <c r="M892" t="s">
        <v>36</v>
      </c>
      <c r="N892" s="1">
        <v>43907</v>
      </c>
      <c r="O892">
        <v>3</v>
      </c>
    </row>
    <row r="893" spans="1:15" x14ac:dyDescent="0.2">
      <c r="A893" t="s">
        <v>939</v>
      </c>
      <c r="M893" t="s">
        <v>38</v>
      </c>
      <c r="N893" s="1">
        <v>43907</v>
      </c>
      <c r="O893">
        <v>267</v>
      </c>
    </row>
    <row r="894" spans="1:15" x14ac:dyDescent="0.2">
      <c r="A894" t="s">
        <v>940</v>
      </c>
      <c r="M894" t="s">
        <v>40</v>
      </c>
      <c r="N894" s="1">
        <v>43907</v>
      </c>
      <c r="O894">
        <v>540</v>
      </c>
    </row>
    <row r="895" spans="1:15" x14ac:dyDescent="0.2">
      <c r="A895" t="s">
        <v>941</v>
      </c>
      <c r="M895" t="s">
        <v>42</v>
      </c>
      <c r="N895" s="1">
        <v>43907</v>
      </c>
      <c r="O895">
        <v>122</v>
      </c>
    </row>
    <row r="896" spans="1:15" x14ac:dyDescent="0.2">
      <c r="A896" t="s">
        <v>942</v>
      </c>
      <c r="M896" t="s">
        <v>44</v>
      </c>
      <c r="N896" s="1">
        <v>43907</v>
      </c>
      <c r="O896">
        <v>559</v>
      </c>
    </row>
    <row r="897" spans="1:15" x14ac:dyDescent="0.2">
      <c r="A897" t="s">
        <v>943</v>
      </c>
      <c r="M897" t="s">
        <v>8</v>
      </c>
      <c r="N897" s="1">
        <v>43908</v>
      </c>
      <c r="O897">
        <v>530</v>
      </c>
    </row>
    <row r="898" spans="1:15" x14ac:dyDescent="0.2">
      <c r="A898" t="s">
        <v>944</v>
      </c>
      <c r="M898" t="s">
        <v>10</v>
      </c>
      <c r="N898" s="1">
        <v>43908</v>
      </c>
      <c r="O898">
        <v>167</v>
      </c>
    </row>
    <row r="899" spans="1:15" x14ac:dyDescent="0.2">
      <c r="A899" t="s">
        <v>945</v>
      </c>
      <c r="M899" t="s">
        <v>12</v>
      </c>
      <c r="N899" s="1">
        <v>43908</v>
      </c>
      <c r="O899">
        <v>91</v>
      </c>
    </row>
    <row r="900" spans="1:15" x14ac:dyDescent="0.2">
      <c r="A900" t="s">
        <v>946</v>
      </c>
      <c r="M900" t="s">
        <v>14</v>
      </c>
      <c r="N900" s="1">
        <v>43908</v>
      </c>
      <c r="O900">
        <v>89</v>
      </c>
    </row>
    <row r="901" spans="1:15" x14ac:dyDescent="0.2">
      <c r="A901" t="s">
        <v>947</v>
      </c>
      <c r="M901" t="s">
        <v>16</v>
      </c>
      <c r="N901" s="1">
        <v>43908</v>
      </c>
      <c r="O901">
        <v>6</v>
      </c>
    </row>
    <row r="902" spans="1:15" x14ac:dyDescent="0.2">
      <c r="A902" t="s">
        <v>948</v>
      </c>
      <c r="M902" t="s">
        <v>18</v>
      </c>
      <c r="N902" s="1">
        <v>43908</v>
      </c>
      <c r="O902">
        <v>818</v>
      </c>
    </row>
    <row r="903" spans="1:15" x14ac:dyDescent="0.2">
      <c r="A903" t="s">
        <v>949</v>
      </c>
      <c r="M903" t="s">
        <v>20</v>
      </c>
      <c r="N903" s="1">
        <v>43908</v>
      </c>
      <c r="O903">
        <v>791</v>
      </c>
    </row>
    <row r="904" spans="1:15" x14ac:dyDescent="0.2">
      <c r="A904" t="s">
        <v>950</v>
      </c>
      <c r="M904" t="s">
        <v>22</v>
      </c>
      <c r="N904" s="1">
        <v>43908</v>
      </c>
      <c r="O904">
        <v>117</v>
      </c>
    </row>
    <row r="905" spans="1:15" x14ac:dyDescent="0.2">
      <c r="A905" t="s">
        <v>951</v>
      </c>
      <c r="M905" t="s">
        <v>24</v>
      </c>
      <c r="N905" s="1">
        <v>43908</v>
      </c>
      <c r="O905">
        <v>1685</v>
      </c>
    </row>
    <row r="906" spans="1:15" x14ac:dyDescent="0.2">
      <c r="A906" t="s">
        <v>952</v>
      </c>
      <c r="M906" t="s">
        <v>26</v>
      </c>
      <c r="N906" s="1">
        <v>43908</v>
      </c>
      <c r="O906">
        <v>127</v>
      </c>
    </row>
    <row r="907" spans="1:15" x14ac:dyDescent="0.2">
      <c r="A907" t="s">
        <v>953</v>
      </c>
      <c r="M907" t="s">
        <v>28</v>
      </c>
      <c r="N907" s="1">
        <v>43908</v>
      </c>
      <c r="O907">
        <v>309</v>
      </c>
    </row>
    <row r="908" spans="1:15" x14ac:dyDescent="0.2">
      <c r="A908" t="s">
        <v>954</v>
      </c>
      <c r="M908" t="s">
        <v>30</v>
      </c>
      <c r="N908" s="1">
        <v>43908</v>
      </c>
      <c r="O908">
        <v>81</v>
      </c>
    </row>
    <row r="909" spans="1:15" x14ac:dyDescent="0.2">
      <c r="A909" t="s">
        <v>955</v>
      </c>
      <c r="M909" t="s">
        <v>32</v>
      </c>
      <c r="N909" s="1">
        <v>43908</v>
      </c>
      <c r="O909">
        <v>122</v>
      </c>
    </row>
    <row r="910" spans="1:15" x14ac:dyDescent="0.2">
      <c r="A910" t="s">
        <v>956</v>
      </c>
      <c r="M910" t="s">
        <v>34</v>
      </c>
      <c r="N910" s="1">
        <v>43908</v>
      </c>
      <c r="O910">
        <v>2646</v>
      </c>
    </row>
    <row r="911" spans="1:15" x14ac:dyDescent="0.2">
      <c r="A911" t="s">
        <v>957</v>
      </c>
      <c r="M911" t="s">
        <v>36</v>
      </c>
      <c r="N911" s="1">
        <v>43908</v>
      </c>
      <c r="O911">
        <v>6</v>
      </c>
    </row>
    <row r="912" spans="1:15" x14ac:dyDescent="0.2">
      <c r="A912" t="s">
        <v>958</v>
      </c>
      <c r="M912" t="s">
        <v>38</v>
      </c>
      <c r="N912" s="1">
        <v>43908</v>
      </c>
      <c r="O912">
        <v>250</v>
      </c>
    </row>
    <row r="913" spans="1:15" x14ac:dyDescent="0.2">
      <c r="A913" t="s">
        <v>959</v>
      </c>
      <c r="M913" t="s">
        <v>40</v>
      </c>
      <c r="N913" s="1">
        <v>43908</v>
      </c>
      <c r="O913">
        <v>553</v>
      </c>
    </row>
    <row r="914" spans="1:15" x14ac:dyDescent="0.2">
      <c r="A914" t="s">
        <v>960</v>
      </c>
      <c r="M914" t="s">
        <v>42</v>
      </c>
      <c r="N914" s="1">
        <v>43908</v>
      </c>
      <c r="O914">
        <v>143</v>
      </c>
    </row>
    <row r="915" spans="1:15" x14ac:dyDescent="0.2">
      <c r="A915" t="s">
        <v>961</v>
      </c>
      <c r="M915" t="s">
        <v>44</v>
      </c>
      <c r="N915" s="1">
        <v>43908</v>
      </c>
      <c r="O915">
        <v>535</v>
      </c>
    </row>
    <row r="916" spans="1:15" x14ac:dyDescent="0.2">
      <c r="A916" t="s">
        <v>962</v>
      </c>
      <c r="M916" t="s">
        <v>8</v>
      </c>
      <c r="N916" s="1">
        <v>43909</v>
      </c>
      <c r="O916">
        <v>556</v>
      </c>
    </row>
    <row r="917" spans="1:15" x14ac:dyDescent="0.2">
      <c r="A917" t="s">
        <v>963</v>
      </c>
      <c r="M917" t="s">
        <v>10</v>
      </c>
      <c r="N917" s="1">
        <v>43909</v>
      </c>
      <c r="O917">
        <v>168</v>
      </c>
    </row>
    <row r="918" spans="1:15" x14ac:dyDescent="0.2">
      <c r="A918" t="s">
        <v>964</v>
      </c>
      <c r="M918" t="s">
        <v>12</v>
      </c>
      <c r="N918" s="1">
        <v>43909</v>
      </c>
      <c r="O918">
        <v>101</v>
      </c>
    </row>
    <row r="919" spans="1:15" x14ac:dyDescent="0.2">
      <c r="A919" t="s">
        <v>965</v>
      </c>
      <c r="M919" t="s">
        <v>14</v>
      </c>
      <c r="N919" s="1">
        <v>43909</v>
      </c>
      <c r="O919">
        <v>177</v>
      </c>
    </row>
    <row r="920" spans="1:15" x14ac:dyDescent="0.2">
      <c r="A920" t="s">
        <v>966</v>
      </c>
      <c r="M920" t="s">
        <v>16</v>
      </c>
      <c r="N920" s="1">
        <v>43909</v>
      </c>
      <c r="O920">
        <v>5</v>
      </c>
    </row>
    <row r="921" spans="1:15" x14ac:dyDescent="0.2">
      <c r="A921" t="s">
        <v>967</v>
      </c>
      <c r="M921" t="s">
        <v>18</v>
      </c>
      <c r="N921" s="1">
        <v>43909</v>
      </c>
      <c r="O921">
        <v>868</v>
      </c>
    </row>
    <row r="922" spans="1:15" x14ac:dyDescent="0.2">
      <c r="A922" t="s">
        <v>968</v>
      </c>
      <c r="M922" t="s">
        <v>20</v>
      </c>
      <c r="N922" s="1">
        <v>43909</v>
      </c>
      <c r="O922">
        <v>746</v>
      </c>
    </row>
    <row r="923" spans="1:15" x14ac:dyDescent="0.2">
      <c r="A923" t="s">
        <v>969</v>
      </c>
      <c r="M923" t="s">
        <v>22</v>
      </c>
      <c r="N923" s="1">
        <v>43909</v>
      </c>
      <c r="O923">
        <v>78</v>
      </c>
    </row>
    <row r="924" spans="1:15" x14ac:dyDescent="0.2">
      <c r="A924" t="s">
        <v>970</v>
      </c>
      <c r="M924" t="s">
        <v>24</v>
      </c>
      <c r="N924" s="1">
        <v>43909</v>
      </c>
      <c r="O924">
        <v>1610</v>
      </c>
    </row>
    <row r="925" spans="1:15" x14ac:dyDescent="0.2">
      <c r="A925" t="s">
        <v>971</v>
      </c>
      <c r="M925" t="s">
        <v>26</v>
      </c>
      <c r="N925" s="1">
        <v>43909</v>
      </c>
      <c r="O925">
        <v>126</v>
      </c>
    </row>
    <row r="926" spans="1:15" x14ac:dyDescent="0.2">
      <c r="A926" t="s">
        <v>972</v>
      </c>
      <c r="M926" t="s">
        <v>28</v>
      </c>
      <c r="N926" s="1">
        <v>43909</v>
      </c>
      <c r="O926">
        <v>294</v>
      </c>
    </row>
    <row r="927" spans="1:15" x14ac:dyDescent="0.2">
      <c r="A927" t="s">
        <v>973</v>
      </c>
      <c r="M927" t="s">
        <v>30</v>
      </c>
      <c r="N927" s="1">
        <v>43909</v>
      </c>
      <c r="O927">
        <v>105</v>
      </c>
    </row>
    <row r="928" spans="1:15" x14ac:dyDescent="0.2">
      <c r="A928" t="s">
        <v>974</v>
      </c>
      <c r="M928" t="s">
        <v>32</v>
      </c>
      <c r="N928" s="1">
        <v>43909</v>
      </c>
      <c r="O928">
        <v>120</v>
      </c>
    </row>
    <row r="929" spans="1:15" x14ac:dyDescent="0.2">
      <c r="A929" t="s">
        <v>975</v>
      </c>
      <c r="M929" t="s">
        <v>34</v>
      </c>
      <c r="N929" s="1">
        <v>43909</v>
      </c>
      <c r="O929">
        <v>2439</v>
      </c>
    </row>
    <row r="930" spans="1:15" x14ac:dyDescent="0.2">
      <c r="A930" t="s">
        <v>976</v>
      </c>
      <c r="M930" t="s">
        <v>36</v>
      </c>
      <c r="N930" s="1">
        <v>43909</v>
      </c>
      <c r="O930">
        <v>6</v>
      </c>
    </row>
    <row r="931" spans="1:15" x14ac:dyDescent="0.2">
      <c r="A931" t="s">
        <v>977</v>
      </c>
      <c r="M931" t="s">
        <v>38</v>
      </c>
      <c r="N931" s="1">
        <v>43909</v>
      </c>
      <c r="O931">
        <v>233</v>
      </c>
    </row>
    <row r="932" spans="1:15" x14ac:dyDescent="0.2">
      <c r="A932" t="s">
        <v>978</v>
      </c>
      <c r="M932" t="s">
        <v>40</v>
      </c>
      <c r="N932" s="1">
        <v>43909</v>
      </c>
      <c r="O932">
        <v>467</v>
      </c>
    </row>
    <row r="933" spans="1:15" x14ac:dyDescent="0.2">
      <c r="A933" t="s">
        <v>979</v>
      </c>
      <c r="M933" t="s">
        <v>42</v>
      </c>
      <c r="N933" s="1">
        <v>43909</v>
      </c>
      <c r="O933">
        <v>168</v>
      </c>
    </row>
    <row r="934" spans="1:15" x14ac:dyDescent="0.2">
      <c r="A934" t="s">
        <v>980</v>
      </c>
      <c r="M934" t="s">
        <v>44</v>
      </c>
      <c r="N934" s="1">
        <v>43909</v>
      </c>
      <c r="O934">
        <v>496</v>
      </c>
    </row>
    <row r="935" spans="1:15" x14ac:dyDescent="0.2">
      <c r="A935" t="s">
        <v>981</v>
      </c>
      <c r="M935" t="s">
        <v>8</v>
      </c>
      <c r="N935" s="1">
        <v>43910</v>
      </c>
      <c r="O935">
        <v>796</v>
      </c>
    </row>
    <row r="936" spans="1:15" x14ac:dyDescent="0.2">
      <c r="A936" t="s">
        <v>982</v>
      </c>
      <c r="M936" t="s">
        <v>10</v>
      </c>
      <c r="N936" s="1">
        <v>43910</v>
      </c>
      <c r="O936">
        <v>241</v>
      </c>
    </row>
    <row r="937" spans="1:15" x14ac:dyDescent="0.2">
      <c r="A937" t="s">
        <v>983</v>
      </c>
      <c r="M937" t="s">
        <v>12</v>
      </c>
      <c r="N937" s="1">
        <v>43910</v>
      </c>
      <c r="O937">
        <v>83</v>
      </c>
    </row>
    <row r="938" spans="1:15" x14ac:dyDescent="0.2">
      <c r="A938" t="s">
        <v>984</v>
      </c>
      <c r="M938" t="s">
        <v>14</v>
      </c>
      <c r="N938" s="1">
        <v>43910</v>
      </c>
      <c r="O938">
        <v>144</v>
      </c>
    </row>
    <row r="939" spans="1:15" x14ac:dyDescent="0.2">
      <c r="A939" t="s">
        <v>985</v>
      </c>
      <c r="M939" t="s">
        <v>16</v>
      </c>
      <c r="N939" s="1">
        <v>43910</v>
      </c>
      <c r="O939">
        <v>7</v>
      </c>
    </row>
    <row r="940" spans="1:15" x14ac:dyDescent="0.2">
      <c r="A940" t="s">
        <v>986</v>
      </c>
      <c r="M940" t="s">
        <v>18</v>
      </c>
      <c r="N940" s="1">
        <v>43910</v>
      </c>
      <c r="O940">
        <v>956</v>
      </c>
    </row>
    <row r="941" spans="1:15" x14ac:dyDescent="0.2">
      <c r="A941" t="s">
        <v>987</v>
      </c>
      <c r="M941" t="s">
        <v>20</v>
      </c>
      <c r="N941" s="1">
        <v>43910</v>
      </c>
      <c r="O941">
        <v>934</v>
      </c>
    </row>
    <row r="942" spans="1:15" x14ac:dyDescent="0.2">
      <c r="A942" t="s">
        <v>988</v>
      </c>
      <c r="M942" t="s">
        <v>22</v>
      </c>
      <c r="N942" s="1">
        <v>43910</v>
      </c>
      <c r="O942">
        <v>117</v>
      </c>
    </row>
    <row r="943" spans="1:15" x14ac:dyDescent="0.2">
      <c r="A943" t="s">
        <v>989</v>
      </c>
      <c r="M943" t="s">
        <v>24</v>
      </c>
      <c r="N943" s="1">
        <v>43910</v>
      </c>
      <c r="O943">
        <v>1901</v>
      </c>
    </row>
    <row r="944" spans="1:15" x14ac:dyDescent="0.2">
      <c r="A944" t="s">
        <v>990</v>
      </c>
      <c r="M944" t="s">
        <v>26</v>
      </c>
      <c r="N944" s="1">
        <v>43910</v>
      </c>
      <c r="O944">
        <v>173</v>
      </c>
    </row>
    <row r="945" spans="1:15" x14ac:dyDescent="0.2">
      <c r="A945" t="s">
        <v>991</v>
      </c>
      <c r="M945" t="s">
        <v>28</v>
      </c>
      <c r="N945" s="1">
        <v>43910</v>
      </c>
      <c r="O945">
        <v>470</v>
      </c>
    </row>
    <row r="946" spans="1:15" x14ac:dyDescent="0.2">
      <c r="A946" t="s">
        <v>992</v>
      </c>
      <c r="M946" t="s">
        <v>30</v>
      </c>
      <c r="N946" s="1">
        <v>43910</v>
      </c>
      <c r="O946">
        <v>97</v>
      </c>
    </row>
    <row r="947" spans="1:15" x14ac:dyDescent="0.2">
      <c r="A947" t="s">
        <v>993</v>
      </c>
      <c r="M947" t="s">
        <v>32</v>
      </c>
      <c r="N947" s="1">
        <v>43910</v>
      </c>
      <c r="O947">
        <v>122</v>
      </c>
    </row>
    <row r="948" spans="1:15" x14ac:dyDescent="0.2">
      <c r="A948" t="s">
        <v>994</v>
      </c>
      <c r="M948" t="s">
        <v>34</v>
      </c>
      <c r="N948" s="1">
        <v>43910</v>
      </c>
      <c r="O948">
        <v>3108</v>
      </c>
    </row>
    <row r="949" spans="1:15" x14ac:dyDescent="0.2">
      <c r="A949" t="s">
        <v>995</v>
      </c>
      <c r="M949" t="s">
        <v>36</v>
      </c>
      <c r="N949" s="1">
        <v>43910</v>
      </c>
      <c r="O949">
        <v>4</v>
      </c>
    </row>
    <row r="950" spans="1:15" x14ac:dyDescent="0.2">
      <c r="A950" t="s">
        <v>996</v>
      </c>
      <c r="M950" t="s">
        <v>38</v>
      </c>
      <c r="N950" s="1">
        <v>43910</v>
      </c>
      <c r="O950">
        <v>328</v>
      </c>
    </row>
    <row r="951" spans="1:15" x14ac:dyDescent="0.2">
      <c r="A951" t="s">
        <v>997</v>
      </c>
      <c r="M951" t="s">
        <v>40</v>
      </c>
      <c r="N951" s="1">
        <v>43910</v>
      </c>
      <c r="O951">
        <v>613</v>
      </c>
    </row>
    <row r="952" spans="1:15" x14ac:dyDescent="0.2">
      <c r="A952" t="s">
        <v>998</v>
      </c>
      <c r="M952" t="s">
        <v>42</v>
      </c>
      <c r="N952" s="1">
        <v>43910</v>
      </c>
      <c r="O952">
        <v>191</v>
      </c>
    </row>
    <row r="953" spans="1:15" x14ac:dyDescent="0.2">
      <c r="A953" t="s">
        <v>999</v>
      </c>
      <c r="M953" t="s">
        <v>44</v>
      </c>
      <c r="N953" s="1">
        <v>43910</v>
      </c>
      <c r="O953">
        <v>574</v>
      </c>
    </row>
    <row r="954" spans="1:15" x14ac:dyDescent="0.2">
      <c r="A954" t="s">
        <v>1000</v>
      </c>
      <c r="M954" t="s">
        <v>8</v>
      </c>
      <c r="N954" s="1">
        <v>43911</v>
      </c>
      <c r="O954">
        <v>544</v>
      </c>
    </row>
    <row r="955" spans="1:15" x14ac:dyDescent="0.2">
      <c r="A955" t="s">
        <v>1001</v>
      </c>
      <c r="M955" t="s">
        <v>10</v>
      </c>
      <c r="N955" s="1">
        <v>43911</v>
      </c>
      <c r="O955">
        <v>178</v>
      </c>
    </row>
    <row r="956" spans="1:15" x14ac:dyDescent="0.2">
      <c r="A956" t="s">
        <v>1002</v>
      </c>
      <c r="M956" t="s">
        <v>12</v>
      </c>
      <c r="N956" s="1">
        <v>43911</v>
      </c>
      <c r="O956">
        <v>68</v>
      </c>
    </row>
    <row r="957" spans="1:15" x14ac:dyDescent="0.2">
      <c r="A957" t="s">
        <v>1003</v>
      </c>
      <c r="M957" t="s">
        <v>14</v>
      </c>
      <c r="N957" s="1">
        <v>43911</v>
      </c>
      <c r="O957">
        <v>99</v>
      </c>
    </row>
    <row r="958" spans="1:15" x14ac:dyDescent="0.2">
      <c r="A958" t="s">
        <v>1004</v>
      </c>
      <c r="M958" t="s">
        <v>16</v>
      </c>
      <c r="N958" s="1">
        <v>43911</v>
      </c>
      <c r="O958">
        <v>7</v>
      </c>
    </row>
    <row r="959" spans="1:15" x14ac:dyDescent="0.2">
      <c r="A959" t="s">
        <v>1005</v>
      </c>
      <c r="M959" t="s">
        <v>18</v>
      </c>
      <c r="N959" s="1">
        <v>43911</v>
      </c>
      <c r="O959">
        <v>766</v>
      </c>
    </row>
    <row r="960" spans="1:15" x14ac:dyDescent="0.2">
      <c r="A960" t="s">
        <v>1006</v>
      </c>
      <c r="M960" t="s">
        <v>20</v>
      </c>
      <c r="N960" s="1">
        <v>43911</v>
      </c>
      <c r="O960">
        <v>622</v>
      </c>
    </row>
    <row r="961" spans="1:15" x14ac:dyDescent="0.2">
      <c r="A961" t="s">
        <v>1007</v>
      </c>
      <c r="M961" t="s">
        <v>22</v>
      </c>
      <c r="N961" s="1">
        <v>43911</v>
      </c>
      <c r="O961">
        <v>86</v>
      </c>
    </row>
    <row r="962" spans="1:15" x14ac:dyDescent="0.2">
      <c r="A962" t="s">
        <v>1008</v>
      </c>
      <c r="M962" t="s">
        <v>24</v>
      </c>
      <c r="N962" s="1">
        <v>43911</v>
      </c>
      <c r="O962">
        <v>1462</v>
      </c>
    </row>
    <row r="963" spans="1:15" x14ac:dyDescent="0.2">
      <c r="A963" t="s">
        <v>1009</v>
      </c>
      <c r="M963" t="s">
        <v>26</v>
      </c>
      <c r="N963" s="1">
        <v>43911</v>
      </c>
      <c r="O963">
        <v>131</v>
      </c>
    </row>
    <row r="964" spans="1:15" x14ac:dyDescent="0.2">
      <c r="A964" t="s">
        <v>1010</v>
      </c>
      <c r="M964" t="s">
        <v>28</v>
      </c>
      <c r="N964" s="1">
        <v>43911</v>
      </c>
      <c r="O964">
        <v>276</v>
      </c>
    </row>
    <row r="965" spans="1:15" x14ac:dyDescent="0.2">
      <c r="A965" t="s">
        <v>1011</v>
      </c>
      <c r="M965" t="s">
        <v>30</v>
      </c>
      <c r="N965" s="1">
        <v>43911</v>
      </c>
      <c r="O965">
        <v>62</v>
      </c>
    </row>
    <row r="966" spans="1:15" x14ac:dyDescent="0.2">
      <c r="A966" t="s">
        <v>1012</v>
      </c>
      <c r="M966" t="s">
        <v>32</v>
      </c>
      <c r="N966" s="1">
        <v>43911</v>
      </c>
      <c r="O966">
        <v>83</v>
      </c>
    </row>
    <row r="967" spans="1:15" x14ac:dyDescent="0.2">
      <c r="A967" t="s">
        <v>1013</v>
      </c>
      <c r="M967" t="s">
        <v>34</v>
      </c>
      <c r="N967" s="1">
        <v>43911</v>
      </c>
      <c r="O967">
        <v>1923</v>
      </c>
    </row>
    <row r="968" spans="1:15" x14ac:dyDescent="0.2">
      <c r="A968" t="s">
        <v>1014</v>
      </c>
      <c r="M968" t="s">
        <v>36</v>
      </c>
      <c r="N968" s="1">
        <v>43911</v>
      </c>
      <c r="O968">
        <v>3</v>
      </c>
    </row>
    <row r="969" spans="1:15" x14ac:dyDescent="0.2">
      <c r="A969" t="s">
        <v>1015</v>
      </c>
      <c r="M969" t="s">
        <v>38</v>
      </c>
      <c r="N969" s="1">
        <v>43911</v>
      </c>
      <c r="O969">
        <v>206</v>
      </c>
    </row>
    <row r="970" spans="1:15" x14ac:dyDescent="0.2">
      <c r="A970" t="s">
        <v>1016</v>
      </c>
      <c r="M970" t="s">
        <v>40</v>
      </c>
      <c r="N970" s="1">
        <v>43911</v>
      </c>
      <c r="O970">
        <v>433</v>
      </c>
    </row>
    <row r="971" spans="1:15" x14ac:dyDescent="0.2">
      <c r="A971" t="s">
        <v>1017</v>
      </c>
      <c r="M971" t="s">
        <v>42</v>
      </c>
      <c r="N971" s="1">
        <v>43911</v>
      </c>
      <c r="O971">
        <v>133</v>
      </c>
    </row>
    <row r="972" spans="1:15" x14ac:dyDescent="0.2">
      <c r="A972" t="s">
        <v>1018</v>
      </c>
      <c r="M972" t="s">
        <v>44</v>
      </c>
      <c r="N972" s="1">
        <v>43911</v>
      </c>
      <c r="O972">
        <v>452</v>
      </c>
    </row>
    <row r="973" spans="1:15" x14ac:dyDescent="0.2">
      <c r="A973" t="s">
        <v>1019</v>
      </c>
      <c r="M973" t="s">
        <v>8</v>
      </c>
      <c r="N973" s="1">
        <v>43912</v>
      </c>
      <c r="O973">
        <v>523</v>
      </c>
    </row>
    <row r="974" spans="1:15" x14ac:dyDescent="0.2">
      <c r="A974" t="s">
        <v>1020</v>
      </c>
      <c r="M974" t="s">
        <v>10</v>
      </c>
      <c r="N974" s="1">
        <v>43912</v>
      </c>
      <c r="O974">
        <v>164</v>
      </c>
    </row>
    <row r="975" spans="1:15" x14ac:dyDescent="0.2">
      <c r="A975" t="s">
        <v>1021</v>
      </c>
      <c r="M975" t="s">
        <v>12</v>
      </c>
      <c r="N975" s="1">
        <v>43912</v>
      </c>
      <c r="O975">
        <v>75</v>
      </c>
    </row>
    <row r="976" spans="1:15" x14ac:dyDescent="0.2">
      <c r="A976" t="s">
        <v>1022</v>
      </c>
      <c r="M976" t="s">
        <v>14</v>
      </c>
      <c r="N976" s="1">
        <v>43912</v>
      </c>
      <c r="O976">
        <v>84</v>
      </c>
    </row>
    <row r="977" spans="1:15" x14ac:dyDescent="0.2">
      <c r="A977" t="s">
        <v>1023</v>
      </c>
      <c r="M977" t="s">
        <v>16</v>
      </c>
      <c r="N977" s="1">
        <v>43912</v>
      </c>
      <c r="O977">
        <v>7</v>
      </c>
    </row>
    <row r="978" spans="1:15" x14ac:dyDescent="0.2">
      <c r="A978" t="s">
        <v>1024</v>
      </c>
      <c r="M978" t="s">
        <v>18</v>
      </c>
      <c r="N978" s="1">
        <v>43912</v>
      </c>
      <c r="O978">
        <v>711</v>
      </c>
    </row>
    <row r="979" spans="1:15" x14ac:dyDescent="0.2">
      <c r="A979" t="s">
        <v>1025</v>
      </c>
      <c r="M979" t="s">
        <v>20</v>
      </c>
      <c r="N979" s="1">
        <v>43912</v>
      </c>
      <c r="O979">
        <v>663</v>
      </c>
    </row>
    <row r="980" spans="1:15" x14ac:dyDescent="0.2">
      <c r="A980" t="s">
        <v>1026</v>
      </c>
      <c r="M980" t="s">
        <v>22</v>
      </c>
      <c r="N980" s="1">
        <v>43912</v>
      </c>
      <c r="O980">
        <v>75</v>
      </c>
    </row>
    <row r="981" spans="1:15" x14ac:dyDescent="0.2">
      <c r="A981" t="s">
        <v>1027</v>
      </c>
      <c r="M981" t="s">
        <v>24</v>
      </c>
      <c r="N981" s="1">
        <v>43912</v>
      </c>
      <c r="O981">
        <v>1313</v>
      </c>
    </row>
    <row r="982" spans="1:15" x14ac:dyDescent="0.2">
      <c r="A982" t="s">
        <v>1028</v>
      </c>
      <c r="M982" t="s">
        <v>26</v>
      </c>
      <c r="N982" s="1">
        <v>43912</v>
      </c>
      <c r="O982">
        <v>131</v>
      </c>
    </row>
    <row r="983" spans="1:15" x14ac:dyDescent="0.2">
      <c r="A983" t="s">
        <v>1029</v>
      </c>
      <c r="M983" t="s">
        <v>28</v>
      </c>
      <c r="N983" s="1">
        <v>43912</v>
      </c>
      <c r="O983">
        <v>250</v>
      </c>
    </row>
    <row r="984" spans="1:15" x14ac:dyDescent="0.2">
      <c r="A984" t="s">
        <v>1030</v>
      </c>
      <c r="M984" t="s">
        <v>30</v>
      </c>
      <c r="N984" s="1">
        <v>43912</v>
      </c>
      <c r="O984">
        <v>91</v>
      </c>
    </row>
    <row r="985" spans="1:15" x14ac:dyDescent="0.2">
      <c r="A985" t="s">
        <v>1031</v>
      </c>
      <c r="M985" t="s">
        <v>32</v>
      </c>
      <c r="N985" s="1">
        <v>43912</v>
      </c>
      <c r="O985">
        <v>79</v>
      </c>
    </row>
    <row r="986" spans="1:15" x14ac:dyDescent="0.2">
      <c r="A986" t="s">
        <v>1032</v>
      </c>
      <c r="M986" t="s">
        <v>34</v>
      </c>
      <c r="N986" s="1">
        <v>43912</v>
      </c>
      <c r="O986">
        <v>1656</v>
      </c>
    </row>
    <row r="987" spans="1:15" x14ac:dyDescent="0.2">
      <c r="A987" t="s">
        <v>1033</v>
      </c>
      <c r="M987" t="s">
        <v>36</v>
      </c>
      <c r="N987" s="1">
        <v>43912</v>
      </c>
      <c r="O987">
        <v>5</v>
      </c>
    </row>
    <row r="988" spans="1:15" x14ac:dyDescent="0.2">
      <c r="A988" t="s">
        <v>1034</v>
      </c>
      <c r="M988" t="s">
        <v>38</v>
      </c>
      <c r="N988" s="1">
        <v>43912</v>
      </c>
      <c r="O988">
        <v>194</v>
      </c>
    </row>
    <row r="989" spans="1:15" x14ac:dyDescent="0.2">
      <c r="A989" t="s">
        <v>1035</v>
      </c>
      <c r="M989" t="s">
        <v>40</v>
      </c>
      <c r="N989" s="1">
        <v>43912</v>
      </c>
      <c r="O989">
        <v>393</v>
      </c>
    </row>
    <row r="990" spans="1:15" x14ac:dyDescent="0.2">
      <c r="A990" t="s">
        <v>1036</v>
      </c>
      <c r="M990" t="s">
        <v>42</v>
      </c>
      <c r="N990" s="1">
        <v>43912</v>
      </c>
      <c r="O990">
        <v>108</v>
      </c>
    </row>
    <row r="991" spans="1:15" x14ac:dyDescent="0.2">
      <c r="A991" t="s">
        <v>1037</v>
      </c>
      <c r="M991" t="s">
        <v>44</v>
      </c>
      <c r="N991" s="1">
        <v>43912</v>
      </c>
      <c r="O991">
        <v>398</v>
      </c>
    </row>
    <row r="992" spans="1:15" x14ac:dyDescent="0.2">
      <c r="A992" t="s">
        <v>1038</v>
      </c>
      <c r="M992" t="s">
        <v>8</v>
      </c>
      <c r="N992" s="1">
        <v>43913</v>
      </c>
      <c r="O992">
        <v>562</v>
      </c>
    </row>
    <row r="993" spans="1:15" x14ac:dyDescent="0.2">
      <c r="A993" t="s">
        <v>1039</v>
      </c>
      <c r="M993" t="s">
        <v>10</v>
      </c>
      <c r="N993" s="1">
        <v>43913</v>
      </c>
      <c r="O993">
        <v>267</v>
      </c>
    </row>
    <row r="994" spans="1:15" x14ac:dyDescent="0.2">
      <c r="A994" t="s">
        <v>1040</v>
      </c>
      <c r="M994" t="s">
        <v>12</v>
      </c>
      <c r="N994" s="1">
        <v>43913</v>
      </c>
      <c r="O994">
        <v>70</v>
      </c>
    </row>
    <row r="995" spans="1:15" x14ac:dyDescent="0.2">
      <c r="A995" t="s">
        <v>1041</v>
      </c>
      <c r="M995" t="s">
        <v>14</v>
      </c>
      <c r="N995" s="1">
        <v>43913</v>
      </c>
      <c r="O995">
        <v>88</v>
      </c>
    </row>
    <row r="996" spans="1:15" x14ac:dyDescent="0.2">
      <c r="A996" t="s">
        <v>1042</v>
      </c>
      <c r="M996" t="s">
        <v>16</v>
      </c>
      <c r="N996" s="1">
        <v>43913</v>
      </c>
      <c r="O996">
        <v>9</v>
      </c>
    </row>
    <row r="997" spans="1:15" x14ac:dyDescent="0.2">
      <c r="A997" t="s">
        <v>1043</v>
      </c>
      <c r="M997" t="s">
        <v>18</v>
      </c>
      <c r="N997" s="1">
        <v>43913</v>
      </c>
      <c r="O997">
        <v>773</v>
      </c>
    </row>
    <row r="998" spans="1:15" x14ac:dyDescent="0.2">
      <c r="A998" t="s">
        <v>1044</v>
      </c>
      <c r="M998" t="s">
        <v>20</v>
      </c>
      <c r="N998" s="1">
        <v>43913</v>
      </c>
      <c r="O998">
        <v>756</v>
      </c>
    </row>
    <row r="999" spans="1:15" x14ac:dyDescent="0.2">
      <c r="A999" t="s">
        <v>1045</v>
      </c>
      <c r="M999" t="s">
        <v>22</v>
      </c>
      <c r="N999" s="1">
        <v>43913</v>
      </c>
      <c r="O999">
        <v>97</v>
      </c>
    </row>
    <row r="1000" spans="1:15" x14ac:dyDescent="0.2">
      <c r="A1000" t="s">
        <v>1046</v>
      </c>
      <c r="M1000" t="s">
        <v>24</v>
      </c>
      <c r="N1000" s="1">
        <v>43913</v>
      </c>
      <c r="O1000">
        <v>1515</v>
      </c>
    </row>
    <row r="1001" spans="1:15" x14ac:dyDescent="0.2">
      <c r="A1001" t="s">
        <v>1047</v>
      </c>
      <c r="M1001" t="s">
        <v>26</v>
      </c>
      <c r="N1001" s="1">
        <v>43913</v>
      </c>
      <c r="O1001">
        <v>245</v>
      </c>
    </row>
    <row r="1002" spans="1:15" x14ac:dyDescent="0.2">
      <c r="A1002" t="s">
        <v>1048</v>
      </c>
      <c r="M1002" t="s">
        <v>28</v>
      </c>
      <c r="N1002" s="1">
        <v>43913</v>
      </c>
      <c r="O1002">
        <v>383</v>
      </c>
    </row>
    <row r="1003" spans="1:15" x14ac:dyDescent="0.2">
      <c r="A1003" t="s">
        <v>1049</v>
      </c>
      <c r="M1003" t="s">
        <v>30</v>
      </c>
      <c r="N1003" s="1">
        <v>43913</v>
      </c>
      <c r="O1003">
        <v>82</v>
      </c>
    </row>
    <row r="1004" spans="1:15" x14ac:dyDescent="0.2">
      <c r="A1004" t="s">
        <v>1050</v>
      </c>
      <c r="M1004" t="s">
        <v>32</v>
      </c>
      <c r="N1004" s="1">
        <v>43913</v>
      </c>
      <c r="O1004">
        <v>128</v>
      </c>
    </row>
    <row r="1005" spans="1:15" x14ac:dyDescent="0.2">
      <c r="A1005" t="s">
        <v>1051</v>
      </c>
      <c r="M1005" t="s">
        <v>34</v>
      </c>
      <c r="N1005" s="1">
        <v>43913</v>
      </c>
      <c r="O1005">
        <v>2133</v>
      </c>
    </row>
    <row r="1006" spans="1:15" x14ac:dyDescent="0.2">
      <c r="A1006" t="s">
        <v>1052</v>
      </c>
      <c r="M1006" t="s">
        <v>36</v>
      </c>
      <c r="N1006" s="1">
        <v>43913</v>
      </c>
      <c r="O1006">
        <v>5</v>
      </c>
    </row>
    <row r="1007" spans="1:15" x14ac:dyDescent="0.2">
      <c r="A1007" t="s">
        <v>1053</v>
      </c>
      <c r="M1007" t="s">
        <v>38</v>
      </c>
      <c r="N1007" s="1">
        <v>43913</v>
      </c>
      <c r="O1007">
        <v>242</v>
      </c>
    </row>
    <row r="1008" spans="1:15" x14ac:dyDescent="0.2">
      <c r="A1008" t="s">
        <v>1054</v>
      </c>
      <c r="M1008" t="s">
        <v>40</v>
      </c>
      <c r="N1008" s="1">
        <v>43913</v>
      </c>
      <c r="O1008">
        <v>484</v>
      </c>
    </row>
    <row r="1009" spans="1:15" x14ac:dyDescent="0.2">
      <c r="A1009" t="s">
        <v>1055</v>
      </c>
      <c r="M1009" t="s">
        <v>42</v>
      </c>
      <c r="N1009" s="1">
        <v>43913</v>
      </c>
      <c r="O1009">
        <v>158</v>
      </c>
    </row>
    <row r="1010" spans="1:15" x14ac:dyDescent="0.2">
      <c r="A1010" t="s">
        <v>1056</v>
      </c>
      <c r="M1010" t="s">
        <v>44</v>
      </c>
      <c r="N1010" s="1">
        <v>43913</v>
      </c>
      <c r="O1010">
        <v>485</v>
      </c>
    </row>
    <row r="1011" spans="1:15" x14ac:dyDescent="0.2">
      <c r="A1011" t="s">
        <v>1057</v>
      </c>
      <c r="M1011" t="s">
        <v>8</v>
      </c>
      <c r="N1011" s="1">
        <v>43914</v>
      </c>
      <c r="O1011">
        <v>492</v>
      </c>
    </row>
    <row r="1012" spans="1:15" x14ac:dyDescent="0.2">
      <c r="A1012" t="s">
        <v>1058</v>
      </c>
      <c r="M1012" t="s">
        <v>10</v>
      </c>
      <c r="N1012" s="1">
        <v>43914</v>
      </c>
      <c r="O1012">
        <v>195</v>
      </c>
    </row>
    <row r="1013" spans="1:15" x14ac:dyDescent="0.2">
      <c r="A1013" t="s">
        <v>1059</v>
      </c>
      <c r="M1013" t="s">
        <v>12</v>
      </c>
      <c r="N1013" s="1">
        <v>43914</v>
      </c>
      <c r="O1013">
        <v>58</v>
      </c>
    </row>
    <row r="1014" spans="1:15" x14ac:dyDescent="0.2">
      <c r="A1014" t="s">
        <v>1060</v>
      </c>
      <c r="M1014" t="s">
        <v>14</v>
      </c>
      <c r="N1014" s="1">
        <v>43914</v>
      </c>
      <c r="O1014">
        <v>57</v>
      </c>
    </row>
    <row r="1015" spans="1:15" x14ac:dyDescent="0.2">
      <c r="A1015" t="s">
        <v>1061</v>
      </c>
      <c r="M1015" t="s">
        <v>16</v>
      </c>
      <c r="N1015" s="1">
        <v>43914</v>
      </c>
      <c r="O1015">
        <v>8</v>
      </c>
    </row>
    <row r="1016" spans="1:15" x14ac:dyDescent="0.2">
      <c r="A1016" t="s">
        <v>1062</v>
      </c>
      <c r="M1016" t="s">
        <v>18</v>
      </c>
      <c r="N1016" s="1">
        <v>43914</v>
      </c>
      <c r="O1016">
        <v>664</v>
      </c>
    </row>
    <row r="1017" spans="1:15" x14ac:dyDescent="0.2">
      <c r="A1017" t="s">
        <v>1063</v>
      </c>
      <c r="M1017" t="s">
        <v>20</v>
      </c>
      <c r="N1017" s="1">
        <v>43914</v>
      </c>
      <c r="O1017">
        <v>646</v>
      </c>
    </row>
    <row r="1018" spans="1:15" x14ac:dyDescent="0.2">
      <c r="A1018" t="s">
        <v>1064</v>
      </c>
      <c r="M1018" t="s">
        <v>22</v>
      </c>
      <c r="N1018" s="1">
        <v>43914</v>
      </c>
      <c r="O1018">
        <v>63</v>
      </c>
    </row>
    <row r="1019" spans="1:15" x14ac:dyDescent="0.2">
      <c r="A1019" t="s">
        <v>1065</v>
      </c>
      <c r="M1019" t="s">
        <v>24</v>
      </c>
      <c r="N1019" s="1">
        <v>43914</v>
      </c>
      <c r="O1019">
        <v>1418</v>
      </c>
    </row>
    <row r="1020" spans="1:15" x14ac:dyDescent="0.2">
      <c r="A1020" t="s">
        <v>1066</v>
      </c>
      <c r="M1020" t="s">
        <v>26</v>
      </c>
      <c r="N1020" s="1">
        <v>43914</v>
      </c>
      <c r="O1020">
        <v>160</v>
      </c>
    </row>
    <row r="1021" spans="1:15" x14ac:dyDescent="0.2">
      <c r="A1021" t="s">
        <v>1067</v>
      </c>
      <c r="M1021" t="s">
        <v>28</v>
      </c>
      <c r="N1021" s="1">
        <v>43914</v>
      </c>
      <c r="O1021">
        <v>295</v>
      </c>
    </row>
    <row r="1022" spans="1:15" x14ac:dyDescent="0.2">
      <c r="A1022" t="s">
        <v>1068</v>
      </c>
      <c r="M1022" t="s">
        <v>30</v>
      </c>
      <c r="N1022" s="1">
        <v>43914</v>
      </c>
      <c r="O1022">
        <v>66</v>
      </c>
    </row>
    <row r="1023" spans="1:15" x14ac:dyDescent="0.2">
      <c r="A1023" t="s">
        <v>1069</v>
      </c>
      <c r="M1023" t="s">
        <v>32</v>
      </c>
      <c r="N1023" s="1">
        <v>43914</v>
      </c>
      <c r="O1023">
        <v>78</v>
      </c>
    </row>
    <row r="1024" spans="1:15" x14ac:dyDescent="0.2">
      <c r="A1024" t="s">
        <v>1070</v>
      </c>
      <c r="M1024" t="s">
        <v>34</v>
      </c>
      <c r="N1024" s="1">
        <v>43914</v>
      </c>
      <c r="O1024">
        <v>1994</v>
      </c>
    </row>
    <row r="1025" spans="1:15" x14ac:dyDescent="0.2">
      <c r="A1025" t="s">
        <v>1071</v>
      </c>
      <c r="M1025" t="s">
        <v>36</v>
      </c>
      <c r="N1025" s="1">
        <v>43914</v>
      </c>
      <c r="O1025">
        <v>1</v>
      </c>
    </row>
    <row r="1026" spans="1:15" x14ac:dyDescent="0.2">
      <c r="A1026" t="s">
        <v>1072</v>
      </c>
      <c r="M1026" t="s">
        <v>38</v>
      </c>
      <c r="N1026" s="1">
        <v>43914</v>
      </c>
      <c r="O1026">
        <v>278</v>
      </c>
    </row>
    <row r="1027" spans="1:15" x14ac:dyDescent="0.2">
      <c r="A1027" t="s">
        <v>1073</v>
      </c>
      <c r="M1027" t="s">
        <v>40</v>
      </c>
      <c r="N1027" s="1">
        <v>43914</v>
      </c>
      <c r="O1027">
        <v>396</v>
      </c>
    </row>
    <row r="1028" spans="1:15" x14ac:dyDescent="0.2">
      <c r="A1028" t="s">
        <v>1074</v>
      </c>
      <c r="M1028" t="s">
        <v>42</v>
      </c>
      <c r="N1028" s="1">
        <v>43914</v>
      </c>
      <c r="O1028">
        <v>118</v>
      </c>
    </row>
    <row r="1029" spans="1:15" x14ac:dyDescent="0.2">
      <c r="A1029" t="s">
        <v>1075</v>
      </c>
      <c r="M1029" t="s">
        <v>44</v>
      </c>
      <c r="N1029" s="1">
        <v>43914</v>
      </c>
      <c r="O1029">
        <v>340</v>
      </c>
    </row>
    <row r="1030" spans="1:15" x14ac:dyDescent="0.2">
      <c r="A1030" t="s">
        <v>1076</v>
      </c>
      <c r="M1030" t="s">
        <v>8</v>
      </c>
      <c r="N1030" s="1">
        <v>43915</v>
      </c>
      <c r="O1030">
        <v>522</v>
      </c>
    </row>
    <row r="1031" spans="1:15" x14ac:dyDescent="0.2">
      <c r="A1031" t="s">
        <v>1077</v>
      </c>
      <c r="M1031" t="s">
        <v>10</v>
      </c>
      <c r="N1031" s="1">
        <v>43915</v>
      </c>
      <c r="O1031">
        <v>188</v>
      </c>
    </row>
    <row r="1032" spans="1:15" x14ac:dyDescent="0.2">
      <c r="A1032" t="s">
        <v>1078</v>
      </c>
      <c r="M1032" t="s">
        <v>12</v>
      </c>
      <c r="N1032" s="1">
        <v>43915</v>
      </c>
      <c r="O1032">
        <v>57</v>
      </c>
    </row>
    <row r="1033" spans="1:15" x14ac:dyDescent="0.2">
      <c r="A1033" t="s">
        <v>1079</v>
      </c>
      <c r="M1033" t="s">
        <v>14</v>
      </c>
      <c r="N1033" s="1">
        <v>43915</v>
      </c>
      <c r="O1033">
        <v>57</v>
      </c>
    </row>
    <row r="1034" spans="1:15" x14ac:dyDescent="0.2">
      <c r="A1034" t="s">
        <v>1080</v>
      </c>
      <c r="M1034" t="s">
        <v>16</v>
      </c>
      <c r="N1034" s="1">
        <v>43915</v>
      </c>
      <c r="O1034">
        <v>9</v>
      </c>
    </row>
    <row r="1035" spans="1:15" x14ac:dyDescent="0.2">
      <c r="A1035" t="s">
        <v>1081</v>
      </c>
      <c r="M1035" t="s">
        <v>18</v>
      </c>
      <c r="N1035" s="1">
        <v>43915</v>
      </c>
      <c r="O1035">
        <v>694</v>
      </c>
    </row>
    <row r="1036" spans="1:15" x14ac:dyDescent="0.2">
      <c r="A1036" t="s">
        <v>1082</v>
      </c>
      <c r="M1036" t="s">
        <v>20</v>
      </c>
      <c r="N1036" s="1">
        <v>43915</v>
      </c>
      <c r="O1036">
        <v>666</v>
      </c>
    </row>
    <row r="1037" spans="1:15" x14ac:dyDescent="0.2">
      <c r="A1037" t="s">
        <v>1083</v>
      </c>
      <c r="M1037" t="s">
        <v>22</v>
      </c>
      <c r="N1037" s="1">
        <v>43915</v>
      </c>
      <c r="O1037">
        <v>55</v>
      </c>
    </row>
    <row r="1038" spans="1:15" x14ac:dyDescent="0.2">
      <c r="A1038" t="s">
        <v>1084</v>
      </c>
      <c r="M1038" t="s">
        <v>24</v>
      </c>
      <c r="N1038" s="1">
        <v>43915</v>
      </c>
      <c r="O1038">
        <v>1328</v>
      </c>
    </row>
    <row r="1039" spans="1:15" x14ac:dyDescent="0.2">
      <c r="A1039" t="s">
        <v>1085</v>
      </c>
      <c r="M1039" t="s">
        <v>26</v>
      </c>
      <c r="N1039" s="1">
        <v>43915</v>
      </c>
      <c r="O1039">
        <v>153</v>
      </c>
    </row>
    <row r="1040" spans="1:15" x14ac:dyDescent="0.2">
      <c r="A1040" t="s">
        <v>1086</v>
      </c>
      <c r="M1040" t="s">
        <v>28</v>
      </c>
      <c r="N1040" s="1">
        <v>43915</v>
      </c>
      <c r="O1040">
        <v>288</v>
      </c>
    </row>
    <row r="1041" spans="1:15" x14ac:dyDescent="0.2">
      <c r="A1041" t="s">
        <v>1087</v>
      </c>
      <c r="M1041" t="s">
        <v>30</v>
      </c>
      <c r="N1041" s="1">
        <v>43915</v>
      </c>
      <c r="O1041">
        <v>84</v>
      </c>
    </row>
    <row r="1042" spans="1:15" x14ac:dyDescent="0.2">
      <c r="A1042" t="s">
        <v>1088</v>
      </c>
      <c r="M1042" t="s">
        <v>32</v>
      </c>
      <c r="N1042" s="1">
        <v>43915</v>
      </c>
      <c r="O1042">
        <v>84</v>
      </c>
    </row>
    <row r="1043" spans="1:15" x14ac:dyDescent="0.2">
      <c r="A1043" t="s">
        <v>1089</v>
      </c>
      <c r="M1043" t="s">
        <v>34</v>
      </c>
      <c r="N1043" s="1">
        <v>43915</v>
      </c>
      <c r="O1043">
        <v>1776</v>
      </c>
    </row>
    <row r="1044" spans="1:15" x14ac:dyDescent="0.2">
      <c r="A1044" t="s">
        <v>1090</v>
      </c>
      <c r="M1044" t="s">
        <v>36</v>
      </c>
      <c r="N1044" s="1">
        <v>43915</v>
      </c>
      <c r="O1044">
        <v>4</v>
      </c>
    </row>
    <row r="1045" spans="1:15" x14ac:dyDescent="0.2">
      <c r="A1045" t="s">
        <v>1091</v>
      </c>
      <c r="M1045" t="s">
        <v>38</v>
      </c>
      <c r="N1045" s="1">
        <v>43915</v>
      </c>
      <c r="O1045">
        <v>242</v>
      </c>
    </row>
    <row r="1046" spans="1:15" x14ac:dyDescent="0.2">
      <c r="A1046" t="s">
        <v>1092</v>
      </c>
      <c r="M1046" t="s">
        <v>40</v>
      </c>
      <c r="N1046" s="1">
        <v>43915</v>
      </c>
      <c r="O1046">
        <v>411</v>
      </c>
    </row>
    <row r="1047" spans="1:15" x14ac:dyDescent="0.2">
      <c r="A1047" t="s">
        <v>1093</v>
      </c>
      <c r="M1047" t="s">
        <v>42</v>
      </c>
      <c r="N1047" s="1">
        <v>43915</v>
      </c>
      <c r="O1047">
        <v>133</v>
      </c>
    </row>
    <row r="1048" spans="1:15" x14ac:dyDescent="0.2">
      <c r="A1048" t="s">
        <v>1094</v>
      </c>
      <c r="M1048" t="s">
        <v>44</v>
      </c>
      <c r="N1048" s="1">
        <v>43915</v>
      </c>
      <c r="O1048">
        <v>411</v>
      </c>
    </row>
    <row r="1049" spans="1:15" x14ac:dyDescent="0.2">
      <c r="A1049" t="s">
        <v>1095</v>
      </c>
      <c r="M1049" t="s">
        <v>8</v>
      </c>
      <c r="N1049" s="1">
        <v>43916</v>
      </c>
      <c r="O1049">
        <v>472</v>
      </c>
    </row>
    <row r="1050" spans="1:15" x14ac:dyDescent="0.2">
      <c r="A1050" t="s">
        <v>1096</v>
      </c>
      <c r="M1050" t="s">
        <v>10</v>
      </c>
      <c r="N1050" s="1">
        <v>43916</v>
      </c>
      <c r="O1050">
        <v>166</v>
      </c>
    </row>
    <row r="1051" spans="1:15" x14ac:dyDescent="0.2">
      <c r="A1051" t="s">
        <v>1097</v>
      </c>
      <c r="M1051" t="s">
        <v>12</v>
      </c>
      <c r="N1051" s="1">
        <v>43916</v>
      </c>
      <c r="O1051">
        <v>77</v>
      </c>
    </row>
    <row r="1052" spans="1:15" x14ac:dyDescent="0.2">
      <c r="A1052" t="s">
        <v>1098</v>
      </c>
      <c r="M1052" t="s">
        <v>14</v>
      </c>
      <c r="N1052" s="1">
        <v>43916</v>
      </c>
      <c r="O1052">
        <v>39</v>
      </c>
    </row>
    <row r="1053" spans="1:15" x14ac:dyDescent="0.2">
      <c r="A1053" t="s">
        <v>1099</v>
      </c>
      <c r="M1053" t="s">
        <v>16</v>
      </c>
      <c r="N1053" s="1">
        <v>43916</v>
      </c>
      <c r="O1053">
        <v>5</v>
      </c>
    </row>
    <row r="1054" spans="1:15" x14ac:dyDescent="0.2">
      <c r="A1054" t="s">
        <v>1100</v>
      </c>
      <c r="M1054" t="s">
        <v>18</v>
      </c>
      <c r="N1054" s="1">
        <v>43916</v>
      </c>
      <c r="O1054">
        <v>559</v>
      </c>
    </row>
    <row r="1055" spans="1:15" x14ac:dyDescent="0.2">
      <c r="A1055" t="s">
        <v>1101</v>
      </c>
      <c r="M1055" t="s">
        <v>20</v>
      </c>
      <c r="N1055" s="1">
        <v>43916</v>
      </c>
      <c r="O1055">
        <v>585</v>
      </c>
    </row>
    <row r="1056" spans="1:15" x14ac:dyDescent="0.2">
      <c r="A1056" t="s">
        <v>1102</v>
      </c>
      <c r="M1056" t="s">
        <v>22</v>
      </c>
      <c r="N1056" s="1">
        <v>43916</v>
      </c>
      <c r="O1056">
        <v>62</v>
      </c>
    </row>
    <row r="1057" spans="1:15" x14ac:dyDescent="0.2">
      <c r="A1057" t="s">
        <v>1103</v>
      </c>
      <c r="M1057" t="s">
        <v>24</v>
      </c>
      <c r="N1057" s="1">
        <v>43916</v>
      </c>
      <c r="O1057">
        <v>1389</v>
      </c>
    </row>
    <row r="1058" spans="1:15" x14ac:dyDescent="0.2">
      <c r="A1058" t="s">
        <v>1104</v>
      </c>
      <c r="M1058" t="s">
        <v>26</v>
      </c>
      <c r="N1058" s="1">
        <v>43916</v>
      </c>
      <c r="O1058">
        <v>138</v>
      </c>
    </row>
    <row r="1059" spans="1:15" x14ac:dyDescent="0.2">
      <c r="A1059" t="s">
        <v>1105</v>
      </c>
      <c r="M1059" t="s">
        <v>28</v>
      </c>
      <c r="N1059" s="1">
        <v>43916</v>
      </c>
      <c r="O1059">
        <v>300</v>
      </c>
    </row>
    <row r="1060" spans="1:15" x14ac:dyDescent="0.2">
      <c r="A1060" t="s">
        <v>1106</v>
      </c>
      <c r="M1060" t="s">
        <v>30</v>
      </c>
      <c r="N1060" s="1">
        <v>43916</v>
      </c>
      <c r="O1060">
        <v>73</v>
      </c>
    </row>
    <row r="1061" spans="1:15" x14ac:dyDescent="0.2">
      <c r="A1061" t="s">
        <v>1107</v>
      </c>
      <c r="M1061" t="s">
        <v>32</v>
      </c>
      <c r="N1061" s="1">
        <v>43916</v>
      </c>
      <c r="O1061">
        <v>47</v>
      </c>
    </row>
    <row r="1062" spans="1:15" x14ac:dyDescent="0.2">
      <c r="A1062" t="s">
        <v>1108</v>
      </c>
      <c r="M1062" t="s">
        <v>34</v>
      </c>
      <c r="N1062" s="1">
        <v>43916</v>
      </c>
      <c r="O1062">
        <v>1551</v>
      </c>
    </row>
    <row r="1063" spans="1:15" x14ac:dyDescent="0.2">
      <c r="A1063" t="s">
        <v>1109</v>
      </c>
      <c r="M1063" t="s">
        <v>36</v>
      </c>
      <c r="N1063" s="1">
        <v>43916</v>
      </c>
      <c r="O1063">
        <v>6</v>
      </c>
    </row>
    <row r="1064" spans="1:15" x14ac:dyDescent="0.2">
      <c r="A1064" t="s">
        <v>1110</v>
      </c>
      <c r="M1064" t="s">
        <v>38</v>
      </c>
      <c r="N1064" s="1">
        <v>43916</v>
      </c>
      <c r="O1064">
        <v>167</v>
      </c>
    </row>
    <row r="1065" spans="1:15" x14ac:dyDescent="0.2">
      <c r="A1065" t="s">
        <v>1111</v>
      </c>
      <c r="M1065" t="s">
        <v>40</v>
      </c>
      <c r="N1065" s="1">
        <v>43916</v>
      </c>
      <c r="O1065">
        <v>365</v>
      </c>
    </row>
    <row r="1066" spans="1:15" x14ac:dyDescent="0.2">
      <c r="A1066" t="s">
        <v>1112</v>
      </c>
      <c r="M1066" t="s">
        <v>42</v>
      </c>
      <c r="N1066" s="1">
        <v>43916</v>
      </c>
      <c r="O1066">
        <v>114</v>
      </c>
    </row>
    <row r="1067" spans="1:15" x14ac:dyDescent="0.2">
      <c r="A1067" t="s">
        <v>1113</v>
      </c>
      <c r="M1067" t="s">
        <v>44</v>
      </c>
      <c r="N1067" s="1">
        <v>43916</v>
      </c>
      <c r="O1067">
        <v>309</v>
      </c>
    </row>
    <row r="1068" spans="1:15" x14ac:dyDescent="0.2">
      <c r="A1068" t="s">
        <v>1114</v>
      </c>
      <c r="M1068" t="s">
        <v>8</v>
      </c>
      <c r="N1068" s="1">
        <v>43917</v>
      </c>
      <c r="O1068">
        <v>423</v>
      </c>
    </row>
    <row r="1069" spans="1:15" x14ac:dyDescent="0.2">
      <c r="A1069" t="s">
        <v>1115</v>
      </c>
      <c r="M1069" t="s">
        <v>10</v>
      </c>
      <c r="N1069" s="1">
        <v>43917</v>
      </c>
      <c r="O1069">
        <v>212</v>
      </c>
    </row>
    <row r="1070" spans="1:15" x14ac:dyDescent="0.2">
      <c r="A1070" t="s">
        <v>1116</v>
      </c>
      <c r="M1070" t="s">
        <v>12</v>
      </c>
      <c r="N1070" s="1">
        <v>43917</v>
      </c>
      <c r="O1070">
        <v>70</v>
      </c>
    </row>
    <row r="1071" spans="1:15" x14ac:dyDescent="0.2">
      <c r="A1071" t="s">
        <v>1117</v>
      </c>
      <c r="M1071" t="s">
        <v>14</v>
      </c>
      <c r="N1071" s="1">
        <v>43917</v>
      </c>
      <c r="O1071">
        <v>74</v>
      </c>
    </row>
    <row r="1072" spans="1:15" x14ac:dyDescent="0.2">
      <c r="A1072" t="s">
        <v>1118</v>
      </c>
      <c r="M1072" t="s">
        <v>16</v>
      </c>
      <c r="N1072" s="1">
        <v>43917</v>
      </c>
      <c r="O1072">
        <v>2</v>
      </c>
    </row>
    <row r="1073" spans="1:15" x14ac:dyDescent="0.2">
      <c r="A1073" t="s">
        <v>1119</v>
      </c>
      <c r="M1073" t="s">
        <v>18</v>
      </c>
      <c r="N1073" s="1">
        <v>43917</v>
      </c>
      <c r="O1073">
        <v>524</v>
      </c>
    </row>
    <row r="1074" spans="1:15" x14ac:dyDescent="0.2">
      <c r="A1074" t="s">
        <v>1120</v>
      </c>
      <c r="M1074" t="s">
        <v>20</v>
      </c>
      <c r="N1074" s="1">
        <v>43917</v>
      </c>
      <c r="O1074">
        <v>507</v>
      </c>
    </row>
    <row r="1075" spans="1:15" x14ac:dyDescent="0.2">
      <c r="A1075" t="s">
        <v>1121</v>
      </c>
      <c r="M1075" t="s">
        <v>22</v>
      </c>
      <c r="N1075" s="1">
        <v>43917</v>
      </c>
      <c r="O1075">
        <v>71</v>
      </c>
    </row>
    <row r="1076" spans="1:15" x14ac:dyDescent="0.2">
      <c r="A1076" t="s">
        <v>1122</v>
      </c>
      <c r="M1076" t="s">
        <v>24</v>
      </c>
      <c r="N1076" s="1">
        <v>43917</v>
      </c>
      <c r="O1076">
        <v>1258</v>
      </c>
    </row>
    <row r="1077" spans="1:15" x14ac:dyDescent="0.2">
      <c r="A1077" t="s">
        <v>1123</v>
      </c>
      <c r="M1077" t="s">
        <v>26</v>
      </c>
      <c r="N1077" s="1">
        <v>43917</v>
      </c>
      <c r="O1077">
        <v>109</v>
      </c>
    </row>
    <row r="1078" spans="1:15" x14ac:dyDescent="0.2">
      <c r="A1078" t="s">
        <v>1124</v>
      </c>
      <c r="M1078" t="s">
        <v>28</v>
      </c>
      <c r="N1078" s="1">
        <v>43917</v>
      </c>
      <c r="O1078">
        <v>306</v>
      </c>
    </row>
    <row r="1079" spans="1:15" x14ac:dyDescent="0.2">
      <c r="A1079" t="s">
        <v>1125</v>
      </c>
      <c r="M1079" t="s">
        <v>30</v>
      </c>
      <c r="N1079" s="1">
        <v>43917</v>
      </c>
      <c r="O1079">
        <v>40</v>
      </c>
    </row>
    <row r="1080" spans="1:15" x14ac:dyDescent="0.2">
      <c r="A1080" t="s">
        <v>1126</v>
      </c>
      <c r="M1080" t="s">
        <v>32</v>
      </c>
      <c r="N1080" s="1">
        <v>43917</v>
      </c>
      <c r="O1080">
        <v>52</v>
      </c>
    </row>
    <row r="1081" spans="1:15" x14ac:dyDescent="0.2">
      <c r="A1081" t="s">
        <v>1127</v>
      </c>
      <c r="M1081" t="s">
        <v>34</v>
      </c>
      <c r="N1081" s="1">
        <v>43917</v>
      </c>
      <c r="O1081">
        <v>1495</v>
      </c>
    </row>
    <row r="1082" spans="1:15" x14ac:dyDescent="0.2">
      <c r="A1082" t="s">
        <v>1128</v>
      </c>
      <c r="M1082" t="s">
        <v>36</v>
      </c>
      <c r="N1082" s="1">
        <v>43917</v>
      </c>
      <c r="O1082">
        <v>5</v>
      </c>
    </row>
    <row r="1083" spans="1:15" x14ac:dyDescent="0.2">
      <c r="A1083" t="s">
        <v>1129</v>
      </c>
      <c r="M1083" t="s">
        <v>38</v>
      </c>
      <c r="N1083" s="1">
        <v>43917</v>
      </c>
      <c r="O1083">
        <v>161</v>
      </c>
    </row>
    <row r="1084" spans="1:15" x14ac:dyDescent="0.2">
      <c r="A1084" t="s">
        <v>1130</v>
      </c>
      <c r="M1084" t="s">
        <v>40</v>
      </c>
      <c r="N1084" s="1">
        <v>43917</v>
      </c>
      <c r="O1084">
        <v>400</v>
      </c>
    </row>
    <row r="1085" spans="1:15" x14ac:dyDescent="0.2">
      <c r="A1085" t="s">
        <v>1131</v>
      </c>
      <c r="M1085" t="s">
        <v>42</v>
      </c>
      <c r="N1085" s="1">
        <v>43917</v>
      </c>
      <c r="O1085">
        <v>129</v>
      </c>
    </row>
    <row r="1086" spans="1:15" x14ac:dyDescent="0.2">
      <c r="A1086" t="s">
        <v>1132</v>
      </c>
      <c r="M1086" t="s">
        <v>44</v>
      </c>
      <c r="N1086" s="1">
        <v>43917</v>
      </c>
      <c r="O1086">
        <v>334</v>
      </c>
    </row>
    <row r="1087" spans="1:15" x14ac:dyDescent="0.2">
      <c r="A1087" t="s">
        <v>1133</v>
      </c>
      <c r="M1087" t="s">
        <v>8</v>
      </c>
      <c r="N1087" s="1">
        <v>43918</v>
      </c>
      <c r="O1087">
        <v>324</v>
      </c>
    </row>
    <row r="1088" spans="1:15" x14ac:dyDescent="0.2">
      <c r="A1088" t="s">
        <v>1134</v>
      </c>
      <c r="M1088" t="s">
        <v>10</v>
      </c>
      <c r="N1088" s="1">
        <v>43918</v>
      </c>
      <c r="O1088">
        <v>148</v>
      </c>
    </row>
    <row r="1089" spans="1:15" x14ac:dyDescent="0.2">
      <c r="A1089" t="s">
        <v>1135</v>
      </c>
      <c r="M1089" t="s">
        <v>12</v>
      </c>
      <c r="N1089" s="1">
        <v>43918</v>
      </c>
      <c r="O1089">
        <v>53</v>
      </c>
    </row>
    <row r="1090" spans="1:15" x14ac:dyDescent="0.2">
      <c r="A1090" t="s">
        <v>1136</v>
      </c>
      <c r="M1090" t="s">
        <v>14</v>
      </c>
      <c r="N1090" s="1">
        <v>43918</v>
      </c>
      <c r="O1090">
        <v>68</v>
      </c>
    </row>
    <row r="1091" spans="1:15" x14ac:dyDescent="0.2">
      <c r="A1091" t="s">
        <v>1137</v>
      </c>
      <c r="M1091" t="s">
        <v>16</v>
      </c>
      <c r="N1091" s="1">
        <v>43918</v>
      </c>
      <c r="O1091">
        <v>5</v>
      </c>
    </row>
    <row r="1092" spans="1:15" x14ac:dyDescent="0.2">
      <c r="A1092" t="s">
        <v>1138</v>
      </c>
      <c r="M1092" t="s">
        <v>18</v>
      </c>
      <c r="N1092" s="1">
        <v>43918</v>
      </c>
      <c r="O1092">
        <v>523</v>
      </c>
    </row>
    <row r="1093" spans="1:15" x14ac:dyDescent="0.2">
      <c r="A1093" t="s">
        <v>1139</v>
      </c>
      <c r="M1093" t="s">
        <v>20</v>
      </c>
      <c r="N1093" s="1">
        <v>43918</v>
      </c>
      <c r="O1093">
        <v>410</v>
      </c>
    </row>
    <row r="1094" spans="1:15" x14ac:dyDescent="0.2">
      <c r="A1094" t="s">
        <v>1140</v>
      </c>
      <c r="M1094" t="s">
        <v>22</v>
      </c>
      <c r="N1094" s="1">
        <v>43918</v>
      </c>
      <c r="O1094">
        <v>36</v>
      </c>
    </row>
    <row r="1095" spans="1:15" x14ac:dyDescent="0.2">
      <c r="A1095" t="s">
        <v>1141</v>
      </c>
      <c r="M1095" t="s">
        <v>24</v>
      </c>
      <c r="N1095" s="1">
        <v>43918</v>
      </c>
      <c r="O1095">
        <v>1330</v>
      </c>
    </row>
    <row r="1096" spans="1:15" x14ac:dyDescent="0.2">
      <c r="A1096" t="s">
        <v>1142</v>
      </c>
      <c r="M1096" t="s">
        <v>26</v>
      </c>
      <c r="N1096" s="1">
        <v>43918</v>
      </c>
      <c r="O1096">
        <v>96</v>
      </c>
    </row>
    <row r="1097" spans="1:15" x14ac:dyDescent="0.2">
      <c r="A1097" t="s">
        <v>1143</v>
      </c>
      <c r="M1097" t="s">
        <v>28</v>
      </c>
      <c r="N1097" s="1">
        <v>43918</v>
      </c>
      <c r="O1097">
        <v>336</v>
      </c>
    </row>
    <row r="1098" spans="1:15" x14ac:dyDescent="0.2">
      <c r="A1098" t="s">
        <v>1144</v>
      </c>
      <c r="M1098" t="s">
        <v>30</v>
      </c>
      <c r="N1098" s="1">
        <v>43918</v>
      </c>
      <c r="O1098">
        <v>36</v>
      </c>
    </row>
    <row r="1099" spans="1:15" x14ac:dyDescent="0.2">
      <c r="A1099" t="s">
        <v>1145</v>
      </c>
      <c r="M1099" t="s">
        <v>32</v>
      </c>
      <c r="N1099" s="1">
        <v>43918</v>
      </c>
      <c r="O1099">
        <v>40</v>
      </c>
    </row>
    <row r="1100" spans="1:15" x14ac:dyDescent="0.2">
      <c r="A1100" t="s">
        <v>1146</v>
      </c>
      <c r="M1100" t="s">
        <v>34</v>
      </c>
      <c r="N1100" s="1">
        <v>43918</v>
      </c>
      <c r="O1100">
        <v>1256</v>
      </c>
    </row>
    <row r="1101" spans="1:15" x14ac:dyDescent="0.2">
      <c r="A1101" t="s">
        <v>1147</v>
      </c>
      <c r="M1101" t="s">
        <v>36</v>
      </c>
      <c r="N1101" s="1">
        <v>43918</v>
      </c>
      <c r="O1101">
        <v>4</v>
      </c>
    </row>
    <row r="1102" spans="1:15" x14ac:dyDescent="0.2">
      <c r="A1102" t="s">
        <v>1148</v>
      </c>
      <c r="M1102" t="s">
        <v>38</v>
      </c>
      <c r="N1102" s="1">
        <v>43918</v>
      </c>
      <c r="O1102">
        <v>140</v>
      </c>
    </row>
    <row r="1103" spans="1:15" x14ac:dyDescent="0.2">
      <c r="A1103" t="s">
        <v>1149</v>
      </c>
      <c r="M1103" t="s">
        <v>40</v>
      </c>
      <c r="N1103" s="1">
        <v>43918</v>
      </c>
      <c r="O1103">
        <v>291</v>
      </c>
    </row>
    <row r="1104" spans="1:15" x14ac:dyDescent="0.2">
      <c r="A1104" t="s">
        <v>1150</v>
      </c>
      <c r="M1104" t="s">
        <v>42</v>
      </c>
      <c r="N1104" s="1">
        <v>43918</v>
      </c>
      <c r="O1104">
        <v>100</v>
      </c>
    </row>
    <row r="1105" spans="1:15" x14ac:dyDescent="0.2">
      <c r="A1105" t="s">
        <v>1151</v>
      </c>
      <c r="M1105" t="s">
        <v>44</v>
      </c>
      <c r="N1105" s="1">
        <v>43918</v>
      </c>
      <c r="O1105">
        <v>246</v>
      </c>
    </row>
    <row r="1106" spans="1:15" x14ac:dyDescent="0.2">
      <c r="A1106" t="s">
        <v>1152</v>
      </c>
      <c r="M1106" t="s">
        <v>8</v>
      </c>
      <c r="N1106" s="1">
        <v>43919</v>
      </c>
      <c r="O1106">
        <v>340</v>
      </c>
    </row>
    <row r="1107" spans="1:15" x14ac:dyDescent="0.2">
      <c r="A1107" t="s">
        <v>1153</v>
      </c>
      <c r="M1107" t="s">
        <v>10</v>
      </c>
      <c r="N1107" s="1">
        <v>43919</v>
      </c>
      <c r="O1107">
        <v>136</v>
      </c>
    </row>
    <row r="1108" spans="1:15" x14ac:dyDescent="0.2">
      <c r="A1108" t="s">
        <v>1154</v>
      </c>
      <c r="M1108" t="s">
        <v>12</v>
      </c>
      <c r="N1108" s="1">
        <v>43919</v>
      </c>
      <c r="O1108">
        <v>40</v>
      </c>
    </row>
    <row r="1109" spans="1:15" x14ac:dyDescent="0.2">
      <c r="A1109" t="s">
        <v>1155</v>
      </c>
      <c r="M1109" t="s">
        <v>14</v>
      </c>
      <c r="N1109" s="1">
        <v>43919</v>
      </c>
      <c r="O1109">
        <v>39</v>
      </c>
    </row>
    <row r="1110" spans="1:15" x14ac:dyDescent="0.2">
      <c r="A1110" t="s">
        <v>1156</v>
      </c>
      <c r="M1110" t="s">
        <v>16</v>
      </c>
      <c r="N1110" s="1">
        <v>43919</v>
      </c>
      <c r="O1110">
        <v>7</v>
      </c>
    </row>
    <row r="1111" spans="1:15" x14ac:dyDescent="0.2">
      <c r="A1111" t="s">
        <v>1157</v>
      </c>
      <c r="M1111" t="s">
        <v>18</v>
      </c>
      <c r="N1111" s="1">
        <v>43919</v>
      </c>
      <c r="O1111">
        <v>424</v>
      </c>
    </row>
    <row r="1112" spans="1:15" x14ac:dyDescent="0.2">
      <c r="A1112" t="s">
        <v>1158</v>
      </c>
      <c r="M1112" t="s">
        <v>20</v>
      </c>
      <c r="N1112" s="1">
        <v>43919</v>
      </c>
      <c r="O1112">
        <v>372</v>
      </c>
    </row>
    <row r="1113" spans="1:15" x14ac:dyDescent="0.2">
      <c r="A1113" t="s">
        <v>1159</v>
      </c>
      <c r="M1113" t="s">
        <v>22</v>
      </c>
      <c r="N1113" s="1">
        <v>43919</v>
      </c>
      <c r="O1113">
        <v>42</v>
      </c>
    </row>
    <row r="1114" spans="1:15" x14ac:dyDescent="0.2">
      <c r="A1114" t="s">
        <v>1160</v>
      </c>
      <c r="M1114" t="s">
        <v>24</v>
      </c>
      <c r="N1114" s="1">
        <v>43919</v>
      </c>
      <c r="O1114">
        <v>1045</v>
      </c>
    </row>
    <row r="1115" spans="1:15" x14ac:dyDescent="0.2">
      <c r="A1115" t="s">
        <v>1161</v>
      </c>
      <c r="M1115" t="s">
        <v>26</v>
      </c>
      <c r="N1115" s="1">
        <v>43919</v>
      </c>
      <c r="O1115">
        <v>62</v>
      </c>
    </row>
    <row r="1116" spans="1:15" x14ac:dyDescent="0.2">
      <c r="A1116" t="s">
        <v>1162</v>
      </c>
      <c r="M1116" t="s">
        <v>28</v>
      </c>
      <c r="N1116" s="1">
        <v>43919</v>
      </c>
      <c r="O1116">
        <v>198</v>
      </c>
    </row>
    <row r="1117" spans="1:15" x14ac:dyDescent="0.2">
      <c r="A1117" t="s">
        <v>1163</v>
      </c>
      <c r="M1117" t="s">
        <v>30</v>
      </c>
      <c r="N1117" s="1">
        <v>43919</v>
      </c>
      <c r="O1117">
        <v>37</v>
      </c>
    </row>
    <row r="1118" spans="1:15" x14ac:dyDescent="0.2">
      <c r="A1118" t="s">
        <v>1164</v>
      </c>
      <c r="M1118" t="s">
        <v>32</v>
      </c>
      <c r="N1118" s="1">
        <v>43919</v>
      </c>
      <c r="O1118">
        <v>35</v>
      </c>
    </row>
    <row r="1119" spans="1:15" x14ac:dyDescent="0.2">
      <c r="A1119" t="s">
        <v>1165</v>
      </c>
      <c r="M1119" t="s">
        <v>34</v>
      </c>
      <c r="N1119" s="1">
        <v>43919</v>
      </c>
      <c r="O1119">
        <v>875</v>
      </c>
    </row>
    <row r="1120" spans="1:15" x14ac:dyDescent="0.2">
      <c r="A1120" t="s">
        <v>1166</v>
      </c>
      <c r="M1120" t="s">
        <v>36</v>
      </c>
      <c r="N1120" s="1">
        <v>43919</v>
      </c>
      <c r="O1120">
        <v>5</v>
      </c>
    </row>
    <row r="1121" spans="1:15" x14ac:dyDescent="0.2">
      <c r="A1121" t="s">
        <v>1167</v>
      </c>
      <c r="M1121" t="s">
        <v>38</v>
      </c>
      <c r="N1121" s="1">
        <v>43919</v>
      </c>
      <c r="O1121">
        <v>96</v>
      </c>
    </row>
    <row r="1122" spans="1:15" x14ac:dyDescent="0.2">
      <c r="A1122" t="s">
        <v>1168</v>
      </c>
      <c r="M1122" t="s">
        <v>40</v>
      </c>
      <c r="N1122" s="1">
        <v>43919</v>
      </c>
      <c r="O1122">
        <v>268</v>
      </c>
    </row>
    <row r="1123" spans="1:15" x14ac:dyDescent="0.2">
      <c r="A1123" t="s">
        <v>1169</v>
      </c>
      <c r="M1123" t="s">
        <v>42</v>
      </c>
      <c r="N1123" s="1">
        <v>43919</v>
      </c>
      <c r="O1123">
        <v>87</v>
      </c>
    </row>
    <row r="1124" spans="1:15" x14ac:dyDescent="0.2">
      <c r="A1124" t="s">
        <v>1170</v>
      </c>
      <c r="M1124" t="s">
        <v>44</v>
      </c>
      <c r="N1124" s="1">
        <v>43919</v>
      </c>
      <c r="O1124">
        <v>217</v>
      </c>
    </row>
    <row r="1125" spans="1:15" x14ac:dyDescent="0.2">
      <c r="A1125" t="s">
        <v>1171</v>
      </c>
      <c r="M1125" t="s">
        <v>8</v>
      </c>
      <c r="N1125" s="1">
        <v>43920</v>
      </c>
      <c r="O1125">
        <v>341</v>
      </c>
    </row>
    <row r="1126" spans="1:15" x14ac:dyDescent="0.2">
      <c r="A1126" t="s">
        <v>1172</v>
      </c>
      <c r="M1126" t="s">
        <v>10</v>
      </c>
      <c r="N1126" s="1">
        <v>43920</v>
      </c>
      <c r="O1126">
        <v>131</v>
      </c>
    </row>
    <row r="1127" spans="1:15" x14ac:dyDescent="0.2">
      <c r="A1127" t="s">
        <v>1173</v>
      </c>
      <c r="M1127" t="s">
        <v>12</v>
      </c>
      <c r="N1127" s="1">
        <v>43920</v>
      </c>
      <c r="O1127">
        <v>45</v>
      </c>
    </row>
    <row r="1128" spans="1:15" x14ac:dyDescent="0.2">
      <c r="A1128" t="s">
        <v>1174</v>
      </c>
      <c r="M1128" t="s">
        <v>14</v>
      </c>
      <c r="N1128" s="1">
        <v>43920</v>
      </c>
      <c r="O1128">
        <v>28</v>
      </c>
    </row>
    <row r="1129" spans="1:15" x14ac:dyDescent="0.2">
      <c r="A1129" t="s">
        <v>1175</v>
      </c>
      <c r="M1129" t="s">
        <v>16</v>
      </c>
      <c r="N1129" s="1">
        <v>43920</v>
      </c>
      <c r="O1129">
        <v>5</v>
      </c>
    </row>
    <row r="1130" spans="1:15" x14ac:dyDescent="0.2">
      <c r="A1130" t="s">
        <v>1176</v>
      </c>
      <c r="M1130" t="s">
        <v>18</v>
      </c>
      <c r="N1130" s="1">
        <v>43920</v>
      </c>
      <c r="O1130">
        <v>500</v>
      </c>
    </row>
    <row r="1131" spans="1:15" x14ac:dyDescent="0.2">
      <c r="A1131" t="s">
        <v>1177</v>
      </c>
      <c r="M1131" t="s">
        <v>20</v>
      </c>
      <c r="N1131" s="1">
        <v>43920</v>
      </c>
      <c r="O1131">
        <v>522</v>
      </c>
    </row>
    <row r="1132" spans="1:15" x14ac:dyDescent="0.2">
      <c r="A1132" t="s">
        <v>1178</v>
      </c>
      <c r="M1132" t="s">
        <v>22</v>
      </c>
      <c r="N1132" s="1">
        <v>43920</v>
      </c>
      <c r="O1132">
        <v>51</v>
      </c>
    </row>
    <row r="1133" spans="1:15" x14ac:dyDescent="0.2">
      <c r="A1133" t="s">
        <v>1179</v>
      </c>
      <c r="M1133" t="s">
        <v>24</v>
      </c>
      <c r="N1133" s="1">
        <v>43920</v>
      </c>
      <c r="O1133">
        <v>1209</v>
      </c>
    </row>
    <row r="1134" spans="1:15" x14ac:dyDescent="0.2">
      <c r="A1134" t="s">
        <v>1180</v>
      </c>
      <c r="M1134" t="s">
        <v>26</v>
      </c>
      <c r="N1134" s="1">
        <v>43920</v>
      </c>
      <c r="O1134">
        <v>107</v>
      </c>
    </row>
    <row r="1135" spans="1:15" x14ac:dyDescent="0.2">
      <c r="A1135" t="s">
        <v>1181</v>
      </c>
      <c r="M1135" t="s">
        <v>28</v>
      </c>
      <c r="N1135" s="1">
        <v>43920</v>
      </c>
      <c r="O1135">
        <v>282</v>
      </c>
    </row>
    <row r="1136" spans="1:15" x14ac:dyDescent="0.2">
      <c r="A1136" t="s">
        <v>1182</v>
      </c>
      <c r="M1136" t="s">
        <v>30</v>
      </c>
      <c r="N1136" s="1">
        <v>43920</v>
      </c>
      <c r="O1136">
        <v>66</v>
      </c>
    </row>
    <row r="1137" spans="1:15" x14ac:dyDescent="0.2">
      <c r="A1137" t="s">
        <v>1183</v>
      </c>
      <c r="M1137" t="s">
        <v>32</v>
      </c>
      <c r="N1137" s="1">
        <v>43920</v>
      </c>
      <c r="O1137">
        <v>41</v>
      </c>
    </row>
    <row r="1138" spans="1:15" x14ac:dyDescent="0.2">
      <c r="A1138" t="s">
        <v>1184</v>
      </c>
      <c r="M1138" t="s">
        <v>34</v>
      </c>
      <c r="N1138" s="1">
        <v>43920</v>
      </c>
      <c r="O1138">
        <v>1091</v>
      </c>
    </row>
    <row r="1139" spans="1:15" x14ac:dyDescent="0.2">
      <c r="A1139" t="s">
        <v>1185</v>
      </c>
      <c r="M1139" t="s">
        <v>36</v>
      </c>
      <c r="N1139" s="1">
        <v>43920</v>
      </c>
      <c r="O1139">
        <v>3</v>
      </c>
    </row>
    <row r="1140" spans="1:15" x14ac:dyDescent="0.2">
      <c r="A1140" t="s">
        <v>1186</v>
      </c>
      <c r="M1140" t="s">
        <v>38</v>
      </c>
      <c r="N1140" s="1">
        <v>43920</v>
      </c>
      <c r="O1140">
        <v>245</v>
      </c>
    </row>
    <row r="1141" spans="1:15" x14ac:dyDescent="0.2">
      <c r="A1141" t="s">
        <v>1187</v>
      </c>
      <c r="M1141" t="s">
        <v>40</v>
      </c>
      <c r="N1141" s="1">
        <v>43920</v>
      </c>
      <c r="O1141">
        <v>322</v>
      </c>
    </row>
    <row r="1142" spans="1:15" x14ac:dyDescent="0.2">
      <c r="A1142" t="s">
        <v>1188</v>
      </c>
      <c r="M1142" t="s">
        <v>42</v>
      </c>
      <c r="N1142" s="1">
        <v>43920</v>
      </c>
      <c r="O1142">
        <v>117</v>
      </c>
    </row>
    <row r="1143" spans="1:15" x14ac:dyDescent="0.2">
      <c r="A1143" t="s">
        <v>1189</v>
      </c>
      <c r="M1143" t="s">
        <v>44</v>
      </c>
      <c r="N1143" s="1">
        <v>43920</v>
      </c>
      <c r="O1143">
        <v>256</v>
      </c>
    </row>
    <row r="1144" spans="1:15" x14ac:dyDescent="0.2">
      <c r="A1144" t="s">
        <v>1190</v>
      </c>
      <c r="M1144" t="s">
        <v>8</v>
      </c>
      <c r="N1144" s="1">
        <v>43921</v>
      </c>
      <c r="O1144">
        <v>255</v>
      </c>
    </row>
    <row r="1145" spans="1:15" x14ac:dyDescent="0.2">
      <c r="A1145" t="s">
        <v>1191</v>
      </c>
      <c r="M1145" t="s">
        <v>10</v>
      </c>
      <c r="N1145" s="1">
        <v>43921</v>
      </c>
      <c r="O1145">
        <v>116</v>
      </c>
    </row>
    <row r="1146" spans="1:15" x14ac:dyDescent="0.2">
      <c r="A1146" t="s">
        <v>1192</v>
      </c>
      <c r="M1146" t="s">
        <v>12</v>
      </c>
      <c r="N1146" s="1">
        <v>43921</v>
      </c>
      <c r="O1146">
        <v>42</v>
      </c>
    </row>
    <row r="1147" spans="1:15" x14ac:dyDescent="0.2">
      <c r="A1147" t="s">
        <v>1193</v>
      </c>
      <c r="M1147" t="s">
        <v>14</v>
      </c>
      <c r="N1147" s="1">
        <v>43921</v>
      </c>
      <c r="O1147">
        <v>33</v>
      </c>
    </row>
    <row r="1148" spans="1:15" x14ac:dyDescent="0.2">
      <c r="A1148" t="s">
        <v>1194</v>
      </c>
      <c r="M1148" t="s">
        <v>16</v>
      </c>
      <c r="N1148" s="1">
        <v>43921</v>
      </c>
      <c r="O1148">
        <v>2</v>
      </c>
    </row>
    <row r="1149" spans="1:15" x14ac:dyDescent="0.2">
      <c r="A1149" t="s">
        <v>1195</v>
      </c>
      <c r="M1149" t="s">
        <v>18</v>
      </c>
      <c r="N1149" s="1">
        <v>43921</v>
      </c>
      <c r="O1149">
        <v>401</v>
      </c>
    </row>
    <row r="1150" spans="1:15" x14ac:dyDescent="0.2">
      <c r="A1150" t="s">
        <v>1196</v>
      </c>
      <c r="M1150" t="s">
        <v>20</v>
      </c>
      <c r="N1150" s="1">
        <v>43921</v>
      </c>
      <c r="O1150">
        <v>412</v>
      </c>
    </row>
    <row r="1151" spans="1:15" x14ac:dyDescent="0.2">
      <c r="A1151" t="s">
        <v>1197</v>
      </c>
      <c r="M1151" t="s">
        <v>22</v>
      </c>
      <c r="N1151" s="1">
        <v>43921</v>
      </c>
      <c r="O1151">
        <v>28</v>
      </c>
    </row>
    <row r="1152" spans="1:15" x14ac:dyDescent="0.2">
      <c r="A1152" t="s">
        <v>1198</v>
      </c>
      <c r="M1152" t="s">
        <v>24</v>
      </c>
      <c r="N1152" s="1">
        <v>43921</v>
      </c>
      <c r="O1152">
        <v>1134</v>
      </c>
    </row>
    <row r="1153" spans="1:15" x14ac:dyDescent="0.2">
      <c r="A1153" t="s">
        <v>1199</v>
      </c>
      <c r="M1153" t="s">
        <v>26</v>
      </c>
      <c r="N1153" s="1">
        <v>43921</v>
      </c>
      <c r="O1153">
        <v>61</v>
      </c>
    </row>
    <row r="1154" spans="1:15" x14ac:dyDescent="0.2">
      <c r="A1154" t="s">
        <v>1200</v>
      </c>
      <c r="M1154" t="s">
        <v>28</v>
      </c>
      <c r="N1154" s="1">
        <v>43921</v>
      </c>
      <c r="O1154">
        <v>167</v>
      </c>
    </row>
    <row r="1155" spans="1:15" x14ac:dyDescent="0.2">
      <c r="A1155" t="s">
        <v>1201</v>
      </c>
      <c r="M1155" t="s">
        <v>30</v>
      </c>
      <c r="N1155" s="1">
        <v>43921</v>
      </c>
      <c r="O1155">
        <v>48</v>
      </c>
    </row>
    <row r="1156" spans="1:15" x14ac:dyDescent="0.2">
      <c r="A1156" t="s">
        <v>1202</v>
      </c>
      <c r="M1156" t="s">
        <v>32</v>
      </c>
      <c r="N1156" s="1">
        <v>43921</v>
      </c>
      <c r="O1156">
        <v>30</v>
      </c>
    </row>
    <row r="1157" spans="1:15" x14ac:dyDescent="0.2">
      <c r="A1157" t="s">
        <v>1203</v>
      </c>
      <c r="M1157" t="s">
        <v>34</v>
      </c>
      <c r="N1157" s="1">
        <v>43921</v>
      </c>
      <c r="O1157">
        <v>1075</v>
      </c>
    </row>
    <row r="1158" spans="1:15" x14ac:dyDescent="0.2">
      <c r="A1158" t="s">
        <v>1204</v>
      </c>
      <c r="M1158" t="s">
        <v>36</v>
      </c>
      <c r="N1158" s="1">
        <v>43921</v>
      </c>
      <c r="O1158">
        <v>3</v>
      </c>
    </row>
    <row r="1159" spans="1:15" x14ac:dyDescent="0.2">
      <c r="A1159" t="s">
        <v>1205</v>
      </c>
      <c r="M1159" t="s">
        <v>38</v>
      </c>
      <c r="N1159" s="1">
        <v>43921</v>
      </c>
      <c r="O1159">
        <v>151</v>
      </c>
    </row>
    <row r="1160" spans="1:15" x14ac:dyDescent="0.2">
      <c r="A1160" t="s">
        <v>1206</v>
      </c>
      <c r="M1160" t="s">
        <v>40</v>
      </c>
      <c r="N1160" s="1">
        <v>43921</v>
      </c>
      <c r="O1160">
        <v>268</v>
      </c>
    </row>
    <row r="1161" spans="1:15" x14ac:dyDescent="0.2">
      <c r="A1161" t="s">
        <v>1207</v>
      </c>
      <c r="M1161" t="s">
        <v>42</v>
      </c>
      <c r="N1161" s="1">
        <v>43921</v>
      </c>
      <c r="O1161">
        <v>108</v>
      </c>
    </row>
    <row r="1162" spans="1:15" x14ac:dyDescent="0.2">
      <c r="A1162" t="s">
        <v>1208</v>
      </c>
      <c r="M1162" t="s">
        <v>44</v>
      </c>
      <c r="N1162" s="1">
        <v>43921</v>
      </c>
      <c r="O1162">
        <v>181</v>
      </c>
    </row>
    <row r="1163" spans="1:15" x14ac:dyDescent="0.2">
      <c r="A1163" t="s">
        <v>1209</v>
      </c>
      <c r="M1163" t="s">
        <v>8</v>
      </c>
      <c r="N1163" s="1">
        <v>43922</v>
      </c>
      <c r="O1163">
        <v>357</v>
      </c>
    </row>
    <row r="1164" spans="1:15" x14ac:dyDescent="0.2">
      <c r="A1164" t="s">
        <v>1210</v>
      </c>
      <c r="M1164" t="s">
        <v>10</v>
      </c>
      <c r="N1164" s="1">
        <v>43922</v>
      </c>
      <c r="O1164">
        <v>157</v>
      </c>
    </row>
    <row r="1165" spans="1:15" x14ac:dyDescent="0.2">
      <c r="A1165" t="s">
        <v>1211</v>
      </c>
      <c r="M1165" t="s">
        <v>12</v>
      </c>
      <c r="N1165" s="1">
        <v>43922</v>
      </c>
      <c r="O1165">
        <v>29</v>
      </c>
    </row>
    <row r="1166" spans="1:15" x14ac:dyDescent="0.2">
      <c r="A1166" t="s">
        <v>1212</v>
      </c>
      <c r="M1166" t="s">
        <v>14</v>
      </c>
      <c r="N1166" s="1">
        <v>43922</v>
      </c>
      <c r="O1166">
        <v>72</v>
      </c>
    </row>
    <row r="1167" spans="1:15" x14ac:dyDescent="0.2">
      <c r="A1167" t="s">
        <v>1213</v>
      </c>
      <c r="M1167" t="s">
        <v>16</v>
      </c>
      <c r="N1167" s="1">
        <v>43922</v>
      </c>
      <c r="O1167">
        <v>8</v>
      </c>
    </row>
    <row r="1168" spans="1:15" x14ac:dyDescent="0.2">
      <c r="A1168" t="s">
        <v>1214</v>
      </c>
      <c r="M1168" t="s">
        <v>18</v>
      </c>
      <c r="N1168" s="1">
        <v>43922</v>
      </c>
      <c r="O1168">
        <v>561</v>
      </c>
    </row>
    <row r="1169" spans="1:15" x14ac:dyDescent="0.2">
      <c r="A1169" t="s">
        <v>1215</v>
      </c>
      <c r="M1169" t="s">
        <v>20</v>
      </c>
      <c r="N1169" s="1">
        <v>43922</v>
      </c>
      <c r="O1169">
        <v>461</v>
      </c>
    </row>
    <row r="1170" spans="1:15" x14ac:dyDescent="0.2">
      <c r="A1170" t="s">
        <v>1216</v>
      </c>
      <c r="M1170" t="s">
        <v>22</v>
      </c>
      <c r="N1170" s="1">
        <v>43922</v>
      </c>
      <c r="O1170">
        <v>53</v>
      </c>
    </row>
    <row r="1171" spans="1:15" x14ac:dyDescent="0.2">
      <c r="A1171" t="s">
        <v>1217</v>
      </c>
      <c r="M1171" t="s">
        <v>24</v>
      </c>
      <c r="N1171" s="1">
        <v>43922</v>
      </c>
      <c r="O1171">
        <v>1291</v>
      </c>
    </row>
    <row r="1172" spans="1:15" x14ac:dyDescent="0.2">
      <c r="A1172" t="s">
        <v>1218</v>
      </c>
      <c r="M1172" t="s">
        <v>26</v>
      </c>
      <c r="N1172" s="1">
        <v>43922</v>
      </c>
      <c r="O1172">
        <v>134</v>
      </c>
    </row>
    <row r="1173" spans="1:15" x14ac:dyDescent="0.2">
      <c r="A1173" t="s">
        <v>1219</v>
      </c>
      <c r="M1173" t="s">
        <v>28</v>
      </c>
      <c r="N1173" s="1">
        <v>43922</v>
      </c>
      <c r="O1173">
        <v>240</v>
      </c>
    </row>
    <row r="1174" spans="1:15" x14ac:dyDescent="0.2">
      <c r="A1174" t="s">
        <v>1220</v>
      </c>
      <c r="M1174" t="s">
        <v>30</v>
      </c>
      <c r="N1174" s="1">
        <v>43922</v>
      </c>
      <c r="O1174">
        <v>84</v>
      </c>
    </row>
    <row r="1175" spans="1:15" x14ac:dyDescent="0.2">
      <c r="A1175" t="s">
        <v>1221</v>
      </c>
      <c r="M1175" t="s">
        <v>32</v>
      </c>
      <c r="N1175" s="1">
        <v>43922</v>
      </c>
      <c r="O1175">
        <v>28</v>
      </c>
    </row>
    <row r="1176" spans="1:15" x14ac:dyDescent="0.2">
      <c r="A1176" t="s">
        <v>1222</v>
      </c>
      <c r="M1176" t="s">
        <v>34</v>
      </c>
      <c r="N1176" s="1">
        <v>43922</v>
      </c>
      <c r="O1176">
        <v>1352</v>
      </c>
    </row>
    <row r="1177" spans="1:15" x14ac:dyDescent="0.2">
      <c r="A1177" t="s">
        <v>1223</v>
      </c>
      <c r="M1177" t="s">
        <v>36</v>
      </c>
      <c r="N1177" s="1">
        <v>43922</v>
      </c>
      <c r="O1177">
        <v>5</v>
      </c>
    </row>
    <row r="1178" spans="1:15" x14ac:dyDescent="0.2">
      <c r="A1178" t="s">
        <v>1224</v>
      </c>
      <c r="M1178" t="s">
        <v>38</v>
      </c>
      <c r="N1178" s="1">
        <v>43922</v>
      </c>
      <c r="O1178">
        <v>233</v>
      </c>
    </row>
    <row r="1179" spans="1:15" x14ac:dyDescent="0.2">
      <c r="A1179" t="s">
        <v>1225</v>
      </c>
      <c r="M1179" t="s">
        <v>40</v>
      </c>
      <c r="N1179" s="1">
        <v>43922</v>
      </c>
      <c r="O1179">
        <v>288</v>
      </c>
    </row>
    <row r="1180" spans="1:15" x14ac:dyDescent="0.2">
      <c r="A1180" t="s">
        <v>1226</v>
      </c>
      <c r="M1180" t="s">
        <v>42</v>
      </c>
      <c r="N1180" s="1">
        <v>43922</v>
      </c>
      <c r="O1180">
        <v>108</v>
      </c>
    </row>
    <row r="1181" spans="1:15" x14ac:dyDescent="0.2">
      <c r="A1181" t="s">
        <v>1227</v>
      </c>
      <c r="M1181" t="s">
        <v>44</v>
      </c>
      <c r="N1181" s="1">
        <v>43922</v>
      </c>
      <c r="O1181">
        <v>240</v>
      </c>
    </row>
    <row r="1182" spans="1:15" x14ac:dyDescent="0.2">
      <c r="A1182" t="s">
        <v>1228</v>
      </c>
      <c r="M1182" t="s">
        <v>8</v>
      </c>
      <c r="N1182" s="1">
        <v>43923</v>
      </c>
      <c r="O1182">
        <v>263</v>
      </c>
    </row>
    <row r="1183" spans="1:15" x14ac:dyDescent="0.2">
      <c r="A1183" t="s">
        <v>1229</v>
      </c>
      <c r="M1183" t="s">
        <v>10</v>
      </c>
      <c r="N1183" s="1">
        <v>43923</v>
      </c>
      <c r="O1183">
        <v>129</v>
      </c>
    </row>
    <row r="1184" spans="1:15" x14ac:dyDescent="0.2">
      <c r="A1184" t="s">
        <v>1230</v>
      </c>
      <c r="M1184" t="s">
        <v>12</v>
      </c>
      <c r="N1184" s="1">
        <v>43923</v>
      </c>
      <c r="O1184">
        <v>54</v>
      </c>
    </row>
    <row r="1185" spans="1:15" x14ac:dyDescent="0.2">
      <c r="A1185" t="s">
        <v>1231</v>
      </c>
      <c r="M1185" t="s">
        <v>14</v>
      </c>
      <c r="N1185" s="1">
        <v>43923</v>
      </c>
      <c r="O1185">
        <v>53</v>
      </c>
    </row>
    <row r="1186" spans="1:15" x14ac:dyDescent="0.2">
      <c r="A1186" t="s">
        <v>1232</v>
      </c>
      <c r="M1186" t="s">
        <v>16</v>
      </c>
      <c r="N1186" s="1">
        <v>43923</v>
      </c>
      <c r="O1186">
        <v>2</v>
      </c>
    </row>
    <row r="1187" spans="1:15" x14ac:dyDescent="0.2">
      <c r="A1187" t="s">
        <v>1233</v>
      </c>
      <c r="M1187" t="s">
        <v>18</v>
      </c>
      <c r="N1187" s="1">
        <v>43923</v>
      </c>
      <c r="O1187">
        <v>518</v>
      </c>
    </row>
    <row r="1188" spans="1:15" x14ac:dyDescent="0.2">
      <c r="A1188" t="s">
        <v>1234</v>
      </c>
      <c r="M1188" t="s">
        <v>20</v>
      </c>
      <c r="N1188" s="1">
        <v>43923</v>
      </c>
      <c r="O1188">
        <v>366</v>
      </c>
    </row>
    <row r="1189" spans="1:15" x14ac:dyDescent="0.2">
      <c r="A1189" t="s">
        <v>1235</v>
      </c>
      <c r="M1189" t="s">
        <v>22</v>
      </c>
      <c r="N1189" s="1">
        <v>43923</v>
      </c>
      <c r="O1189">
        <v>34</v>
      </c>
    </row>
    <row r="1190" spans="1:15" x14ac:dyDescent="0.2">
      <c r="A1190" t="s">
        <v>1236</v>
      </c>
      <c r="M1190" t="s">
        <v>24</v>
      </c>
      <c r="N1190" s="1">
        <v>43923</v>
      </c>
      <c r="O1190">
        <v>1065</v>
      </c>
    </row>
    <row r="1191" spans="1:15" x14ac:dyDescent="0.2">
      <c r="A1191" t="s">
        <v>1237</v>
      </c>
      <c r="M1191" t="s">
        <v>26</v>
      </c>
      <c r="N1191" s="1">
        <v>43923</v>
      </c>
      <c r="O1191">
        <v>76</v>
      </c>
    </row>
    <row r="1192" spans="1:15" x14ac:dyDescent="0.2">
      <c r="A1192" t="s">
        <v>1238</v>
      </c>
      <c r="M1192" t="s">
        <v>28</v>
      </c>
      <c r="N1192" s="1">
        <v>43923</v>
      </c>
      <c r="O1192">
        <v>266</v>
      </c>
    </row>
    <row r="1193" spans="1:15" x14ac:dyDescent="0.2">
      <c r="A1193" t="s">
        <v>1239</v>
      </c>
      <c r="M1193" t="s">
        <v>30</v>
      </c>
      <c r="N1193" s="1">
        <v>43923</v>
      </c>
      <c r="O1193">
        <v>35</v>
      </c>
    </row>
    <row r="1194" spans="1:15" x14ac:dyDescent="0.2">
      <c r="A1194" t="s">
        <v>1240</v>
      </c>
      <c r="M1194" t="s">
        <v>32</v>
      </c>
      <c r="N1194" s="1">
        <v>43923</v>
      </c>
      <c r="O1194">
        <v>30</v>
      </c>
    </row>
    <row r="1195" spans="1:15" x14ac:dyDescent="0.2">
      <c r="A1195" t="s">
        <v>1241</v>
      </c>
      <c r="M1195" t="s">
        <v>34</v>
      </c>
      <c r="N1195" s="1">
        <v>43923</v>
      </c>
      <c r="O1195">
        <v>1005</v>
      </c>
    </row>
    <row r="1196" spans="1:15" x14ac:dyDescent="0.2">
      <c r="A1196" t="s">
        <v>1242</v>
      </c>
      <c r="M1196" t="s">
        <v>36</v>
      </c>
      <c r="N1196" s="1">
        <v>43923</v>
      </c>
      <c r="O1196">
        <v>3</v>
      </c>
    </row>
    <row r="1197" spans="1:15" x14ac:dyDescent="0.2">
      <c r="A1197" t="s">
        <v>1243</v>
      </c>
      <c r="M1197" t="s">
        <v>38</v>
      </c>
      <c r="N1197" s="1">
        <v>43923</v>
      </c>
      <c r="O1197">
        <v>144</v>
      </c>
    </row>
    <row r="1198" spans="1:15" x14ac:dyDescent="0.2">
      <c r="A1198" t="s">
        <v>1244</v>
      </c>
      <c r="M1198" t="s">
        <v>40</v>
      </c>
      <c r="N1198" s="1">
        <v>43923</v>
      </c>
      <c r="O1198">
        <v>257</v>
      </c>
    </row>
    <row r="1199" spans="1:15" x14ac:dyDescent="0.2">
      <c r="A1199" t="s">
        <v>1245</v>
      </c>
      <c r="M1199" t="s">
        <v>42</v>
      </c>
      <c r="N1199" s="1">
        <v>43923</v>
      </c>
      <c r="O1199">
        <v>100</v>
      </c>
    </row>
    <row r="1200" spans="1:15" x14ac:dyDescent="0.2">
      <c r="A1200" t="s">
        <v>1246</v>
      </c>
      <c r="M1200" t="s">
        <v>44</v>
      </c>
      <c r="N1200" s="1">
        <v>43923</v>
      </c>
      <c r="O1200">
        <v>217</v>
      </c>
    </row>
    <row r="1201" spans="1:15" x14ac:dyDescent="0.2">
      <c r="A1201" t="s">
        <v>1247</v>
      </c>
      <c r="M1201" t="s">
        <v>8</v>
      </c>
      <c r="N1201" s="1">
        <v>43924</v>
      </c>
      <c r="O1201">
        <v>203</v>
      </c>
    </row>
    <row r="1202" spans="1:15" x14ac:dyDescent="0.2">
      <c r="A1202" t="s">
        <v>1248</v>
      </c>
      <c r="M1202" t="s">
        <v>10</v>
      </c>
      <c r="N1202" s="1">
        <v>43924</v>
      </c>
      <c r="O1202">
        <v>109</v>
      </c>
    </row>
    <row r="1203" spans="1:15" x14ac:dyDescent="0.2">
      <c r="A1203" t="s">
        <v>1249</v>
      </c>
      <c r="M1203" t="s">
        <v>12</v>
      </c>
      <c r="N1203" s="1">
        <v>43924</v>
      </c>
      <c r="O1203">
        <v>38</v>
      </c>
    </row>
    <row r="1204" spans="1:15" x14ac:dyDescent="0.2">
      <c r="A1204" t="s">
        <v>1250</v>
      </c>
      <c r="M1204" t="s">
        <v>14</v>
      </c>
      <c r="N1204" s="1">
        <v>43924</v>
      </c>
      <c r="O1204">
        <v>34</v>
      </c>
    </row>
    <row r="1205" spans="1:15" x14ac:dyDescent="0.2">
      <c r="A1205" t="s">
        <v>1251</v>
      </c>
      <c r="M1205" t="s">
        <v>16</v>
      </c>
      <c r="N1205" s="1">
        <v>43924</v>
      </c>
      <c r="O1205">
        <v>2</v>
      </c>
    </row>
    <row r="1206" spans="1:15" x14ac:dyDescent="0.2">
      <c r="A1206" t="s">
        <v>1252</v>
      </c>
      <c r="M1206" t="s">
        <v>18</v>
      </c>
      <c r="N1206" s="1">
        <v>43924</v>
      </c>
      <c r="O1206">
        <v>568</v>
      </c>
    </row>
    <row r="1207" spans="1:15" x14ac:dyDescent="0.2">
      <c r="A1207" t="s">
        <v>1253</v>
      </c>
      <c r="M1207" t="s">
        <v>20</v>
      </c>
      <c r="N1207" s="1">
        <v>43924</v>
      </c>
      <c r="O1207">
        <v>340</v>
      </c>
    </row>
    <row r="1208" spans="1:15" x14ac:dyDescent="0.2">
      <c r="A1208" t="s">
        <v>1254</v>
      </c>
      <c r="M1208" t="s">
        <v>22</v>
      </c>
      <c r="N1208" s="1">
        <v>43924</v>
      </c>
      <c r="O1208">
        <v>17</v>
      </c>
    </row>
    <row r="1209" spans="1:15" x14ac:dyDescent="0.2">
      <c r="A1209" t="s">
        <v>1255</v>
      </c>
      <c r="M1209" t="s">
        <v>24</v>
      </c>
      <c r="N1209" s="1">
        <v>43924</v>
      </c>
      <c r="O1209">
        <v>1214</v>
      </c>
    </row>
    <row r="1210" spans="1:15" x14ac:dyDescent="0.2">
      <c r="A1210" t="s">
        <v>1256</v>
      </c>
      <c r="M1210" t="s">
        <v>26</v>
      </c>
      <c r="N1210" s="1">
        <v>43924</v>
      </c>
      <c r="O1210">
        <v>104</v>
      </c>
    </row>
    <row r="1211" spans="1:15" x14ac:dyDescent="0.2">
      <c r="A1211" t="s">
        <v>1257</v>
      </c>
      <c r="M1211" t="s">
        <v>28</v>
      </c>
      <c r="N1211" s="1">
        <v>43924</v>
      </c>
      <c r="O1211">
        <v>209</v>
      </c>
    </row>
    <row r="1212" spans="1:15" x14ac:dyDescent="0.2">
      <c r="A1212" t="s">
        <v>1258</v>
      </c>
      <c r="M1212" t="s">
        <v>30</v>
      </c>
      <c r="N1212" s="1">
        <v>43924</v>
      </c>
      <c r="O1212">
        <v>47</v>
      </c>
    </row>
    <row r="1213" spans="1:15" x14ac:dyDescent="0.2">
      <c r="A1213" t="s">
        <v>1259</v>
      </c>
      <c r="M1213" t="s">
        <v>32</v>
      </c>
      <c r="N1213" s="1">
        <v>43924</v>
      </c>
      <c r="O1213">
        <v>26</v>
      </c>
    </row>
    <row r="1214" spans="1:15" x14ac:dyDescent="0.2">
      <c r="A1214" t="s">
        <v>1260</v>
      </c>
      <c r="M1214" t="s">
        <v>34</v>
      </c>
      <c r="N1214" s="1">
        <v>43924</v>
      </c>
      <c r="O1214">
        <v>935</v>
      </c>
    </row>
    <row r="1215" spans="1:15" x14ac:dyDescent="0.2">
      <c r="A1215" t="s">
        <v>1261</v>
      </c>
      <c r="M1215" t="s">
        <v>36</v>
      </c>
      <c r="N1215" s="1">
        <v>43924</v>
      </c>
      <c r="O1215">
        <v>4</v>
      </c>
    </row>
    <row r="1216" spans="1:15" x14ac:dyDescent="0.2">
      <c r="A1216" t="s">
        <v>1262</v>
      </c>
      <c r="M1216" t="s">
        <v>38</v>
      </c>
      <c r="N1216" s="1">
        <v>43924</v>
      </c>
      <c r="O1216">
        <v>138</v>
      </c>
    </row>
    <row r="1217" spans="1:15" x14ac:dyDescent="0.2">
      <c r="A1217" t="s">
        <v>1263</v>
      </c>
      <c r="M1217" t="s">
        <v>40</v>
      </c>
      <c r="N1217" s="1">
        <v>43924</v>
      </c>
      <c r="O1217">
        <v>330</v>
      </c>
    </row>
    <row r="1218" spans="1:15" x14ac:dyDescent="0.2">
      <c r="A1218" t="s">
        <v>1264</v>
      </c>
      <c r="M1218" t="s">
        <v>42</v>
      </c>
      <c r="N1218" s="1">
        <v>43924</v>
      </c>
      <c r="O1218">
        <v>79</v>
      </c>
    </row>
    <row r="1219" spans="1:15" x14ac:dyDescent="0.2">
      <c r="A1219" t="s">
        <v>1265</v>
      </c>
      <c r="M1219" t="s">
        <v>44</v>
      </c>
      <c r="N1219" s="1">
        <v>43924</v>
      </c>
      <c r="O1219">
        <v>216</v>
      </c>
    </row>
    <row r="1220" spans="1:15" x14ac:dyDescent="0.2">
      <c r="A1220" t="s">
        <v>1266</v>
      </c>
      <c r="M1220" t="s">
        <v>8</v>
      </c>
      <c r="N1220" s="1">
        <v>43925</v>
      </c>
      <c r="O1220">
        <v>317</v>
      </c>
    </row>
    <row r="1221" spans="1:15" x14ac:dyDescent="0.2">
      <c r="A1221" t="s">
        <v>1267</v>
      </c>
      <c r="M1221" t="s">
        <v>10</v>
      </c>
      <c r="N1221" s="1">
        <v>43925</v>
      </c>
      <c r="O1221">
        <v>96</v>
      </c>
    </row>
    <row r="1222" spans="1:15" x14ac:dyDescent="0.2">
      <c r="A1222" t="s">
        <v>1268</v>
      </c>
      <c r="M1222" t="s">
        <v>12</v>
      </c>
      <c r="N1222" s="1">
        <v>43925</v>
      </c>
      <c r="O1222">
        <v>45</v>
      </c>
    </row>
    <row r="1223" spans="1:15" x14ac:dyDescent="0.2">
      <c r="A1223" t="s">
        <v>1269</v>
      </c>
      <c r="M1223" t="s">
        <v>14</v>
      </c>
      <c r="N1223" s="1">
        <v>43925</v>
      </c>
      <c r="O1223">
        <v>62</v>
      </c>
    </row>
    <row r="1224" spans="1:15" x14ac:dyDescent="0.2">
      <c r="A1224" t="s">
        <v>1270</v>
      </c>
      <c r="M1224" t="s">
        <v>16</v>
      </c>
      <c r="N1224" s="1">
        <v>43925</v>
      </c>
      <c r="O1224">
        <v>2</v>
      </c>
    </row>
    <row r="1225" spans="1:15" x14ac:dyDescent="0.2">
      <c r="A1225" t="s">
        <v>1271</v>
      </c>
      <c r="M1225" t="s">
        <v>18</v>
      </c>
      <c r="N1225" s="1">
        <v>43925</v>
      </c>
      <c r="O1225">
        <v>569</v>
      </c>
    </row>
    <row r="1226" spans="1:15" x14ac:dyDescent="0.2">
      <c r="A1226" t="s">
        <v>1272</v>
      </c>
      <c r="M1226" t="s">
        <v>20</v>
      </c>
      <c r="N1226" s="1">
        <v>43925</v>
      </c>
      <c r="O1226">
        <v>381</v>
      </c>
    </row>
    <row r="1227" spans="1:15" x14ac:dyDescent="0.2">
      <c r="A1227" t="s">
        <v>1273</v>
      </c>
      <c r="M1227" t="s">
        <v>22</v>
      </c>
      <c r="N1227" s="1">
        <v>43925</v>
      </c>
      <c r="O1227">
        <v>29</v>
      </c>
    </row>
    <row r="1228" spans="1:15" x14ac:dyDescent="0.2">
      <c r="A1228" t="s">
        <v>1274</v>
      </c>
      <c r="M1228" t="s">
        <v>24</v>
      </c>
      <c r="N1228" s="1">
        <v>43925</v>
      </c>
      <c r="O1228">
        <v>973</v>
      </c>
    </row>
    <row r="1229" spans="1:15" x14ac:dyDescent="0.2">
      <c r="A1229" t="s">
        <v>1275</v>
      </c>
      <c r="M1229" t="s">
        <v>26</v>
      </c>
      <c r="N1229" s="1">
        <v>43925</v>
      </c>
      <c r="O1229">
        <v>75</v>
      </c>
    </row>
    <row r="1230" spans="1:15" x14ac:dyDescent="0.2">
      <c r="A1230" t="s">
        <v>1276</v>
      </c>
      <c r="M1230" t="s">
        <v>28</v>
      </c>
      <c r="N1230" s="1">
        <v>43925</v>
      </c>
      <c r="O1230">
        <v>134</v>
      </c>
    </row>
    <row r="1231" spans="1:15" x14ac:dyDescent="0.2">
      <c r="A1231" t="s">
        <v>1277</v>
      </c>
      <c r="M1231" t="s">
        <v>30</v>
      </c>
      <c r="N1231" s="1">
        <v>43925</v>
      </c>
      <c r="O1231">
        <v>25</v>
      </c>
    </row>
    <row r="1232" spans="1:15" x14ac:dyDescent="0.2">
      <c r="A1232" t="s">
        <v>1278</v>
      </c>
      <c r="M1232" t="s">
        <v>32</v>
      </c>
      <c r="N1232" s="1">
        <v>43925</v>
      </c>
      <c r="O1232">
        <v>22</v>
      </c>
    </row>
    <row r="1233" spans="1:15" x14ac:dyDescent="0.2">
      <c r="A1233" t="s">
        <v>1279</v>
      </c>
      <c r="M1233" t="s">
        <v>34</v>
      </c>
      <c r="N1233" s="1">
        <v>43925</v>
      </c>
      <c r="O1233">
        <v>718</v>
      </c>
    </row>
    <row r="1234" spans="1:15" x14ac:dyDescent="0.2">
      <c r="A1234" t="s">
        <v>1280</v>
      </c>
      <c r="M1234" t="s">
        <v>36</v>
      </c>
      <c r="N1234" s="1">
        <v>43925</v>
      </c>
      <c r="O1234">
        <v>3</v>
      </c>
    </row>
    <row r="1235" spans="1:15" x14ac:dyDescent="0.2">
      <c r="A1235" t="s">
        <v>1281</v>
      </c>
      <c r="M1235" t="s">
        <v>38</v>
      </c>
      <c r="N1235" s="1">
        <v>43925</v>
      </c>
      <c r="O1235">
        <v>88</v>
      </c>
    </row>
    <row r="1236" spans="1:15" x14ac:dyDescent="0.2">
      <c r="A1236" t="s">
        <v>1282</v>
      </c>
      <c r="M1236" t="s">
        <v>40</v>
      </c>
      <c r="N1236" s="1">
        <v>43925</v>
      </c>
      <c r="O1236">
        <v>215</v>
      </c>
    </row>
    <row r="1237" spans="1:15" x14ac:dyDescent="0.2">
      <c r="A1237" t="s">
        <v>1283</v>
      </c>
      <c r="M1237" t="s">
        <v>42</v>
      </c>
      <c r="N1237" s="1">
        <v>43925</v>
      </c>
      <c r="O1237">
        <v>55</v>
      </c>
    </row>
    <row r="1238" spans="1:15" x14ac:dyDescent="0.2">
      <c r="A1238" t="s">
        <v>1284</v>
      </c>
      <c r="M1238" t="s">
        <v>44</v>
      </c>
      <c r="N1238" s="1">
        <v>43925</v>
      </c>
      <c r="O1238">
        <v>142</v>
      </c>
    </row>
    <row r="1239" spans="1:15" x14ac:dyDescent="0.2">
      <c r="A1239" t="s">
        <v>1285</v>
      </c>
      <c r="M1239" t="s">
        <v>8</v>
      </c>
      <c r="N1239" s="1">
        <v>43926</v>
      </c>
      <c r="O1239">
        <v>277</v>
      </c>
    </row>
    <row r="1240" spans="1:15" x14ac:dyDescent="0.2">
      <c r="A1240" t="s">
        <v>1286</v>
      </c>
      <c r="M1240" t="s">
        <v>10</v>
      </c>
      <c r="N1240" s="1">
        <v>43926</v>
      </c>
      <c r="O1240">
        <v>96</v>
      </c>
    </row>
    <row r="1241" spans="1:15" x14ac:dyDescent="0.2">
      <c r="A1241" t="s">
        <v>1287</v>
      </c>
      <c r="M1241" t="s">
        <v>12</v>
      </c>
      <c r="N1241" s="1">
        <v>43926</v>
      </c>
      <c r="O1241">
        <v>43</v>
      </c>
    </row>
    <row r="1242" spans="1:15" x14ac:dyDescent="0.2">
      <c r="A1242" t="s">
        <v>1288</v>
      </c>
      <c r="M1242" t="s">
        <v>14</v>
      </c>
      <c r="N1242" s="1">
        <v>43926</v>
      </c>
      <c r="O1242">
        <v>25</v>
      </c>
    </row>
    <row r="1243" spans="1:15" x14ac:dyDescent="0.2">
      <c r="A1243" t="s">
        <v>1289</v>
      </c>
      <c r="M1243" t="s">
        <v>16</v>
      </c>
      <c r="N1243" s="1">
        <v>43926</v>
      </c>
      <c r="O1243">
        <v>2</v>
      </c>
    </row>
    <row r="1244" spans="1:15" x14ac:dyDescent="0.2">
      <c r="A1244" t="s">
        <v>1290</v>
      </c>
      <c r="M1244" t="s">
        <v>18</v>
      </c>
      <c r="N1244" s="1">
        <v>43926</v>
      </c>
      <c r="O1244">
        <v>390</v>
      </c>
    </row>
    <row r="1245" spans="1:15" x14ac:dyDescent="0.2">
      <c r="A1245" t="s">
        <v>1291</v>
      </c>
      <c r="M1245" t="s">
        <v>20</v>
      </c>
      <c r="N1245" s="1">
        <v>43926</v>
      </c>
      <c r="O1245">
        <v>462</v>
      </c>
    </row>
    <row r="1246" spans="1:15" x14ac:dyDescent="0.2">
      <c r="A1246" t="s">
        <v>1292</v>
      </c>
      <c r="M1246" t="s">
        <v>22</v>
      </c>
      <c r="N1246" s="1">
        <v>43926</v>
      </c>
      <c r="O1246">
        <v>17</v>
      </c>
    </row>
    <row r="1247" spans="1:15" x14ac:dyDescent="0.2">
      <c r="A1247" t="s">
        <v>1293</v>
      </c>
      <c r="M1247" t="s">
        <v>24</v>
      </c>
      <c r="N1247" s="1">
        <v>43926</v>
      </c>
      <c r="O1247">
        <v>847</v>
      </c>
    </row>
    <row r="1248" spans="1:15" x14ac:dyDescent="0.2">
      <c r="A1248" t="s">
        <v>1294</v>
      </c>
      <c r="M1248" t="s">
        <v>26</v>
      </c>
      <c r="N1248" s="1">
        <v>43926</v>
      </c>
      <c r="O1248">
        <v>53</v>
      </c>
    </row>
    <row r="1249" spans="1:15" x14ac:dyDescent="0.2">
      <c r="A1249" t="s">
        <v>1295</v>
      </c>
      <c r="M1249" t="s">
        <v>28</v>
      </c>
      <c r="N1249" s="1">
        <v>43926</v>
      </c>
      <c r="O1249">
        <v>118</v>
      </c>
    </row>
    <row r="1250" spans="1:15" x14ac:dyDescent="0.2">
      <c r="A1250" t="s">
        <v>1296</v>
      </c>
      <c r="M1250" t="s">
        <v>30</v>
      </c>
      <c r="N1250" s="1">
        <v>43926</v>
      </c>
      <c r="O1250">
        <v>30</v>
      </c>
    </row>
    <row r="1251" spans="1:15" x14ac:dyDescent="0.2">
      <c r="A1251" t="s">
        <v>1297</v>
      </c>
      <c r="M1251" t="s">
        <v>32</v>
      </c>
      <c r="N1251" s="1">
        <v>43926</v>
      </c>
      <c r="O1251">
        <v>29</v>
      </c>
    </row>
    <row r="1252" spans="1:15" x14ac:dyDescent="0.2">
      <c r="A1252" t="s">
        <v>1298</v>
      </c>
      <c r="M1252" t="s">
        <v>34</v>
      </c>
      <c r="N1252" s="1">
        <v>43926</v>
      </c>
      <c r="O1252">
        <v>637</v>
      </c>
    </row>
    <row r="1253" spans="1:15" x14ac:dyDescent="0.2">
      <c r="A1253" t="s">
        <v>1299</v>
      </c>
      <c r="M1253" t="s">
        <v>36</v>
      </c>
      <c r="N1253" s="1">
        <v>43926</v>
      </c>
      <c r="O1253">
        <v>1</v>
      </c>
    </row>
    <row r="1254" spans="1:15" x14ac:dyDescent="0.2">
      <c r="A1254" t="s">
        <v>1300</v>
      </c>
      <c r="M1254" t="s">
        <v>38</v>
      </c>
      <c r="N1254" s="1">
        <v>43926</v>
      </c>
      <c r="O1254">
        <v>101</v>
      </c>
    </row>
    <row r="1255" spans="1:15" x14ac:dyDescent="0.2">
      <c r="A1255" t="s">
        <v>1301</v>
      </c>
      <c r="M1255" t="s">
        <v>40</v>
      </c>
      <c r="N1255" s="1">
        <v>43926</v>
      </c>
      <c r="O1255">
        <v>229</v>
      </c>
    </row>
    <row r="1256" spans="1:15" x14ac:dyDescent="0.2">
      <c r="A1256" t="s">
        <v>1302</v>
      </c>
      <c r="M1256" t="s">
        <v>42</v>
      </c>
      <c r="N1256" s="1">
        <v>43926</v>
      </c>
      <c r="O1256">
        <v>36</v>
      </c>
    </row>
    <row r="1257" spans="1:15" x14ac:dyDescent="0.2">
      <c r="A1257" t="s">
        <v>1303</v>
      </c>
      <c r="M1257" t="s">
        <v>44</v>
      </c>
      <c r="N1257" s="1">
        <v>43926</v>
      </c>
      <c r="O1257">
        <v>122</v>
      </c>
    </row>
    <row r="1258" spans="1:15" x14ac:dyDescent="0.2">
      <c r="A1258" t="s">
        <v>1304</v>
      </c>
      <c r="M1258" t="s">
        <v>8</v>
      </c>
      <c r="N1258" s="1">
        <v>43927</v>
      </c>
      <c r="O1258">
        <v>187</v>
      </c>
    </row>
    <row r="1259" spans="1:15" x14ac:dyDescent="0.2">
      <c r="A1259" t="s">
        <v>1305</v>
      </c>
      <c r="M1259" t="s">
        <v>10</v>
      </c>
      <c r="N1259" s="1">
        <v>43927</v>
      </c>
      <c r="O1259">
        <v>125</v>
      </c>
    </row>
    <row r="1260" spans="1:15" x14ac:dyDescent="0.2">
      <c r="A1260" t="s">
        <v>1306</v>
      </c>
      <c r="M1260" t="s">
        <v>12</v>
      </c>
      <c r="N1260" s="1">
        <v>43927</v>
      </c>
      <c r="O1260">
        <v>41</v>
      </c>
    </row>
    <row r="1261" spans="1:15" x14ac:dyDescent="0.2">
      <c r="A1261" t="s">
        <v>1307</v>
      </c>
      <c r="M1261" t="s">
        <v>14</v>
      </c>
      <c r="N1261" s="1">
        <v>43927</v>
      </c>
      <c r="O1261">
        <v>28</v>
      </c>
    </row>
    <row r="1262" spans="1:15" x14ac:dyDescent="0.2">
      <c r="A1262" t="s">
        <v>1308</v>
      </c>
      <c r="M1262" t="s">
        <v>16</v>
      </c>
      <c r="N1262" s="1">
        <v>43927</v>
      </c>
      <c r="O1262">
        <v>3</v>
      </c>
    </row>
    <row r="1263" spans="1:15" x14ac:dyDescent="0.2">
      <c r="A1263" t="s">
        <v>1309</v>
      </c>
      <c r="M1263" t="s">
        <v>18</v>
      </c>
      <c r="N1263" s="1">
        <v>43927</v>
      </c>
      <c r="O1263">
        <v>595</v>
      </c>
    </row>
    <row r="1264" spans="1:15" x14ac:dyDescent="0.2">
      <c r="A1264" t="s">
        <v>1310</v>
      </c>
      <c r="M1264" t="s">
        <v>20</v>
      </c>
      <c r="N1264" s="1">
        <v>43927</v>
      </c>
      <c r="O1264">
        <v>417</v>
      </c>
    </row>
    <row r="1265" spans="1:15" x14ac:dyDescent="0.2">
      <c r="A1265" t="s">
        <v>1311</v>
      </c>
      <c r="M1265" t="s">
        <v>22</v>
      </c>
      <c r="N1265" s="1">
        <v>43927</v>
      </c>
      <c r="O1265">
        <v>13</v>
      </c>
    </row>
    <row r="1266" spans="1:15" x14ac:dyDescent="0.2">
      <c r="A1266" t="s">
        <v>1312</v>
      </c>
      <c r="M1266" t="s">
        <v>24</v>
      </c>
      <c r="N1266" s="1">
        <v>43927</v>
      </c>
      <c r="O1266">
        <v>817</v>
      </c>
    </row>
    <row r="1267" spans="1:15" x14ac:dyDescent="0.2">
      <c r="A1267" t="s">
        <v>1313</v>
      </c>
      <c r="M1267" t="s">
        <v>26</v>
      </c>
      <c r="N1267" s="1">
        <v>43927</v>
      </c>
      <c r="O1267">
        <v>78</v>
      </c>
    </row>
    <row r="1268" spans="1:15" x14ac:dyDescent="0.2">
      <c r="A1268" t="s">
        <v>1314</v>
      </c>
      <c r="M1268" t="s">
        <v>28</v>
      </c>
      <c r="N1268" s="1">
        <v>43927</v>
      </c>
      <c r="O1268">
        <v>184</v>
      </c>
    </row>
    <row r="1269" spans="1:15" x14ac:dyDescent="0.2">
      <c r="A1269" t="s">
        <v>1315</v>
      </c>
      <c r="M1269" t="s">
        <v>30</v>
      </c>
      <c r="N1269" s="1">
        <v>43927</v>
      </c>
      <c r="O1269">
        <v>26</v>
      </c>
    </row>
    <row r="1270" spans="1:15" x14ac:dyDescent="0.2">
      <c r="A1270" t="s">
        <v>1316</v>
      </c>
      <c r="M1270" t="s">
        <v>32</v>
      </c>
      <c r="N1270" s="1">
        <v>43927</v>
      </c>
      <c r="O1270">
        <v>15</v>
      </c>
    </row>
    <row r="1271" spans="1:15" x14ac:dyDescent="0.2">
      <c r="A1271" t="s">
        <v>1317</v>
      </c>
      <c r="M1271" t="s">
        <v>34</v>
      </c>
      <c r="N1271" s="1">
        <v>43927</v>
      </c>
      <c r="O1271">
        <v>629</v>
      </c>
    </row>
    <row r="1272" spans="1:15" x14ac:dyDescent="0.2">
      <c r="A1272" t="s">
        <v>1318</v>
      </c>
      <c r="M1272" t="s">
        <v>36</v>
      </c>
      <c r="N1272" s="1">
        <v>43927</v>
      </c>
      <c r="O1272">
        <v>0</v>
      </c>
    </row>
    <row r="1273" spans="1:15" x14ac:dyDescent="0.2">
      <c r="A1273" t="s">
        <v>1319</v>
      </c>
      <c r="M1273" t="s">
        <v>38</v>
      </c>
      <c r="N1273" s="1">
        <v>43927</v>
      </c>
      <c r="O1273">
        <v>149</v>
      </c>
    </row>
    <row r="1274" spans="1:15" x14ac:dyDescent="0.2">
      <c r="A1274" t="s">
        <v>1320</v>
      </c>
      <c r="M1274" t="s">
        <v>40</v>
      </c>
      <c r="N1274" s="1">
        <v>43927</v>
      </c>
      <c r="O1274">
        <v>300</v>
      </c>
    </row>
    <row r="1275" spans="1:15" x14ac:dyDescent="0.2">
      <c r="A1275" t="s">
        <v>1321</v>
      </c>
      <c r="M1275" t="s">
        <v>42</v>
      </c>
      <c r="N1275" s="1">
        <v>43927</v>
      </c>
      <c r="O1275">
        <v>41</v>
      </c>
    </row>
    <row r="1276" spans="1:15" x14ac:dyDescent="0.2">
      <c r="A1276" t="s">
        <v>1322</v>
      </c>
      <c r="M1276" t="s">
        <v>44</v>
      </c>
      <c r="N1276" s="1">
        <v>43927</v>
      </c>
      <c r="O1276">
        <v>180</v>
      </c>
    </row>
    <row r="1277" spans="1:15" x14ac:dyDescent="0.2">
      <c r="A1277" t="s">
        <v>1323</v>
      </c>
      <c r="M1277" t="s">
        <v>8</v>
      </c>
      <c r="N1277" s="1">
        <v>43928</v>
      </c>
      <c r="O1277">
        <v>266</v>
      </c>
    </row>
    <row r="1278" spans="1:15" x14ac:dyDescent="0.2">
      <c r="A1278" t="s">
        <v>1324</v>
      </c>
      <c r="M1278" t="s">
        <v>10</v>
      </c>
      <c r="N1278" s="1">
        <v>43928</v>
      </c>
      <c r="O1278">
        <v>108</v>
      </c>
    </row>
    <row r="1279" spans="1:15" x14ac:dyDescent="0.2">
      <c r="A1279" t="s">
        <v>1325</v>
      </c>
      <c r="M1279" t="s">
        <v>12</v>
      </c>
      <c r="N1279" s="1">
        <v>43928</v>
      </c>
      <c r="O1279">
        <v>45</v>
      </c>
    </row>
    <row r="1280" spans="1:15" x14ac:dyDescent="0.2">
      <c r="A1280" t="s">
        <v>1326</v>
      </c>
      <c r="M1280" t="s">
        <v>14</v>
      </c>
      <c r="N1280" s="1">
        <v>43928</v>
      </c>
      <c r="O1280">
        <v>13</v>
      </c>
    </row>
    <row r="1281" spans="1:15" x14ac:dyDescent="0.2">
      <c r="A1281" t="s">
        <v>1327</v>
      </c>
      <c r="M1281" t="s">
        <v>16</v>
      </c>
      <c r="N1281" s="1">
        <v>43928</v>
      </c>
      <c r="O1281">
        <v>2</v>
      </c>
    </row>
    <row r="1282" spans="1:15" x14ac:dyDescent="0.2">
      <c r="A1282" t="s">
        <v>1328</v>
      </c>
      <c r="M1282" t="s">
        <v>18</v>
      </c>
      <c r="N1282" s="1">
        <v>43928</v>
      </c>
      <c r="O1282">
        <v>430</v>
      </c>
    </row>
    <row r="1283" spans="1:15" x14ac:dyDescent="0.2">
      <c r="A1283" t="s">
        <v>1329</v>
      </c>
      <c r="M1283" t="s">
        <v>20</v>
      </c>
      <c r="N1283" s="1">
        <v>43928</v>
      </c>
      <c r="O1283">
        <v>364</v>
      </c>
    </row>
    <row r="1284" spans="1:15" x14ac:dyDescent="0.2">
      <c r="A1284" t="s">
        <v>1330</v>
      </c>
      <c r="M1284" t="s">
        <v>22</v>
      </c>
      <c r="N1284" s="1">
        <v>43928</v>
      </c>
      <c r="O1284">
        <v>26</v>
      </c>
    </row>
    <row r="1285" spans="1:15" x14ac:dyDescent="0.2">
      <c r="A1285" t="s">
        <v>1331</v>
      </c>
      <c r="M1285" t="s">
        <v>24</v>
      </c>
      <c r="N1285" s="1">
        <v>43928</v>
      </c>
      <c r="O1285">
        <v>745</v>
      </c>
    </row>
    <row r="1286" spans="1:15" x14ac:dyDescent="0.2">
      <c r="A1286" t="s">
        <v>1332</v>
      </c>
      <c r="M1286" t="s">
        <v>26</v>
      </c>
      <c r="N1286" s="1">
        <v>43928</v>
      </c>
      <c r="O1286">
        <v>72</v>
      </c>
    </row>
    <row r="1287" spans="1:15" x14ac:dyDescent="0.2">
      <c r="A1287" t="s">
        <v>1333</v>
      </c>
      <c r="M1287" t="s">
        <v>28</v>
      </c>
      <c r="N1287" s="1">
        <v>43928</v>
      </c>
      <c r="O1287">
        <v>154</v>
      </c>
    </row>
    <row r="1288" spans="1:15" x14ac:dyDescent="0.2">
      <c r="A1288" t="s">
        <v>1334</v>
      </c>
      <c r="M1288" t="s">
        <v>30</v>
      </c>
      <c r="N1288" s="1">
        <v>43928</v>
      </c>
      <c r="O1288">
        <v>19</v>
      </c>
    </row>
    <row r="1289" spans="1:15" x14ac:dyDescent="0.2">
      <c r="A1289" t="s">
        <v>1335</v>
      </c>
      <c r="M1289" t="s">
        <v>32</v>
      </c>
      <c r="N1289" s="1">
        <v>43928</v>
      </c>
      <c r="O1289">
        <v>10</v>
      </c>
    </row>
    <row r="1290" spans="1:15" x14ac:dyDescent="0.2">
      <c r="A1290" t="s">
        <v>1336</v>
      </c>
      <c r="M1290" t="s">
        <v>34</v>
      </c>
      <c r="N1290" s="1">
        <v>43928</v>
      </c>
      <c r="O1290">
        <v>749</v>
      </c>
    </row>
    <row r="1291" spans="1:15" x14ac:dyDescent="0.2">
      <c r="A1291" t="s">
        <v>1337</v>
      </c>
      <c r="M1291" t="s">
        <v>36</v>
      </c>
      <c r="N1291" s="1">
        <v>43928</v>
      </c>
      <c r="O1291">
        <v>2</v>
      </c>
    </row>
    <row r="1292" spans="1:15" x14ac:dyDescent="0.2">
      <c r="A1292" t="s">
        <v>1338</v>
      </c>
      <c r="M1292" t="s">
        <v>38</v>
      </c>
      <c r="N1292" s="1">
        <v>43928</v>
      </c>
      <c r="O1292">
        <v>118</v>
      </c>
    </row>
    <row r="1293" spans="1:15" x14ac:dyDescent="0.2">
      <c r="A1293" t="s">
        <v>1339</v>
      </c>
      <c r="M1293" t="s">
        <v>40</v>
      </c>
      <c r="N1293" s="1">
        <v>43928</v>
      </c>
      <c r="O1293">
        <v>241</v>
      </c>
    </row>
    <row r="1294" spans="1:15" x14ac:dyDescent="0.2">
      <c r="A1294" t="s">
        <v>1340</v>
      </c>
      <c r="M1294" t="s">
        <v>42</v>
      </c>
      <c r="N1294" s="1">
        <v>43928</v>
      </c>
      <c r="O1294">
        <v>52</v>
      </c>
    </row>
    <row r="1295" spans="1:15" x14ac:dyDescent="0.2">
      <c r="A1295" t="s">
        <v>1341</v>
      </c>
      <c r="M1295" t="s">
        <v>44</v>
      </c>
      <c r="N1295" s="1">
        <v>43928</v>
      </c>
      <c r="O1295">
        <v>171</v>
      </c>
    </row>
    <row r="1296" spans="1:15" x14ac:dyDescent="0.2">
      <c r="A1296" t="s">
        <v>1342</v>
      </c>
      <c r="M1296" t="s">
        <v>8</v>
      </c>
      <c r="N1296" s="1">
        <v>43929</v>
      </c>
      <c r="O1296">
        <v>252</v>
      </c>
    </row>
    <row r="1297" spans="1:15" x14ac:dyDescent="0.2">
      <c r="A1297" t="s">
        <v>1343</v>
      </c>
      <c r="M1297" t="s">
        <v>10</v>
      </c>
      <c r="N1297" s="1">
        <v>43929</v>
      </c>
      <c r="O1297">
        <v>111</v>
      </c>
    </row>
    <row r="1298" spans="1:15" x14ac:dyDescent="0.2">
      <c r="A1298" t="s">
        <v>1344</v>
      </c>
      <c r="M1298" t="s">
        <v>12</v>
      </c>
      <c r="N1298" s="1">
        <v>43929</v>
      </c>
      <c r="O1298">
        <v>48</v>
      </c>
    </row>
    <row r="1299" spans="1:15" x14ac:dyDescent="0.2">
      <c r="A1299" t="s">
        <v>1345</v>
      </c>
      <c r="M1299" t="s">
        <v>14</v>
      </c>
      <c r="N1299" s="1">
        <v>43929</v>
      </c>
      <c r="O1299">
        <v>26</v>
      </c>
    </row>
    <row r="1300" spans="1:15" x14ac:dyDescent="0.2">
      <c r="A1300" t="s">
        <v>1346</v>
      </c>
      <c r="M1300" t="s">
        <v>16</v>
      </c>
      <c r="N1300" s="1">
        <v>43929</v>
      </c>
      <c r="O1300">
        <v>1</v>
      </c>
    </row>
    <row r="1301" spans="1:15" x14ac:dyDescent="0.2">
      <c r="A1301" t="s">
        <v>1347</v>
      </c>
      <c r="M1301" t="s">
        <v>18</v>
      </c>
      <c r="N1301" s="1">
        <v>43929</v>
      </c>
      <c r="O1301">
        <v>508</v>
      </c>
    </row>
    <row r="1302" spans="1:15" x14ac:dyDescent="0.2">
      <c r="A1302" t="s">
        <v>1348</v>
      </c>
      <c r="M1302" t="s">
        <v>20</v>
      </c>
      <c r="N1302" s="1">
        <v>43929</v>
      </c>
      <c r="O1302">
        <v>365</v>
      </c>
    </row>
    <row r="1303" spans="1:15" x14ac:dyDescent="0.2">
      <c r="A1303" t="s">
        <v>1349</v>
      </c>
      <c r="M1303" t="s">
        <v>22</v>
      </c>
      <c r="N1303" s="1">
        <v>43929</v>
      </c>
      <c r="O1303">
        <v>16</v>
      </c>
    </row>
    <row r="1304" spans="1:15" x14ac:dyDescent="0.2">
      <c r="A1304" t="s">
        <v>1350</v>
      </c>
      <c r="M1304" t="s">
        <v>24</v>
      </c>
      <c r="N1304" s="1">
        <v>43929</v>
      </c>
      <c r="O1304">
        <v>997</v>
      </c>
    </row>
    <row r="1305" spans="1:15" x14ac:dyDescent="0.2">
      <c r="A1305" t="s">
        <v>1351</v>
      </c>
      <c r="M1305" t="s">
        <v>26</v>
      </c>
      <c r="N1305" s="1">
        <v>43929</v>
      </c>
      <c r="O1305">
        <v>83</v>
      </c>
    </row>
    <row r="1306" spans="1:15" x14ac:dyDescent="0.2">
      <c r="A1306" t="s">
        <v>1352</v>
      </c>
      <c r="M1306" t="s">
        <v>28</v>
      </c>
      <c r="N1306" s="1">
        <v>43929</v>
      </c>
      <c r="O1306">
        <v>150</v>
      </c>
    </row>
    <row r="1307" spans="1:15" x14ac:dyDescent="0.2">
      <c r="A1307" t="s">
        <v>1353</v>
      </c>
      <c r="M1307" t="s">
        <v>30</v>
      </c>
      <c r="N1307" s="1">
        <v>43929</v>
      </c>
      <c r="O1307">
        <v>23</v>
      </c>
    </row>
    <row r="1308" spans="1:15" x14ac:dyDescent="0.2">
      <c r="A1308" t="s">
        <v>1354</v>
      </c>
      <c r="M1308" t="s">
        <v>32</v>
      </c>
      <c r="N1308" s="1">
        <v>43929</v>
      </c>
      <c r="O1308">
        <v>40</v>
      </c>
    </row>
    <row r="1309" spans="1:15" x14ac:dyDescent="0.2">
      <c r="A1309" t="s">
        <v>1355</v>
      </c>
      <c r="M1309" t="s">
        <v>34</v>
      </c>
      <c r="N1309" s="1">
        <v>43929</v>
      </c>
      <c r="O1309">
        <v>685</v>
      </c>
    </row>
    <row r="1310" spans="1:15" x14ac:dyDescent="0.2">
      <c r="A1310" t="s">
        <v>1356</v>
      </c>
      <c r="M1310" t="s">
        <v>36</v>
      </c>
      <c r="N1310" s="1">
        <v>43929</v>
      </c>
      <c r="O1310">
        <v>0</v>
      </c>
    </row>
    <row r="1311" spans="1:15" x14ac:dyDescent="0.2">
      <c r="A1311" t="s">
        <v>1357</v>
      </c>
      <c r="M1311" t="s">
        <v>38</v>
      </c>
      <c r="N1311" s="1">
        <v>43929</v>
      </c>
      <c r="O1311">
        <v>119</v>
      </c>
    </row>
    <row r="1312" spans="1:15" x14ac:dyDescent="0.2">
      <c r="A1312" t="s">
        <v>1358</v>
      </c>
      <c r="M1312" t="s">
        <v>40</v>
      </c>
      <c r="N1312" s="1">
        <v>43929</v>
      </c>
      <c r="O1312">
        <v>243</v>
      </c>
    </row>
    <row r="1313" spans="1:15" x14ac:dyDescent="0.2">
      <c r="A1313" t="s">
        <v>1359</v>
      </c>
      <c r="M1313" t="s">
        <v>42</v>
      </c>
      <c r="N1313" s="1">
        <v>43929</v>
      </c>
      <c r="O1313">
        <v>45</v>
      </c>
    </row>
    <row r="1314" spans="1:15" x14ac:dyDescent="0.2">
      <c r="A1314" t="s">
        <v>1360</v>
      </c>
      <c r="M1314" t="s">
        <v>44</v>
      </c>
      <c r="N1314" s="1">
        <v>43929</v>
      </c>
      <c r="O1314">
        <v>170</v>
      </c>
    </row>
    <row r="1315" spans="1:15" x14ac:dyDescent="0.2">
      <c r="A1315" t="s">
        <v>1361</v>
      </c>
      <c r="M1315" t="s">
        <v>8</v>
      </c>
      <c r="N1315" s="1">
        <v>43930</v>
      </c>
      <c r="O1315">
        <v>137</v>
      </c>
    </row>
    <row r="1316" spans="1:15" x14ac:dyDescent="0.2">
      <c r="A1316" t="s">
        <v>1362</v>
      </c>
      <c r="M1316" t="s">
        <v>10</v>
      </c>
      <c r="N1316" s="1">
        <v>43930</v>
      </c>
      <c r="O1316">
        <v>103</v>
      </c>
    </row>
    <row r="1317" spans="1:15" x14ac:dyDescent="0.2">
      <c r="A1317" t="s">
        <v>1363</v>
      </c>
      <c r="M1317" t="s">
        <v>12</v>
      </c>
      <c r="N1317" s="1">
        <v>43930</v>
      </c>
      <c r="O1317">
        <v>43</v>
      </c>
    </row>
    <row r="1318" spans="1:15" x14ac:dyDescent="0.2">
      <c r="A1318" t="s">
        <v>1364</v>
      </c>
      <c r="M1318" t="s">
        <v>14</v>
      </c>
      <c r="N1318" s="1">
        <v>43930</v>
      </c>
      <c r="O1318">
        <v>23</v>
      </c>
    </row>
    <row r="1319" spans="1:15" x14ac:dyDescent="0.2">
      <c r="A1319" t="s">
        <v>1365</v>
      </c>
      <c r="M1319" t="s">
        <v>16</v>
      </c>
      <c r="N1319" s="1">
        <v>43930</v>
      </c>
      <c r="O1319">
        <v>3</v>
      </c>
    </row>
    <row r="1320" spans="1:15" x14ac:dyDescent="0.2">
      <c r="A1320" t="s">
        <v>1366</v>
      </c>
      <c r="M1320" t="s">
        <v>18</v>
      </c>
      <c r="N1320" s="1">
        <v>43930</v>
      </c>
      <c r="O1320">
        <v>537</v>
      </c>
    </row>
    <row r="1321" spans="1:15" x14ac:dyDescent="0.2">
      <c r="A1321" t="s">
        <v>1367</v>
      </c>
      <c r="M1321" t="s">
        <v>20</v>
      </c>
      <c r="N1321" s="1">
        <v>43930</v>
      </c>
      <c r="O1321">
        <v>344</v>
      </c>
    </row>
    <row r="1322" spans="1:15" x14ac:dyDescent="0.2">
      <c r="A1322" t="s">
        <v>1368</v>
      </c>
      <c r="M1322" t="s">
        <v>22</v>
      </c>
      <c r="N1322" s="1">
        <v>43930</v>
      </c>
      <c r="O1322">
        <v>26</v>
      </c>
    </row>
    <row r="1323" spans="1:15" x14ac:dyDescent="0.2">
      <c r="A1323" t="s">
        <v>1369</v>
      </c>
      <c r="M1323" t="s">
        <v>24</v>
      </c>
      <c r="N1323" s="1">
        <v>43930</v>
      </c>
      <c r="O1323">
        <v>1054</v>
      </c>
    </row>
    <row r="1324" spans="1:15" x14ac:dyDescent="0.2">
      <c r="A1324" t="s">
        <v>1370</v>
      </c>
      <c r="M1324" t="s">
        <v>26</v>
      </c>
      <c r="N1324" s="1">
        <v>43930</v>
      </c>
      <c r="O1324">
        <v>76</v>
      </c>
    </row>
    <row r="1325" spans="1:15" x14ac:dyDescent="0.2">
      <c r="A1325" t="s">
        <v>1371</v>
      </c>
      <c r="M1325" t="s">
        <v>28</v>
      </c>
      <c r="N1325" s="1">
        <v>43930</v>
      </c>
      <c r="O1325">
        <v>159</v>
      </c>
    </row>
    <row r="1326" spans="1:15" x14ac:dyDescent="0.2">
      <c r="A1326" t="s">
        <v>1372</v>
      </c>
      <c r="M1326" t="s">
        <v>30</v>
      </c>
      <c r="N1326" s="1">
        <v>43930</v>
      </c>
      <c r="O1326">
        <v>11</v>
      </c>
    </row>
    <row r="1327" spans="1:15" x14ac:dyDescent="0.2">
      <c r="A1327" t="s">
        <v>1373</v>
      </c>
      <c r="M1327" t="s">
        <v>32</v>
      </c>
      <c r="N1327" s="1">
        <v>43930</v>
      </c>
      <c r="O1327">
        <v>27</v>
      </c>
    </row>
    <row r="1328" spans="1:15" x14ac:dyDescent="0.2">
      <c r="A1328" t="s">
        <v>1374</v>
      </c>
      <c r="M1328" t="s">
        <v>34</v>
      </c>
      <c r="N1328" s="1">
        <v>43930</v>
      </c>
      <c r="O1328">
        <v>641</v>
      </c>
    </row>
    <row r="1329" spans="1:15" x14ac:dyDescent="0.2">
      <c r="A1329" t="s">
        <v>1375</v>
      </c>
      <c r="M1329" t="s">
        <v>36</v>
      </c>
      <c r="N1329" s="1">
        <v>43930</v>
      </c>
      <c r="O1329">
        <v>0</v>
      </c>
    </row>
    <row r="1330" spans="1:15" x14ac:dyDescent="0.2">
      <c r="A1330" t="s">
        <v>1376</v>
      </c>
      <c r="M1330" t="s">
        <v>38</v>
      </c>
      <c r="N1330" s="1">
        <v>43930</v>
      </c>
      <c r="O1330">
        <v>112</v>
      </c>
    </row>
    <row r="1331" spans="1:15" x14ac:dyDescent="0.2">
      <c r="A1331" t="s">
        <v>1377</v>
      </c>
      <c r="M1331" t="s">
        <v>40</v>
      </c>
      <c r="N1331" s="1">
        <v>43930</v>
      </c>
      <c r="O1331">
        <v>216</v>
      </c>
    </row>
    <row r="1332" spans="1:15" x14ac:dyDescent="0.2">
      <c r="A1332" t="s">
        <v>1378</v>
      </c>
      <c r="M1332" t="s">
        <v>42</v>
      </c>
      <c r="N1332" s="1">
        <v>43930</v>
      </c>
      <c r="O1332">
        <v>44</v>
      </c>
    </row>
    <row r="1333" spans="1:15" x14ac:dyDescent="0.2">
      <c r="A1333" t="s">
        <v>1379</v>
      </c>
      <c r="M1333" t="s">
        <v>44</v>
      </c>
      <c r="N1333" s="1">
        <v>43930</v>
      </c>
      <c r="O1333">
        <v>173</v>
      </c>
    </row>
    <row r="1334" spans="1:15" x14ac:dyDescent="0.2">
      <c r="A1334" t="s">
        <v>1380</v>
      </c>
      <c r="M1334" t="s">
        <v>8</v>
      </c>
      <c r="N1334" s="1">
        <v>43931</v>
      </c>
      <c r="O1334">
        <v>218</v>
      </c>
    </row>
    <row r="1335" spans="1:15" x14ac:dyDescent="0.2">
      <c r="A1335" t="s">
        <v>1381</v>
      </c>
      <c r="M1335" t="s">
        <v>10</v>
      </c>
      <c r="N1335" s="1">
        <v>43931</v>
      </c>
      <c r="O1335">
        <v>83</v>
      </c>
    </row>
    <row r="1336" spans="1:15" x14ac:dyDescent="0.2">
      <c r="A1336" t="s">
        <v>1382</v>
      </c>
      <c r="M1336" t="s">
        <v>12</v>
      </c>
      <c r="N1336" s="1">
        <v>43931</v>
      </c>
      <c r="O1336">
        <v>57</v>
      </c>
    </row>
    <row r="1337" spans="1:15" x14ac:dyDescent="0.2">
      <c r="A1337" t="s">
        <v>1383</v>
      </c>
      <c r="M1337" t="s">
        <v>14</v>
      </c>
      <c r="N1337" s="1">
        <v>43931</v>
      </c>
      <c r="O1337">
        <v>29</v>
      </c>
    </row>
    <row r="1338" spans="1:15" x14ac:dyDescent="0.2">
      <c r="A1338" t="s">
        <v>1384</v>
      </c>
      <c r="M1338" t="s">
        <v>16</v>
      </c>
      <c r="N1338" s="1">
        <v>43931</v>
      </c>
      <c r="O1338">
        <v>1</v>
      </c>
    </row>
    <row r="1339" spans="1:15" x14ac:dyDescent="0.2">
      <c r="A1339" t="s">
        <v>1385</v>
      </c>
      <c r="M1339" t="s">
        <v>18</v>
      </c>
      <c r="N1339" s="1">
        <v>43931</v>
      </c>
      <c r="O1339">
        <v>558</v>
      </c>
    </row>
    <row r="1340" spans="1:15" x14ac:dyDescent="0.2">
      <c r="A1340" t="s">
        <v>1386</v>
      </c>
      <c r="M1340" t="s">
        <v>20</v>
      </c>
      <c r="N1340" s="1">
        <v>43931</v>
      </c>
      <c r="O1340">
        <v>298</v>
      </c>
    </row>
    <row r="1341" spans="1:15" x14ac:dyDescent="0.2">
      <c r="A1341" t="s">
        <v>1387</v>
      </c>
      <c r="M1341" t="s">
        <v>22</v>
      </c>
      <c r="N1341" s="1">
        <v>43931</v>
      </c>
      <c r="O1341">
        <v>14</v>
      </c>
    </row>
    <row r="1342" spans="1:15" x14ac:dyDescent="0.2">
      <c r="A1342" t="s">
        <v>1388</v>
      </c>
      <c r="M1342" t="s">
        <v>24</v>
      </c>
      <c r="N1342" s="1">
        <v>43931</v>
      </c>
      <c r="O1342">
        <v>1015</v>
      </c>
    </row>
    <row r="1343" spans="1:15" x14ac:dyDescent="0.2">
      <c r="A1343" t="s">
        <v>1389</v>
      </c>
      <c r="M1343" t="s">
        <v>26</v>
      </c>
      <c r="N1343" s="1">
        <v>43931</v>
      </c>
      <c r="O1343">
        <v>98</v>
      </c>
    </row>
    <row r="1344" spans="1:15" x14ac:dyDescent="0.2">
      <c r="A1344" t="s">
        <v>1390</v>
      </c>
      <c r="M1344" t="s">
        <v>28</v>
      </c>
      <c r="N1344" s="1">
        <v>43931</v>
      </c>
      <c r="O1344">
        <v>80</v>
      </c>
    </row>
    <row r="1345" spans="1:15" x14ac:dyDescent="0.2">
      <c r="A1345" t="s">
        <v>1391</v>
      </c>
      <c r="M1345" t="s">
        <v>30</v>
      </c>
      <c r="N1345" s="1">
        <v>43931</v>
      </c>
      <c r="O1345">
        <v>21</v>
      </c>
    </row>
    <row r="1346" spans="1:15" x14ac:dyDescent="0.2">
      <c r="A1346" t="s">
        <v>1392</v>
      </c>
      <c r="M1346" t="s">
        <v>32</v>
      </c>
      <c r="N1346" s="1">
        <v>43931</v>
      </c>
      <c r="O1346">
        <v>12</v>
      </c>
    </row>
    <row r="1347" spans="1:15" x14ac:dyDescent="0.2">
      <c r="A1347" t="s">
        <v>1393</v>
      </c>
      <c r="M1347" t="s">
        <v>34</v>
      </c>
      <c r="N1347" s="1">
        <v>43931</v>
      </c>
      <c r="O1347">
        <v>709</v>
      </c>
    </row>
    <row r="1348" spans="1:15" x14ac:dyDescent="0.2">
      <c r="A1348" t="s">
        <v>1394</v>
      </c>
      <c r="M1348" t="s">
        <v>36</v>
      </c>
      <c r="N1348" s="1">
        <v>43931</v>
      </c>
      <c r="O1348">
        <v>1</v>
      </c>
    </row>
    <row r="1349" spans="1:15" x14ac:dyDescent="0.2">
      <c r="A1349" t="s">
        <v>1395</v>
      </c>
      <c r="M1349" t="s">
        <v>38</v>
      </c>
      <c r="N1349" s="1">
        <v>43931</v>
      </c>
      <c r="O1349">
        <v>106</v>
      </c>
    </row>
    <row r="1350" spans="1:15" x14ac:dyDescent="0.2">
      <c r="A1350" t="s">
        <v>1396</v>
      </c>
      <c r="M1350" t="s">
        <v>40</v>
      </c>
      <c r="N1350" s="1">
        <v>43931</v>
      </c>
      <c r="O1350">
        <v>199</v>
      </c>
    </row>
    <row r="1351" spans="1:15" x14ac:dyDescent="0.2">
      <c r="A1351" t="s">
        <v>1397</v>
      </c>
      <c r="M1351" t="s">
        <v>42</v>
      </c>
      <c r="N1351" s="1">
        <v>43931</v>
      </c>
      <c r="O1351">
        <v>40</v>
      </c>
    </row>
    <row r="1352" spans="1:15" x14ac:dyDescent="0.2">
      <c r="A1352" t="s">
        <v>1398</v>
      </c>
      <c r="M1352" t="s">
        <v>44</v>
      </c>
      <c r="N1352" s="1">
        <v>43931</v>
      </c>
      <c r="O1352">
        <v>141</v>
      </c>
    </row>
    <row r="1353" spans="1:15" x14ac:dyDescent="0.2">
      <c r="A1353" t="s">
        <v>1399</v>
      </c>
      <c r="M1353" t="s">
        <v>8</v>
      </c>
      <c r="N1353" s="1">
        <v>43932</v>
      </c>
      <c r="O1353">
        <v>162</v>
      </c>
    </row>
    <row r="1354" spans="1:15" x14ac:dyDescent="0.2">
      <c r="A1354" t="s">
        <v>1400</v>
      </c>
      <c r="M1354" t="s">
        <v>10</v>
      </c>
      <c r="N1354" s="1">
        <v>43932</v>
      </c>
      <c r="O1354">
        <v>63</v>
      </c>
    </row>
    <row r="1355" spans="1:15" x14ac:dyDescent="0.2">
      <c r="A1355" t="s">
        <v>1401</v>
      </c>
      <c r="M1355" t="s">
        <v>12</v>
      </c>
      <c r="N1355" s="1">
        <v>43932</v>
      </c>
      <c r="O1355">
        <v>53</v>
      </c>
    </row>
    <row r="1356" spans="1:15" x14ac:dyDescent="0.2">
      <c r="A1356" t="s">
        <v>1402</v>
      </c>
      <c r="M1356" t="s">
        <v>14</v>
      </c>
      <c r="N1356" s="1">
        <v>43932</v>
      </c>
      <c r="O1356">
        <v>24</v>
      </c>
    </row>
    <row r="1357" spans="1:15" x14ac:dyDescent="0.2">
      <c r="A1357" t="s">
        <v>1403</v>
      </c>
      <c r="M1357" t="s">
        <v>16</v>
      </c>
      <c r="N1357" s="1">
        <v>43932</v>
      </c>
      <c r="O1357">
        <v>2</v>
      </c>
    </row>
    <row r="1358" spans="1:15" x14ac:dyDescent="0.2">
      <c r="A1358" t="s">
        <v>1404</v>
      </c>
      <c r="M1358" t="s">
        <v>18</v>
      </c>
      <c r="N1358" s="1">
        <v>43932</v>
      </c>
      <c r="O1358">
        <v>482</v>
      </c>
    </row>
    <row r="1359" spans="1:15" x14ac:dyDescent="0.2">
      <c r="A1359" t="s">
        <v>1405</v>
      </c>
      <c r="M1359" t="s">
        <v>20</v>
      </c>
      <c r="N1359" s="1">
        <v>43932</v>
      </c>
      <c r="O1359">
        <v>155</v>
      </c>
    </row>
    <row r="1360" spans="1:15" x14ac:dyDescent="0.2">
      <c r="A1360" t="s">
        <v>1406</v>
      </c>
      <c r="M1360" t="s">
        <v>22</v>
      </c>
      <c r="N1360" s="1">
        <v>43932</v>
      </c>
      <c r="O1360">
        <v>14</v>
      </c>
    </row>
    <row r="1361" spans="1:15" x14ac:dyDescent="0.2">
      <c r="A1361" t="s">
        <v>1407</v>
      </c>
      <c r="M1361" t="s">
        <v>24</v>
      </c>
      <c r="N1361" s="1">
        <v>43932</v>
      </c>
      <c r="O1361">
        <v>1060</v>
      </c>
    </row>
    <row r="1362" spans="1:15" x14ac:dyDescent="0.2">
      <c r="A1362" t="s">
        <v>1408</v>
      </c>
      <c r="M1362" t="s">
        <v>26</v>
      </c>
      <c r="N1362" s="1">
        <v>43932</v>
      </c>
      <c r="O1362">
        <v>71</v>
      </c>
    </row>
    <row r="1363" spans="1:15" x14ac:dyDescent="0.2">
      <c r="A1363" t="s">
        <v>1409</v>
      </c>
      <c r="M1363" t="s">
        <v>28</v>
      </c>
      <c r="N1363" s="1">
        <v>43932</v>
      </c>
      <c r="O1363">
        <v>66</v>
      </c>
    </row>
    <row r="1364" spans="1:15" x14ac:dyDescent="0.2">
      <c r="A1364" t="s">
        <v>1410</v>
      </c>
      <c r="M1364" t="s">
        <v>30</v>
      </c>
      <c r="N1364" s="1">
        <v>43932</v>
      </c>
      <c r="O1364">
        <v>15</v>
      </c>
    </row>
    <row r="1365" spans="1:15" x14ac:dyDescent="0.2">
      <c r="A1365" t="s">
        <v>1411</v>
      </c>
      <c r="M1365" t="s">
        <v>32</v>
      </c>
      <c r="N1365" s="1">
        <v>43932</v>
      </c>
      <c r="O1365">
        <v>12</v>
      </c>
    </row>
    <row r="1366" spans="1:15" x14ac:dyDescent="0.2">
      <c r="A1366" t="s">
        <v>1412</v>
      </c>
      <c r="M1366" t="s">
        <v>34</v>
      </c>
      <c r="N1366" s="1">
        <v>43932</v>
      </c>
      <c r="O1366">
        <v>576</v>
      </c>
    </row>
    <row r="1367" spans="1:15" x14ac:dyDescent="0.2">
      <c r="A1367" t="s">
        <v>1413</v>
      </c>
      <c r="M1367" t="s">
        <v>36</v>
      </c>
      <c r="N1367" s="1">
        <v>43932</v>
      </c>
      <c r="O1367">
        <v>0</v>
      </c>
    </row>
    <row r="1368" spans="1:15" x14ac:dyDescent="0.2">
      <c r="A1368" t="s">
        <v>1414</v>
      </c>
      <c r="M1368" t="s">
        <v>38</v>
      </c>
      <c r="N1368" s="1">
        <v>43932</v>
      </c>
      <c r="O1368">
        <v>84</v>
      </c>
    </row>
    <row r="1369" spans="1:15" x14ac:dyDescent="0.2">
      <c r="A1369" t="s">
        <v>1415</v>
      </c>
      <c r="M1369" t="s">
        <v>40</v>
      </c>
      <c r="N1369" s="1">
        <v>43932</v>
      </c>
      <c r="O1369">
        <v>140</v>
      </c>
    </row>
    <row r="1370" spans="1:15" x14ac:dyDescent="0.2">
      <c r="A1370" t="s">
        <v>1416</v>
      </c>
      <c r="M1370" t="s">
        <v>42</v>
      </c>
      <c r="N1370" s="1">
        <v>43932</v>
      </c>
      <c r="O1370">
        <v>25</v>
      </c>
    </row>
    <row r="1371" spans="1:15" x14ac:dyDescent="0.2">
      <c r="A1371" t="s">
        <v>1417</v>
      </c>
      <c r="M1371" t="s">
        <v>44</v>
      </c>
      <c r="N1371" s="1">
        <v>43932</v>
      </c>
      <c r="O1371">
        <v>133</v>
      </c>
    </row>
    <row r="1372" spans="1:15" x14ac:dyDescent="0.2">
      <c r="A1372" t="s">
        <v>1418</v>
      </c>
      <c r="M1372" t="s">
        <v>8</v>
      </c>
      <c r="N1372" s="1">
        <v>43933</v>
      </c>
      <c r="O1372">
        <v>129</v>
      </c>
    </row>
    <row r="1373" spans="1:15" x14ac:dyDescent="0.2">
      <c r="A1373" t="s">
        <v>1419</v>
      </c>
      <c r="M1373" t="s">
        <v>10</v>
      </c>
      <c r="N1373" s="1">
        <v>43933</v>
      </c>
      <c r="O1373">
        <v>55</v>
      </c>
    </row>
    <row r="1374" spans="1:15" x14ac:dyDescent="0.2">
      <c r="A1374" t="s">
        <v>1420</v>
      </c>
      <c r="M1374" t="s">
        <v>12</v>
      </c>
      <c r="N1374" s="1">
        <v>43933</v>
      </c>
      <c r="O1374">
        <v>23</v>
      </c>
    </row>
    <row r="1375" spans="1:15" x14ac:dyDescent="0.2">
      <c r="A1375" t="s">
        <v>1421</v>
      </c>
      <c r="M1375" t="s">
        <v>14</v>
      </c>
      <c r="N1375" s="1">
        <v>43933</v>
      </c>
      <c r="O1375">
        <v>46</v>
      </c>
    </row>
    <row r="1376" spans="1:15" x14ac:dyDescent="0.2">
      <c r="A1376" t="s">
        <v>1422</v>
      </c>
      <c r="M1376" t="s">
        <v>16</v>
      </c>
      <c r="N1376" s="1">
        <v>43933</v>
      </c>
      <c r="O1376">
        <v>0</v>
      </c>
    </row>
    <row r="1377" spans="1:15" x14ac:dyDescent="0.2">
      <c r="A1377" t="s">
        <v>1423</v>
      </c>
      <c r="M1377" t="s">
        <v>18</v>
      </c>
      <c r="N1377" s="1">
        <v>43933</v>
      </c>
      <c r="O1377">
        <v>326</v>
      </c>
    </row>
    <row r="1378" spans="1:15" x14ac:dyDescent="0.2">
      <c r="A1378" t="s">
        <v>1424</v>
      </c>
      <c r="M1378" t="s">
        <v>20</v>
      </c>
      <c r="N1378" s="1">
        <v>43933</v>
      </c>
      <c r="O1378">
        <v>225</v>
      </c>
    </row>
    <row r="1379" spans="1:15" x14ac:dyDescent="0.2">
      <c r="A1379" t="s">
        <v>1425</v>
      </c>
      <c r="M1379" t="s">
        <v>22</v>
      </c>
      <c r="N1379" s="1">
        <v>43933</v>
      </c>
      <c r="O1379">
        <v>8</v>
      </c>
    </row>
    <row r="1380" spans="1:15" x14ac:dyDescent="0.2">
      <c r="A1380" t="s">
        <v>1426</v>
      </c>
      <c r="M1380" t="s">
        <v>24</v>
      </c>
      <c r="N1380" s="1">
        <v>43933</v>
      </c>
      <c r="O1380">
        <v>672</v>
      </c>
    </row>
    <row r="1381" spans="1:15" x14ac:dyDescent="0.2">
      <c r="A1381" t="s">
        <v>1427</v>
      </c>
      <c r="M1381" t="s">
        <v>26</v>
      </c>
      <c r="N1381" s="1">
        <v>43933</v>
      </c>
      <c r="O1381">
        <v>47</v>
      </c>
    </row>
    <row r="1382" spans="1:15" x14ac:dyDescent="0.2">
      <c r="A1382" t="s">
        <v>1428</v>
      </c>
      <c r="M1382" t="s">
        <v>28</v>
      </c>
      <c r="N1382" s="1">
        <v>43933</v>
      </c>
      <c r="O1382">
        <v>66</v>
      </c>
    </row>
    <row r="1383" spans="1:15" x14ac:dyDescent="0.2">
      <c r="A1383" t="s">
        <v>1429</v>
      </c>
      <c r="M1383" t="s">
        <v>30</v>
      </c>
      <c r="N1383" s="1">
        <v>43933</v>
      </c>
      <c r="O1383">
        <v>15</v>
      </c>
    </row>
    <row r="1384" spans="1:15" x14ac:dyDescent="0.2">
      <c r="A1384" t="s">
        <v>1430</v>
      </c>
      <c r="M1384" t="s">
        <v>32</v>
      </c>
      <c r="N1384" s="1">
        <v>43933</v>
      </c>
      <c r="O1384">
        <v>11</v>
      </c>
    </row>
    <row r="1385" spans="1:15" x14ac:dyDescent="0.2">
      <c r="A1385" t="s">
        <v>1431</v>
      </c>
      <c r="M1385" t="s">
        <v>34</v>
      </c>
      <c r="N1385" s="1">
        <v>43933</v>
      </c>
      <c r="O1385">
        <v>504</v>
      </c>
    </row>
    <row r="1386" spans="1:15" x14ac:dyDescent="0.2">
      <c r="A1386" t="s">
        <v>1432</v>
      </c>
      <c r="M1386" t="s">
        <v>36</v>
      </c>
      <c r="N1386" s="1">
        <v>43933</v>
      </c>
      <c r="O1386">
        <v>1</v>
      </c>
    </row>
    <row r="1387" spans="1:15" x14ac:dyDescent="0.2">
      <c r="A1387" t="s">
        <v>1433</v>
      </c>
      <c r="M1387" t="s">
        <v>38</v>
      </c>
      <c r="N1387" s="1">
        <v>43933</v>
      </c>
      <c r="O1387">
        <v>90</v>
      </c>
    </row>
    <row r="1388" spans="1:15" x14ac:dyDescent="0.2">
      <c r="A1388" t="s">
        <v>1434</v>
      </c>
      <c r="M1388" t="s">
        <v>40</v>
      </c>
      <c r="N1388" s="1">
        <v>43933</v>
      </c>
      <c r="O1388">
        <v>153</v>
      </c>
    </row>
    <row r="1389" spans="1:15" x14ac:dyDescent="0.2">
      <c r="A1389" t="s">
        <v>1435</v>
      </c>
      <c r="M1389" t="s">
        <v>42</v>
      </c>
      <c r="N1389" s="1">
        <v>43933</v>
      </c>
      <c r="O1389">
        <v>22</v>
      </c>
    </row>
    <row r="1390" spans="1:15" x14ac:dyDescent="0.2">
      <c r="A1390" t="s">
        <v>1436</v>
      </c>
      <c r="M1390" t="s">
        <v>44</v>
      </c>
      <c r="N1390" s="1">
        <v>43933</v>
      </c>
      <c r="O1390">
        <v>83</v>
      </c>
    </row>
    <row r="1391" spans="1:15" x14ac:dyDescent="0.2">
      <c r="A1391" t="s">
        <v>1437</v>
      </c>
      <c r="M1391" t="s">
        <v>8</v>
      </c>
      <c r="N1391" s="1">
        <v>43934</v>
      </c>
      <c r="O1391">
        <v>111</v>
      </c>
    </row>
    <row r="1392" spans="1:15" x14ac:dyDescent="0.2">
      <c r="A1392" t="s">
        <v>1438</v>
      </c>
      <c r="M1392" t="s">
        <v>10</v>
      </c>
      <c r="N1392" s="1">
        <v>43934</v>
      </c>
      <c r="O1392">
        <v>84</v>
      </c>
    </row>
    <row r="1393" spans="1:15" x14ac:dyDescent="0.2">
      <c r="A1393" t="s">
        <v>1439</v>
      </c>
      <c r="M1393" t="s">
        <v>12</v>
      </c>
      <c r="N1393" s="1">
        <v>43934</v>
      </c>
      <c r="O1393">
        <v>32</v>
      </c>
    </row>
    <row r="1394" spans="1:15" x14ac:dyDescent="0.2">
      <c r="A1394" t="s">
        <v>1440</v>
      </c>
      <c r="M1394" t="s">
        <v>14</v>
      </c>
      <c r="N1394" s="1">
        <v>43934</v>
      </c>
      <c r="O1394">
        <v>35</v>
      </c>
    </row>
    <row r="1395" spans="1:15" x14ac:dyDescent="0.2">
      <c r="A1395" t="s">
        <v>1441</v>
      </c>
      <c r="M1395" t="s">
        <v>16</v>
      </c>
      <c r="N1395" s="1">
        <v>43934</v>
      </c>
      <c r="O1395">
        <v>2</v>
      </c>
    </row>
    <row r="1396" spans="1:15" x14ac:dyDescent="0.2">
      <c r="A1396" t="s">
        <v>1442</v>
      </c>
      <c r="M1396" t="s">
        <v>18</v>
      </c>
      <c r="N1396" s="1">
        <v>43934</v>
      </c>
      <c r="O1396">
        <v>512</v>
      </c>
    </row>
    <row r="1397" spans="1:15" x14ac:dyDescent="0.2">
      <c r="A1397" t="s">
        <v>1443</v>
      </c>
      <c r="M1397" t="s">
        <v>20</v>
      </c>
      <c r="N1397" s="1">
        <v>43934</v>
      </c>
      <c r="O1397">
        <v>327</v>
      </c>
    </row>
    <row r="1398" spans="1:15" x14ac:dyDescent="0.2">
      <c r="A1398" t="s">
        <v>1444</v>
      </c>
      <c r="M1398" t="s">
        <v>22</v>
      </c>
      <c r="N1398" s="1">
        <v>43934</v>
      </c>
      <c r="O1398">
        <v>13</v>
      </c>
    </row>
    <row r="1399" spans="1:15" x14ac:dyDescent="0.2">
      <c r="A1399" t="s">
        <v>1445</v>
      </c>
      <c r="M1399" t="s">
        <v>24</v>
      </c>
      <c r="N1399" s="1">
        <v>43934</v>
      </c>
      <c r="O1399">
        <v>603</v>
      </c>
    </row>
    <row r="1400" spans="1:15" x14ac:dyDescent="0.2">
      <c r="A1400" t="s">
        <v>1446</v>
      </c>
      <c r="M1400" t="s">
        <v>26</v>
      </c>
      <c r="N1400" s="1">
        <v>43934</v>
      </c>
      <c r="O1400">
        <v>68</v>
      </c>
    </row>
    <row r="1401" spans="1:15" x14ac:dyDescent="0.2">
      <c r="A1401" t="s">
        <v>1447</v>
      </c>
      <c r="M1401" t="s">
        <v>28</v>
      </c>
      <c r="N1401" s="1">
        <v>43934</v>
      </c>
      <c r="O1401">
        <v>110</v>
      </c>
    </row>
    <row r="1402" spans="1:15" x14ac:dyDescent="0.2">
      <c r="A1402" t="s">
        <v>1448</v>
      </c>
      <c r="M1402" t="s">
        <v>30</v>
      </c>
      <c r="N1402" s="1">
        <v>43934</v>
      </c>
      <c r="O1402">
        <v>15</v>
      </c>
    </row>
    <row r="1403" spans="1:15" x14ac:dyDescent="0.2">
      <c r="A1403" t="s">
        <v>1449</v>
      </c>
      <c r="M1403" t="s">
        <v>32</v>
      </c>
      <c r="N1403" s="1">
        <v>43934</v>
      </c>
      <c r="O1403">
        <v>7</v>
      </c>
    </row>
    <row r="1404" spans="1:15" x14ac:dyDescent="0.2">
      <c r="A1404" t="s">
        <v>1450</v>
      </c>
      <c r="M1404" t="s">
        <v>34</v>
      </c>
      <c r="N1404" s="1">
        <v>43934</v>
      </c>
      <c r="O1404">
        <v>382</v>
      </c>
    </row>
    <row r="1405" spans="1:15" x14ac:dyDescent="0.2">
      <c r="A1405" t="s">
        <v>1451</v>
      </c>
      <c r="M1405" t="s">
        <v>36</v>
      </c>
      <c r="N1405" s="1">
        <v>43934</v>
      </c>
      <c r="O1405">
        <v>1</v>
      </c>
    </row>
    <row r="1406" spans="1:15" x14ac:dyDescent="0.2">
      <c r="A1406" t="s">
        <v>1452</v>
      </c>
      <c r="M1406" t="s">
        <v>38</v>
      </c>
      <c r="N1406" s="1">
        <v>43934</v>
      </c>
      <c r="O1406">
        <v>87</v>
      </c>
    </row>
    <row r="1407" spans="1:15" x14ac:dyDescent="0.2">
      <c r="A1407" t="s">
        <v>1453</v>
      </c>
      <c r="M1407" t="s">
        <v>40</v>
      </c>
      <c r="N1407" s="1">
        <v>43934</v>
      </c>
      <c r="O1407">
        <v>130</v>
      </c>
    </row>
    <row r="1408" spans="1:15" x14ac:dyDescent="0.2">
      <c r="A1408" t="s">
        <v>1454</v>
      </c>
      <c r="M1408" t="s">
        <v>42</v>
      </c>
      <c r="N1408" s="1">
        <v>43934</v>
      </c>
      <c r="O1408">
        <v>29</v>
      </c>
    </row>
    <row r="1409" spans="1:15" x14ac:dyDescent="0.2">
      <c r="A1409" t="s">
        <v>1455</v>
      </c>
      <c r="M1409" t="s">
        <v>44</v>
      </c>
      <c r="N1409" s="1">
        <v>43934</v>
      </c>
      <c r="O1409">
        <v>99</v>
      </c>
    </row>
    <row r="1410" spans="1:15" x14ac:dyDescent="0.2">
      <c r="A1410" t="s">
        <v>1456</v>
      </c>
      <c r="M1410" t="s">
        <v>8</v>
      </c>
      <c r="N1410" s="1">
        <v>43935</v>
      </c>
      <c r="O1410">
        <v>209</v>
      </c>
    </row>
    <row r="1411" spans="1:15" x14ac:dyDescent="0.2">
      <c r="A1411" t="s">
        <v>1457</v>
      </c>
      <c r="M1411" t="s">
        <v>10</v>
      </c>
      <c r="N1411" s="1">
        <v>43935</v>
      </c>
      <c r="O1411">
        <v>53</v>
      </c>
    </row>
    <row r="1412" spans="1:15" x14ac:dyDescent="0.2">
      <c r="A1412" t="s">
        <v>1458</v>
      </c>
      <c r="M1412" t="s">
        <v>12</v>
      </c>
      <c r="N1412" s="1">
        <v>43935</v>
      </c>
      <c r="O1412">
        <v>30</v>
      </c>
    </row>
    <row r="1413" spans="1:15" x14ac:dyDescent="0.2">
      <c r="A1413" t="s">
        <v>1459</v>
      </c>
      <c r="M1413" t="s">
        <v>14</v>
      </c>
      <c r="N1413" s="1">
        <v>43935</v>
      </c>
      <c r="O1413">
        <v>14</v>
      </c>
    </row>
    <row r="1414" spans="1:15" x14ac:dyDescent="0.2">
      <c r="A1414" t="s">
        <v>1460</v>
      </c>
      <c r="M1414" t="s">
        <v>16</v>
      </c>
      <c r="N1414" s="1">
        <v>43935</v>
      </c>
      <c r="O1414">
        <v>0</v>
      </c>
    </row>
    <row r="1415" spans="1:15" x14ac:dyDescent="0.2">
      <c r="A1415" t="s">
        <v>1461</v>
      </c>
      <c r="M1415" t="s">
        <v>18</v>
      </c>
      <c r="N1415" s="1">
        <v>43935</v>
      </c>
      <c r="O1415">
        <v>461</v>
      </c>
    </row>
    <row r="1416" spans="1:15" x14ac:dyDescent="0.2">
      <c r="A1416" t="s">
        <v>1462</v>
      </c>
      <c r="M1416" t="s">
        <v>20</v>
      </c>
      <c r="N1416" s="1">
        <v>43935</v>
      </c>
      <c r="O1416">
        <v>233</v>
      </c>
    </row>
    <row r="1417" spans="1:15" x14ac:dyDescent="0.2">
      <c r="A1417" t="s">
        <v>1463</v>
      </c>
      <c r="M1417" t="s">
        <v>22</v>
      </c>
      <c r="N1417" s="1">
        <v>43935</v>
      </c>
      <c r="O1417">
        <v>13</v>
      </c>
    </row>
    <row r="1418" spans="1:15" x14ac:dyDescent="0.2">
      <c r="A1418" t="s">
        <v>1464</v>
      </c>
      <c r="M1418" t="s">
        <v>24</v>
      </c>
      <c r="N1418" s="1">
        <v>43935</v>
      </c>
      <c r="O1418">
        <v>733</v>
      </c>
    </row>
    <row r="1419" spans="1:15" x14ac:dyDescent="0.2">
      <c r="A1419" t="s">
        <v>1465</v>
      </c>
      <c r="M1419" t="s">
        <v>26</v>
      </c>
      <c r="N1419" s="1">
        <v>43935</v>
      </c>
      <c r="O1419">
        <v>87</v>
      </c>
    </row>
    <row r="1420" spans="1:15" x14ac:dyDescent="0.2">
      <c r="A1420" t="s">
        <v>1466</v>
      </c>
      <c r="M1420" t="s">
        <v>28</v>
      </c>
      <c r="N1420" s="1">
        <v>43935</v>
      </c>
      <c r="O1420">
        <v>99</v>
      </c>
    </row>
    <row r="1421" spans="1:15" x14ac:dyDescent="0.2">
      <c r="A1421" t="s">
        <v>1467</v>
      </c>
      <c r="M1421" t="s">
        <v>30</v>
      </c>
      <c r="N1421" s="1">
        <v>43935</v>
      </c>
      <c r="O1421">
        <v>10</v>
      </c>
    </row>
    <row r="1422" spans="1:15" x14ac:dyDescent="0.2">
      <c r="A1422" t="s">
        <v>1468</v>
      </c>
      <c r="M1422" t="s">
        <v>32</v>
      </c>
      <c r="N1422" s="1">
        <v>43935</v>
      </c>
      <c r="O1422">
        <v>7</v>
      </c>
    </row>
    <row r="1423" spans="1:15" x14ac:dyDescent="0.2">
      <c r="A1423" t="s">
        <v>1469</v>
      </c>
      <c r="M1423" t="s">
        <v>34</v>
      </c>
      <c r="N1423" s="1">
        <v>43935</v>
      </c>
      <c r="O1423">
        <v>500</v>
      </c>
    </row>
    <row r="1424" spans="1:15" x14ac:dyDescent="0.2">
      <c r="A1424" t="s">
        <v>1470</v>
      </c>
      <c r="M1424" t="s">
        <v>36</v>
      </c>
      <c r="N1424" s="1">
        <v>43935</v>
      </c>
      <c r="O1424">
        <v>0</v>
      </c>
    </row>
    <row r="1425" spans="1:15" x14ac:dyDescent="0.2">
      <c r="A1425" t="s">
        <v>1471</v>
      </c>
      <c r="M1425" t="s">
        <v>38</v>
      </c>
      <c r="N1425" s="1">
        <v>43935</v>
      </c>
      <c r="O1425">
        <v>100</v>
      </c>
    </row>
    <row r="1426" spans="1:15" x14ac:dyDescent="0.2">
      <c r="A1426" t="s">
        <v>1472</v>
      </c>
      <c r="M1426" t="s">
        <v>40</v>
      </c>
      <c r="N1426" s="1">
        <v>43935</v>
      </c>
      <c r="O1426">
        <v>104</v>
      </c>
    </row>
    <row r="1427" spans="1:15" x14ac:dyDescent="0.2">
      <c r="A1427" t="s">
        <v>1473</v>
      </c>
      <c r="M1427" t="s">
        <v>42</v>
      </c>
      <c r="N1427" s="1">
        <v>43935</v>
      </c>
      <c r="O1427">
        <v>24</v>
      </c>
    </row>
    <row r="1428" spans="1:15" x14ac:dyDescent="0.2">
      <c r="A1428" t="s">
        <v>1474</v>
      </c>
      <c r="M1428" t="s">
        <v>44</v>
      </c>
      <c r="N1428" s="1">
        <v>43935</v>
      </c>
      <c r="O1428">
        <v>98</v>
      </c>
    </row>
    <row r="1429" spans="1:15" x14ac:dyDescent="0.2">
      <c r="A1429" t="s">
        <v>1475</v>
      </c>
      <c r="M1429" t="s">
        <v>8</v>
      </c>
      <c r="N1429" s="1">
        <v>43936</v>
      </c>
      <c r="O1429">
        <v>216</v>
      </c>
    </row>
    <row r="1430" spans="1:15" x14ac:dyDescent="0.2">
      <c r="A1430" t="s">
        <v>1476</v>
      </c>
      <c r="M1430" t="s">
        <v>10</v>
      </c>
      <c r="N1430" s="1">
        <v>43936</v>
      </c>
      <c r="O1430">
        <v>79</v>
      </c>
    </row>
    <row r="1431" spans="1:15" x14ac:dyDescent="0.2">
      <c r="A1431" t="s">
        <v>1477</v>
      </c>
      <c r="M1431" t="s">
        <v>12</v>
      </c>
      <c r="N1431" s="1">
        <v>43936</v>
      </c>
      <c r="O1431">
        <v>40</v>
      </c>
    </row>
    <row r="1432" spans="1:15" x14ac:dyDescent="0.2">
      <c r="A1432" t="s">
        <v>1478</v>
      </c>
      <c r="M1432" t="s">
        <v>14</v>
      </c>
      <c r="N1432" s="1">
        <v>43936</v>
      </c>
      <c r="O1432">
        <v>17</v>
      </c>
    </row>
    <row r="1433" spans="1:15" x14ac:dyDescent="0.2">
      <c r="A1433" t="s">
        <v>1479</v>
      </c>
      <c r="M1433" t="s">
        <v>16</v>
      </c>
      <c r="N1433" s="1">
        <v>43936</v>
      </c>
      <c r="O1433">
        <v>0</v>
      </c>
    </row>
    <row r="1434" spans="1:15" x14ac:dyDescent="0.2">
      <c r="A1434" t="s">
        <v>1480</v>
      </c>
      <c r="M1434" t="s">
        <v>18</v>
      </c>
      <c r="N1434" s="1">
        <v>43936</v>
      </c>
      <c r="O1434">
        <v>342</v>
      </c>
    </row>
    <row r="1435" spans="1:15" x14ac:dyDescent="0.2">
      <c r="A1435" t="s">
        <v>1481</v>
      </c>
      <c r="M1435" t="s">
        <v>20</v>
      </c>
      <c r="N1435" s="1">
        <v>43936</v>
      </c>
      <c r="O1435">
        <v>180</v>
      </c>
    </row>
    <row r="1436" spans="1:15" x14ac:dyDescent="0.2">
      <c r="A1436" t="s">
        <v>1482</v>
      </c>
      <c r="M1436" t="s">
        <v>22</v>
      </c>
      <c r="N1436" s="1">
        <v>43936</v>
      </c>
      <c r="O1436">
        <v>15</v>
      </c>
    </row>
    <row r="1437" spans="1:15" x14ac:dyDescent="0.2">
      <c r="A1437" t="s">
        <v>1483</v>
      </c>
      <c r="M1437" t="s">
        <v>24</v>
      </c>
      <c r="N1437" s="1">
        <v>43936</v>
      </c>
      <c r="O1437">
        <v>761</v>
      </c>
    </row>
    <row r="1438" spans="1:15" x14ac:dyDescent="0.2">
      <c r="A1438" t="s">
        <v>1484</v>
      </c>
      <c r="M1438" t="s">
        <v>26</v>
      </c>
      <c r="N1438" s="1">
        <v>43936</v>
      </c>
      <c r="O1438">
        <v>97</v>
      </c>
    </row>
    <row r="1439" spans="1:15" x14ac:dyDescent="0.2">
      <c r="A1439" t="s">
        <v>1485</v>
      </c>
      <c r="M1439" t="s">
        <v>28</v>
      </c>
      <c r="N1439" s="1">
        <v>43936</v>
      </c>
      <c r="O1439">
        <v>199</v>
      </c>
    </row>
    <row r="1440" spans="1:15" x14ac:dyDescent="0.2">
      <c r="A1440" t="s">
        <v>1486</v>
      </c>
      <c r="M1440" t="s">
        <v>30</v>
      </c>
      <c r="N1440" s="1">
        <v>43936</v>
      </c>
      <c r="O1440">
        <v>9</v>
      </c>
    </row>
    <row r="1441" spans="1:15" x14ac:dyDescent="0.2">
      <c r="A1441" t="s">
        <v>1487</v>
      </c>
      <c r="M1441" t="s">
        <v>32</v>
      </c>
      <c r="N1441" s="1">
        <v>43936</v>
      </c>
      <c r="O1441">
        <v>9</v>
      </c>
    </row>
    <row r="1442" spans="1:15" x14ac:dyDescent="0.2">
      <c r="A1442" t="s">
        <v>1488</v>
      </c>
      <c r="M1442" t="s">
        <v>34</v>
      </c>
      <c r="N1442" s="1">
        <v>43936</v>
      </c>
      <c r="O1442">
        <v>504</v>
      </c>
    </row>
    <row r="1443" spans="1:15" x14ac:dyDescent="0.2">
      <c r="A1443" t="s">
        <v>1489</v>
      </c>
      <c r="M1443" t="s">
        <v>36</v>
      </c>
      <c r="N1443" s="1">
        <v>43936</v>
      </c>
      <c r="O1443">
        <v>0</v>
      </c>
    </row>
    <row r="1444" spans="1:15" x14ac:dyDescent="0.2">
      <c r="A1444" t="s">
        <v>1490</v>
      </c>
      <c r="M1444" t="s">
        <v>38</v>
      </c>
      <c r="N1444" s="1">
        <v>43936</v>
      </c>
      <c r="O1444">
        <v>78</v>
      </c>
    </row>
    <row r="1445" spans="1:15" x14ac:dyDescent="0.2">
      <c r="A1445" t="s">
        <v>1491</v>
      </c>
      <c r="M1445" t="s">
        <v>40</v>
      </c>
      <c r="N1445" s="1">
        <v>43936</v>
      </c>
      <c r="O1445">
        <v>110</v>
      </c>
    </row>
    <row r="1446" spans="1:15" x14ac:dyDescent="0.2">
      <c r="A1446" t="s">
        <v>1492</v>
      </c>
      <c r="M1446" t="s">
        <v>42</v>
      </c>
      <c r="N1446" s="1">
        <v>43936</v>
      </c>
      <c r="O1446">
        <v>16</v>
      </c>
    </row>
    <row r="1447" spans="1:15" x14ac:dyDescent="0.2">
      <c r="A1447" t="s">
        <v>1493</v>
      </c>
      <c r="M1447" t="s">
        <v>44</v>
      </c>
      <c r="N1447" s="1">
        <v>43936</v>
      </c>
      <c r="O1447">
        <v>151</v>
      </c>
    </row>
    <row r="1448" spans="1:15" x14ac:dyDescent="0.2">
      <c r="A1448" t="s">
        <v>1494</v>
      </c>
      <c r="M1448" t="s">
        <v>8</v>
      </c>
      <c r="N1448" s="1">
        <v>43937</v>
      </c>
      <c r="O1448">
        <v>175</v>
      </c>
    </row>
    <row r="1449" spans="1:15" x14ac:dyDescent="0.2">
      <c r="A1449" t="s">
        <v>1495</v>
      </c>
      <c r="M1449" t="s">
        <v>10</v>
      </c>
      <c r="N1449" s="1">
        <v>43937</v>
      </c>
      <c r="O1449">
        <v>66</v>
      </c>
    </row>
    <row r="1450" spans="1:15" x14ac:dyDescent="0.2">
      <c r="A1450" t="s">
        <v>1496</v>
      </c>
      <c r="M1450" t="s">
        <v>12</v>
      </c>
      <c r="N1450" s="1">
        <v>43937</v>
      </c>
      <c r="O1450">
        <v>12</v>
      </c>
    </row>
    <row r="1451" spans="1:15" x14ac:dyDescent="0.2">
      <c r="A1451" t="s">
        <v>1497</v>
      </c>
      <c r="M1451" t="s">
        <v>14</v>
      </c>
      <c r="N1451" s="1">
        <v>43937</v>
      </c>
      <c r="O1451">
        <v>18</v>
      </c>
    </row>
    <row r="1452" spans="1:15" x14ac:dyDescent="0.2">
      <c r="A1452" t="s">
        <v>1498</v>
      </c>
      <c r="M1452" t="s">
        <v>16</v>
      </c>
      <c r="N1452" s="1">
        <v>43937</v>
      </c>
      <c r="O1452">
        <v>1</v>
      </c>
    </row>
    <row r="1453" spans="1:15" x14ac:dyDescent="0.2">
      <c r="A1453" t="s">
        <v>1499</v>
      </c>
      <c r="M1453" t="s">
        <v>18</v>
      </c>
      <c r="N1453" s="1">
        <v>43937</v>
      </c>
      <c r="O1453">
        <v>299</v>
      </c>
    </row>
    <row r="1454" spans="1:15" x14ac:dyDescent="0.2">
      <c r="A1454" t="s">
        <v>1500</v>
      </c>
      <c r="M1454" t="s">
        <v>20</v>
      </c>
      <c r="N1454" s="1">
        <v>43937</v>
      </c>
      <c r="O1454">
        <v>127</v>
      </c>
    </row>
    <row r="1455" spans="1:15" x14ac:dyDescent="0.2">
      <c r="A1455" t="s">
        <v>1501</v>
      </c>
      <c r="M1455" t="s">
        <v>22</v>
      </c>
      <c r="N1455" s="1">
        <v>43937</v>
      </c>
      <c r="O1455">
        <v>15</v>
      </c>
    </row>
    <row r="1456" spans="1:15" x14ac:dyDescent="0.2">
      <c r="A1456" t="s">
        <v>1502</v>
      </c>
      <c r="M1456" t="s">
        <v>24</v>
      </c>
      <c r="N1456" s="1">
        <v>43937</v>
      </c>
      <c r="O1456">
        <v>717</v>
      </c>
    </row>
    <row r="1457" spans="1:15" x14ac:dyDescent="0.2">
      <c r="A1457" t="s">
        <v>1503</v>
      </c>
      <c r="M1457" t="s">
        <v>26</v>
      </c>
      <c r="N1457" s="1">
        <v>43937</v>
      </c>
      <c r="O1457">
        <v>69</v>
      </c>
    </row>
    <row r="1458" spans="1:15" x14ac:dyDescent="0.2">
      <c r="A1458" t="s">
        <v>1504</v>
      </c>
      <c r="M1458" t="s">
        <v>28</v>
      </c>
      <c r="N1458" s="1">
        <v>43937</v>
      </c>
      <c r="O1458">
        <v>108</v>
      </c>
    </row>
    <row r="1459" spans="1:15" x14ac:dyDescent="0.2">
      <c r="A1459" t="s">
        <v>1505</v>
      </c>
      <c r="M1459" t="s">
        <v>30</v>
      </c>
      <c r="N1459" s="1">
        <v>43937</v>
      </c>
      <c r="O1459">
        <v>14</v>
      </c>
    </row>
    <row r="1460" spans="1:15" x14ac:dyDescent="0.2">
      <c r="A1460" t="s">
        <v>1506</v>
      </c>
      <c r="M1460" t="s">
        <v>32</v>
      </c>
      <c r="N1460" s="1">
        <v>43937</v>
      </c>
      <c r="O1460">
        <v>2</v>
      </c>
    </row>
    <row r="1461" spans="1:15" x14ac:dyDescent="0.2">
      <c r="A1461" t="s">
        <v>1507</v>
      </c>
      <c r="M1461" t="s">
        <v>34</v>
      </c>
      <c r="N1461" s="1">
        <v>43937</v>
      </c>
      <c r="O1461">
        <v>596</v>
      </c>
    </row>
    <row r="1462" spans="1:15" x14ac:dyDescent="0.2">
      <c r="A1462" t="s">
        <v>1508</v>
      </c>
      <c r="M1462" t="s">
        <v>36</v>
      </c>
      <c r="N1462" s="1">
        <v>43937</v>
      </c>
      <c r="O1462">
        <v>0</v>
      </c>
    </row>
    <row r="1463" spans="1:15" x14ac:dyDescent="0.2">
      <c r="A1463" t="s">
        <v>1509</v>
      </c>
      <c r="M1463" t="s">
        <v>38</v>
      </c>
      <c r="N1463" s="1">
        <v>43937</v>
      </c>
      <c r="O1463">
        <v>61</v>
      </c>
    </row>
    <row r="1464" spans="1:15" x14ac:dyDescent="0.2">
      <c r="A1464" t="s">
        <v>1510</v>
      </c>
      <c r="M1464" t="s">
        <v>40</v>
      </c>
      <c r="N1464" s="1">
        <v>43937</v>
      </c>
      <c r="O1464">
        <v>128</v>
      </c>
    </row>
    <row r="1465" spans="1:15" x14ac:dyDescent="0.2">
      <c r="A1465" t="s">
        <v>1511</v>
      </c>
      <c r="M1465" t="s">
        <v>42</v>
      </c>
      <c r="N1465" s="1">
        <v>43937</v>
      </c>
      <c r="O1465">
        <v>29</v>
      </c>
    </row>
    <row r="1466" spans="1:15" x14ac:dyDescent="0.2">
      <c r="A1466" t="s">
        <v>1512</v>
      </c>
      <c r="M1466" t="s">
        <v>44</v>
      </c>
      <c r="N1466" s="1">
        <v>43937</v>
      </c>
      <c r="O1466">
        <v>131</v>
      </c>
    </row>
    <row r="1467" spans="1:15" x14ac:dyDescent="0.2">
      <c r="A1467" t="s">
        <v>1513</v>
      </c>
      <c r="M1467" t="s">
        <v>8</v>
      </c>
      <c r="N1467" s="1">
        <v>43938</v>
      </c>
      <c r="O1467">
        <v>141</v>
      </c>
    </row>
    <row r="1468" spans="1:15" x14ac:dyDescent="0.2">
      <c r="A1468" t="s">
        <v>1514</v>
      </c>
      <c r="M1468" t="s">
        <v>10</v>
      </c>
      <c r="N1468" s="1">
        <v>43938</v>
      </c>
      <c r="O1468">
        <v>69</v>
      </c>
    </row>
    <row r="1469" spans="1:15" x14ac:dyDescent="0.2">
      <c r="A1469" t="s">
        <v>1515</v>
      </c>
      <c r="M1469" t="s">
        <v>12</v>
      </c>
      <c r="N1469" s="1">
        <v>43938</v>
      </c>
      <c r="O1469">
        <v>12</v>
      </c>
    </row>
    <row r="1470" spans="1:15" x14ac:dyDescent="0.2">
      <c r="A1470" t="s">
        <v>1516</v>
      </c>
      <c r="M1470" t="s">
        <v>14</v>
      </c>
      <c r="N1470" s="1">
        <v>43938</v>
      </c>
      <c r="O1470">
        <v>27</v>
      </c>
    </row>
    <row r="1471" spans="1:15" x14ac:dyDescent="0.2">
      <c r="A1471" t="s">
        <v>1517</v>
      </c>
      <c r="M1471" t="s">
        <v>16</v>
      </c>
      <c r="N1471" s="1">
        <v>43938</v>
      </c>
      <c r="O1471">
        <v>1</v>
      </c>
    </row>
    <row r="1472" spans="1:15" x14ac:dyDescent="0.2">
      <c r="A1472" t="s">
        <v>1518</v>
      </c>
      <c r="M1472" t="s">
        <v>18</v>
      </c>
      <c r="N1472" s="1">
        <v>43938</v>
      </c>
      <c r="O1472">
        <v>206</v>
      </c>
    </row>
    <row r="1473" spans="1:15" x14ac:dyDescent="0.2">
      <c r="A1473" t="s">
        <v>1519</v>
      </c>
      <c r="M1473" t="s">
        <v>20</v>
      </c>
      <c r="N1473" s="1">
        <v>43938</v>
      </c>
      <c r="O1473">
        <v>145</v>
      </c>
    </row>
    <row r="1474" spans="1:15" x14ac:dyDescent="0.2">
      <c r="A1474" t="s">
        <v>1520</v>
      </c>
      <c r="M1474" t="s">
        <v>22</v>
      </c>
      <c r="N1474" s="1">
        <v>43938</v>
      </c>
      <c r="O1474">
        <v>8</v>
      </c>
    </row>
    <row r="1475" spans="1:15" x14ac:dyDescent="0.2">
      <c r="A1475" t="s">
        <v>1521</v>
      </c>
      <c r="M1475" t="s">
        <v>24</v>
      </c>
      <c r="N1475" s="1">
        <v>43938</v>
      </c>
      <c r="O1475">
        <v>615</v>
      </c>
    </row>
    <row r="1476" spans="1:15" x14ac:dyDescent="0.2">
      <c r="A1476" t="s">
        <v>1522</v>
      </c>
      <c r="M1476" t="s">
        <v>26</v>
      </c>
      <c r="N1476" s="1">
        <v>43938</v>
      </c>
      <c r="O1476">
        <v>101</v>
      </c>
    </row>
    <row r="1477" spans="1:15" x14ac:dyDescent="0.2">
      <c r="A1477" t="s">
        <v>1523</v>
      </c>
      <c r="M1477" t="s">
        <v>28</v>
      </c>
      <c r="N1477" s="1">
        <v>43938</v>
      </c>
      <c r="O1477">
        <v>98</v>
      </c>
    </row>
    <row r="1478" spans="1:15" x14ac:dyDescent="0.2">
      <c r="A1478" t="s">
        <v>1524</v>
      </c>
      <c r="M1478" t="s">
        <v>30</v>
      </c>
      <c r="N1478" s="1">
        <v>43938</v>
      </c>
      <c r="O1478">
        <v>11</v>
      </c>
    </row>
    <row r="1479" spans="1:15" x14ac:dyDescent="0.2">
      <c r="A1479" t="s">
        <v>1525</v>
      </c>
      <c r="M1479" t="s">
        <v>32</v>
      </c>
      <c r="N1479" s="1">
        <v>43938</v>
      </c>
      <c r="O1479">
        <v>6</v>
      </c>
    </row>
    <row r="1480" spans="1:15" x14ac:dyDescent="0.2">
      <c r="A1480" t="s">
        <v>1526</v>
      </c>
      <c r="M1480" t="s">
        <v>34</v>
      </c>
      <c r="N1480" s="1">
        <v>43938</v>
      </c>
      <c r="O1480">
        <v>391</v>
      </c>
    </row>
    <row r="1481" spans="1:15" x14ac:dyDescent="0.2">
      <c r="A1481" t="s">
        <v>1527</v>
      </c>
      <c r="M1481" t="s">
        <v>36</v>
      </c>
      <c r="N1481" s="1">
        <v>43938</v>
      </c>
      <c r="O1481">
        <v>0</v>
      </c>
    </row>
    <row r="1482" spans="1:15" x14ac:dyDescent="0.2">
      <c r="A1482" t="s">
        <v>1528</v>
      </c>
      <c r="M1482" t="s">
        <v>38</v>
      </c>
      <c r="N1482" s="1">
        <v>43938</v>
      </c>
      <c r="O1482">
        <v>86</v>
      </c>
    </row>
    <row r="1483" spans="1:15" x14ac:dyDescent="0.2">
      <c r="A1483" t="s">
        <v>1529</v>
      </c>
      <c r="M1483" t="s">
        <v>40</v>
      </c>
      <c r="N1483" s="1">
        <v>43938</v>
      </c>
      <c r="O1483">
        <v>149</v>
      </c>
    </row>
    <row r="1484" spans="1:15" x14ac:dyDescent="0.2">
      <c r="A1484" t="s">
        <v>1530</v>
      </c>
      <c r="M1484" t="s">
        <v>42</v>
      </c>
      <c r="N1484" s="1">
        <v>43938</v>
      </c>
      <c r="O1484">
        <v>25</v>
      </c>
    </row>
    <row r="1485" spans="1:15" x14ac:dyDescent="0.2">
      <c r="A1485" t="s">
        <v>1531</v>
      </c>
      <c r="M1485" t="s">
        <v>44</v>
      </c>
      <c r="N1485" s="1">
        <v>43938</v>
      </c>
      <c r="O1485">
        <v>157</v>
      </c>
    </row>
    <row r="1486" spans="1:15" x14ac:dyDescent="0.2">
      <c r="A1486" t="s">
        <v>1532</v>
      </c>
      <c r="M1486" t="s">
        <v>8</v>
      </c>
      <c r="N1486" s="1">
        <v>43939</v>
      </c>
      <c r="O1486">
        <v>135</v>
      </c>
    </row>
    <row r="1487" spans="1:15" x14ac:dyDescent="0.2">
      <c r="A1487" t="s">
        <v>1533</v>
      </c>
      <c r="M1487" t="s">
        <v>10</v>
      </c>
      <c r="N1487" s="1">
        <v>43939</v>
      </c>
      <c r="O1487">
        <v>57</v>
      </c>
    </row>
    <row r="1488" spans="1:15" x14ac:dyDescent="0.2">
      <c r="A1488" t="s">
        <v>1534</v>
      </c>
      <c r="M1488" t="s">
        <v>12</v>
      </c>
      <c r="N1488" s="1">
        <v>43939</v>
      </c>
      <c r="O1488">
        <v>9</v>
      </c>
    </row>
    <row r="1489" spans="1:15" x14ac:dyDescent="0.2">
      <c r="A1489" t="s">
        <v>1535</v>
      </c>
      <c r="M1489" t="s">
        <v>14</v>
      </c>
      <c r="N1489" s="1">
        <v>43939</v>
      </c>
      <c r="O1489">
        <v>13</v>
      </c>
    </row>
    <row r="1490" spans="1:15" x14ac:dyDescent="0.2">
      <c r="A1490" t="s">
        <v>1536</v>
      </c>
      <c r="M1490" t="s">
        <v>16</v>
      </c>
      <c r="N1490" s="1">
        <v>43939</v>
      </c>
      <c r="O1490">
        <v>1</v>
      </c>
    </row>
    <row r="1491" spans="1:15" x14ac:dyDescent="0.2">
      <c r="A1491" t="s">
        <v>1537</v>
      </c>
      <c r="M1491" t="s">
        <v>18</v>
      </c>
      <c r="N1491" s="1">
        <v>43939</v>
      </c>
      <c r="O1491">
        <v>171</v>
      </c>
    </row>
    <row r="1492" spans="1:15" x14ac:dyDescent="0.2">
      <c r="A1492" t="s">
        <v>1538</v>
      </c>
      <c r="M1492" t="s">
        <v>20</v>
      </c>
      <c r="N1492" s="1">
        <v>43939</v>
      </c>
      <c r="O1492">
        <v>97</v>
      </c>
    </row>
    <row r="1493" spans="1:15" x14ac:dyDescent="0.2">
      <c r="A1493" t="s">
        <v>1539</v>
      </c>
      <c r="M1493" t="s">
        <v>22</v>
      </c>
      <c r="N1493" s="1">
        <v>43939</v>
      </c>
      <c r="O1493">
        <v>9</v>
      </c>
    </row>
    <row r="1494" spans="1:15" x14ac:dyDescent="0.2">
      <c r="A1494" t="s">
        <v>1540</v>
      </c>
      <c r="M1494" t="s">
        <v>24</v>
      </c>
      <c r="N1494" s="1">
        <v>43939</v>
      </c>
      <c r="O1494">
        <v>456</v>
      </c>
    </row>
    <row r="1495" spans="1:15" x14ac:dyDescent="0.2">
      <c r="A1495" t="s">
        <v>1541</v>
      </c>
      <c r="M1495" t="s">
        <v>26</v>
      </c>
      <c r="N1495" s="1">
        <v>43939</v>
      </c>
      <c r="O1495">
        <v>90</v>
      </c>
    </row>
    <row r="1496" spans="1:15" x14ac:dyDescent="0.2">
      <c r="A1496" t="s">
        <v>1542</v>
      </c>
      <c r="M1496" t="s">
        <v>28</v>
      </c>
      <c r="N1496" s="1">
        <v>43939</v>
      </c>
      <c r="O1496">
        <v>107</v>
      </c>
    </row>
    <row r="1497" spans="1:15" x14ac:dyDescent="0.2">
      <c r="A1497" t="s">
        <v>1543</v>
      </c>
      <c r="M1497" t="s">
        <v>30</v>
      </c>
      <c r="N1497" s="1">
        <v>43939</v>
      </c>
      <c r="O1497">
        <v>14</v>
      </c>
    </row>
    <row r="1498" spans="1:15" x14ac:dyDescent="0.2">
      <c r="A1498" t="s">
        <v>1544</v>
      </c>
      <c r="M1498" t="s">
        <v>32</v>
      </c>
      <c r="N1498" s="1">
        <v>43939</v>
      </c>
      <c r="O1498">
        <v>5</v>
      </c>
    </row>
    <row r="1499" spans="1:15" x14ac:dyDescent="0.2">
      <c r="A1499" t="s">
        <v>1545</v>
      </c>
      <c r="M1499" t="s">
        <v>34</v>
      </c>
      <c r="N1499" s="1">
        <v>43939</v>
      </c>
      <c r="O1499">
        <v>467</v>
      </c>
    </row>
    <row r="1500" spans="1:15" x14ac:dyDescent="0.2">
      <c r="A1500" t="s">
        <v>1546</v>
      </c>
      <c r="M1500" t="s">
        <v>36</v>
      </c>
      <c r="N1500" s="1">
        <v>43939</v>
      </c>
      <c r="O1500">
        <v>0</v>
      </c>
    </row>
    <row r="1501" spans="1:15" x14ac:dyDescent="0.2">
      <c r="A1501" t="s">
        <v>1547</v>
      </c>
      <c r="M1501" t="s">
        <v>38</v>
      </c>
      <c r="N1501" s="1">
        <v>43939</v>
      </c>
      <c r="O1501">
        <v>65</v>
      </c>
    </row>
    <row r="1502" spans="1:15" x14ac:dyDescent="0.2">
      <c r="A1502" t="s">
        <v>1548</v>
      </c>
      <c r="M1502" t="s">
        <v>40</v>
      </c>
      <c r="N1502" s="1">
        <v>43939</v>
      </c>
      <c r="O1502">
        <v>108</v>
      </c>
    </row>
    <row r="1503" spans="1:15" x14ac:dyDescent="0.2">
      <c r="A1503" t="s">
        <v>1549</v>
      </c>
      <c r="M1503" t="s">
        <v>42</v>
      </c>
      <c r="N1503" s="1">
        <v>43939</v>
      </c>
      <c r="O1503">
        <v>17</v>
      </c>
    </row>
    <row r="1504" spans="1:15" x14ac:dyDescent="0.2">
      <c r="A1504" t="s">
        <v>1550</v>
      </c>
      <c r="M1504" t="s">
        <v>44</v>
      </c>
      <c r="N1504" s="1">
        <v>43939</v>
      </c>
      <c r="O1504">
        <v>199</v>
      </c>
    </row>
    <row r="1505" spans="1:15" x14ac:dyDescent="0.2">
      <c r="A1505" t="s">
        <v>1551</v>
      </c>
      <c r="M1505" t="s">
        <v>8</v>
      </c>
      <c r="N1505" s="1">
        <v>43940</v>
      </c>
      <c r="O1505">
        <v>74</v>
      </c>
    </row>
    <row r="1506" spans="1:15" x14ac:dyDescent="0.2">
      <c r="A1506" t="s">
        <v>1552</v>
      </c>
      <c r="M1506" t="s">
        <v>10</v>
      </c>
      <c r="N1506" s="1">
        <v>43940</v>
      </c>
      <c r="O1506">
        <v>44</v>
      </c>
    </row>
    <row r="1507" spans="1:15" x14ac:dyDescent="0.2">
      <c r="A1507" t="s">
        <v>1553</v>
      </c>
      <c r="M1507" t="s">
        <v>12</v>
      </c>
      <c r="N1507" s="1">
        <v>43940</v>
      </c>
      <c r="O1507">
        <v>6</v>
      </c>
    </row>
    <row r="1508" spans="1:15" x14ac:dyDescent="0.2">
      <c r="A1508" t="s">
        <v>1554</v>
      </c>
      <c r="M1508" t="s">
        <v>14</v>
      </c>
      <c r="N1508" s="1">
        <v>43940</v>
      </c>
      <c r="O1508">
        <v>15</v>
      </c>
    </row>
    <row r="1509" spans="1:15" x14ac:dyDescent="0.2">
      <c r="A1509" t="s">
        <v>1555</v>
      </c>
      <c r="M1509" t="s">
        <v>16</v>
      </c>
      <c r="N1509" s="1">
        <v>43940</v>
      </c>
      <c r="O1509">
        <v>0</v>
      </c>
    </row>
    <row r="1510" spans="1:15" x14ac:dyDescent="0.2">
      <c r="A1510" t="s">
        <v>1556</v>
      </c>
      <c r="M1510" t="s">
        <v>18</v>
      </c>
      <c r="N1510" s="1">
        <v>43940</v>
      </c>
      <c r="O1510">
        <v>217</v>
      </c>
    </row>
    <row r="1511" spans="1:15" x14ac:dyDescent="0.2">
      <c r="A1511" t="s">
        <v>1557</v>
      </c>
      <c r="M1511" t="s">
        <v>20</v>
      </c>
      <c r="N1511" s="1">
        <v>43940</v>
      </c>
      <c r="O1511">
        <v>105</v>
      </c>
    </row>
    <row r="1512" spans="1:15" x14ac:dyDescent="0.2">
      <c r="A1512" t="s">
        <v>1558</v>
      </c>
      <c r="M1512" t="s">
        <v>22</v>
      </c>
      <c r="N1512" s="1">
        <v>43940</v>
      </c>
      <c r="O1512">
        <v>15</v>
      </c>
    </row>
    <row r="1513" spans="1:15" x14ac:dyDescent="0.2">
      <c r="A1513" t="s">
        <v>1559</v>
      </c>
      <c r="M1513" t="s">
        <v>24</v>
      </c>
      <c r="N1513" s="1">
        <v>43940</v>
      </c>
      <c r="O1513">
        <v>268</v>
      </c>
    </row>
    <row r="1514" spans="1:15" x14ac:dyDescent="0.2">
      <c r="A1514" t="s">
        <v>1560</v>
      </c>
      <c r="M1514" t="s">
        <v>26</v>
      </c>
      <c r="N1514" s="1">
        <v>43940</v>
      </c>
      <c r="O1514">
        <v>48</v>
      </c>
    </row>
    <row r="1515" spans="1:15" x14ac:dyDescent="0.2">
      <c r="A1515" t="s">
        <v>1561</v>
      </c>
      <c r="M1515" t="s">
        <v>28</v>
      </c>
      <c r="N1515" s="1">
        <v>43940</v>
      </c>
      <c r="O1515">
        <v>57</v>
      </c>
    </row>
    <row r="1516" spans="1:15" x14ac:dyDescent="0.2">
      <c r="A1516" t="s">
        <v>1562</v>
      </c>
      <c r="M1516" t="s">
        <v>30</v>
      </c>
      <c r="N1516" s="1">
        <v>43940</v>
      </c>
      <c r="O1516">
        <v>10</v>
      </c>
    </row>
    <row r="1517" spans="1:15" x14ac:dyDescent="0.2">
      <c r="A1517" t="s">
        <v>1563</v>
      </c>
      <c r="M1517" t="s">
        <v>32</v>
      </c>
      <c r="N1517" s="1">
        <v>43940</v>
      </c>
      <c r="O1517">
        <v>4</v>
      </c>
    </row>
    <row r="1518" spans="1:15" x14ac:dyDescent="0.2">
      <c r="A1518" t="s">
        <v>1564</v>
      </c>
      <c r="M1518" t="s">
        <v>34</v>
      </c>
      <c r="N1518" s="1">
        <v>43940</v>
      </c>
      <c r="O1518">
        <v>266</v>
      </c>
    </row>
    <row r="1519" spans="1:15" x14ac:dyDescent="0.2">
      <c r="A1519" t="s">
        <v>1565</v>
      </c>
      <c r="M1519" t="s">
        <v>36</v>
      </c>
      <c r="N1519" s="1">
        <v>43940</v>
      </c>
      <c r="O1519">
        <v>0</v>
      </c>
    </row>
    <row r="1520" spans="1:15" x14ac:dyDescent="0.2">
      <c r="A1520" t="s">
        <v>1566</v>
      </c>
      <c r="M1520" t="s">
        <v>38</v>
      </c>
      <c r="N1520" s="1">
        <v>43940</v>
      </c>
      <c r="O1520">
        <v>46</v>
      </c>
    </row>
    <row r="1521" spans="1:15" x14ac:dyDescent="0.2">
      <c r="A1521" t="s">
        <v>1567</v>
      </c>
      <c r="M1521" t="s">
        <v>40</v>
      </c>
      <c r="N1521" s="1">
        <v>43940</v>
      </c>
      <c r="O1521">
        <v>54</v>
      </c>
    </row>
    <row r="1522" spans="1:15" x14ac:dyDescent="0.2">
      <c r="A1522" t="s">
        <v>1568</v>
      </c>
      <c r="M1522" t="s">
        <v>42</v>
      </c>
      <c r="N1522" s="1">
        <v>43940</v>
      </c>
      <c r="O1522">
        <v>14</v>
      </c>
    </row>
    <row r="1523" spans="1:15" x14ac:dyDescent="0.2">
      <c r="A1523" t="s">
        <v>1569</v>
      </c>
      <c r="M1523" t="s">
        <v>44</v>
      </c>
      <c r="N1523" s="1">
        <v>43940</v>
      </c>
      <c r="O1523">
        <v>71</v>
      </c>
    </row>
    <row r="1524" spans="1:15" x14ac:dyDescent="0.2">
      <c r="A1524" t="s">
        <v>1570</v>
      </c>
      <c r="M1524" t="s">
        <v>8</v>
      </c>
      <c r="N1524" s="1">
        <v>43941</v>
      </c>
      <c r="O1524">
        <v>79</v>
      </c>
    </row>
    <row r="1525" spans="1:15" x14ac:dyDescent="0.2">
      <c r="A1525" t="s">
        <v>1571</v>
      </c>
      <c r="M1525" t="s">
        <v>10</v>
      </c>
      <c r="N1525" s="1">
        <v>43941</v>
      </c>
      <c r="O1525">
        <v>47</v>
      </c>
    </row>
    <row r="1526" spans="1:15" x14ac:dyDescent="0.2">
      <c r="A1526" t="s">
        <v>1572</v>
      </c>
      <c r="M1526" t="s">
        <v>12</v>
      </c>
      <c r="N1526" s="1">
        <v>43941</v>
      </c>
      <c r="O1526">
        <v>7</v>
      </c>
    </row>
    <row r="1527" spans="1:15" x14ac:dyDescent="0.2">
      <c r="A1527" t="s">
        <v>1573</v>
      </c>
      <c r="M1527" t="s">
        <v>14</v>
      </c>
      <c r="N1527" s="1">
        <v>43941</v>
      </c>
      <c r="O1527">
        <v>24</v>
      </c>
    </row>
    <row r="1528" spans="1:15" x14ac:dyDescent="0.2">
      <c r="A1528" t="s">
        <v>1574</v>
      </c>
      <c r="M1528" t="s">
        <v>16</v>
      </c>
      <c r="N1528" s="1">
        <v>43941</v>
      </c>
      <c r="O1528">
        <v>1</v>
      </c>
    </row>
    <row r="1529" spans="1:15" x14ac:dyDescent="0.2">
      <c r="A1529" t="s">
        <v>1575</v>
      </c>
      <c r="M1529" t="s">
        <v>18</v>
      </c>
      <c r="N1529" s="1">
        <v>43941</v>
      </c>
      <c r="O1529">
        <v>261</v>
      </c>
    </row>
    <row r="1530" spans="1:15" x14ac:dyDescent="0.2">
      <c r="A1530" t="s">
        <v>1576</v>
      </c>
      <c r="M1530" t="s">
        <v>20</v>
      </c>
      <c r="N1530" s="1">
        <v>43941</v>
      </c>
      <c r="O1530">
        <v>142</v>
      </c>
    </row>
    <row r="1531" spans="1:15" x14ac:dyDescent="0.2">
      <c r="A1531" t="s">
        <v>1577</v>
      </c>
      <c r="M1531" t="s">
        <v>22</v>
      </c>
      <c r="N1531" s="1">
        <v>43941</v>
      </c>
      <c r="O1531">
        <v>16</v>
      </c>
    </row>
    <row r="1532" spans="1:15" x14ac:dyDescent="0.2">
      <c r="A1532" t="s">
        <v>1578</v>
      </c>
      <c r="M1532" t="s">
        <v>24</v>
      </c>
      <c r="N1532" s="1">
        <v>43941</v>
      </c>
      <c r="O1532">
        <v>372</v>
      </c>
    </row>
    <row r="1533" spans="1:15" x14ac:dyDescent="0.2">
      <c r="A1533" t="s">
        <v>1579</v>
      </c>
      <c r="M1533" t="s">
        <v>26</v>
      </c>
      <c r="N1533" s="1">
        <v>43941</v>
      </c>
      <c r="O1533">
        <v>49</v>
      </c>
    </row>
    <row r="1534" spans="1:15" x14ac:dyDescent="0.2">
      <c r="A1534" t="s">
        <v>1580</v>
      </c>
      <c r="M1534" t="s">
        <v>28</v>
      </c>
      <c r="N1534" s="1">
        <v>43941</v>
      </c>
      <c r="O1534">
        <v>89</v>
      </c>
    </row>
    <row r="1535" spans="1:15" x14ac:dyDescent="0.2">
      <c r="A1535" t="s">
        <v>1581</v>
      </c>
      <c r="M1535" t="s">
        <v>30</v>
      </c>
      <c r="N1535" s="1">
        <v>43941</v>
      </c>
      <c r="O1535">
        <v>18</v>
      </c>
    </row>
    <row r="1536" spans="1:15" x14ac:dyDescent="0.2">
      <c r="A1536" t="s">
        <v>1582</v>
      </c>
      <c r="M1536" t="s">
        <v>32</v>
      </c>
      <c r="N1536" s="1">
        <v>43941</v>
      </c>
      <c r="O1536">
        <v>2</v>
      </c>
    </row>
    <row r="1537" spans="1:15" x14ac:dyDescent="0.2">
      <c r="A1537" t="s">
        <v>1583</v>
      </c>
      <c r="M1537" t="s">
        <v>34</v>
      </c>
      <c r="N1537" s="1">
        <v>43941</v>
      </c>
      <c r="O1537">
        <v>282</v>
      </c>
    </row>
    <row r="1538" spans="1:15" x14ac:dyDescent="0.2">
      <c r="A1538" t="s">
        <v>1584</v>
      </c>
      <c r="M1538" t="s">
        <v>36</v>
      </c>
      <c r="N1538" s="1">
        <v>43941</v>
      </c>
      <c r="O1538">
        <v>2</v>
      </c>
    </row>
    <row r="1539" spans="1:15" x14ac:dyDescent="0.2">
      <c r="A1539" t="s">
        <v>1585</v>
      </c>
      <c r="M1539" t="s">
        <v>38</v>
      </c>
      <c r="N1539" s="1">
        <v>43941</v>
      </c>
      <c r="O1539">
        <v>63</v>
      </c>
    </row>
    <row r="1540" spans="1:15" x14ac:dyDescent="0.2">
      <c r="A1540" t="s">
        <v>1586</v>
      </c>
      <c r="M1540" t="s">
        <v>40</v>
      </c>
      <c r="N1540" s="1">
        <v>43941</v>
      </c>
      <c r="O1540">
        <v>82</v>
      </c>
    </row>
    <row r="1541" spans="1:15" x14ac:dyDescent="0.2">
      <c r="A1541" t="s">
        <v>1587</v>
      </c>
      <c r="M1541" t="s">
        <v>42</v>
      </c>
      <c r="N1541" s="1">
        <v>43941</v>
      </c>
      <c r="O1541">
        <v>9</v>
      </c>
    </row>
    <row r="1542" spans="1:15" x14ac:dyDescent="0.2">
      <c r="A1542" t="s">
        <v>1588</v>
      </c>
      <c r="M1542" t="s">
        <v>44</v>
      </c>
      <c r="N1542" s="1">
        <v>43941</v>
      </c>
      <c r="O1542">
        <v>72</v>
      </c>
    </row>
    <row r="1543" spans="1:15" x14ac:dyDescent="0.2">
      <c r="A1543" t="s">
        <v>1589</v>
      </c>
      <c r="M1543" t="s">
        <v>8</v>
      </c>
      <c r="N1543" s="1">
        <v>43942</v>
      </c>
      <c r="O1543">
        <v>154</v>
      </c>
    </row>
    <row r="1544" spans="1:15" x14ac:dyDescent="0.2">
      <c r="A1544" t="s">
        <v>1590</v>
      </c>
      <c r="M1544" t="s">
        <v>10</v>
      </c>
      <c r="N1544" s="1">
        <v>43942</v>
      </c>
      <c r="O1544">
        <v>133</v>
      </c>
    </row>
    <row r="1545" spans="1:15" x14ac:dyDescent="0.2">
      <c r="A1545" t="s">
        <v>1591</v>
      </c>
      <c r="M1545" t="s">
        <v>12</v>
      </c>
      <c r="N1545" s="1">
        <v>43942</v>
      </c>
      <c r="O1545">
        <v>16</v>
      </c>
    </row>
    <row r="1546" spans="1:15" x14ac:dyDescent="0.2">
      <c r="A1546" t="s">
        <v>1592</v>
      </c>
      <c r="M1546" t="s">
        <v>14</v>
      </c>
      <c r="N1546" s="1">
        <v>43942</v>
      </c>
      <c r="O1546">
        <v>10</v>
      </c>
    </row>
    <row r="1547" spans="1:15" x14ac:dyDescent="0.2">
      <c r="A1547" t="s">
        <v>1593</v>
      </c>
      <c r="M1547" t="s">
        <v>16</v>
      </c>
      <c r="N1547" s="1">
        <v>43942</v>
      </c>
      <c r="O1547">
        <v>2</v>
      </c>
    </row>
    <row r="1548" spans="1:15" x14ac:dyDescent="0.2">
      <c r="A1548" t="s">
        <v>1594</v>
      </c>
      <c r="M1548" t="s">
        <v>18</v>
      </c>
      <c r="N1548" s="1">
        <v>43942</v>
      </c>
      <c r="O1548">
        <v>279</v>
      </c>
    </row>
    <row r="1549" spans="1:15" x14ac:dyDescent="0.2">
      <c r="A1549" t="s">
        <v>1595</v>
      </c>
      <c r="M1549" t="s">
        <v>20</v>
      </c>
      <c r="N1549" s="1">
        <v>43942</v>
      </c>
      <c r="O1549">
        <v>148</v>
      </c>
    </row>
    <row r="1550" spans="1:15" x14ac:dyDescent="0.2">
      <c r="A1550" t="s">
        <v>1596</v>
      </c>
      <c r="M1550" t="s">
        <v>22</v>
      </c>
      <c r="N1550" s="1">
        <v>43942</v>
      </c>
      <c r="O1550">
        <v>7</v>
      </c>
    </row>
    <row r="1551" spans="1:15" x14ac:dyDescent="0.2">
      <c r="A1551" t="s">
        <v>1597</v>
      </c>
      <c r="M1551" t="s">
        <v>24</v>
      </c>
      <c r="N1551" s="1">
        <v>43942</v>
      </c>
      <c r="O1551">
        <v>202</v>
      </c>
    </row>
    <row r="1552" spans="1:15" x14ac:dyDescent="0.2">
      <c r="A1552" t="s">
        <v>1598</v>
      </c>
      <c r="M1552" t="s">
        <v>26</v>
      </c>
      <c r="N1552" s="1">
        <v>43942</v>
      </c>
      <c r="O1552">
        <v>69</v>
      </c>
    </row>
    <row r="1553" spans="1:15" x14ac:dyDescent="0.2">
      <c r="A1553" t="s">
        <v>1599</v>
      </c>
      <c r="M1553" t="s">
        <v>28</v>
      </c>
      <c r="N1553" s="1">
        <v>43942</v>
      </c>
      <c r="O1553">
        <v>98</v>
      </c>
    </row>
    <row r="1554" spans="1:15" x14ac:dyDescent="0.2">
      <c r="A1554" t="s">
        <v>1600</v>
      </c>
      <c r="M1554" t="s">
        <v>30</v>
      </c>
      <c r="N1554" s="1">
        <v>43942</v>
      </c>
      <c r="O1554">
        <v>11</v>
      </c>
    </row>
    <row r="1555" spans="1:15" x14ac:dyDescent="0.2">
      <c r="A1555" t="s">
        <v>1601</v>
      </c>
      <c r="M1555" t="s">
        <v>32</v>
      </c>
      <c r="N1555" s="1">
        <v>43942</v>
      </c>
      <c r="O1555">
        <v>7</v>
      </c>
    </row>
    <row r="1556" spans="1:15" x14ac:dyDescent="0.2">
      <c r="A1556" t="s">
        <v>1602</v>
      </c>
      <c r="M1556" t="s">
        <v>34</v>
      </c>
      <c r="N1556" s="1">
        <v>43942</v>
      </c>
      <c r="O1556">
        <v>480</v>
      </c>
    </row>
    <row r="1557" spans="1:15" x14ac:dyDescent="0.2">
      <c r="A1557" t="s">
        <v>1603</v>
      </c>
      <c r="M1557" t="s">
        <v>36</v>
      </c>
      <c r="N1557" s="1">
        <v>43942</v>
      </c>
      <c r="O1557">
        <v>0</v>
      </c>
    </row>
    <row r="1558" spans="1:15" x14ac:dyDescent="0.2">
      <c r="A1558" t="s">
        <v>1604</v>
      </c>
      <c r="M1558" t="s">
        <v>38</v>
      </c>
      <c r="N1558" s="1">
        <v>43942</v>
      </c>
      <c r="O1558">
        <v>30</v>
      </c>
    </row>
    <row r="1559" spans="1:15" x14ac:dyDescent="0.2">
      <c r="A1559" t="s">
        <v>1605</v>
      </c>
      <c r="M1559" t="s">
        <v>40</v>
      </c>
      <c r="N1559" s="1">
        <v>43942</v>
      </c>
      <c r="O1559">
        <v>78</v>
      </c>
    </row>
    <row r="1560" spans="1:15" x14ac:dyDescent="0.2">
      <c r="A1560" t="s">
        <v>1606</v>
      </c>
      <c r="M1560" t="s">
        <v>42</v>
      </c>
      <c r="N1560" s="1">
        <v>43942</v>
      </c>
      <c r="O1560">
        <v>6</v>
      </c>
    </row>
    <row r="1561" spans="1:15" x14ac:dyDescent="0.2">
      <c r="A1561" t="s">
        <v>1607</v>
      </c>
      <c r="M1561" t="s">
        <v>44</v>
      </c>
      <c r="N1561" s="1">
        <v>43942</v>
      </c>
      <c r="O1561">
        <v>178</v>
      </c>
    </row>
    <row r="1562" spans="1:15" x14ac:dyDescent="0.2">
      <c r="A1562" t="s">
        <v>1608</v>
      </c>
      <c r="M1562" t="s">
        <v>8</v>
      </c>
      <c r="N1562" s="1">
        <v>43943</v>
      </c>
      <c r="O1562">
        <v>134</v>
      </c>
    </row>
    <row r="1563" spans="1:15" x14ac:dyDescent="0.2">
      <c r="A1563" t="s">
        <v>1609</v>
      </c>
      <c r="M1563" t="s">
        <v>10</v>
      </c>
      <c r="N1563" s="1">
        <v>43943</v>
      </c>
      <c r="O1563">
        <v>100</v>
      </c>
    </row>
    <row r="1564" spans="1:15" x14ac:dyDescent="0.2">
      <c r="A1564" t="s">
        <v>1610</v>
      </c>
      <c r="M1564" t="s">
        <v>12</v>
      </c>
      <c r="N1564" s="1">
        <v>43943</v>
      </c>
      <c r="O1564">
        <v>8</v>
      </c>
    </row>
    <row r="1565" spans="1:15" x14ac:dyDescent="0.2">
      <c r="A1565" t="s">
        <v>1611</v>
      </c>
      <c r="M1565" t="s">
        <v>14</v>
      </c>
      <c r="N1565" s="1">
        <v>43943</v>
      </c>
      <c r="O1565">
        <v>26</v>
      </c>
    </row>
    <row r="1566" spans="1:15" x14ac:dyDescent="0.2">
      <c r="A1566" t="s">
        <v>1612</v>
      </c>
      <c r="M1566" t="s">
        <v>16</v>
      </c>
      <c r="N1566" s="1">
        <v>43943</v>
      </c>
      <c r="O1566">
        <v>3</v>
      </c>
    </row>
    <row r="1567" spans="1:15" x14ac:dyDescent="0.2">
      <c r="A1567" t="s">
        <v>1613</v>
      </c>
      <c r="M1567" t="s">
        <v>18</v>
      </c>
      <c r="N1567" s="1">
        <v>43943</v>
      </c>
      <c r="O1567">
        <v>256</v>
      </c>
    </row>
    <row r="1568" spans="1:15" x14ac:dyDescent="0.2">
      <c r="A1568" t="s">
        <v>1614</v>
      </c>
      <c r="M1568" t="s">
        <v>20</v>
      </c>
      <c r="N1568" s="1">
        <v>43943</v>
      </c>
      <c r="O1568">
        <v>150</v>
      </c>
    </row>
    <row r="1569" spans="1:15" x14ac:dyDescent="0.2">
      <c r="A1569" t="s">
        <v>1615</v>
      </c>
      <c r="M1569" t="s">
        <v>22</v>
      </c>
      <c r="N1569" s="1">
        <v>43943</v>
      </c>
      <c r="O1569">
        <v>7</v>
      </c>
    </row>
    <row r="1570" spans="1:15" x14ac:dyDescent="0.2">
      <c r="A1570" t="s">
        <v>1616</v>
      </c>
      <c r="M1570" t="s">
        <v>24</v>
      </c>
      <c r="N1570" s="1">
        <v>43943</v>
      </c>
      <c r="O1570">
        <v>327</v>
      </c>
    </row>
    <row r="1571" spans="1:15" x14ac:dyDescent="0.2">
      <c r="A1571" t="s">
        <v>1617</v>
      </c>
      <c r="M1571" t="s">
        <v>26</v>
      </c>
      <c r="N1571" s="1">
        <v>43943</v>
      </c>
      <c r="O1571">
        <v>85</v>
      </c>
    </row>
    <row r="1572" spans="1:15" x14ac:dyDescent="0.2">
      <c r="A1572" t="s">
        <v>1618</v>
      </c>
      <c r="M1572" t="s">
        <v>28</v>
      </c>
      <c r="N1572" s="1">
        <v>43943</v>
      </c>
      <c r="O1572">
        <v>134</v>
      </c>
    </row>
    <row r="1573" spans="1:15" x14ac:dyDescent="0.2">
      <c r="A1573" t="s">
        <v>1619</v>
      </c>
      <c r="M1573" t="s">
        <v>30</v>
      </c>
      <c r="N1573" s="1">
        <v>43943</v>
      </c>
      <c r="O1573">
        <v>8</v>
      </c>
    </row>
    <row r="1574" spans="1:15" x14ac:dyDescent="0.2">
      <c r="A1574" t="s">
        <v>1620</v>
      </c>
      <c r="M1574" t="s">
        <v>32</v>
      </c>
      <c r="N1574" s="1">
        <v>43943</v>
      </c>
      <c r="O1574">
        <v>8</v>
      </c>
    </row>
    <row r="1575" spans="1:15" x14ac:dyDescent="0.2">
      <c r="A1575" t="s">
        <v>1621</v>
      </c>
      <c r="M1575" t="s">
        <v>34</v>
      </c>
      <c r="N1575" s="1">
        <v>43943</v>
      </c>
      <c r="O1575">
        <v>459</v>
      </c>
    </row>
    <row r="1576" spans="1:15" x14ac:dyDescent="0.2">
      <c r="A1576" t="s">
        <v>1622</v>
      </c>
      <c r="M1576" t="s">
        <v>36</v>
      </c>
      <c r="N1576" s="1">
        <v>43943</v>
      </c>
      <c r="O1576">
        <v>1</v>
      </c>
    </row>
    <row r="1577" spans="1:15" x14ac:dyDescent="0.2">
      <c r="A1577" t="s">
        <v>1623</v>
      </c>
      <c r="M1577" t="s">
        <v>38</v>
      </c>
      <c r="N1577" s="1">
        <v>43943</v>
      </c>
      <c r="O1577">
        <v>53</v>
      </c>
    </row>
    <row r="1578" spans="1:15" x14ac:dyDescent="0.2">
      <c r="A1578" t="s">
        <v>1624</v>
      </c>
      <c r="M1578" t="s">
        <v>40</v>
      </c>
      <c r="N1578" s="1">
        <v>43943</v>
      </c>
      <c r="O1578">
        <v>65</v>
      </c>
    </row>
    <row r="1579" spans="1:15" x14ac:dyDescent="0.2">
      <c r="A1579" t="s">
        <v>1625</v>
      </c>
      <c r="M1579" t="s">
        <v>42</v>
      </c>
      <c r="N1579" s="1">
        <v>43943</v>
      </c>
      <c r="O1579">
        <v>15</v>
      </c>
    </row>
    <row r="1580" spans="1:15" x14ac:dyDescent="0.2">
      <c r="A1580" t="s">
        <v>1626</v>
      </c>
      <c r="M1580" t="s">
        <v>44</v>
      </c>
      <c r="N1580" s="1">
        <v>43943</v>
      </c>
      <c r="O1580">
        <v>156</v>
      </c>
    </row>
    <row r="1581" spans="1:15" x14ac:dyDescent="0.2">
      <c r="A1581" t="s">
        <v>1627</v>
      </c>
      <c r="M1581" t="s">
        <v>8</v>
      </c>
      <c r="N1581" s="1">
        <v>43944</v>
      </c>
      <c r="O1581">
        <v>168</v>
      </c>
    </row>
    <row r="1582" spans="1:15" x14ac:dyDescent="0.2">
      <c r="A1582" t="s">
        <v>1628</v>
      </c>
      <c r="M1582" t="s">
        <v>10</v>
      </c>
      <c r="N1582" s="1">
        <v>43944</v>
      </c>
      <c r="O1582">
        <v>28</v>
      </c>
    </row>
    <row r="1583" spans="1:15" x14ac:dyDescent="0.2">
      <c r="A1583" t="s">
        <v>1629</v>
      </c>
      <c r="M1583" t="s">
        <v>12</v>
      </c>
      <c r="N1583" s="1">
        <v>43944</v>
      </c>
      <c r="O1583">
        <v>9</v>
      </c>
    </row>
    <row r="1584" spans="1:15" x14ac:dyDescent="0.2">
      <c r="A1584" t="s">
        <v>1630</v>
      </c>
      <c r="M1584" t="s">
        <v>14</v>
      </c>
      <c r="N1584" s="1">
        <v>43944</v>
      </c>
      <c r="O1584">
        <v>26</v>
      </c>
    </row>
    <row r="1585" spans="1:15" x14ac:dyDescent="0.2">
      <c r="A1585" t="s">
        <v>1631</v>
      </c>
      <c r="M1585" t="s">
        <v>16</v>
      </c>
      <c r="N1585" s="1">
        <v>43944</v>
      </c>
      <c r="O1585">
        <v>3</v>
      </c>
    </row>
    <row r="1586" spans="1:15" x14ac:dyDescent="0.2">
      <c r="A1586" t="s">
        <v>1632</v>
      </c>
      <c r="M1586" t="s">
        <v>18</v>
      </c>
      <c r="N1586" s="1">
        <v>43944</v>
      </c>
      <c r="O1586">
        <v>214</v>
      </c>
    </row>
    <row r="1587" spans="1:15" x14ac:dyDescent="0.2">
      <c r="A1587" t="s">
        <v>1633</v>
      </c>
      <c r="M1587" t="s">
        <v>20</v>
      </c>
      <c r="N1587" s="1">
        <v>43944</v>
      </c>
      <c r="O1587">
        <v>88</v>
      </c>
    </row>
    <row r="1588" spans="1:15" x14ac:dyDescent="0.2">
      <c r="A1588" t="s">
        <v>1634</v>
      </c>
      <c r="M1588" t="s">
        <v>22</v>
      </c>
      <c r="N1588" s="1">
        <v>43944</v>
      </c>
      <c r="O1588">
        <v>5</v>
      </c>
    </row>
    <row r="1589" spans="1:15" x14ac:dyDescent="0.2">
      <c r="A1589" t="s">
        <v>1635</v>
      </c>
      <c r="M1589" t="s">
        <v>24</v>
      </c>
      <c r="N1589" s="1">
        <v>43944</v>
      </c>
      <c r="O1589">
        <v>285</v>
      </c>
    </row>
    <row r="1590" spans="1:15" x14ac:dyDescent="0.2">
      <c r="A1590" t="s">
        <v>1636</v>
      </c>
      <c r="M1590" t="s">
        <v>26</v>
      </c>
      <c r="N1590" s="1">
        <v>43944</v>
      </c>
      <c r="O1590">
        <v>84</v>
      </c>
    </row>
    <row r="1591" spans="1:15" x14ac:dyDescent="0.2">
      <c r="A1591" t="s">
        <v>1637</v>
      </c>
      <c r="M1591" t="s">
        <v>28</v>
      </c>
      <c r="N1591" s="1">
        <v>43944</v>
      </c>
      <c r="O1591">
        <v>125</v>
      </c>
    </row>
    <row r="1592" spans="1:15" x14ac:dyDescent="0.2">
      <c r="A1592" t="s">
        <v>1638</v>
      </c>
      <c r="M1592" t="s">
        <v>30</v>
      </c>
      <c r="N1592" s="1">
        <v>43944</v>
      </c>
      <c r="O1592">
        <v>5</v>
      </c>
    </row>
    <row r="1593" spans="1:15" x14ac:dyDescent="0.2">
      <c r="A1593" t="s">
        <v>1639</v>
      </c>
      <c r="M1593" t="s">
        <v>32</v>
      </c>
      <c r="N1593" s="1">
        <v>43944</v>
      </c>
      <c r="O1593">
        <v>12</v>
      </c>
    </row>
    <row r="1594" spans="1:15" x14ac:dyDescent="0.2">
      <c r="A1594" t="s">
        <v>1640</v>
      </c>
      <c r="M1594" t="s">
        <v>34</v>
      </c>
      <c r="N1594" s="1">
        <v>43944</v>
      </c>
      <c r="O1594">
        <v>373</v>
      </c>
    </row>
    <row r="1595" spans="1:15" x14ac:dyDescent="0.2">
      <c r="A1595" t="s">
        <v>1641</v>
      </c>
      <c r="M1595" t="s">
        <v>36</v>
      </c>
      <c r="N1595" s="1">
        <v>43944</v>
      </c>
      <c r="O1595">
        <v>0</v>
      </c>
    </row>
    <row r="1596" spans="1:15" x14ac:dyDescent="0.2">
      <c r="A1596" t="s">
        <v>1642</v>
      </c>
      <c r="M1596" t="s">
        <v>38</v>
      </c>
      <c r="N1596" s="1">
        <v>43944</v>
      </c>
      <c r="O1596">
        <v>56</v>
      </c>
    </row>
    <row r="1597" spans="1:15" x14ac:dyDescent="0.2">
      <c r="A1597" t="s">
        <v>1643</v>
      </c>
      <c r="M1597" t="s">
        <v>40</v>
      </c>
      <c r="N1597" s="1">
        <v>43944</v>
      </c>
      <c r="O1597">
        <v>66</v>
      </c>
    </row>
    <row r="1598" spans="1:15" x14ac:dyDescent="0.2">
      <c r="A1598" t="s">
        <v>1644</v>
      </c>
      <c r="M1598" t="s">
        <v>42</v>
      </c>
      <c r="N1598" s="1">
        <v>43944</v>
      </c>
      <c r="O1598">
        <v>13</v>
      </c>
    </row>
    <row r="1599" spans="1:15" x14ac:dyDescent="0.2">
      <c r="A1599" t="s">
        <v>1645</v>
      </c>
      <c r="M1599" t="s">
        <v>44</v>
      </c>
      <c r="N1599" s="1">
        <v>43944</v>
      </c>
      <c r="O1599">
        <v>191</v>
      </c>
    </row>
    <row r="1600" spans="1:15" x14ac:dyDescent="0.2">
      <c r="A1600" t="s">
        <v>1646</v>
      </c>
      <c r="M1600" t="s">
        <v>8</v>
      </c>
      <c r="N1600" s="1">
        <v>43945</v>
      </c>
      <c r="O1600">
        <v>169</v>
      </c>
    </row>
    <row r="1601" spans="1:15" x14ac:dyDescent="0.2">
      <c r="A1601" t="s">
        <v>1647</v>
      </c>
      <c r="M1601" t="s">
        <v>10</v>
      </c>
      <c r="N1601" s="1">
        <v>43945</v>
      </c>
      <c r="O1601">
        <v>24</v>
      </c>
    </row>
    <row r="1602" spans="1:15" x14ac:dyDescent="0.2">
      <c r="A1602" t="s">
        <v>1648</v>
      </c>
      <c r="M1602" t="s">
        <v>12</v>
      </c>
      <c r="N1602" s="1">
        <v>43945</v>
      </c>
      <c r="O1602">
        <v>17</v>
      </c>
    </row>
    <row r="1603" spans="1:15" x14ac:dyDescent="0.2">
      <c r="A1603" t="s">
        <v>1649</v>
      </c>
      <c r="M1603" t="s">
        <v>14</v>
      </c>
      <c r="N1603" s="1">
        <v>43945</v>
      </c>
      <c r="O1603">
        <v>13</v>
      </c>
    </row>
    <row r="1604" spans="1:15" x14ac:dyDescent="0.2">
      <c r="A1604" t="s">
        <v>1650</v>
      </c>
      <c r="M1604" t="s">
        <v>16</v>
      </c>
      <c r="N1604" s="1">
        <v>43945</v>
      </c>
      <c r="O1604">
        <v>1</v>
      </c>
    </row>
    <row r="1605" spans="1:15" x14ac:dyDescent="0.2">
      <c r="A1605" t="s">
        <v>1651</v>
      </c>
      <c r="M1605" t="s">
        <v>18</v>
      </c>
      <c r="N1605" s="1">
        <v>43945</v>
      </c>
      <c r="O1605">
        <v>292</v>
      </c>
    </row>
    <row r="1606" spans="1:15" x14ac:dyDescent="0.2">
      <c r="A1606" t="s">
        <v>1652</v>
      </c>
      <c r="M1606" t="s">
        <v>20</v>
      </c>
      <c r="N1606" s="1">
        <v>43945</v>
      </c>
      <c r="O1606">
        <v>55</v>
      </c>
    </row>
    <row r="1607" spans="1:15" x14ac:dyDescent="0.2">
      <c r="A1607" t="s">
        <v>1653</v>
      </c>
      <c r="M1607" t="s">
        <v>22</v>
      </c>
      <c r="N1607" s="1">
        <v>43945</v>
      </c>
      <c r="O1607">
        <v>11</v>
      </c>
    </row>
    <row r="1608" spans="1:15" x14ac:dyDescent="0.2">
      <c r="A1608" t="s">
        <v>1654</v>
      </c>
      <c r="M1608" t="s">
        <v>24</v>
      </c>
      <c r="N1608" s="1">
        <v>43945</v>
      </c>
      <c r="O1608">
        <v>272</v>
      </c>
    </row>
    <row r="1609" spans="1:15" x14ac:dyDescent="0.2">
      <c r="A1609" t="s">
        <v>1655</v>
      </c>
      <c r="M1609" t="s">
        <v>26</v>
      </c>
      <c r="N1609" s="1">
        <v>43945</v>
      </c>
      <c r="O1609">
        <v>112</v>
      </c>
    </row>
    <row r="1610" spans="1:15" x14ac:dyDescent="0.2">
      <c r="A1610" t="s">
        <v>1656</v>
      </c>
      <c r="M1610" t="s">
        <v>28</v>
      </c>
      <c r="N1610" s="1">
        <v>43945</v>
      </c>
      <c r="O1610">
        <v>124</v>
      </c>
    </row>
    <row r="1611" spans="1:15" x14ac:dyDescent="0.2">
      <c r="A1611" t="s">
        <v>1657</v>
      </c>
      <c r="M1611" t="s">
        <v>30</v>
      </c>
      <c r="N1611" s="1">
        <v>43945</v>
      </c>
      <c r="O1611">
        <v>10</v>
      </c>
    </row>
    <row r="1612" spans="1:15" x14ac:dyDescent="0.2">
      <c r="A1612" t="s">
        <v>1658</v>
      </c>
      <c r="M1612" t="s">
        <v>32</v>
      </c>
      <c r="N1612" s="1">
        <v>43945</v>
      </c>
      <c r="O1612">
        <v>6</v>
      </c>
    </row>
    <row r="1613" spans="1:15" x14ac:dyDescent="0.2">
      <c r="A1613" t="s">
        <v>1659</v>
      </c>
      <c r="M1613" t="s">
        <v>34</v>
      </c>
      <c r="N1613" s="1">
        <v>43945</v>
      </c>
      <c r="O1613">
        <v>238</v>
      </c>
    </row>
    <row r="1614" spans="1:15" x14ac:dyDescent="0.2">
      <c r="A1614" t="s">
        <v>1660</v>
      </c>
      <c r="M1614" t="s">
        <v>36</v>
      </c>
      <c r="N1614" s="1">
        <v>43945</v>
      </c>
      <c r="O1614">
        <v>1</v>
      </c>
    </row>
    <row r="1615" spans="1:15" x14ac:dyDescent="0.2">
      <c r="A1615" t="s">
        <v>1661</v>
      </c>
      <c r="M1615" t="s">
        <v>38</v>
      </c>
      <c r="N1615" s="1">
        <v>43945</v>
      </c>
      <c r="O1615">
        <v>62</v>
      </c>
    </row>
    <row r="1616" spans="1:15" x14ac:dyDescent="0.2">
      <c r="A1616" t="s">
        <v>1662</v>
      </c>
      <c r="M1616" t="s">
        <v>40</v>
      </c>
      <c r="N1616" s="1">
        <v>43945</v>
      </c>
      <c r="O1616">
        <v>99</v>
      </c>
    </row>
    <row r="1617" spans="1:15" x14ac:dyDescent="0.2">
      <c r="A1617" t="s">
        <v>1663</v>
      </c>
      <c r="M1617" t="s">
        <v>42</v>
      </c>
      <c r="N1617" s="1">
        <v>43945</v>
      </c>
      <c r="O1617">
        <v>5</v>
      </c>
    </row>
    <row r="1618" spans="1:15" x14ac:dyDescent="0.2">
      <c r="A1618" t="s">
        <v>1664</v>
      </c>
      <c r="M1618" t="s">
        <v>44</v>
      </c>
      <c r="N1618" s="1">
        <v>43945</v>
      </c>
      <c r="O1618">
        <v>230</v>
      </c>
    </row>
    <row r="1619" spans="1:15" x14ac:dyDescent="0.2">
      <c r="A1619" t="s">
        <v>1665</v>
      </c>
      <c r="M1619" t="s">
        <v>8</v>
      </c>
      <c r="N1619" s="1">
        <v>43946</v>
      </c>
      <c r="O1619">
        <v>58</v>
      </c>
    </row>
    <row r="1620" spans="1:15" x14ac:dyDescent="0.2">
      <c r="A1620" t="s">
        <v>1666</v>
      </c>
      <c r="M1620" t="s">
        <v>10</v>
      </c>
      <c r="N1620" s="1">
        <v>43946</v>
      </c>
      <c r="O1620">
        <v>33</v>
      </c>
    </row>
    <row r="1621" spans="1:15" x14ac:dyDescent="0.2">
      <c r="A1621" t="s">
        <v>1667</v>
      </c>
      <c r="M1621" t="s">
        <v>12</v>
      </c>
      <c r="N1621" s="1">
        <v>43946</v>
      </c>
      <c r="O1621">
        <v>3</v>
      </c>
    </row>
    <row r="1622" spans="1:15" x14ac:dyDescent="0.2">
      <c r="A1622" t="s">
        <v>1668</v>
      </c>
      <c r="M1622" t="s">
        <v>14</v>
      </c>
      <c r="N1622" s="1">
        <v>43946</v>
      </c>
      <c r="O1622">
        <v>12</v>
      </c>
    </row>
    <row r="1623" spans="1:15" x14ac:dyDescent="0.2">
      <c r="A1623" t="s">
        <v>1669</v>
      </c>
      <c r="M1623" t="s">
        <v>16</v>
      </c>
      <c r="N1623" s="1">
        <v>43946</v>
      </c>
      <c r="O1623">
        <v>1</v>
      </c>
    </row>
    <row r="1624" spans="1:15" x14ac:dyDescent="0.2">
      <c r="A1624" t="s">
        <v>1670</v>
      </c>
      <c r="M1624" t="s">
        <v>18</v>
      </c>
      <c r="N1624" s="1">
        <v>43946</v>
      </c>
      <c r="O1624">
        <v>140</v>
      </c>
    </row>
    <row r="1625" spans="1:15" x14ac:dyDescent="0.2">
      <c r="A1625" t="s">
        <v>1671</v>
      </c>
      <c r="M1625" t="s">
        <v>20</v>
      </c>
      <c r="N1625" s="1">
        <v>43946</v>
      </c>
      <c r="O1625">
        <v>52</v>
      </c>
    </row>
    <row r="1626" spans="1:15" x14ac:dyDescent="0.2">
      <c r="A1626" t="s">
        <v>1672</v>
      </c>
      <c r="M1626" t="s">
        <v>22</v>
      </c>
      <c r="N1626" s="1">
        <v>43946</v>
      </c>
      <c r="O1626">
        <v>4</v>
      </c>
    </row>
    <row r="1627" spans="1:15" x14ac:dyDescent="0.2">
      <c r="A1627" t="s">
        <v>1673</v>
      </c>
      <c r="M1627" t="s">
        <v>24</v>
      </c>
      <c r="N1627" s="1">
        <v>43946</v>
      </c>
      <c r="O1627">
        <v>178</v>
      </c>
    </row>
    <row r="1628" spans="1:15" x14ac:dyDescent="0.2">
      <c r="A1628" t="s">
        <v>1674</v>
      </c>
      <c r="M1628" t="s">
        <v>26</v>
      </c>
      <c r="N1628" s="1">
        <v>43946</v>
      </c>
      <c r="O1628">
        <v>87</v>
      </c>
    </row>
    <row r="1629" spans="1:15" x14ac:dyDescent="0.2">
      <c r="A1629" t="s">
        <v>1675</v>
      </c>
      <c r="M1629" t="s">
        <v>28</v>
      </c>
      <c r="N1629" s="1">
        <v>43946</v>
      </c>
      <c r="O1629">
        <v>36</v>
      </c>
    </row>
    <row r="1630" spans="1:15" x14ac:dyDescent="0.2">
      <c r="A1630" t="s">
        <v>1676</v>
      </c>
      <c r="M1630" t="s">
        <v>30</v>
      </c>
      <c r="N1630" s="1">
        <v>43946</v>
      </c>
      <c r="O1630">
        <v>11</v>
      </c>
    </row>
    <row r="1631" spans="1:15" x14ac:dyDescent="0.2">
      <c r="A1631" t="s">
        <v>1677</v>
      </c>
      <c r="M1631" t="s">
        <v>32</v>
      </c>
      <c r="N1631" s="1">
        <v>43946</v>
      </c>
      <c r="O1631">
        <v>3</v>
      </c>
    </row>
    <row r="1632" spans="1:15" x14ac:dyDescent="0.2">
      <c r="A1632" t="s">
        <v>1678</v>
      </c>
      <c r="M1632" t="s">
        <v>34</v>
      </c>
      <c r="N1632" s="1">
        <v>43946</v>
      </c>
      <c r="O1632">
        <v>132</v>
      </c>
    </row>
    <row r="1633" spans="1:15" x14ac:dyDescent="0.2">
      <c r="A1633" t="s">
        <v>1679</v>
      </c>
      <c r="M1633" t="s">
        <v>36</v>
      </c>
      <c r="N1633" s="1">
        <v>43946</v>
      </c>
      <c r="O1633">
        <v>1</v>
      </c>
    </row>
    <row r="1634" spans="1:15" x14ac:dyDescent="0.2">
      <c r="A1634" t="s">
        <v>1680</v>
      </c>
      <c r="M1634" t="s">
        <v>38</v>
      </c>
      <c r="N1634" s="1">
        <v>43946</v>
      </c>
      <c r="O1634">
        <v>39</v>
      </c>
    </row>
    <row r="1635" spans="1:15" x14ac:dyDescent="0.2">
      <c r="A1635" t="s">
        <v>1681</v>
      </c>
      <c r="M1635" t="s">
        <v>40</v>
      </c>
      <c r="N1635" s="1">
        <v>43946</v>
      </c>
      <c r="O1635">
        <v>47</v>
      </c>
    </row>
    <row r="1636" spans="1:15" x14ac:dyDescent="0.2">
      <c r="A1636" t="s">
        <v>1682</v>
      </c>
      <c r="M1636" t="s">
        <v>42</v>
      </c>
      <c r="N1636" s="1">
        <v>43946</v>
      </c>
      <c r="O1636">
        <v>5</v>
      </c>
    </row>
    <row r="1637" spans="1:15" x14ac:dyDescent="0.2">
      <c r="A1637" t="s">
        <v>1683</v>
      </c>
      <c r="M1637" t="s">
        <v>44</v>
      </c>
      <c r="N1637" s="1">
        <v>43946</v>
      </c>
      <c r="O1637">
        <v>106</v>
      </c>
    </row>
    <row r="1638" spans="1:15" x14ac:dyDescent="0.2">
      <c r="A1638" t="s">
        <v>1684</v>
      </c>
      <c r="M1638" t="s">
        <v>8</v>
      </c>
      <c r="N1638" s="1">
        <v>43947</v>
      </c>
      <c r="O1638">
        <v>36</v>
      </c>
    </row>
    <row r="1639" spans="1:15" x14ac:dyDescent="0.2">
      <c r="A1639" t="s">
        <v>1685</v>
      </c>
      <c r="M1639" t="s">
        <v>10</v>
      </c>
      <c r="N1639" s="1">
        <v>43947</v>
      </c>
      <c r="O1639">
        <v>21</v>
      </c>
    </row>
    <row r="1640" spans="1:15" x14ac:dyDescent="0.2">
      <c r="A1640" t="s">
        <v>1686</v>
      </c>
      <c r="M1640" t="s">
        <v>12</v>
      </c>
      <c r="N1640" s="1">
        <v>43947</v>
      </c>
      <c r="O1640">
        <v>5</v>
      </c>
    </row>
    <row r="1641" spans="1:15" x14ac:dyDescent="0.2">
      <c r="A1641" t="s">
        <v>1687</v>
      </c>
      <c r="M1641" t="s">
        <v>14</v>
      </c>
      <c r="N1641" s="1">
        <v>43947</v>
      </c>
      <c r="O1641">
        <v>4</v>
      </c>
    </row>
    <row r="1642" spans="1:15" x14ac:dyDescent="0.2">
      <c r="A1642" t="s">
        <v>1688</v>
      </c>
      <c r="M1642" t="s">
        <v>16</v>
      </c>
      <c r="N1642" s="1">
        <v>43947</v>
      </c>
      <c r="O1642">
        <v>0</v>
      </c>
    </row>
    <row r="1643" spans="1:15" x14ac:dyDescent="0.2">
      <c r="A1643" t="s">
        <v>1689</v>
      </c>
      <c r="M1643" t="s">
        <v>18</v>
      </c>
      <c r="N1643" s="1">
        <v>43947</v>
      </c>
      <c r="O1643">
        <v>108</v>
      </c>
    </row>
    <row r="1644" spans="1:15" x14ac:dyDescent="0.2">
      <c r="A1644" t="s">
        <v>1690</v>
      </c>
      <c r="M1644" t="s">
        <v>20</v>
      </c>
      <c r="N1644" s="1">
        <v>43947</v>
      </c>
      <c r="O1644">
        <v>95</v>
      </c>
    </row>
    <row r="1645" spans="1:15" x14ac:dyDescent="0.2">
      <c r="A1645" t="s">
        <v>1691</v>
      </c>
      <c r="M1645" t="s">
        <v>22</v>
      </c>
      <c r="N1645" s="1">
        <v>43947</v>
      </c>
      <c r="O1645">
        <v>2</v>
      </c>
    </row>
    <row r="1646" spans="1:15" x14ac:dyDescent="0.2">
      <c r="A1646" t="s">
        <v>1692</v>
      </c>
      <c r="M1646" t="s">
        <v>24</v>
      </c>
      <c r="N1646" s="1">
        <v>43947</v>
      </c>
      <c r="O1646">
        <v>139</v>
      </c>
    </row>
    <row r="1647" spans="1:15" x14ac:dyDescent="0.2">
      <c r="A1647" t="s">
        <v>1693</v>
      </c>
      <c r="M1647" t="s">
        <v>26</v>
      </c>
      <c r="N1647" s="1">
        <v>43947</v>
      </c>
      <c r="O1647">
        <v>24</v>
      </c>
    </row>
    <row r="1648" spans="1:15" x14ac:dyDescent="0.2">
      <c r="A1648" t="s">
        <v>1694</v>
      </c>
      <c r="M1648" t="s">
        <v>28</v>
      </c>
      <c r="N1648" s="1">
        <v>43947</v>
      </c>
      <c r="O1648">
        <v>26</v>
      </c>
    </row>
    <row r="1649" spans="1:15" x14ac:dyDescent="0.2">
      <c r="A1649" t="s">
        <v>1695</v>
      </c>
      <c r="M1649" t="s">
        <v>30</v>
      </c>
      <c r="N1649" s="1">
        <v>43947</v>
      </c>
      <c r="O1649">
        <v>0</v>
      </c>
    </row>
    <row r="1650" spans="1:15" x14ac:dyDescent="0.2">
      <c r="A1650" t="s">
        <v>1696</v>
      </c>
      <c r="M1650" t="s">
        <v>32</v>
      </c>
      <c r="N1650" s="1">
        <v>43947</v>
      </c>
      <c r="O1650">
        <v>6</v>
      </c>
    </row>
    <row r="1651" spans="1:15" x14ac:dyDescent="0.2">
      <c r="A1651" t="s">
        <v>1697</v>
      </c>
      <c r="M1651" t="s">
        <v>34</v>
      </c>
      <c r="N1651" s="1">
        <v>43947</v>
      </c>
      <c r="O1651">
        <v>124</v>
      </c>
    </row>
    <row r="1652" spans="1:15" x14ac:dyDescent="0.2">
      <c r="A1652" t="s">
        <v>1698</v>
      </c>
      <c r="M1652" t="s">
        <v>36</v>
      </c>
      <c r="N1652" s="1">
        <v>43947</v>
      </c>
      <c r="O1652">
        <v>0</v>
      </c>
    </row>
    <row r="1653" spans="1:15" x14ac:dyDescent="0.2">
      <c r="A1653" t="s">
        <v>1699</v>
      </c>
      <c r="M1653" t="s">
        <v>38</v>
      </c>
      <c r="N1653" s="1">
        <v>43947</v>
      </c>
      <c r="O1653">
        <v>12</v>
      </c>
    </row>
    <row r="1654" spans="1:15" x14ac:dyDescent="0.2">
      <c r="A1654" t="s">
        <v>1700</v>
      </c>
      <c r="M1654" t="s">
        <v>40</v>
      </c>
      <c r="N1654" s="1">
        <v>43947</v>
      </c>
      <c r="O1654">
        <v>41</v>
      </c>
    </row>
    <row r="1655" spans="1:15" x14ac:dyDescent="0.2">
      <c r="A1655" t="s">
        <v>1701</v>
      </c>
      <c r="M1655" t="s">
        <v>42</v>
      </c>
      <c r="N1655" s="1">
        <v>43947</v>
      </c>
      <c r="O1655">
        <v>4</v>
      </c>
    </row>
    <row r="1656" spans="1:15" x14ac:dyDescent="0.2">
      <c r="A1656" t="s">
        <v>1702</v>
      </c>
      <c r="M1656" t="s">
        <v>44</v>
      </c>
      <c r="N1656" s="1">
        <v>43947</v>
      </c>
      <c r="O1656">
        <v>38</v>
      </c>
    </row>
    <row r="1657" spans="1:15" x14ac:dyDescent="0.2">
      <c r="A1657" t="s">
        <v>1703</v>
      </c>
      <c r="M1657" t="s">
        <v>8</v>
      </c>
      <c r="N1657" s="1">
        <v>43948</v>
      </c>
      <c r="O1657">
        <v>46</v>
      </c>
    </row>
    <row r="1658" spans="1:15" x14ac:dyDescent="0.2">
      <c r="A1658" t="s">
        <v>1704</v>
      </c>
      <c r="M1658" t="s">
        <v>10</v>
      </c>
      <c r="N1658" s="1">
        <v>43948</v>
      </c>
      <c r="O1658">
        <v>67</v>
      </c>
    </row>
    <row r="1659" spans="1:15" x14ac:dyDescent="0.2">
      <c r="A1659" t="s">
        <v>1705</v>
      </c>
      <c r="M1659" t="s">
        <v>12</v>
      </c>
      <c r="N1659" s="1">
        <v>43948</v>
      </c>
      <c r="O1659">
        <v>5</v>
      </c>
    </row>
    <row r="1660" spans="1:15" x14ac:dyDescent="0.2">
      <c r="A1660" t="s">
        <v>1706</v>
      </c>
      <c r="M1660" t="s">
        <v>14</v>
      </c>
      <c r="N1660" s="1">
        <v>43948</v>
      </c>
      <c r="O1660">
        <v>2</v>
      </c>
    </row>
    <row r="1661" spans="1:15" x14ac:dyDescent="0.2">
      <c r="A1661" t="s">
        <v>1707</v>
      </c>
      <c r="M1661" t="s">
        <v>16</v>
      </c>
      <c r="N1661" s="1">
        <v>43948</v>
      </c>
      <c r="O1661">
        <v>1</v>
      </c>
    </row>
    <row r="1662" spans="1:15" x14ac:dyDescent="0.2">
      <c r="A1662" t="s">
        <v>1708</v>
      </c>
      <c r="M1662" t="s">
        <v>18</v>
      </c>
      <c r="N1662" s="1">
        <v>43948</v>
      </c>
      <c r="O1662">
        <v>133</v>
      </c>
    </row>
    <row r="1663" spans="1:15" x14ac:dyDescent="0.2">
      <c r="A1663" t="s">
        <v>1709</v>
      </c>
      <c r="M1663" t="s">
        <v>20</v>
      </c>
      <c r="N1663" s="1">
        <v>43948</v>
      </c>
      <c r="O1663">
        <v>104</v>
      </c>
    </row>
    <row r="1664" spans="1:15" x14ac:dyDescent="0.2">
      <c r="A1664" t="s">
        <v>1710</v>
      </c>
      <c r="M1664" t="s">
        <v>22</v>
      </c>
      <c r="N1664" s="1">
        <v>43948</v>
      </c>
      <c r="O1664">
        <v>3</v>
      </c>
    </row>
    <row r="1665" spans="1:15" x14ac:dyDescent="0.2">
      <c r="A1665" t="s">
        <v>1711</v>
      </c>
      <c r="M1665" t="s">
        <v>24</v>
      </c>
      <c r="N1665" s="1">
        <v>43948</v>
      </c>
      <c r="O1665">
        <v>147</v>
      </c>
    </row>
    <row r="1666" spans="1:15" x14ac:dyDescent="0.2">
      <c r="A1666" t="s">
        <v>1712</v>
      </c>
      <c r="M1666" t="s">
        <v>26</v>
      </c>
      <c r="N1666" s="1">
        <v>43948</v>
      </c>
      <c r="O1666">
        <v>20</v>
      </c>
    </row>
    <row r="1667" spans="1:15" x14ac:dyDescent="0.2">
      <c r="A1667" t="s">
        <v>1713</v>
      </c>
      <c r="M1667" t="s">
        <v>28</v>
      </c>
      <c r="N1667" s="1">
        <v>43948</v>
      </c>
      <c r="O1667">
        <v>57</v>
      </c>
    </row>
    <row r="1668" spans="1:15" x14ac:dyDescent="0.2">
      <c r="A1668" t="s">
        <v>1714</v>
      </c>
      <c r="M1668" t="s">
        <v>30</v>
      </c>
      <c r="N1668" s="1">
        <v>43948</v>
      </c>
      <c r="O1668">
        <v>3</v>
      </c>
    </row>
    <row r="1669" spans="1:15" x14ac:dyDescent="0.2">
      <c r="A1669" t="s">
        <v>1715</v>
      </c>
      <c r="M1669" t="s">
        <v>32</v>
      </c>
      <c r="N1669" s="1">
        <v>43948</v>
      </c>
      <c r="O1669">
        <v>1</v>
      </c>
    </row>
    <row r="1670" spans="1:15" x14ac:dyDescent="0.2">
      <c r="A1670" t="s">
        <v>1716</v>
      </c>
      <c r="M1670" t="s">
        <v>34</v>
      </c>
      <c r="N1670" s="1">
        <v>43948</v>
      </c>
      <c r="O1670">
        <v>189</v>
      </c>
    </row>
    <row r="1671" spans="1:15" x14ac:dyDescent="0.2">
      <c r="A1671" t="s">
        <v>1717</v>
      </c>
      <c r="M1671" t="s">
        <v>36</v>
      </c>
      <c r="N1671" s="1">
        <v>43948</v>
      </c>
      <c r="O1671">
        <v>0</v>
      </c>
    </row>
    <row r="1672" spans="1:15" x14ac:dyDescent="0.2">
      <c r="A1672" t="s">
        <v>1718</v>
      </c>
      <c r="M1672" t="s">
        <v>38</v>
      </c>
      <c r="N1672" s="1">
        <v>43948</v>
      </c>
      <c r="O1672">
        <v>23</v>
      </c>
    </row>
    <row r="1673" spans="1:15" x14ac:dyDescent="0.2">
      <c r="A1673" t="s">
        <v>1719</v>
      </c>
      <c r="M1673" t="s">
        <v>40</v>
      </c>
      <c r="N1673" s="1">
        <v>43948</v>
      </c>
      <c r="O1673">
        <v>30</v>
      </c>
    </row>
    <row r="1674" spans="1:15" x14ac:dyDescent="0.2">
      <c r="A1674" t="s">
        <v>1720</v>
      </c>
      <c r="M1674" t="s">
        <v>42</v>
      </c>
      <c r="N1674" s="1">
        <v>43948</v>
      </c>
      <c r="O1674">
        <v>4</v>
      </c>
    </row>
    <row r="1675" spans="1:15" x14ac:dyDescent="0.2">
      <c r="A1675" t="s">
        <v>1721</v>
      </c>
      <c r="M1675" t="s">
        <v>44</v>
      </c>
      <c r="N1675" s="1">
        <v>43948</v>
      </c>
      <c r="O1675">
        <v>51</v>
      </c>
    </row>
    <row r="1676" spans="1:15" x14ac:dyDescent="0.2">
      <c r="A1676" t="s">
        <v>1722</v>
      </c>
      <c r="M1676" t="s">
        <v>8</v>
      </c>
      <c r="N1676" s="1">
        <v>43949</v>
      </c>
      <c r="O1676">
        <v>130</v>
      </c>
    </row>
    <row r="1677" spans="1:15" x14ac:dyDescent="0.2">
      <c r="A1677" t="s">
        <v>1723</v>
      </c>
      <c r="M1677" t="s">
        <v>10</v>
      </c>
      <c r="N1677" s="1">
        <v>43949</v>
      </c>
      <c r="O1677">
        <v>127</v>
      </c>
    </row>
    <row r="1678" spans="1:15" x14ac:dyDescent="0.2">
      <c r="A1678" t="s">
        <v>1724</v>
      </c>
      <c r="M1678" t="s">
        <v>12</v>
      </c>
      <c r="N1678" s="1">
        <v>43949</v>
      </c>
      <c r="O1678">
        <v>10</v>
      </c>
    </row>
    <row r="1679" spans="1:15" x14ac:dyDescent="0.2">
      <c r="A1679" t="s">
        <v>1725</v>
      </c>
      <c r="M1679" t="s">
        <v>14</v>
      </c>
      <c r="N1679" s="1">
        <v>43949</v>
      </c>
      <c r="O1679">
        <v>5</v>
      </c>
    </row>
    <row r="1680" spans="1:15" x14ac:dyDescent="0.2">
      <c r="A1680" t="s">
        <v>1726</v>
      </c>
      <c r="M1680" t="s">
        <v>16</v>
      </c>
      <c r="N1680" s="1">
        <v>43949</v>
      </c>
      <c r="O1680">
        <v>2</v>
      </c>
    </row>
    <row r="1681" spans="1:15" x14ac:dyDescent="0.2">
      <c r="A1681" t="s">
        <v>1727</v>
      </c>
      <c r="M1681" t="s">
        <v>18</v>
      </c>
      <c r="N1681" s="1">
        <v>43949</v>
      </c>
      <c r="O1681">
        <v>323</v>
      </c>
    </row>
    <row r="1682" spans="1:15" x14ac:dyDescent="0.2">
      <c r="A1682" t="s">
        <v>1728</v>
      </c>
      <c r="M1682" t="s">
        <v>20</v>
      </c>
      <c r="N1682" s="1">
        <v>43949</v>
      </c>
      <c r="O1682">
        <v>92</v>
      </c>
    </row>
    <row r="1683" spans="1:15" x14ac:dyDescent="0.2">
      <c r="A1683" t="s">
        <v>1729</v>
      </c>
      <c r="M1683" t="s">
        <v>22</v>
      </c>
      <c r="N1683" s="1">
        <v>43949</v>
      </c>
      <c r="O1683">
        <v>4</v>
      </c>
    </row>
    <row r="1684" spans="1:15" x14ac:dyDescent="0.2">
      <c r="A1684" t="s">
        <v>1730</v>
      </c>
      <c r="M1684" t="s">
        <v>24</v>
      </c>
      <c r="N1684" s="1">
        <v>43949</v>
      </c>
      <c r="O1684">
        <v>162</v>
      </c>
    </row>
    <row r="1685" spans="1:15" x14ac:dyDescent="0.2">
      <c r="A1685" t="s">
        <v>1731</v>
      </c>
      <c r="M1685" t="s">
        <v>26</v>
      </c>
      <c r="N1685" s="1">
        <v>43949</v>
      </c>
      <c r="O1685">
        <v>26</v>
      </c>
    </row>
    <row r="1686" spans="1:15" x14ac:dyDescent="0.2">
      <c r="A1686" t="s">
        <v>1732</v>
      </c>
      <c r="M1686" t="s">
        <v>28</v>
      </c>
      <c r="N1686" s="1">
        <v>43949</v>
      </c>
      <c r="O1686">
        <v>80</v>
      </c>
    </row>
    <row r="1687" spans="1:15" x14ac:dyDescent="0.2">
      <c r="A1687" t="s">
        <v>1733</v>
      </c>
      <c r="M1687" t="s">
        <v>30</v>
      </c>
      <c r="N1687" s="1">
        <v>43949</v>
      </c>
      <c r="O1687">
        <v>5</v>
      </c>
    </row>
    <row r="1688" spans="1:15" x14ac:dyDescent="0.2">
      <c r="A1688" t="s">
        <v>1734</v>
      </c>
      <c r="M1688" t="s">
        <v>32</v>
      </c>
      <c r="N1688" s="1">
        <v>43949</v>
      </c>
      <c r="O1688">
        <v>16</v>
      </c>
    </row>
    <row r="1689" spans="1:15" x14ac:dyDescent="0.2">
      <c r="A1689" t="s">
        <v>1735</v>
      </c>
      <c r="M1689" t="s">
        <v>34</v>
      </c>
      <c r="N1689" s="1">
        <v>43949</v>
      </c>
      <c r="O1689">
        <v>236</v>
      </c>
    </row>
    <row r="1690" spans="1:15" x14ac:dyDescent="0.2">
      <c r="A1690" t="s">
        <v>1736</v>
      </c>
      <c r="M1690" t="s">
        <v>36</v>
      </c>
      <c r="N1690" s="1">
        <v>43949</v>
      </c>
      <c r="O1690">
        <v>0</v>
      </c>
    </row>
    <row r="1691" spans="1:15" x14ac:dyDescent="0.2">
      <c r="A1691" t="s">
        <v>1737</v>
      </c>
      <c r="M1691" t="s">
        <v>38</v>
      </c>
      <c r="N1691" s="1">
        <v>43949</v>
      </c>
      <c r="O1691">
        <v>32</v>
      </c>
    </row>
    <row r="1692" spans="1:15" x14ac:dyDescent="0.2">
      <c r="A1692" t="s">
        <v>1738</v>
      </c>
      <c r="M1692" t="s">
        <v>40</v>
      </c>
      <c r="N1692" s="1">
        <v>43949</v>
      </c>
      <c r="O1692">
        <v>50</v>
      </c>
    </row>
    <row r="1693" spans="1:15" x14ac:dyDescent="0.2">
      <c r="A1693" t="s">
        <v>1739</v>
      </c>
      <c r="M1693" t="s">
        <v>42</v>
      </c>
      <c r="N1693" s="1">
        <v>43949</v>
      </c>
      <c r="O1693">
        <v>10</v>
      </c>
    </row>
    <row r="1694" spans="1:15" x14ac:dyDescent="0.2">
      <c r="A1694" t="s">
        <v>1740</v>
      </c>
      <c r="M1694" t="s">
        <v>44</v>
      </c>
      <c r="N1694" s="1">
        <v>43949</v>
      </c>
      <c r="O1694">
        <v>120</v>
      </c>
    </row>
    <row r="1695" spans="1:15" x14ac:dyDescent="0.2">
      <c r="A1695" t="s">
        <v>1741</v>
      </c>
      <c r="M1695" t="s">
        <v>8</v>
      </c>
      <c r="N1695" s="1">
        <v>43950</v>
      </c>
      <c r="O1695">
        <v>162</v>
      </c>
    </row>
    <row r="1696" spans="1:15" x14ac:dyDescent="0.2">
      <c r="A1696" t="s">
        <v>1742</v>
      </c>
      <c r="M1696" t="s">
        <v>10</v>
      </c>
      <c r="N1696" s="1">
        <v>43950</v>
      </c>
      <c r="O1696">
        <v>39</v>
      </c>
    </row>
    <row r="1697" spans="1:15" x14ac:dyDescent="0.2">
      <c r="A1697" t="s">
        <v>1743</v>
      </c>
      <c r="M1697" t="s">
        <v>12</v>
      </c>
      <c r="N1697" s="1">
        <v>43950</v>
      </c>
      <c r="O1697">
        <v>3</v>
      </c>
    </row>
    <row r="1698" spans="1:15" x14ac:dyDescent="0.2">
      <c r="A1698" t="s">
        <v>1744</v>
      </c>
      <c r="M1698" t="s">
        <v>14</v>
      </c>
      <c r="N1698" s="1">
        <v>43950</v>
      </c>
      <c r="O1698">
        <v>5</v>
      </c>
    </row>
    <row r="1699" spans="1:15" x14ac:dyDescent="0.2">
      <c r="A1699" t="s">
        <v>1745</v>
      </c>
      <c r="M1699" t="s">
        <v>16</v>
      </c>
      <c r="N1699" s="1">
        <v>43950</v>
      </c>
      <c r="O1699">
        <v>4</v>
      </c>
    </row>
    <row r="1700" spans="1:15" x14ac:dyDescent="0.2">
      <c r="A1700" t="s">
        <v>1746</v>
      </c>
      <c r="M1700" t="s">
        <v>18</v>
      </c>
      <c r="N1700" s="1">
        <v>43950</v>
      </c>
      <c r="O1700">
        <v>244</v>
      </c>
    </row>
    <row r="1701" spans="1:15" x14ac:dyDescent="0.2">
      <c r="A1701" t="s">
        <v>1747</v>
      </c>
      <c r="M1701" t="s">
        <v>20</v>
      </c>
      <c r="N1701" s="1">
        <v>43950</v>
      </c>
      <c r="O1701">
        <v>69</v>
      </c>
    </row>
    <row r="1702" spans="1:15" x14ac:dyDescent="0.2">
      <c r="A1702" t="s">
        <v>1748</v>
      </c>
      <c r="M1702" t="s">
        <v>22</v>
      </c>
      <c r="N1702" s="1">
        <v>43950</v>
      </c>
      <c r="O1702">
        <v>4</v>
      </c>
    </row>
    <row r="1703" spans="1:15" x14ac:dyDescent="0.2">
      <c r="A1703" t="s">
        <v>1749</v>
      </c>
      <c r="M1703" t="s">
        <v>24</v>
      </c>
      <c r="N1703" s="1">
        <v>43950</v>
      </c>
      <c r="O1703">
        <v>153</v>
      </c>
    </row>
    <row r="1704" spans="1:15" x14ac:dyDescent="0.2">
      <c r="A1704" t="s">
        <v>1750</v>
      </c>
      <c r="M1704" t="s">
        <v>26</v>
      </c>
      <c r="N1704" s="1">
        <v>43950</v>
      </c>
      <c r="O1704">
        <v>59</v>
      </c>
    </row>
    <row r="1705" spans="1:15" x14ac:dyDescent="0.2">
      <c r="A1705" t="s">
        <v>1751</v>
      </c>
      <c r="M1705" t="s">
        <v>28</v>
      </c>
      <c r="N1705" s="1">
        <v>43950</v>
      </c>
      <c r="O1705">
        <v>113</v>
      </c>
    </row>
    <row r="1706" spans="1:15" x14ac:dyDescent="0.2">
      <c r="A1706" t="s">
        <v>1752</v>
      </c>
      <c r="M1706" t="s">
        <v>30</v>
      </c>
      <c r="N1706" s="1">
        <v>43950</v>
      </c>
      <c r="O1706">
        <v>3</v>
      </c>
    </row>
    <row r="1707" spans="1:15" x14ac:dyDescent="0.2">
      <c r="A1707" t="s">
        <v>1753</v>
      </c>
      <c r="M1707" t="s">
        <v>32</v>
      </c>
      <c r="N1707" s="1">
        <v>43950</v>
      </c>
      <c r="O1707">
        <v>10</v>
      </c>
    </row>
    <row r="1708" spans="1:15" x14ac:dyDescent="0.2">
      <c r="A1708" t="s">
        <v>1754</v>
      </c>
      <c r="M1708" t="s">
        <v>34</v>
      </c>
      <c r="N1708" s="1">
        <v>43950</v>
      </c>
      <c r="O1708">
        <v>215</v>
      </c>
    </row>
    <row r="1709" spans="1:15" x14ac:dyDescent="0.2">
      <c r="A1709" t="s">
        <v>1755</v>
      </c>
      <c r="M1709" t="s">
        <v>36</v>
      </c>
      <c r="N1709" s="1">
        <v>43950</v>
      </c>
      <c r="O1709">
        <v>1</v>
      </c>
    </row>
    <row r="1710" spans="1:15" x14ac:dyDescent="0.2">
      <c r="A1710" t="s">
        <v>1756</v>
      </c>
      <c r="M1710" t="s">
        <v>38</v>
      </c>
      <c r="N1710" s="1">
        <v>43950</v>
      </c>
      <c r="O1710">
        <v>50</v>
      </c>
    </row>
    <row r="1711" spans="1:15" x14ac:dyDescent="0.2">
      <c r="A1711" t="s">
        <v>1757</v>
      </c>
      <c r="M1711" t="s">
        <v>40</v>
      </c>
      <c r="N1711" s="1">
        <v>43950</v>
      </c>
      <c r="O1711">
        <v>39</v>
      </c>
    </row>
    <row r="1712" spans="1:15" x14ac:dyDescent="0.2">
      <c r="A1712" t="s">
        <v>1758</v>
      </c>
      <c r="M1712" t="s">
        <v>42</v>
      </c>
      <c r="N1712" s="1">
        <v>43950</v>
      </c>
      <c r="O1712">
        <v>5</v>
      </c>
    </row>
    <row r="1713" spans="1:15" x14ac:dyDescent="0.2">
      <c r="A1713" t="s">
        <v>1759</v>
      </c>
      <c r="M1713" t="s">
        <v>44</v>
      </c>
      <c r="N1713" s="1">
        <v>43950</v>
      </c>
      <c r="O1713">
        <v>138</v>
      </c>
    </row>
    <row r="1714" spans="1:15" x14ac:dyDescent="0.2">
      <c r="A1714" t="s">
        <v>1760</v>
      </c>
      <c r="M1714" t="s">
        <v>8</v>
      </c>
      <c r="N1714" s="1">
        <v>43951</v>
      </c>
      <c r="O1714">
        <v>119</v>
      </c>
    </row>
    <row r="1715" spans="1:15" x14ac:dyDescent="0.2">
      <c r="A1715" t="s">
        <v>1761</v>
      </c>
      <c r="M1715" t="s">
        <v>10</v>
      </c>
      <c r="N1715" s="1">
        <v>43951</v>
      </c>
      <c r="O1715">
        <v>41</v>
      </c>
    </row>
    <row r="1716" spans="1:15" x14ac:dyDescent="0.2">
      <c r="A1716" t="s">
        <v>1762</v>
      </c>
      <c r="M1716" t="s">
        <v>12</v>
      </c>
      <c r="N1716" s="1">
        <v>43951</v>
      </c>
      <c r="O1716">
        <v>10</v>
      </c>
    </row>
    <row r="1717" spans="1:15" x14ac:dyDescent="0.2">
      <c r="A1717" t="s">
        <v>1763</v>
      </c>
      <c r="M1717" t="s">
        <v>14</v>
      </c>
      <c r="N1717" s="1">
        <v>43951</v>
      </c>
      <c r="O1717">
        <v>12</v>
      </c>
    </row>
    <row r="1718" spans="1:15" x14ac:dyDescent="0.2">
      <c r="A1718" t="s">
        <v>1764</v>
      </c>
      <c r="M1718" t="s">
        <v>16</v>
      </c>
      <c r="N1718" s="1">
        <v>43951</v>
      </c>
      <c r="O1718">
        <v>0</v>
      </c>
    </row>
    <row r="1719" spans="1:15" x14ac:dyDescent="0.2">
      <c r="A1719" t="s">
        <v>1765</v>
      </c>
      <c r="M1719" t="s">
        <v>18</v>
      </c>
      <c r="N1719" s="1">
        <v>43951</v>
      </c>
      <c r="O1719">
        <v>236</v>
      </c>
    </row>
    <row r="1720" spans="1:15" x14ac:dyDescent="0.2">
      <c r="A1720" t="s">
        <v>1766</v>
      </c>
      <c r="M1720" t="s">
        <v>20</v>
      </c>
      <c r="N1720" s="1">
        <v>43951</v>
      </c>
      <c r="O1720">
        <v>73</v>
      </c>
    </row>
    <row r="1721" spans="1:15" x14ac:dyDescent="0.2">
      <c r="A1721" t="s">
        <v>1767</v>
      </c>
      <c r="M1721" t="s">
        <v>22</v>
      </c>
      <c r="N1721" s="1">
        <v>43951</v>
      </c>
      <c r="O1721">
        <v>4</v>
      </c>
    </row>
    <row r="1722" spans="1:15" x14ac:dyDescent="0.2">
      <c r="A1722" t="s">
        <v>1768</v>
      </c>
      <c r="M1722" t="s">
        <v>24</v>
      </c>
      <c r="N1722" s="1">
        <v>43951</v>
      </c>
      <c r="O1722">
        <v>192</v>
      </c>
    </row>
    <row r="1723" spans="1:15" x14ac:dyDescent="0.2">
      <c r="A1723" t="s">
        <v>1769</v>
      </c>
      <c r="M1723" t="s">
        <v>26</v>
      </c>
      <c r="N1723" s="1">
        <v>43951</v>
      </c>
      <c r="O1723">
        <v>86</v>
      </c>
    </row>
    <row r="1724" spans="1:15" x14ac:dyDescent="0.2">
      <c r="A1724" t="s">
        <v>1770</v>
      </c>
      <c r="M1724" t="s">
        <v>28</v>
      </c>
      <c r="N1724" s="1">
        <v>43951</v>
      </c>
      <c r="O1724">
        <v>96</v>
      </c>
    </row>
    <row r="1725" spans="1:15" x14ac:dyDescent="0.2">
      <c r="A1725" t="s">
        <v>1771</v>
      </c>
      <c r="M1725" t="s">
        <v>30</v>
      </c>
      <c r="N1725" s="1">
        <v>43951</v>
      </c>
      <c r="O1725">
        <v>5</v>
      </c>
    </row>
    <row r="1726" spans="1:15" x14ac:dyDescent="0.2">
      <c r="A1726" t="s">
        <v>1772</v>
      </c>
      <c r="M1726" t="s">
        <v>32</v>
      </c>
      <c r="N1726" s="1">
        <v>43951</v>
      </c>
      <c r="O1726">
        <v>25</v>
      </c>
    </row>
    <row r="1727" spans="1:15" x14ac:dyDescent="0.2">
      <c r="A1727" t="s">
        <v>1773</v>
      </c>
      <c r="M1727" t="s">
        <v>34</v>
      </c>
      <c r="N1727" s="1">
        <v>43951</v>
      </c>
      <c r="O1727">
        <v>178</v>
      </c>
    </row>
    <row r="1728" spans="1:15" x14ac:dyDescent="0.2">
      <c r="A1728" t="s">
        <v>1774</v>
      </c>
      <c r="M1728" t="s">
        <v>36</v>
      </c>
      <c r="N1728" s="1">
        <v>43951</v>
      </c>
      <c r="O1728">
        <v>1</v>
      </c>
    </row>
    <row r="1729" spans="1:15" x14ac:dyDescent="0.2">
      <c r="A1729" t="s">
        <v>1775</v>
      </c>
      <c r="M1729" t="s">
        <v>38</v>
      </c>
      <c r="N1729" s="1">
        <v>43951</v>
      </c>
      <c r="O1729">
        <v>57</v>
      </c>
    </row>
    <row r="1730" spans="1:15" x14ac:dyDescent="0.2">
      <c r="A1730" t="s">
        <v>1776</v>
      </c>
      <c r="M1730" t="s">
        <v>40</v>
      </c>
      <c r="N1730" s="1">
        <v>43951</v>
      </c>
      <c r="O1730">
        <v>34</v>
      </c>
    </row>
    <row r="1731" spans="1:15" x14ac:dyDescent="0.2">
      <c r="A1731" t="s">
        <v>1777</v>
      </c>
      <c r="M1731" t="s">
        <v>42</v>
      </c>
      <c r="N1731" s="1">
        <v>43951</v>
      </c>
      <c r="O1731">
        <v>2</v>
      </c>
    </row>
    <row r="1732" spans="1:15" x14ac:dyDescent="0.2">
      <c r="A1732" t="s">
        <v>1778</v>
      </c>
      <c r="M1732" t="s">
        <v>44</v>
      </c>
      <c r="N1732" s="1">
        <v>43951</v>
      </c>
      <c r="O1732">
        <v>114</v>
      </c>
    </row>
    <row r="1733" spans="1:15" x14ac:dyDescent="0.2">
      <c r="A1733" t="s">
        <v>1779</v>
      </c>
      <c r="M1733" t="s">
        <v>8</v>
      </c>
      <c r="N1733" s="1">
        <v>43952</v>
      </c>
      <c r="O1733">
        <v>100</v>
      </c>
    </row>
    <row r="1734" spans="1:15" x14ac:dyDescent="0.2">
      <c r="A1734" t="s">
        <v>1780</v>
      </c>
      <c r="M1734" t="s">
        <v>10</v>
      </c>
      <c r="N1734" s="1">
        <v>43952</v>
      </c>
      <c r="O1734">
        <v>17</v>
      </c>
    </row>
    <row r="1735" spans="1:15" x14ac:dyDescent="0.2">
      <c r="A1735" t="s">
        <v>1781</v>
      </c>
      <c r="M1735" t="s">
        <v>12</v>
      </c>
      <c r="N1735" s="1">
        <v>43952</v>
      </c>
      <c r="O1735">
        <v>2</v>
      </c>
    </row>
    <row r="1736" spans="1:15" x14ac:dyDescent="0.2">
      <c r="A1736" t="s">
        <v>1782</v>
      </c>
      <c r="M1736" t="s">
        <v>14</v>
      </c>
      <c r="N1736" s="1">
        <v>43952</v>
      </c>
      <c r="O1736">
        <v>16</v>
      </c>
    </row>
    <row r="1737" spans="1:15" x14ac:dyDescent="0.2">
      <c r="A1737" t="s">
        <v>1783</v>
      </c>
      <c r="M1737" t="s">
        <v>16</v>
      </c>
      <c r="N1737" s="1">
        <v>43952</v>
      </c>
      <c r="O1737">
        <v>1</v>
      </c>
    </row>
    <row r="1738" spans="1:15" x14ac:dyDescent="0.2">
      <c r="A1738" t="s">
        <v>1784</v>
      </c>
      <c r="M1738" t="s">
        <v>18</v>
      </c>
      <c r="N1738" s="1">
        <v>43952</v>
      </c>
      <c r="O1738">
        <v>336</v>
      </c>
    </row>
    <row r="1739" spans="1:15" x14ac:dyDescent="0.2">
      <c r="A1739" t="s">
        <v>1785</v>
      </c>
      <c r="M1739" t="s">
        <v>20</v>
      </c>
      <c r="N1739" s="1">
        <v>43952</v>
      </c>
      <c r="O1739">
        <v>21</v>
      </c>
    </row>
    <row r="1740" spans="1:15" x14ac:dyDescent="0.2">
      <c r="A1740" t="s">
        <v>1786</v>
      </c>
      <c r="M1740" t="s">
        <v>22</v>
      </c>
      <c r="N1740" s="1">
        <v>43952</v>
      </c>
      <c r="O1740">
        <v>9</v>
      </c>
    </row>
    <row r="1741" spans="1:15" x14ac:dyDescent="0.2">
      <c r="A1741" t="s">
        <v>1787</v>
      </c>
      <c r="M1741" t="s">
        <v>24</v>
      </c>
      <c r="N1741" s="1">
        <v>43952</v>
      </c>
      <c r="O1741">
        <v>171</v>
      </c>
    </row>
    <row r="1742" spans="1:15" x14ac:dyDescent="0.2">
      <c r="A1742" t="s">
        <v>1788</v>
      </c>
      <c r="M1742" t="s">
        <v>26</v>
      </c>
      <c r="N1742" s="1">
        <v>43952</v>
      </c>
      <c r="O1742">
        <v>97</v>
      </c>
    </row>
    <row r="1743" spans="1:15" x14ac:dyDescent="0.2">
      <c r="A1743" t="s">
        <v>1789</v>
      </c>
      <c r="M1743" t="s">
        <v>28</v>
      </c>
      <c r="N1743" s="1">
        <v>43952</v>
      </c>
      <c r="O1743">
        <v>108</v>
      </c>
    </row>
    <row r="1744" spans="1:15" x14ac:dyDescent="0.2">
      <c r="A1744" t="s">
        <v>1790</v>
      </c>
      <c r="M1744" t="s">
        <v>30</v>
      </c>
      <c r="N1744" s="1">
        <v>43952</v>
      </c>
      <c r="O1744">
        <v>10</v>
      </c>
    </row>
    <row r="1745" spans="1:15" x14ac:dyDescent="0.2">
      <c r="A1745" t="s">
        <v>1791</v>
      </c>
      <c r="M1745" t="s">
        <v>32</v>
      </c>
      <c r="N1745" s="1">
        <v>43952</v>
      </c>
      <c r="O1745">
        <v>8</v>
      </c>
    </row>
    <row r="1746" spans="1:15" x14ac:dyDescent="0.2">
      <c r="A1746" t="s">
        <v>1792</v>
      </c>
      <c r="M1746" t="s">
        <v>34</v>
      </c>
      <c r="N1746" s="1">
        <v>43952</v>
      </c>
      <c r="O1746">
        <v>199</v>
      </c>
    </row>
    <row r="1747" spans="1:15" x14ac:dyDescent="0.2">
      <c r="A1747" t="s">
        <v>1793</v>
      </c>
      <c r="M1747" t="s">
        <v>36</v>
      </c>
      <c r="N1747" s="1">
        <v>43952</v>
      </c>
      <c r="O1747">
        <v>0</v>
      </c>
    </row>
    <row r="1748" spans="1:15" x14ac:dyDescent="0.2">
      <c r="A1748" t="s">
        <v>1794</v>
      </c>
      <c r="M1748" t="s">
        <v>38</v>
      </c>
      <c r="N1748" s="1">
        <v>43952</v>
      </c>
      <c r="O1748">
        <v>72</v>
      </c>
    </row>
    <row r="1749" spans="1:15" x14ac:dyDescent="0.2">
      <c r="A1749" t="s">
        <v>1795</v>
      </c>
      <c r="M1749" t="s">
        <v>40</v>
      </c>
      <c r="N1749" s="1">
        <v>43952</v>
      </c>
      <c r="O1749">
        <v>42</v>
      </c>
    </row>
    <row r="1750" spans="1:15" x14ac:dyDescent="0.2">
      <c r="A1750" t="s">
        <v>1796</v>
      </c>
      <c r="M1750" t="s">
        <v>42</v>
      </c>
      <c r="N1750" s="1">
        <v>43952</v>
      </c>
      <c r="O1750">
        <v>1</v>
      </c>
    </row>
    <row r="1751" spans="1:15" x14ac:dyDescent="0.2">
      <c r="A1751" t="s">
        <v>1797</v>
      </c>
      <c r="M1751" t="s">
        <v>44</v>
      </c>
      <c r="N1751" s="1">
        <v>43952</v>
      </c>
      <c r="O1751">
        <v>95</v>
      </c>
    </row>
    <row r="1752" spans="1:15" x14ac:dyDescent="0.2">
      <c r="A1752" t="s">
        <v>1798</v>
      </c>
      <c r="M1752" t="s">
        <v>8</v>
      </c>
      <c r="N1752" s="1">
        <v>43953</v>
      </c>
      <c r="O1752">
        <v>95</v>
      </c>
    </row>
    <row r="1753" spans="1:15" x14ac:dyDescent="0.2">
      <c r="A1753" t="s">
        <v>1799</v>
      </c>
      <c r="M1753" t="s">
        <v>10</v>
      </c>
      <c r="N1753" s="1">
        <v>43953</v>
      </c>
      <c r="O1753">
        <v>21</v>
      </c>
    </row>
    <row r="1754" spans="1:15" x14ac:dyDescent="0.2">
      <c r="A1754" t="s">
        <v>1800</v>
      </c>
      <c r="M1754" t="s">
        <v>12</v>
      </c>
      <c r="N1754" s="1">
        <v>43953</v>
      </c>
      <c r="O1754">
        <v>3</v>
      </c>
    </row>
    <row r="1755" spans="1:15" x14ac:dyDescent="0.2">
      <c r="A1755" t="s">
        <v>1801</v>
      </c>
      <c r="M1755" t="s">
        <v>14</v>
      </c>
      <c r="N1755" s="1">
        <v>43953</v>
      </c>
      <c r="O1755">
        <v>0</v>
      </c>
    </row>
    <row r="1756" spans="1:15" x14ac:dyDescent="0.2">
      <c r="A1756" t="s">
        <v>1802</v>
      </c>
      <c r="M1756" t="s">
        <v>16</v>
      </c>
      <c r="N1756" s="1">
        <v>43953</v>
      </c>
      <c r="O1756">
        <v>2</v>
      </c>
    </row>
    <row r="1757" spans="1:15" x14ac:dyDescent="0.2">
      <c r="A1757" t="s">
        <v>1803</v>
      </c>
      <c r="M1757" t="s">
        <v>18</v>
      </c>
      <c r="N1757" s="1">
        <v>43953</v>
      </c>
      <c r="O1757">
        <v>346</v>
      </c>
    </row>
    <row r="1758" spans="1:15" x14ac:dyDescent="0.2">
      <c r="A1758" t="s">
        <v>1804</v>
      </c>
      <c r="M1758" t="s">
        <v>20</v>
      </c>
      <c r="N1758" s="1">
        <v>43953</v>
      </c>
      <c r="O1758">
        <v>16</v>
      </c>
    </row>
    <row r="1759" spans="1:15" x14ac:dyDescent="0.2">
      <c r="A1759" t="s">
        <v>1805</v>
      </c>
      <c r="M1759" t="s">
        <v>22</v>
      </c>
      <c r="N1759" s="1">
        <v>43953</v>
      </c>
      <c r="O1759">
        <v>5</v>
      </c>
    </row>
    <row r="1760" spans="1:15" x14ac:dyDescent="0.2">
      <c r="A1760" t="s">
        <v>1806</v>
      </c>
      <c r="M1760" t="s">
        <v>24</v>
      </c>
      <c r="N1760" s="1">
        <v>43953</v>
      </c>
      <c r="O1760">
        <v>156</v>
      </c>
    </row>
    <row r="1761" spans="1:15" x14ac:dyDescent="0.2">
      <c r="A1761" t="s">
        <v>1807</v>
      </c>
      <c r="M1761" t="s">
        <v>26</v>
      </c>
      <c r="N1761" s="1">
        <v>43953</v>
      </c>
      <c r="O1761">
        <v>58</v>
      </c>
    </row>
    <row r="1762" spans="1:15" x14ac:dyDescent="0.2">
      <c r="A1762" t="s">
        <v>1808</v>
      </c>
      <c r="M1762" t="s">
        <v>28</v>
      </c>
      <c r="N1762" s="1">
        <v>43953</v>
      </c>
      <c r="O1762">
        <v>84</v>
      </c>
    </row>
    <row r="1763" spans="1:15" x14ac:dyDescent="0.2">
      <c r="A1763" t="s">
        <v>1809</v>
      </c>
      <c r="M1763" t="s">
        <v>30</v>
      </c>
      <c r="N1763" s="1">
        <v>43953</v>
      </c>
      <c r="O1763">
        <v>3</v>
      </c>
    </row>
    <row r="1764" spans="1:15" x14ac:dyDescent="0.2">
      <c r="A1764" t="s">
        <v>1810</v>
      </c>
      <c r="M1764" t="s">
        <v>32</v>
      </c>
      <c r="N1764" s="1">
        <v>43953</v>
      </c>
      <c r="O1764">
        <v>17</v>
      </c>
    </row>
    <row r="1765" spans="1:15" x14ac:dyDescent="0.2">
      <c r="A1765" t="s">
        <v>1811</v>
      </c>
      <c r="M1765" t="s">
        <v>34</v>
      </c>
      <c r="N1765" s="1">
        <v>43953</v>
      </c>
      <c r="O1765">
        <v>168</v>
      </c>
    </row>
    <row r="1766" spans="1:15" x14ac:dyDescent="0.2">
      <c r="A1766" t="s">
        <v>1812</v>
      </c>
      <c r="M1766" t="s">
        <v>36</v>
      </c>
      <c r="N1766" s="1">
        <v>43953</v>
      </c>
      <c r="O1766">
        <v>0</v>
      </c>
    </row>
    <row r="1767" spans="1:15" x14ac:dyDescent="0.2">
      <c r="A1767" t="s">
        <v>1813</v>
      </c>
      <c r="M1767" t="s">
        <v>38</v>
      </c>
      <c r="N1767" s="1">
        <v>43953</v>
      </c>
      <c r="O1767">
        <v>70</v>
      </c>
    </row>
    <row r="1768" spans="1:15" x14ac:dyDescent="0.2">
      <c r="A1768" t="s">
        <v>1814</v>
      </c>
      <c r="M1768" t="s">
        <v>40</v>
      </c>
      <c r="N1768" s="1">
        <v>43953</v>
      </c>
      <c r="O1768">
        <v>50</v>
      </c>
    </row>
    <row r="1769" spans="1:15" x14ac:dyDescent="0.2">
      <c r="A1769" t="s">
        <v>1815</v>
      </c>
      <c r="M1769" t="s">
        <v>42</v>
      </c>
      <c r="N1769" s="1">
        <v>43953</v>
      </c>
      <c r="O1769">
        <v>2</v>
      </c>
    </row>
    <row r="1770" spans="1:15" x14ac:dyDescent="0.2">
      <c r="A1770" t="s">
        <v>1816</v>
      </c>
      <c r="M1770" t="s">
        <v>44</v>
      </c>
      <c r="N1770" s="1">
        <v>43953</v>
      </c>
      <c r="O1770">
        <v>110</v>
      </c>
    </row>
    <row r="1771" spans="1:15" x14ac:dyDescent="0.2">
      <c r="A1771" t="s">
        <v>1817</v>
      </c>
      <c r="M1771" t="s">
        <v>8</v>
      </c>
      <c r="N1771" s="1">
        <v>43954</v>
      </c>
      <c r="O1771">
        <v>27</v>
      </c>
    </row>
    <row r="1772" spans="1:15" x14ac:dyDescent="0.2">
      <c r="A1772" t="s">
        <v>1818</v>
      </c>
      <c r="M1772" t="s">
        <v>10</v>
      </c>
      <c r="N1772" s="1">
        <v>43954</v>
      </c>
      <c r="O1772">
        <v>18</v>
      </c>
    </row>
    <row r="1773" spans="1:15" x14ac:dyDescent="0.2">
      <c r="A1773" t="s">
        <v>1819</v>
      </c>
      <c r="M1773" t="s">
        <v>12</v>
      </c>
      <c r="N1773" s="1">
        <v>43954</v>
      </c>
      <c r="O1773">
        <v>3</v>
      </c>
    </row>
    <row r="1774" spans="1:15" x14ac:dyDescent="0.2">
      <c r="A1774" t="s">
        <v>1820</v>
      </c>
      <c r="M1774" t="s">
        <v>14</v>
      </c>
      <c r="N1774" s="1">
        <v>43954</v>
      </c>
      <c r="O1774">
        <v>3</v>
      </c>
    </row>
    <row r="1775" spans="1:15" x14ac:dyDescent="0.2">
      <c r="A1775" t="s">
        <v>1821</v>
      </c>
      <c r="M1775" t="s">
        <v>16</v>
      </c>
      <c r="N1775" s="1">
        <v>43954</v>
      </c>
      <c r="O1775">
        <v>0</v>
      </c>
    </row>
    <row r="1776" spans="1:15" x14ac:dyDescent="0.2">
      <c r="A1776" t="s">
        <v>1822</v>
      </c>
      <c r="M1776" t="s">
        <v>18</v>
      </c>
      <c r="N1776" s="1">
        <v>43954</v>
      </c>
      <c r="O1776">
        <v>113</v>
      </c>
    </row>
    <row r="1777" spans="1:15" x14ac:dyDescent="0.2">
      <c r="A1777" t="s">
        <v>1823</v>
      </c>
      <c r="M1777" t="s">
        <v>20</v>
      </c>
      <c r="N1777" s="1">
        <v>43954</v>
      </c>
      <c r="O1777">
        <v>48</v>
      </c>
    </row>
    <row r="1778" spans="1:15" x14ac:dyDescent="0.2">
      <c r="A1778" t="s">
        <v>1824</v>
      </c>
      <c r="M1778" t="s">
        <v>22</v>
      </c>
      <c r="N1778" s="1">
        <v>43954</v>
      </c>
      <c r="O1778">
        <v>0</v>
      </c>
    </row>
    <row r="1779" spans="1:15" x14ac:dyDescent="0.2">
      <c r="A1779" t="s">
        <v>1825</v>
      </c>
      <c r="M1779" t="s">
        <v>24</v>
      </c>
      <c r="N1779" s="1">
        <v>43954</v>
      </c>
      <c r="O1779">
        <v>141</v>
      </c>
    </row>
    <row r="1780" spans="1:15" x14ac:dyDescent="0.2">
      <c r="A1780" t="s">
        <v>1826</v>
      </c>
      <c r="M1780" t="s">
        <v>26</v>
      </c>
      <c r="N1780" s="1">
        <v>43954</v>
      </c>
      <c r="O1780">
        <v>11</v>
      </c>
    </row>
    <row r="1781" spans="1:15" x14ac:dyDescent="0.2">
      <c r="A1781" t="s">
        <v>1827</v>
      </c>
      <c r="M1781" t="s">
        <v>28</v>
      </c>
      <c r="N1781" s="1">
        <v>43954</v>
      </c>
      <c r="O1781">
        <v>45</v>
      </c>
    </row>
    <row r="1782" spans="1:15" x14ac:dyDescent="0.2">
      <c r="A1782" t="s">
        <v>1828</v>
      </c>
      <c r="M1782" t="s">
        <v>30</v>
      </c>
      <c r="N1782" s="1">
        <v>43954</v>
      </c>
      <c r="O1782">
        <v>4</v>
      </c>
    </row>
    <row r="1783" spans="1:15" x14ac:dyDescent="0.2">
      <c r="A1783" t="s">
        <v>1829</v>
      </c>
      <c r="M1783" t="s">
        <v>32</v>
      </c>
      <c r="N1783" s="1">
        <v>43954</v>
      </c>
      <c r="O1783">
        <v>4</v>
      </c>
    </row>
    <row r="1784" spans="1:15" x14ac:dyDescent="0.2">
      <c r="A1784" t="s">
        <v>1830</v>
      </c>
      <c r="M1784" t="s">
        <v>34</v>
      </c>
      <c r="N1784" s="1">
        <v>43954</v>
      </c>
      <c r="O1784">
        <v>73</v>
      </c>
    </row>
    <row r="1785" spans="1:15" x14ac:dyDescent="0.2">
      <c r="A1785" t="s">
        <v>1831</v>
      </c>
      <c r="M1785" t="s">
        <v>36</v>
      </c>
      <c r="N1785" s="1">
        <v>43954</v>
      </c>
      <c r="O1785">
        <v>0</v>
      </c>
    </row>
    <row r="1786" spans="1:15" x14ac:dyDescent="0.2">
      <c r="A1786" t="s">
        <v>1832</v>
      </c>
      <c r="M1786" t="s">
        <v>38</v>
      </c>
      <c r="N1786" s="1">
        <v>43954</v>
      </c>
      <c r="O1786">
        <v>23</v>
      </c>
    </row>
    <row r="1787" spans="1:15" x14ac:dyDescent="0.2">
      <c r="A1787" t="s">
        <v>1833</v>
      </c>
      <c r="M1787" t="s">
        <v>40</v>
      </c>
      <c r="N1787" s="1">
        <v>43954</v>
      </c>
      <c r="O1787">
        <v>35</v>
      </c>
    </row>
    <row r="1788" spans="1:15" x14ac:dyDescent="0.2">
      <c r="A1788" t="s">
        <v>1834</v>
      </c>
      <c r="M1788" t="s">
        <v>42</v>
      </c>
      <c r="N1788" s="1">
        <v>43954</v>
      </c>
      <c r="O1788">
        <v>2</v>
      </c>
    </row>
    <row r="1789" spans="1:15" x14ac:dyDescent="0.2">
      <c r="A1789" t="s">
        <v>1835</v>
      </c>
      <c r="M1789" t="s">
        <v>44</v>
      </c>
      <c r="N1789" s="1">
        <v>43954</v>
      </c>
      <c r="O1789">
        <v>46</v>
      </c>
    </row>
    <row r="1790" spans="1:15" x14ac:dyDescent="0.2">
      <c r="A1790" t="s">
        <v>1836</v>
      </c>
      <c r="M1790" t="s">
        <v>8</v>
      </c>
      <c r="N1790" s="1">
        <v>43955</v>
      </c>
      <c r="O1790">
        <v>49</v>
      </c>
    </row>
    <row r="1791" spans="1:15" x14ac:dyDescent="0.2">
      <c r="A1791" t="s">
        <v>1837</v>
      </c>
      <c r="M1791" t="s">
        <v>10</v>
      </c>
      <c r="N1791" s="1">
        <v>43955</v>
      </c>
      <c r="O1791">
        <v>36</v>
      </c>
    </row>
    <row r="1792" spans="1:15" x14ac:dyDescent="0.2">
      <c r="A1792" t="s">
        <v>1838</v>
      </c>
      <c r="M1792" t="s">
        <v>12</v>
      </c>
      <c r="N1792" s="1">
        <v>43955</v>
      </c>
      <c r="O1792">
        <v>4</v>
      </c>
    </row>
    <row r="1793" spans="1:15" x14ac:dyDescent="0.2">
      <c r="A1793" t="s">
        <v>1839</v>
      </c>
      <c r="M1793" t="s">
        <v>14</v>
      </c>
      <c r="N1793" s="1">
        <v>43955</v>
      </c>
      <c r="O1793">
        <v>1</v>
      </c>
    </row>
    <row r="1794" spans="1:15" x14ac:dyDescent="0.2">
      <c r="A1794" t="s">
        <v>1840</v>
      </c>
      <c r="M1794" t="s">
        <v>16</v>
      </c>
      <c r="N1794" s="1">
        <v>43955</v>
      </c>
      <c r="O1794">
        <v>0</v>
      </c>
    </row>
    <row r="1795" spans="1:15" x14ac:dyDescent="0.2">
      <c r="A1795" t="s">
        <v>1841</v>
      </c>
      <c r="M1795" t="s">
        <v>18</v>
      </c>
      <c r="N1795" s="1">
        <v>43955</v>
      </c>
      <c r="O1795">
        <v>92</v>
      </c>
    </row>
    <row r="1796" spans="1:15" x14ac:dyDescent="0.2">
      <c r="A1796" t="s">
        <v>1842</v>
      </c>
      <c r="M1796" t="s">
        <v>20</v>
      </c>
      <c r="N1796" s="1">
        <v>43955</v>
      </c>
      <c r="O1796">
        <v>19</v>
      </c>
    </row>
    <row r="1797" spans="1:15" x14ac:dyDescent="0.2">
      <c r="A1797" t="s">
        <v>1843</v>
      </c>
      <c r="M1797" t="s">
        <v>22</v>
      </c>
      <c r="N1797" s="1">
        <v>43955</v>
      </c>
      <c r="O1797">
        <v>3</v>
      </c>
    </row>
    <row r="1798" spans="1:15" x14ac:dyDescent="0.2">
      <c r="A1798" t="s">
        <v>1844</v>
      </c>
      <c r="M1798" t="s">
        <v>24</v>
      </c>
      <c r="N1798" s="1">
        <v>43955</v>
      </c>
      <c r="O1798">
        <v>132</v>
      </c>
    </row>
    <row r="1799" spans="1:15" x14ac:dyDescent="0.2">
      <c r="A1799" t="s">
        <v>1845</v>
      </c>
      <c r="M1799" t="s">
        <v>26</v>
      </c>
      <c r="N1799" s="1">
        <v>43955</v>
      </c>
      <c r="O1799">
        <v>20</v>
      </c>
    </row>
    <row r="1800" spans="1:15" x14ac:dyDescent="0.2">
      <c r="A1800" t="s">
        <v>1846</v>
      </c>
      <c r="M1800" t="s">
        <v>28</v>
      </c>
      <c r="N1800" s="1">
        <v>43955</v>
      </c>
      <c r="O1800">
        <v>76</v>
      </c>
    </row>
    <row r="1801" spans="1:15" x14ac:dyDescent="0.2">
      <c r="A1801" t="s">
        <v>1847</v>
      </c>
      <c r="M1801" t="s">
        <v>30</v>
      </c>
      <c r="N1801" s="1">
        <v>43955</v>
      </c>
      <c r="O1801">
        <v>1</v>
      </c>
    </row>
    <row r="1802" spans="1:15" x14ac:dyDescent="0.2">
      <c r="A1802" t="s">
        <v>1848</v>
      </c>
      <c r="M1802" t="s">
        <v>32</v>
      </c>
      <c r="N1802" s="1">
        <v>43955</v>
      </c>
      <c r="O1802">
        <v>3</v>
      </c>
    </row>
    <row r="1803" spans="1:15" x14ac:dyDescent="0.2">
      <c r="A1803" t="s">
        <v>1849</v>
      </c>
      <c r="M1803" t="s">
        <v>34</v>
      </c>
      <c r="N1803" s="1">
        <v>43955</v>
      </c>
      <c r="O1803">
        <v>108</v>
      </c>
    </row>
    <row r="1804" spans="1:15" x14ac:dyDescent="0.2">
      <c r="A1804" t="s">
        <v>1850</v>
      </c>
      <c r="M1804" t="s">
        <v>36</v>
      </c>
      <c r="N1804" s="1">
        <v>43955</v>
      </c>
      <c r="O1804">
        <v>0</v>
      </c>
    </row>
    <row r="1805" spans="1:15" x14ac:dyDescent="0.2">
      <c r="A1805" t="s">
        <v>1851</v>
      </c>
      <c r="M1805" t="s">
        <v>38</v>
      </c>
      <c r="N1805" s="1">
        <v>43955</v>
      </c>
      <c r="O1805">
        <v>20</v>
      </c>
    </row>
    <row r="1806" spans="1:15" x14ac:dyDescent="0.2">
      <c r="A1806" t="s">
        <v>1852</v>
      </c>
      <c r="M1806" t="s">
        <v>40</v>
      </c>
      <c r="N1806" s="1">
        <v>43955</v>
      </c>
      <c r="O1806">
        <v>18</v>
      </c>
    </row>
    <row r="1807" spans="1:15" x14ac:dyDescent="0.2">
      <c r="A1807" t="s">
        <v>1853</v>
      </c>
      <c r="M1807" t="s">
        <v>42</v>
      </c>
      <c r="N1807" s="1">
        <v>43955</v>
      </c>
      <c r="O1807">
        <v>2</v>
      </c>
    </row>
    <row r="1808" spans="1:15" x14ac:dyDescent="0.2">
      <c r="A1808" t="s">
        <v>1854</v>
      </c>
      <c r="M1808" t="s">
        <v>44</v>
      </c>
      <c r="N1808" s="1">
        <v>43955</v>
      </c>
      <c r="O1808">
        <v>28</v>
      </c>
    </row>
    <row r="1809" spans="1:15" x14ac:dyDescent="0.2">
      <c r="A1809" t="s">
        <v>1855</v>
      </c>
      <c r="M1809" t="s">
        <v>8</v>
      </c>
      <c r="N1809" s="1">
        <v>43956</v>
      </c>
      <c r="O1809">
        <v>73</v>
      </c>
    </row>
    <row r="1810" spans="1:15" x14ac:dyDescent="0.2">
      <c r="A1810" t="s">
        <v>1856</v>
      </c>
      <c r="M1810" t="s">
        <v>10</v>
      </c>
      <c r="N1810" s="1">
        <v>43956</v>
      </c>
      <c r="O1810">
        <v>43</v>
      </c>
    </row>
    <row r="1811" spans="1:15" x14ac:dyDescent="0.2">
      <c r="A1811" t="s">
        <v>1857</v>
      </c>
      <c r="M1811" t="s">
        <v>12</v>
      </c>
      <c r="N1811" s="1">
        <v>43956</v>
      </c>
      <c r="O1811">
        <v>4</v>
      </c>
    </row>
    <row r="1812" spans="1:15" x14ac:dyDescent="0.2">
      <c r="A1812" t="s">
        <v>1858</v>
      </c>
      <c r="M1812" t="s">
        <v>14</v>
      </c>
      <c r="N1812" s="1">
        <v>43956</v>
      </c>
      <c r="O1812">
        <v>6</v>
      </c>
    </row>
    <row r="1813" spans="1:15" x14ac:dyDescent="0.2">
      <c r="A1813" t="s">
        <v>1859</v>
      </c>
      <c r="M1813" t="s">
        <v>16</v>
      </c>
      <c r="N1813" s="1">
        <v>43956</v>
      </c>
      <c r="O1813">
        <v>0</v>
      </c>
    </row>
    <row r="1814" spans="1:15" x14ac:dyDescent="0.2">
      <c r="A1814" t="s">
        <v>1860</v>
      </c>
      <c r="M1814" t="s">
        <v>18</v>
      </c>
      <c r="N1814" s="1">
        <v>43956</v>
      </c>
      <c r="O1814">
        <v>44</v>
      </c>
    </row>
    <row r="1815" spans="1:15" x14ac:dyDescent="0.2">
      <c r="A1815" t="s">
        <v>1861</v>
      </c>
      <c r="M1815" t="s">
        <v>20</v>
      </c>
      <c r="N1815" s="1">
        <v>43956</v>
      </c>
      <c r="O1815">
        <v>11</v>
      </c>
    </row>
    <row r="1816" spans="1:15" x14ac:dyDescent="0.2">
      <c r="A1816" t="s">
        <v>1862</v>
      </c>
      <c r="M1816" t="s">
        <v>22</v>
      </c>
      <c r="N1816" s="1">
        <v>43956</v>
      </c>
      <c r="O1816">
        <v>2</v>
      </c>
    </row>
    <row r="1817" spans="1:15" x14ac:dyDescent="0.2">
      <c r="A1817" t="s">
        <v>1863</v>
      </c>
      <c r="M1817" t="s">
        <v>24</v>
      </c>
      <c r="N1817" s="1">
        <v>43956</v>
      </c>
      <c r="O1817">
        <v>74</v>
      </c>
    </row>
    <row r="1818" spans="1:15" x14ac:dyDescent="0.2">
      <c r="A1818" t="s">
        <v>1864</v>
      </c>
      <c r="M1818" t="s">
        <v>26</v>
      </c>
      <c r="N1818" s="1">
        <v>43956</v>
      </c>
      <c r="O1818">
        <v>41</v>
      </c>
    </row>
    <row r="1819" spans="1:15" x14ac:dyDescent="0.2">
      <c r="A1819" t="s">
        <v>1865</v>
      </c>
      <c r="M1819" t="s">
        <v>28</v>
      </c>
      <c r="N1819" s="1">
        <v>43956</v>
      </c>
      <c r="O1819">
        <v>133</v>
      </c>
    </row>
    <row r="1820" spans="1:15" x14ac:dyDescent="0.2">
      <c r="A1820" t="s">
        <v>1866</v>
      </c>
      <c r="M1820" t="s">
        <v>30</v>
      </c>
      <c r="N1820" s="1">
        <v>43956</v>
      </c>
      <c r="O1820">
        <v>4</v>
      </c>
    </row>
    <row r="1821" spans="1:15" x14ac:dyDescent="0.2">
      <c r="A1821" t="s">
        <v>1867</v>
      </c>
      <c r="M1821" t="s">
        <v>32</v>
      </c>
      <c r="N1821" s="1">
        <v>43956</v>
      </c>
      <c r="O1821">
        <v>2</v>
      </c>
    </row>
    <row r="1822" spans="1:15" x14ac:dyDescent="0.2">
      <c r="A1822" t="s">
        <v>1868</v>
      </c>
      <c r="M1822" t="s">
        <v>34</v>
      </c>
      <c r="N1822" s="1">
        <v>43956</v>
      </c>
      <c r="O1822">
        <v>62</v>
      </c>
    </row>
    <row r="1823" spans="1:15" x14ac:dyDescent="0.2">
      <c r="A1823" t="s">
        <v>1869</v>
      </c>
      <c r="M1823" t="s">
        <v>36</v>
      </c>
      <c r="N1823" s="1">
        <v>43956</v>
      </c>
      <c r="O1823">
        <v>0</v>
      </c>
    </row>
    <row r="1824" spans="1:15" x14ac:dyDescent="0.2">
      <c r="A1824" t="s">
        <v>1870</v>
      </c>
      <c r="M1824" t="s">
        <v>38</v>
      </c>
      <c r="N1824" s="1">
        <v>43956</v>
      </c>
      <c r="O1824">
        <v>5</v>
      </c>
    </row>
    <row r="1825" spans="1:15" x14ac:dyDescent="0.2">
      <c r="A1825" t="s">
        <v>1871</v>
      </c>
      <c r="M1825" t="s">
        <v>40</v>
      </c>
      <c r="N1825" s="1">
        <v>43956</v>
      </c>
      <c r="O1825">
        <v>21</v>
      </c>
    </row>
    <row r="1826" spans="1:15" x14ac:dyDescent="0.2">
      <c r="A1826" t="s">
        <v>1872</v>
      </c>
      <c r="M1826" t="s">
        <v>42</v>
      </c>
      <c r="N1826" s="1">
        <v>43956</v>
      </c>
      <c r="O1826">
        <v>0</v>
      </c>
    </row>
    <row r="1827" spans="1:15" x14ac:dyDescent="0.2">
      <c r="A1827" t="s">
        <v>1873</v>
      </c>
      <c r="M1827" t="s">
        <v>44</v>
      </c>
      <c r="N1827" s="1">
        <v>43956</v>
      </c>
      <c r="O1827">
        <v>20</v>
      </c>
    </row>
    <row r="1828" spans="1:15" x14ac:dyDescent="0.2">
      <c r="A1828" t="s">
        <v>1874</v>
      </c>
      <c r="M1828" t="s">
        <v>8</v>
      </c>
      <c r="N1828" s="1">
        <v>43957</v>
      </c>
      <c r="O1828">
        <v>26</v>
      </c>
    </row>
    <row r="1829" spans="1:15" x14ac:dyDescent="0.2">
      <c r="A1829" t="s">
        <v>1875</v>
      </c>
      <c r="M1829" t="s">
        <v>10</v>
      </c>
      <c r="N1829" s="1">
        <v>43957</v>
      </c>
      <c r="O1829">
        <v>43</v>
      </c>
    </row>
    <row r="1830" spans="1:15" x14ac:dyDescent="0.2">
      <c r="A1830" t="s">
        <v>1876</v>
      </c>
      <c r="M1830" t="s">
        <v>12</v>
      </c>
      <c r="N1830" s="1">
        <v>43957</v>
      </c>
      <c r="O1830">
        <v>4</v>
      </c>
    </row>
    <row r="1831" spans="1:15" x14ac:dyDescent="0.2">
      <c r="A1831" t="s">
        <v>1877</v>
      </c>
      <c r="M1831" t="s">
        <v>14</v>
      </c>
      <c r="N1831" s="1">
        <v>43957</v>
      </c>
      <c r="O1831">
        <v>1</v>
      </c>
    </row>
    <row r="1832" spans="1:15" x14ac:dyDescent="0.2">
      <c r="A1832" t="s">
        <v>1878</v>
      </c>
      <c r="M1832" t="s">
        <v>16</v>
      </c>
      <c r="N1832" s="1">
        <v>43957</v>
      </c>
      <c r="O1832">
        <v>1</v>
      </c>
    </row>
    <row r="1833" spans="1:15" x14ac:dyDescent="0.2">
      <c r="A1833" t="s">
        <v>1879</v>
      </c>
      <c r="M1833" t="s">
        <v>18</v>
      </c>
      <c r="N1833" s="1">
        <v>43957</v>
      </c>
      <c r="O1833">
        <v>28</v>
      </c>
    </row>
    <row r="1834" spans="1:15" x14ac:dyDescent="0.2">
      <c r="A1834" t="s">
        <v>1880</v>
      </c>
      <c r="M1834" t="s">
        <v>20</v>
      </c>
      <c r="N1834" s="1">
        <v>43957</v>
      </c>
      <c r="O1834">
        <v>11</v>
      </c>
    </row>
    <row r="1835" spans="1:15" x14ac:dyDescent="0.2">
      <c r="A1835" t="s">
        <v>1881</v>
      </c>
      <c r="M1835" t="s">
        <v>22</v>
      </c>
      <c r="N1835" s="1">
        <v>43957</v>
      </c>
      <c r="O1835">
        <v>0</v>
      </c>
    </row>
    <row r="1836" spans="1:15" x14ac:dyDescent="0.2">
      <c r="A1836" t="s">
        <v>1882</v>
      </c>
      <c r="M1836" t="s">
        <v>24</v>
      </c>
      <c r="N1836" s="1">
        <v>43957</v>
      </c>
      <c r="O1836">
        <v>57</v>
      </c>
    </row>
    <row r="1837" spans="1:15" x14ac:dyDescent="0.2">
      <c r="A1837" t="s">
        <v>1883</v>
      </c>
      <c r="M1837" t="s">
        <v>26</v>
      </c>
      <c r="N1837" s="1">
        <v>43957</v>
      </c>
      <c r="O1837">
        <v>36</v>
      </c>
    </row>
    <row r="1838" spans="1:15" x14ac:dyDescent="0.2">
      <c r="A1838" t="s">
        <v>1884</v>
      </c>
      <c r="M1838" t="s">
        <v>28</v>
      </c>
      <c r="N1838" s="1">
        <v>43957</v>
      </c>
      <c r="O1838">
        <v>60</v>
      </c>
    </row>
    <row r="1839" spans="1:15" x14ac:dyDescent="0.2">
      <c r="A1839" t="s">
        <v>1885</v>
      </c>
      <c r="M1839" t="s">
        <v>30</v>
      </c>
      <c r="N1839" s="1">
        <v>43957</v>
      </c>
      <c r="O1839">
        <v>4</v>
      </c>
    </row>
    <row r="1840" spans="1:15" x14ac:dyDescent="0.2">
      <c r="A1840" t="s">
        <v>1886</v>
      </c>
      <c r="M1840" t="s">
        <v>32</v>
      </c>
      <c r="N1840" s="1">
        <v>43957</v>
      </c>
      <c r="O1840">
        <v>2</v>
      </c>
    </row>
    <row r="1841" spans="1:15" x14ac:dyDescent="0.2">
      <c r="A1841" t="s">
        <v>1887</v>
      </c>
      <c r="M1841" t="s">
        <v>34</v>
      </c>
      <c r="N1841" s="1">
        <v>43957</v>
      </c>
      <c r="O1841">
        <v>56</v>
      </c>
    </row>
    <row r="1842" spans="1:15" x14ac:dyDescent="0.2">
      <c r="A1842" t="s">
        <v>1888</v>
      </c>
      <c r="M1842" t="s">
        <v>36</v>
      </c>
      <c r="N1842" s="1">
        <v>43957</v>
      </c>
      <c r="O1842">
        <v>0</v>
      </c>
    </row>
    <row r="1843" spans="1:15" x14ac:dyDescent="0.2">
      <c r="A1843" t="s">
        <v>1889</v>
      </c>
      <c r="M1843" t="s">
        <v>38</v>
      </c>
      <c r="N1843" s="1">
        <v>43957</v>
      </c>
      <c r="O1843">
        <v>9</v>
      </c>
    </row>
    <row r="1844" spans="1:15" x14ac:dyDescent="0.2">
      <c r="A1844" t="s">
        <v>1890</v>
      </c>
      <c r="M1844" t="s">
        <v>40</v>
      </c>
      <c r="N1844" s="1">
        <v>43957</v>
      </c>
      <c r="O1844">
        <v>25</v>
      </c>
    </row>
    <row r="1845" spans="1:15" x14ac:dyDescent="0.2">
      <c r="A1845" t="s">
        <v>1891</v>
      </c>
      <c r="M1845" t="s">
        <v>42</v>
      </c>
      <c r="N1845" s="1">
        <v>43957</v>
      </c>
      <c r="O1845">
        <v>0</v>
      </c>
    </row>
    <row r="1846" spans="1:15" x14ac:dyDescent="0.2">
      <c r="A1846" t="s">
        <v>1892</v>
      </c>
      <c r="M1846" t="s">
        <v>44</v>
      </c>
      <c r="N1846" s="1">
        <v>43957</v>
      </c>
      <c r="O1846">
        <v>15</v>
      </c>
    </row>
    <row r="1847" spans="1:15" x14ac:dyDescent="0.2">
      <c r="A1847" t="s">
        <v>1893</v>
      </c>
      <c r="M1847" t="s">
        <v>8</v>
      </c>
      <c r="N1847" s="1">
        <v>43958</v>
      </c>
      <c r="O1847">
        <v>25</v>
      </c>
    </row>
    <row r="1848" spans="1:15" x14ac:dyDescent="0.2">
      <c r="A1848" t="s">
        <v>1894</v>
      </c>
      <c r="M1848" t="s">
        <v>10</v>
      </c>
      <c r="N1848" s="1">
        <v>43958</v>
      </c>
      <c r="O1848">
        <v>34</v>
      </c>
    </row>
    <row r="1849" spans="1:15" x14ac:dyDescent="0.2">
      <c r="A1849" t="s">
        <v>1895</v>
      </c>
      <c r="M1849" t="s">
        <v>12</v>
      </c>
      <c r="N1849" s="1">
        <v>43958</v>
      </c>
      <c r="O1849">
        <v>3</v>
      </c>
    </row>
    <row r="1850" spans="1:15" x14ac:dyDescent="0.2">
      <c r="A1850" t="s">
        <v>1896</v>
      </c>
      <c r="M1850" t="s">
        <v>14</v>
      </c>
      <c r="N1850" s="1">
        <v>43958</v>
      </c>
      <c r="O1850">
        <v>0</v>
      </c>
    </row>
    <row r="1851" spans="1:15" x14ac:dyDescent="0.2">
      <c r="A1851" t="s">
        <v>1897</v>
      </c>
      <c r="M1851" t="s">
        <v>16</v>
      </c>
      <c r="N1851" s="1">
        <v>43958</v>
      </c>
      <c r="O1851">
        <v>1</v>
      </c>
    </row>
    <row r="1852" spans="1:15" x14ac:dyDescent="0.2">
      <c r="A1852" t="s">
        <v>1898</v>
      </c>
      <c r="M1852" t="s">
        <v>18</v>
      </c>
      <c r="N1852" s="1">
        <v>43958</v>
      </c>
      <c r="O1852">
        <v>30</v>
      </c>
    </row>
    <row r="1853" spans="1:15" x14ac:dyDescent="0.2">
      <c r="A1853" t="s">
        <v>1899</v>
      </c>
      <c r="M1853" t="s">
        <v>20</v>
      </c>
      <c r="N1853" s="1">
        <v>43958</v>
      </c>
      <c r="O1853">
        <v>13</v>
      </c>
    </row>
    <row r="1854" spans="1:15" x14ac:dyDescent="0.2">
      <c r="A1854" t="s">
        <v>1900</v>
      </c>
      <c r="M1854" t="s">
        <v>22</v>
      </c>
      <c r="N1854" s="1">
        <v>43958</v>
      </c>
      <c r="O1854">
        <v>1</v>
      </c>
    </row>
    <row r="1855" spans="1:15" x14ac:dyDescent="0.2">
      <c r="A1855" t="s">
        <v>1901</v>
      </c>
      <c r="M1855" t="s">
        <v>24</v>
      </c>
      <c r="N1855" s="1">
        <v>43958</v>
      </c>
      <c r="O1855">
        <v>68</v>
      </c>
    </row>
    <row r="1856" spans="1:15" x14ac:dyDescent="0.2">
      <c r="A1856" t="s">
        <v>1902</v>
      </c>
      <c r="M1856" t="s">
        <v>26</v>
      </c>
      <c r="N1856" s="1">
        <v>43958</v>
      </c>
      <c r="O1856">
        <v>50</v>
      </c>
    </row>
    <row r="1857" spans="1:15" x14ac:dyDescent="0.2">
      <c r="A1857" t="s">
        <v>1903</v>
      </c>
      <c r="M1857" t="s">
        <v>28</v>
      </c>
      <c r="N1857" s="1">
        <v>43958</v>
      </c>
      <c r="O1857">
        <v>49</v>
      </c>
    </row>
    <row r="1858" spans="1:15" x14ac:dyDescent="0.2">
      <c r="A1858" t="s">
        <v>1904</v>
      </c>
      <c r="M1858" t="s">
        <v>30</v>
      </c>
      <c r="N1858" s="1">
        <v>43958</v>
      </c>
      <c r="O1858">
        <v>2</v>
      </c>
    </row>
    <row r="1859" spans="1:15" x14ac:dyDescent="0.2">
      <c r="A1859" t="s">
        <v>1905</v>
      </c>
      <c r="M1859" t="s">
        <v>32</v>
      </c>
      <c r="N1859" s="1">
        <v>43958</v>
      </c>
      <c r="O1859">
        <v>2</v>
      </c>
    </row>
    <row r="1860" spans="1:15" x14ac:dyDescent="0.2">
      <c r="A1860" t="s">
        <v>1906</v>
      </c>
      <c r="M1860" t="s">
        <v>34</v>
      </c>
      <c r="N1860" s="1">
        <v>43958</v>
      </c>
      <c r="O1860">
        <v>68</v>
      </c>
    </row>
    <row r="1861" spans="1:15" x14ac:dyDescent="0.2">
      <c r="A1861" t="s">
        <v>1907</v>
      </c>
      <c r="M1861" t="s">
        <v>36</v>
      </c>
      <c r="N1861" s="1">
        <v>43958</v>
      </c>
      <c r="O1861">
        <v>0</v>
      </c>
    </row>
    <row r="1862" spans="1:15" x14ac:dyDescent="0.2">
      <c r="A1862" t="s">
        <v>1908</v>
      </c>
      <c r="M1862" t="s">
        <v>38</v>
      </c>
      <c r="N1862" s="1">
        <v>43958</v>
      </c>
      <c r="O1862">
        <v>2</v>
      </c>
    </row>
    <row r="1863" spans="1:15" x14ac:dyDescent="0.2">
      <c r="A1863" t="s">
        <v>1909</v>
      </c>
      <c r="M1863" t="s">
        <v>40</v>
      </c>
      <c r="N1863" s="1">
        <v>43958</v>
      </c>
      <c r="O1863">
        <v>23</v>
      </c>
    </row>
    <row r="1864" spans="1:15" x14ac:dyDescent="0.2">
      <c r="A1864" t="s">
        <v>1910</v>
      </c>
      <c r="M1864" t="s">
        <v>42</v>
      </c>
      <c r="N1864" s="1">
        <v>43958</v>
      </c>
      <c r="O1864">
        <v>1</v>
      </c>
    </row>
    <row r="1865" spans="1:15" x14ac:dyDescent="0.2">
      <c r="A1865" t="s">
        <v>1911</v>
      </c>
      <c r="M1865" t="s">
        <v>44</v>
      </c>
      <c r="N1865" s="1">
        <v>43958</v>
      </c>
      <c r="O1865">
        <v>13</v>
      </c>
    </row>
    <row r="1866" spans="1:15" x14ac:dyDescent="0.2">
      <c r="A1866" t="s">
        <v>1912</v>
      </c>
      <c r="M1866" t="s">
        <v>8</v>
      </c>
      <c r="N1866" s="1">
        <v>43959</v>
      </c>
      <c r="O1866">
        <v>16</v>
      </c>
    </row>
    <row r="1867" spans="1:15" x14ac:dyDescent="0.2">
      <c r="A1867" t="s">
        <v>1913</v>
      </c>
      <c r="M1867" t="s">
        <v>10</v>
      </c>
      <c r="N1867" s="1">
        <v>43959</v>
      </c>
      <c r="O1867">
        <v>16</v>
      </c>
    </row>
    <row r="1868" spans="1:15" x14ac:dyDescent="0.2">
      <c r="A1868" t="s">
        <v>1914</v>
      </c>
      <c r="M1868" t="s">
        <v>12</v>
      </c>
      <c r="N1868" s="1">
        <v>43959</v>
      </c>
      <c r="O1868">
        <v>3</v>
      </c>
    </row>
    <row r="1869" spans="1:15" x14ac:dyDescent="0.2">
      <c r="A1869" t="s">
        <v>1915</v>
      </c>
      <c r="M1869" t="s">
        <v>14</v>
      </c>
      <c r="N1869" s="1">
        <v>43959</v>
      </c>
      <c r="O1869">
        <v>2</v>
      </c>
    </row>
    <row r="1870" spans="1:15" x14ac:dyDescent="0.2">
      <c r="A1870" t="s">
        <v>1916</v>
      </c>
      <c r="M1870" t="s">
        <v>16</v>
      </c>
      <c r="N1870" s="1">
        <v>43959</v>
      </c>
      <c r="O1870">
        <v>0</v>
      </c>
    </row>
    <row r="1871" spans="1:15" x14ac:dyDescent="0.2">
      <c r="A1871" t="s">
        <v>1917</v>
      </c>
      <c r="M1871" t="s">
        <v>18</v>
      </c>
      <c r="N1871" s="1">
        <v>43959</v>
      </c>
      <c r="O1871">
        <v>31</v>
      </c>
    </row>
    <row r="1872" spans="1:15" x14ac:dyDescent="0.2">
      <c r="A1872" t="s">
        <v>1918</v>
      </c>
      <c r="M1872" t="s">
        <v>20</v>
      </c>
      <c r="N1872" s="1">
        <v>43959</v>
      </c>
      <c r="O1872">
        <v>7</v>
      </c>
    </row>
    <row r="1873" spans="1:15" x14ac:dyDescent="0.2">
      <c r="A1873" t="s">
        <v>1919</v>
      </c>
      <c r="M1873" t="s">
        <v>22</v>
      </c>
      <c r="N1873" s="1">
        <v>43959</v>
      </c>
      <c r="O1873">
        <v>1</v>
      </c>
    </row>
    <row r="1874" spans="1:15" x14ac:dyDescent="0.2">
      <c r="A1874" t="s">
        <v>1920</v>
      </c>
      <c r="M1874" t="s">
        <v>24</v>
      </c>
      <c r="N1874" s="1">
        <v>43959</v>
      </c>
      <c r="O1874">
        <v>72</v>
      </c>
    </row>
    <row r="1875" spans="1:15" x14ac:dyDescent="0.2">
      <c r="A1875" t="s">
        <v>1921</v>
      </c>
      <c r="M1875" t="s">
        <v>26</v>
      </c>
      <c r="N1875" s="1">
        <v>43959</v>
      </c>
      <c r="O1875">
        <v>33</v>
      </c>
    </row>
    <row r="1876" spans="1:15" x14ac:dyDescent="0.2">
      <c r="A1876" t="s">
        <v>1922</v>
      </c>
      <c r="M1876" t="s">
        <v>28</v>
      </c>
      <c r="N1876" s="1">
        <v>43959</v>
      </c>
      <c r="O1876">
        <v>43</v>
      </c>
    </row>
    <row r="1877" spans="1:15" x14ac:dyDescent="0.2">
      <c r="A1877" t="s">
        <v>1923</v>
      </c>
      <c r="M1877" t="s">
        <v>30</v>
      </c>
      <c r="N1877" s="1">
        <v>43959</v>
      </c>
      <c r="O1877">
        <v>4</v>
      </c>
    </row>
    <row r="1878" spans="1:15" x14ac:dyDescent="0.2">
      <c r="A1878" t="s">
        <v>1924</v>
      </c>
      <c r="M1878" t="s">
        <v>32</v>
      </c>
      <c r="N1878" s="1">
        <v>43959</v>
      </c>
      <c r="O1878">
        <v>1</v>
      </c>
    </row>
    <row r="1879" spans="1:15" x14ac:dyDescent="0.2">
      <c r="A1879" t="s">
        <v>1925</v>
      </c>
      <c r="M1879" t="s">
        <v>34</v>
      </c>
      <c r="N1879" s="1">
        <v>43959</v>
      </c>
      <c r="O1879">
        <v>70</v>
      </c>
    </row>
    <row r="1880" spans="1:15" x14ac:dyDescent="0.2">
      <c r="A1880" t="s">
        <v>1926</v>
      </c>
      <c r="M1880" t="s">
        <v>36</v>
      </c>
      <c r="N1880" s="1">
        <v>43959</v>
      </c>
      <c r="O1880">
        <v>0</v>
      </c>
    </row>
    <row r="1881" spans="1:15" x14ac:dyDescent="0.2">
      <c r="A1881" t="s">
        <v>1927</v>
      </c>
      <c r="M1881" t="s">
        <v>38</v>
      </c>
      <c r="N1881" s="1">
        <v>43959</v>
      </c>
      <c r="O1881">
        <v>7</v>
      </c>
    </row>
    <row r="1882" spans="1:15" x14ac:dyDescent="0.2">
      <c r="A1882" t="s">
        <v>1928</v>
      </c>
      <c r="M1882" t="s">
        <v>40</v>
      </c>
      <c r="N1882" s="1">
        <v>43959</v>
      </c>
      <c r="O1882">
        <v>28</v>
      </c>
    </row>
    <row r="1883" spans="1:15" x14ac:dyDescent="0.2">
      <c r="A1883" t="s">
        <v>1929</v>
      </c>
      <c r="M1883" t="s">
        <v>42</v>
      </c>
      <c r="N1883" s="1">
        <v>43959</v>
      </c>
      <c r="O1883">
        <v>1</v>
      </c>
    </row>
    <row r="1884" spans="1:15" x14ac:dyDescent="0.2">
      <c r="A1884" t="s">
        <v>1930</v>
      </c>
      <c r="M1884" t="s">
        <v>44</v>
      </c>
      <c r="N1884" s="1">
        <v>43959</v>
      </c>
      <c r="O1884">
        <v>12</v>
      </c>
    </row>
    <row r="1885" spans="1:15" x14ac:dyDescent="0.2">
      <c r="A1885" t="s">
        <v>1931</v>
      </c>
      <c r="M1885" t="s">
        <v>8</v>
      </c>
      <c r="N1885" s="1">
        <v>43960</v>
      </c>
      <c r="O1885">
        <v>11</v>
      </c>
    </row>
    <row r="1886" spans="1:15" x14ac:dyDescent="0.2">
      <c r="A1886" t="s">
        <v>1932</v>
      </c>
      <c r="M1886" t="s">
        <v>10</v>
      </c>
      <c r="N1886" s="1">
        <v>43960</v>
      </c>
      <c r="O1886">
        <v>4</v>
      </c>
    </row>
    <row r="1887" spans="1:15" x14ac:dyDescent="0.2">
      <c r="A1887" t="s">
        <v>1933</v>
      </c>
      <c r="M1887" t="s">
        <v>12</v>
      </c>
      <c r="N1887" s="1">
        <v>43960</v>
      </c>
      <c r="O1887">
        <v>3</v>
      </c>
    </row>
    <row r="1888" spans="1:15" x14ac:dyDescent="0.2">
      <c r="A1888" t="s">
        <v>1934</v>
      </c>
      <c r="M1888" t="s">
        <v>14</v>
      </c>
      <c r="N1888" s="1">
        <v>43960</v>
      </c>
      <c r="O1888">
        <v>3</v>
      </c>
    </row>
    <row r="1889" spans="1:15" x14ac:dyDescent="0.2">
      <c r="A1889" t="s">
        <v>1935</v>
      </c>
      <c r="M1889" t="s">
        <v>16</v>
      </c>
      <c r="N1889" s="1">
        <v>43960</v>
      </c>
      <c r="O1889">
        <v>0</v>
      </c>
    </row>
    <row r="1890" spans="1:15" x14ac:dyDescent="0.2">
      <c r="A1890" t="s">
        <v>1936</v>
      </c>
      <c r="M1890" t="s">
        <v>18</v>
      </c>
      <c r="N1890" s="1">
        <v>43960</v>
      </c>
      <c r="O1890">
        <v>14</v>
      </c>
    </row>
    <row r="1891" spans="1:15" x14ac:dyDescent="0.2">
      <c r="A1891" t="s">
        <v>1937</v>
      </c>
      <c r="M1891" t="s">
        <v>20</v>
      </c>
      <c r="N1891" s="1">
        <v>43960</v>
      </c>
      <c r="O1891">
        <v>6</v>
      </c>
    </row>
    <row r="1892" spans="1:15" x14ac:dyDescent="0.2">
      <c r="A1892" t="s">
        <v>1938</v>
      </c>
      <c r="M1892" t="s">
        <v>22</v>
      </c>
      <c r="N1892" s="1">
        <v>43960</v>
      </c>
      <c r="O1892">
        <v>2</v>
      </c>
    </row>
    <row r="1893" spans="1:15" x14ac:dyDescent="0.2">
      <c r="A1893" t="s">
        <v>1939</v>
      </c>
      <c r="M1893" t="s">
        <v>24</v>
      </c>
      <c r="N1893" s="1">
        <v>43960</v>
      </c>
      <c r="O1893">
        <v>62</v>
      </c>
    </row>
    <row r="1894" spans="1:15" x14ac:dyDescent="0.2">
      <c r="A1894" t="s">
        <v>1940</v>
      </c>
      <c r="M1894" t="s">
        <v>26</v>
      </c>
      <c r="N1894" s="1">
        <v>43960</v>
      </c>
      <c r="O1894">
        <v>52</v>
      </c>
    </row>
    <row r="1895" spans="1:15" x14ac:dyDescent="0.2">
      <c r="A1895" t="s">
        <v>1941</v>
      </c>
      <c r="M1895" t="s">
        <v>28</v>
      </c>
      <c r="N1895" s="1">
        <v>43960</v>
      </c>
      <c r="O1895">
        <v>21</v>
      </c>
    </row>
    <row r="1896" spans="1:15" x14ac:dyDescent="0.2">
      <c r="A1896" t="s">
        <v>1942</v>
      </c>
      <c r="M1896" t="s">
        <v>30</v>
      </c>
      <c r="N1896" s="1">
        <v>43960</v>
      </c>
      <c r="O1896">
        <v>0</v>
      </c>
    </row>
    <row r="1897" spans="1:15" x14ac:dyDescent="0.2">
      <c r="A1897" t="s">
        <v>1943</v>
      </c>
      <c r="M1897" t="s">
        <v>32</v>
      </c>
      <c r="N1897" s="1">
        <v>43960</v>
      </c>
      <c r="O1897">
        <v>1</v>
      </c>
    </row>
    <row r="1898" spans="1:15" x14ac:dyDescent="0.2">
      <c r="A1898" t="s">
        <v>1944</v>
      </c>
      <c r="M1898" t="s">
        <v>34</v>
      </c>
      <c r="N1898" s="1">
        <v>43960</v>
      </c>
      <c r="O1898">
        <v>68</v>
      </c>
    </row>
    <row r="1899" spans="1:15" x14ac:dyDescent="0.2">
      <c r="A1899" t="s">
        <v>1945</v>
      </c>
      <c r="M1899" t="s">
        <v>36</v>
      </c>
      <c r="N1899" s="1">
        <v>43960</v>
      </c>
      <c r="O1899">
        <v>0</v>
      </c>
    </row>
    <row r="1900" spans="1:15" x14ac:dyDescent="0.2">
      <c r="A1900" t="s">
        <v>1946</v>
      </c>
      <c r="M1900" t="s">
        <v>38</v>
      </c>
      <c r="N1900" s="1">
        <v>43960</v>
      </c>
      <c r="O1900">
        <v>4</v>
      </c>
    </row>
    <row r="1901" spans="1:15" x14ac:dyDescent="0.2">
      <c r="A1901" t="s">
        <v>1947</v>
      </c>
      <c r="M1901" t="s">
        <v>40</v>
      </c>
      <c r="N1901" s="1">
        <v>43960</v>
      </c>
      <c r="O1901">
        <v>20</v>
      </c>
    </row>
    <row r="1902" spans="1:15" x14ac:dyDescent="0.2">
      <c r="A1902" t="s">
        <v>1948</v>
      </c>
      <c r="M1902" t="s">
        <v>42</v>
      </c>
      <c r="N1902" s="1">
        <v>43960</v>
      </c>
      <c r="O1902">
        <v>0</v>
      </c>
    </row>
    <row r="1903" spans="1:15" x14ac:dyDescent="0.2">
      <c r="A1903" t="s">
        <v>1949</v>
      </c>
      <c r="M1903" t="s">
        <v>44</v>
      </c>
      <c r="N1903" s="1">
        <v>43960</v>
      </c>
      <c r="O1903">
        <v>8</v>
      </c>
    </row>
    <row r="1904" spans="1:15" x14ac:dyDescent="0.2">
      <c r="A1904" t="s">
        <v>1950</v>
      </c>
      <c r="M1904" t="s">
        <v>8</v>
      </c>
      <c r="N1904" s="1">
        <v>43961</v>
      </c>
      <c r="O1904">
        <v>5</v>
      </c>
    </row>
    <row r="1905" spans="1:15" x14ac:dyDescent="0.2">
      <c r="A1905" t="s">
        <v>1951</v>
      </c>
      <c r="M1905" t="s">
        <v>10</v>
      </c>
      <c r="N1905" s="1">
        <v>43961</v>
      </c>
      <c r="O1905">
        <v>8</v>
      </c>
    </row>
    <row r="1906" spans="1:15" x14ac:dyDescent="0.2">
      <c r="A1906" t="s">
        <v>1952</v>
      </c>
      <c r="M1906" t="s">
        <v>12</v>
      </c>
      <c r="N1906" s="1">
        <v>43961</v>
      </c>
      <c r="O1906">
        <v>1</v>
      </c>
    </row>
    <row r="1907" spans="1:15" x14ac:dyDescent="0.2">
      <c r="A1907" t="s">
        <v>1953</v>
      </c>
      <c r="M1907" t="s">
        <v>14</v>
      </c>
      <c r="N1907" s="1">
        <v>43961</v>
      </c>
      <c r="O1907">
        <v>2</v>
      </c>
    </row>
    <row r="1908" spans="1:15" x14ac:dyDescent="0.2">
      <c r="A1908" t="s">
        <v>1954</v>
      </c>
      <c r="M1908" t="s">
        <v>16</v>
      </c>
      <c r="N1908" s="1">
        <v>43961</v>
      </c>
      <c r="O1908">
        <v>0</v>
      </c>
    </row>
    <row r="1909" spans="1:15" x14ac:dyDescent="0.2">
      <c r="A1909" t="s">
        <v>1955</v>
      </c>
      <c r="M1909" t="s">
        <v>18</v>
      </c>
      <c r="N1909" s="1">
        <v>43961</v>
      </c>
      <c r="O1909">
        <v>12</v>
      </c>
    </row>
    <row r="1910" spans="1:15" x14ac:dyDescent="0.2">
      <c r="A1910" t="s">
        <v>1956</v>
      </c>
      <c r="M1910" t="s">
        <v>20</v>
      </c>
      <c r="N1910" s="1">
        <v>43961</v>
      </c>
      <c r="O1910">
        <v>12</v>
      </c>
    </row>
    <row r="1911" spans="1:15" x14ac:dyDescent="0.2">
      <c r="A1911" t="s">
        <v>1957</v>
      </c>
      <c r="M1911" t="s">
        <v>22</v>
      </c>
      <c r="N1911" s="1">
        <v>43961</v>
      </c>
      <c r="O1911">
        <v>1</v>
      </c>
    </row>
    <row r="1912" spans="1:15" x14ac:dyDescent="0.2">
      <c r="A1912" t="s">
        <v>1958</v>
      </c>
      <c r="M1912" t="s">
        <v>24</v>
      </c>
      <c r="N1912" s="1">
        <v>43961</v>
      </c>
      <c r="O1912">
        <v>92</v>
      </c>
    </row>
    <row r="1913" spans="1:15" x14ac:dyDescent="0.2">
      <c r="A1913" t="s">
        <v>1959</v>
      </c>
      <c r="M1913" t="s">
        <v>26</v>
      </c>
      <c r="N1913" s="1">
        <v>43961</v>
      </c>
      <c r="O1913">
        <v>5</v>
      </c>
    </row>
    <row r="1914" spans="1:15" x14ac:dyDescent="0.2">
      <c r="A1914" t="s">
        <v>1960</v>
      </c>
      <c r="M1914" t="s">
        <v>28</v>
      </c>
      <c r="N1914" s="1">
        <v>43961</v>
      </c>
      <c r="O1914">
        <v>11</v>
      </c>
    </row>
    <row r="1915" spans="1:15" x14ac:dyDescent="0.2">
      <c r="A1915" t="s">
        <v>1961</v>
      </c>
      <c r="M1915" t="s">
        <v>30</v>
      </c>
      <c r="N1915" s="1">
        <v>43961</v>
      </c>
      <c r="O1915">
        <v>7</v>
      </c>
    </row>
    <row r="1916" spans="1:15" x14ac:dyDescent="0.2">
      <c r="A1916" t="s">
        <v>1962</v>
      </c>
      <c r="M1916" t="s">
        <v>32</v>
      </c>
      <c r="N1916" s="1">
        <v>43961</v>
      </c>
      <c r="O1916">
        <v>1</v>
      </c>
    </row>
    <row r="1917" spans="1:15" x14ac:dyDescent="0.2">
      <c r="A1917" t="s">
        <v>1963</v>
      </c>
      <c r="M1917" t="s">
        <v>34</v>
      </c>
      <c r="N1917" s="1">
        <v>43961</v>
      </c>
      <c r="O1917">
        <v>76</v>
      </c>
    </row>
    <row r="1918" spans="1:15" x14ac:dyDescent="0.2">
      <c r="A1918" t="s">
        <v>1964</v>
      </c>
      <c r="M1918" t="s">
        <v>36</v>
      </c>
      <c r="N1918" s="1">
        <v>43961</v>
      </c>
      <c r="O1918">
        <v>0</v>
      </c>
    </row>
    <row r="1919" spans="1:15" x14ac:dyDescent="0.2">
      <c r="A1919" t="s">
        <v>1965</v>
      </c>
      <c r="M1919" t="s">
        <v>38</v>
      </c>
      <c r="N1919" s="1">
        <v>43961</v>
      </c>
      <c r="O1919">
        <v>5</v>
      </c>
    </row>
    <row r="1920" spans="1:15" x14ac:dyDescent="0.2">
      <c r="A1920" t="s">
        <v>1966</v>
      </c>
      <c r="M1920" t="s">
        <v>40</v>
      </c>
      <c r="N1920" s="1">
        <v>43961</v>
      </c>
      <c r="O1920">
        <v>11</v>
      </c>
    </row>
    <row r="1921" spans="1:15" x14ac:dyDescent="0.2">
      <c r="A1921" t="s">
        <v>1967</v>
      </c>
      <c r="M1921" t="s">
        <v>42</v>
      </c>
      <c r="N1921" s="1">
        <v>43961</v>
      </c>
      <c r="O1921">
        <v>1</v>
      </c>
    </row>
    <row r="1922" spans="1:15" x14ac:dyDescent="0.2">
      <c r="A1922" t="s">
        <v>1968</v>
      </c>
      <c r="M1922" t="s">
        <v>44</v>
      </c>
      <c r="N1922" s="1">
        <v>43961</v>
      </c>
      <c r="O1922">
        <v>8</v>
      </c>
    </row>
    <row r="1923" spans="1:15" x14ac:dyDescent="0.2">
      <c r="A1923" t="s">
        <v>1969</v>
      </c>
      <c r="M1923" t="s">
        <v>8</v>
      </c>
      <c r="N1923" s="1">
        <v>43962</v>
      </c>
      <c r="O1923">
        <v>22</v>
      </c>
    </row>
    <row r="1924" spans="1:15" x14ac:dyDescent="0.2">
      <c r="A1924" t="s">
        <v>1970</v>
      </c>
      <c r="M1924" t="s">
        <v>10</v>
      </c>
      <c r="N1924" s="1">
        <v>43962</v>
      </c>
      <c r="O1924">
        <v>6</v>
      </c>
    </row>
    <row r="1925" spans="1:15" x14ac:dyDescent="0.2">
      <c r="A1925" t="s">
        <v>1971</v>
      </c>
      <c r="M1925" t="s">
        <v>12</v>
      </c>
      <c r="N1925" s="1">
        <v>43962</v>
      </c>
      <c r="O1925">
        <v>4</v>
      </c>
    </row>
    <row r="1926" spans="1:15" x14ac:dyDescent="0.2">
      <c r="A1926" t="s">
        <v>1972</v>
      </c>
      <c r="M1926" t="s">
        <v>14</v>
      </c>
      <c r="N1926" s="1">
        <v>43962</v>
      </c>
      <c r="O1926">
        <v>10</v>
      </c>
    </row>
    <row r="1927" spans="1:15" x14ac:dyDescent="0.2">
      <c r="A1927" t="s">
        <v>1973</v>
      </c>
      <c r="M1927" t="s">
        <v>16</v>
      </c>
      <c r="N1927" s="1">
        <v>43962</v>
      </c>
      <c r="O1927">
        <v>1</v>
      </c>
    </row>
    <row r="1928" spans="1:15" x14ac:dyDescent="0.2">
      <c r="A1928" t="s">
        <v>1974</v>
      </c>
      <c r="M1928" t="s">
        <v>18</v>
      </c>
      <c r="N1928" s="1">
        <v>43962</v>
      </c>
      <c r="O1928">
        <v>29</v>
      </c>
    </row>
    <row r="1929" spans="1:15" x14ac:dyDescent="0.2">
      <c r="A1929" t="s">
        <v>1975</v>
      </c>
      <c r="M1929" t="s">
        <v>20</v>
      </c>
      <c r="N1929" s="1">
        <v>43962</v>
      </c>
      <c r="O1929">
        <v>31</v>
      </c>
    </row>
    <row r="1930" spans="1:15" x14ac:dyDescent="0.2">
      <c r="A1930" t="s">
        <v>1976</v>
      </c>
      <c r="M1930" t="s">
        <v>22</v>
      </c>
      <c r="N1930" s="1">
        <v>43962</v>
      </c>
      <c r="O1930">
        <v>3</v>
      </c>
    </row>
    <row r="1931" spans="1:15" x14ac:dyDescent="0.2">
      <c r="A1931" t="s">
        <v>1977</v>
      </c>
      <c r="M1931" t="s">
        <v>24</v>
      </c>
      <c r="N1931" s="1">
        <v>43962</v>
      </c>
      <c r="O1931">
        <v>136</v>
      </c>
    </row>
    <row r="1932" spans="1:15" x14ac:dyDescent="0.2">
      <c r="A1932" t="s">
        <v>1978</v>
      </c>
      <c r="M1932" t="s">
        <v>26</v>
      </c>
      <c r="N1932" s="1">
        <v>43962</v>
      </c>
      <c r="O1932">
        <v>9</v>
      </c>
    </row>
    <row r="1933" spans="1:15" x14ac:dyDescent="0.2">
      <c r="A1933" t="s">
        <v>1979</v>
      </c>
      <c r="M1933" t="s">
        <v>28</v>
      </c>
      <c r="N1933" s="1">
        <v>43962</v>
      </c>
      <c r="O1933">
        <v>12</v>
      </c>
    </row>
    <row r="1934" spans="1:15" x14ac:dyDescent="0.2">
      <c r="A1934" t="s">
        <v>1980</v>
      </c>
      <c r="M1934" t="s">
        <v>30</v>
      </c>
      <c r="N1934" s="1">
        <v>43962</v>
      </c>
      <c r="O1934">
        <v>8</v>
      </c>
    </row>
    <row r="1935" spans="1:15" x14ac:dyDescent="0.2">
      <c r="A1935" t="s">
        <v>1981</v>
      </c>
      <c r="M1935" t="s">
        <v>32</v>
      </c>
      <c r="N1935" s="1">
        <v>43962</v>
      </c>
      <c r="O1935">
        <v>2</v>
      </c>
    </row>
    <row r="1936" spans="1:15" x14ac:dyDescent="0.2">
      <c r="A1936" t="s">
        <v>1982</v>
      </c>
      <c r="M1936" t="s">
        <v>34</v>
      </c>
      <c r="N1936" s="1">
        <v>43962</v>
      </c>
      <c r="O1936">
        <v>199</v>
      </c>
    </row>
    <row r="1937" spans="1:15" x14ac:dyDescent="0.2">
      <c r="A1937" t="s">
        <v>1983</v>
      </c>
      <c r="M1937" t="s">
        <v>36</v>
      </c>
      <c r="N1937" s="1">
        <v>43962</v>
      </c>
      <c r="O1937">
        <v>0</v>
      </c>
    </row>
    <row r="1938" spans="1:15" x14ac:dyDescent="0.2">
      <c r="A1938" t="s">
        <v>1984</v>
      </c>
      <c r="M1938" t="s">
        <v>38</v>
      </c>
      <c r="N1938" s="1">
        <v>43962</v>
      </c>
      <c r="O1938">
        <v>12</v>
      </c>
    </row>
    <row r="1939" spans="1:15" x14ac:dyDescent="0.2">
      <c r="A1939" t="s">
        <v>1985</v>
      </c>
      <c r="M1939" t="s">
        <v>40</v>
      </c>
      <c r="N1939" s="1">
        <v>43962</v>
      </c>
      <c r="O1939">
        <v>23</v>
      </c>
    </row>
    <row r="1940" spans="1:15" x14ac:dyDescent="0.2">
      <c r="A1940" t="s">
        <v>1986</v>
      </c>
      <c r="M1940" t="s">
        <v>42</v>
      </c>
      <c r="N1940" s="1">
        <v>43962</v>
      </c>
      <c r="O1940">
        <v>4</v>
      </c>
    </row>
    <row r="1941" spans="1:15" x14ac:dyDescent="0.2">
      <c r="A1941" t="s">
        <v>1987</v>
      </c>
      <c r="M1941" t="s">
        <v>44</v>
      </c>
      <c r="N1941" s="1">
        <v>43962</v>
      </c>
      <c r="O1941">
        <v>20</v>
      </c>
    </row>
    <row r="1942" spans="1:15" x14ac:dyDescent="0.2">
      <c r="A1942" t="s">
        <v>1988</v>
      </c>
      <c r="M1942" t="s">
        <v>8</v>
      </c>
      <c r="N1942" s="1">
        <v>43963</v>
      </c>
      <c r="O1942">
        <v>21</v>
      </c>
    </row>
    <row r="1943" spans="1:15" x14ac:dyDescent="0.2">
      <c r="A1943" t="s">
        <v>1989</v>
      </c>
      <c r="M1943" t="s">
        <v>10</v>
      </c>
      <c r="N1943" s="1">
        <v>43963</v>
      </c>
      <c r="O1943">
        <v>17</v>
      </c>
    </row>
    <row r="1944" spans="1:15" x14ac:dyDescent="0.2">
      <c r="A1944" t="s">
        <v>1990</v>
      </c>
      <c r="M1944" t="s">
        <v>12</v>
      </c>
      <c r="N1944" s="1">
        <v>43963</v>
      </c>
      <c r="O1944">
        <v>0</v>
      </c>
    </row>
    <row r="1945" spans="1:15" x14ac:dyDescent="0.2">
      <c r="A1945" t="s">
        <v>1991</v>
      </c>
      <c r="M1945" t="s">
        <v>14</v>
      </c>
      <c r="N1945" s="1">
        <v>43963</v>
      </c>
      <c r="O1945">
        <v>8</v>
      </c>
    </row>
    <row r="1946" spans="1:15" x14ac:dyDescent="0.2">
      <c r="A1946" t="s">
        <v>1992</v>
      </c>
      <c r="M1946" t="s">
        <v>16</v>
      </c>
      <c r="N1946" s="1">
        <v>43963</v>
      </c>
      <c r="O1946">
        <v>2</v>
      </c>
    </row>
    <row r="1947" spans="1:15" x14ac:dyDescent="0.2">
      <c r="A1947" t="s">
        <v>1993</v>
      </c>
      <c r="M1947" t="s">
        <v>18</v>
      </c>
      <c r="N1947" s="1">
        <v>43963</v>
      </c>
      <c r="O1947">
        <v>34</v>
      </c>
    </row>
    <row r="1948" spans="1:15" x14ac:dyDescent="0.2">
      <c r="A1948" t="s">
        <v>1994</v>
      </c>
      <c r="M1948" t="s">
        <v>20</v>
      </c>
      <c r="N1948" s="1">
        <v>43963</v>
      </c>
      <c r="O1948">
        <v>30</v>
      </c>
    </row>
    <row r="1949" spans="1:15" x14ac:dyDescent="0.2">
      <c r="A1949" t="s">
        <v>1995</v>
      </c>
      <c r="M1949" t="s">
        <v>22</v>
      </c>
      <c r="N1949" s="1">
        <v>43963</v>
      </c>
      <c r="O1949">
        <v>4</v>
      </c>
    </row>
    <row r="1950" spans="1:15" x14ac:dyDescent="0.2">
      <c r="A1950" t="s">
        <v>1996</v>
      </c>
      <c r="M1950" t="s">
        <v>24</v>
      </c>
      <c r="N1950" s="1">
        <v>43963</v>
      </c>
      <c r="O1950">
        <v>145</v>
      </c>
    </row>
    <row r="1951" spans="1:15" x14ac:dyDescent="0.2">
      <c r="A1951" t="s">
        <v>1997</v>
      </c>
      <c r="M1951" t="s">
        <v>26</v>
      </c>
      <c r="N1951" s="1">
        <v>43963</v>
      </c>
      <c r="O1951">
        <v>39</v>
      </c>
    </row>
    <row r="1952" spans="1:15" x14ac:dyDescent="0.2">
      <c r="A1952" t="s">
        <v>1998</v>
      </c>
      <c r="M1952" t="s">
        <v>28</v>
      </c>
      <c r="N1952" s="1">
        <v>43963</v>
      </c>
      <c r="O1952">
        <v>16</v>
      </c>
    </row>
    <row r="1953" spans="1:15" x14ac:dyDescent="0.2">
      <c r="A1953" t="s">
        <v>1999</v>
      </c>
      <c r="M1953" t="s">
        <v>30</v>
      </c>
      <c r="N1953" s="1">
        <v>43963</v>
      </c>
      <c r="O1953">
        <v>7</v>
      </c>
    </row>
    <row r="1954" spans="1:15" x14ac:dyDescent="0.2">
      <c r="A1954" t="s">
        <v>2000</v>
      </c>
      <c r="M1954" t="s">
        <v>32</v>
      </c>
      <c r="N1954" s="1">
        <v>43963</v>
      </c>
      <c r="O1954">
        <v>3</v>
      </c>
    </row>
    <row r="1955" spans="1:15" x14ac:dyDescent="0.2">
      <c r="A1955" t="s">
        <v>2001</v>
      </c>
      <c r="M1955" t="s">
        <v>34</v>
      </c>
      <c r="N1955" s="1">
        <v>43963</v>
      </c>
      <c r="O1955">
        <v>137</v>
      </c>
    </row>
    <row r="1956" spans="1:15" x14ac:dyDescent="0.2">
      <c r="A1956" t="s">
        <v>2002</v>
      </c>
      <c r="M1956" t="s">
        <v>36</v>
      </c>
      <c r="N1956" s="1">
        <v>43963</v>
      </c>
      <c r="O1956">
        <v>0</v>
      </c>
    </row>
    <row r="1957" spans="1:15" x14ac:dyDescent="0.2">
      <c r="A1957" t="s">
        <v>2003</v>
      </c>
      <c r="M1957" t="s">
        <v>38</v>
      </c>
      <c r="N1957" s="1">
        <v>43963</v>
      </c>
      <c r="O1957">
        <v>2</v>
      </c>
    </row>
    <row r="1958" spans="1:15" x14ac:dyDescent="0.2">
      <c r="A1958" t="s">
        <v>2004</v>
      </c>
      <c r="M1958" t="s">
        <v>40</v>
      </c>
      <c r="N1958" s="1">
        <v>43963</v>
      </c>
      <c r="O1958">
        <v>23</v>
      </c>
    </row>
    <row r="1959" spans="1:15" x14ac:dyDescent="0.2">
      <c r="A1959" t="s">
        <v>2005</v>
      </c>
      <c r="M1959" t="s">
        <v>42</v>
      </c>
      <c r="N1959" s="1">
        <v>43963</v>
      </c>
      <c r="O1959">
        <v>3</v>
      </c>
    </row>
    <row r="1960" spans="1:15" x14ac:dyDescent="0.2">
      <c r="A1960" t="s">
        <v>2006</v>
      </c>
      <c r="M1960" t="s">
        <v>44</v>
      </c>
      <c r="N1960" s="1">
        <v>43963</v>
      </c>
      <c r="O1960">
        <v>19</v>
      </c>
    </row>
    <row r="1961" spans="1:15" x14ac:dyDescent="0.2">
      <c r="A1961" t="s">
        <v>2007</v>
      </c>
      <c r="M1961" t="s">
        <v>8</v>
      </c>
      <c r="N1961" s="1">
        <v>43964</v>
      </c>
      <c r="O1961">
        <v>15</v>
      </c>
    </row>
    <row r="1962" spans="1:15" x14ac:dyDescent="0.2">
      <c r="A1962" t="s">
        <v>2008</v>
      </c>
      <c r="M1962" t="s">
        <v>10</v>
      </c>
      <c r="N1962" s="1">
        <v>43964</v>
      </c>
      <c r="O1962">
        <v>19</v>
      </c>
    </row>
    <row r="1963" spans="1:15" x14ac:dyDescent="0.2">
      <c r="A1963" t="s">
        <v>2009</v>
      </c>
      <c r="M1963" t="s">
        <v>12</v>
      </c>
      <c r="N1963" s="1">
        <v>43964</v>
      </c>
      <c r="O1963">
        <v>2</v>
      </c>
    </row>
    <row r="1964" spans="1:15" x14ac:dyDescent="0.2">
      <c r="A1964" t="s">
        <v>2010</v>
      </c>
      <c r="M1964" t="s">
        <v>14</v>
      </c>
      <c r="N1964" s="1">
        <v>43964</v>
      </c>
      <c r="O1964">
        <v>2</v>
      </c>
    </row>
    <row r="1965" spans="1:15" x14ac:dyDescent="0.2">
      <c r="A1965" t="s">
        <v>2011</v>
      </c>
      <c r="M1965" t="s">
        <v>16</v>
      </c>
      <c r="N1965" s="1">
        <v>43964</v>
      </c>
      <c r="O1965">
        <v>0</v>
      </c>
    </row>
    <row r="1966" spans="1:15" x14ac:dyDescent="0.2">
      <c r="A1966" t="s">
        <v>2012</v>
      </c>
      <c r="M1966" t="s">
        <v>18</v>
      </c>
      <c r="N1966" s="1">
        <v>43964</v>
      </c>
      <c r="O1966">
        <v>57</v>
      </c>
    </row>
    <row r="1967" spans="1:15" x14ac:dyDescent="0.2">
      <c r="A1967" t="s">
        <v>2013</v>
      </c>
      <c r="M1967" t="s">
        <v>20</v>
      </c>
      <c r="N1967" s="1">
        <v>43964</v>
      </c>
      <c r="O1967">
        <v>37</v>
      </c>
    </row>
    <row r="1968" spans="1:15" x14ac:dyDescent="0.2">
      <c r="A1968" t="s">
        <v>2014</v>
      </c>
      <c r="M1968" t="s">
        <v>22</v>
      </c>
      <c r="N1968" s="1">
        <v>43964</v>
      </c>
      <c r="O1968">
        <v>5</v>
      </c>
    </row>
    <row r="1969" spans="1:15" x14ac:dyDescent="0.2">
      <c r="A1969" t="s">
        <v>2015</v>
      </c>
      <c r="M1969" t="s">
        <v>24</v>
      </c>
      <c r="N1969" s="1">
        <v>43964</v>
      </c>
      <c r="O1969">
        <v>168</v>
      </c>
    </row>
    <row r="1970" spans="1:15" x14ac:dyDescent="0.2">
      <c r="A1970" t="s">
        <v>2016</v>
      </c>
      <c r="M1970" t="s">
        <v>26</v>
      </c>
      <c r="N1970" s="1">
        <v>43964</v>
      </c>
      <c r="O1970">
        <v>38</v>
      </c>
    </row>
    <row r="1971" spans="1:15" x14ac:dyDescent="0.2">
      <c r="A1971" t="s">
        <v>2017</v>
      </c>
      <c r="M1971" t="s">
        <v>28</v>
      </c>
      <c r="N1971" s="1">
        <v>43964</v>
      </c>
      <c r="O1971">
        <v>10</v>
      </c>
    </row>
    <row r="1972" spans="1:15" x14ac:dyDescent="0.2">
      <c r="A1972" t="s">
        <v>2018</v>
      </c>
      <c r="M1972" t="s">
        <v>30</v>
      </c>
      <c r="N1972" s="1">
        <v>43964</v>
      </c>
      <c r="O1972">
        <v>10</v>
      </c>
    </row>
    <row r="1973" spans="1:15" x14ac:dyDescent="0.2">
      <c r="A1973" t="s">
        <v>2019</v>
      </c>
      <c r="M1973" t="s">
        <v>32</v>
      </c>
      <c r="N1973" s="1">
        <v>43964</v>
      </c>
      <c r="O1973">
        <v>5</v>
      </c>
    </row>
    <row r="1974" spans="1:15" x14ac:dyDescent="0.2">
      <c r="A1974" t="s">
        <v>2020</v>
      </c>
      <c r="M1974" t="s">
        <v>34</v>
      </c>
      <c r="N1974" s="1">
        <v>43964</v>
      </c>
      <c r="O1974">
        <v>145</v>
      </c>
    </row>
    <row r="1975" spans="1:15" x14ac:dyDescent="0.2">
      <c r="A1975" t="s">
        <v>2021</v>
      </c>
      <c r="M1975" t="s">
        <v>36</v>
      </c>
      <c r="N1975" s="1">
        <v>43964</v>
      </c>
      <c r="O1975">
        <v>0</v>
      </c>
    </row>
    <row r="1976" spans="1:15" x14ac:dyDescent="0.2">
      <c r="A1976" t="s">
        <v>2022</v>
      </c>
      <c r="M1976" t="s">
        <v>38</v>
      </c>
      <c r="N1976" s="1">
        <v>43964</v>
      </c>
      <c r="O1976">
        <v>9</v>
      </c>
    </row>
    <row r="1977" spans="1:15" x14ac:dyDescent="0.2">
      <c r="A1977" t="s">
        <v>2023</v>
      </c>
      <c r="M1977" t="s">
        <v>40</v>
      </c>
      <c r="N1977" s="1">
        <v>43964</v>
      </c>
      <c r="O1977">
        <v>25</v>
      </c>
    </row>
    <row r="1978" spans="1:15" x14ac:dyDescent="0.2">
      <c r="A1978" t="s">
        <v>2024</v>
      </c>
      <c r="M1978" t="s">
        <v>42</v>
      </c>
      <c r="N1978" s="1">
        <v>43964</v>
      </c>
      <c r="O1978">
        <v>5</v>
      </c>
    </row>
    <row r="1979" spans="1:15" x14ac:dyDescent="0.2">
      <c r="A1979" t="s">
        <v>2025</v>
      </c>
      <c r="M1979" t="s">
        <v>44</v>
      </c>
      <c r="N1979" s="1">
        <v>43964</v>
      </c>
      <c r="O1979">
        <v>12</v>
      </c>
    </row>
    <row r="1980" spans="1:15" x14ac:dyDescent="0.2">
      <c r="A1980" t="s">
        <v>2026</v>
      </c>
      <c r="M1980" t="s">
        <v>8</v>
      </c>
      <c r="N1980" s="1">
        <v>43965</v>
      </c>
      <c r="O1980">
        <v>16</v>
      </c>
    </row>
    <row r="1981" spans="1:15" x14ac:dyDescent="0.2">
      <c r="A1981" t="s">
        <v>2027</v>
      </c>
      <c r="M1981" t="s">
        <v>10</v>
      </c>
      <c r="N1981" s="1">
        <v>43965</v>
      </c>
      <c r="O1981">
        <v>23</v>
      </c>
    </row>
    <row r="1982" spans="1:15" x14ac:dyDescent="0.2">
      <c r="A1982" t="s">
        <v>2028</v>
      </c>
      <c r="M1982" t="s">
        <v>12</v>
      </c>
      <c r="N1982" s="1">
        <v>43965</v>
      </c>
      <c r="O1982">
        <v>2</v>
      </c>
    </row>
    <row r="1983" spans="1:15" x14ac:dyDescent="0.2">
      <c r="A1983" t="s">
        <v>2029</v>
      </c>
      <c r="M1983" t="s">
        <v>14</v>
      </c>
      <c r="N1983" s="1">
        <v>43965</v>
      </c>
      <c r="O1983">
        <v>2</v>
      </c>
    </row>
    <row r="1984" spans="1:15" x14ac:dyDescent="0.2">
      <c r="A1984" t="s">
        <v>2030</v>
      </c>
      <c r="M1984" t="s">
        <v>16</v>
      </c>
      <c r="N1984" s="1">
        <v>43965</v>
      </c>
      <c r="O1984">
        <v>0</v>
      </c>
    </row>
    <row r="1985" spans="1:15" x14ac:dyDescent="0.2">
      <c r="A1985" t="s">
        <v>2031</v>
      </c>
      <c r="M1985" t="s">
        <v>18</v>
      </c>
      <c r="N1985" s="1">
        <v>43965</v>
      </c>
      <c r="O1985">
        <v>39</v>
      </c>
    </row>
    <row r="1986" spans="1:15" x14ac:dyDescent="0.2">
      <c r="A1986" t="s">
        <v>2032</v>
      </c>
      <c r="M1986" t="s">
        <v>20</v>
      </c>
      <c r="N1986" s="1">
        <v>43965</v>
      </c>
      <c r="O1986">
        <v>28</v>
      </c>
    </row>
    <row r="1987" spans="1:15" x14ac:dyDescent="0.2">
      <c r="A1987" t="s">
        <v>2033</v>
      </c>
      <c r="M1987" t="s">
        <v>22</v>
      </c>
      <c r="N1987" s="1">
        <v>43965</v>
      </c>
      <c r="O1987">
        <v>2</v>
      </c>
    </row>
    <row r="1988" spans="1:15" x14ac:dyDescent="0.2">
      <c r="A1988" t="s">
        <v>2034</v>
      </c>
      <c r="M1988" t="s">
        <v>24</v>
      </c>
      <c r="N1988" s="1">
        <v>43965</v>
      </c>
      <c r="O1988">
        <v>156</v>
      </c>
    </row>
    <row r="1989" spans="1:15" x14ac:dyDescent="0.2">
      <c r="A1989" t="s">
        <v>2035</v>
      </c>
      <c r="M1989" t="s">
        <v>26</v>
      </c>
      <c r="N1989" s="1">
        <v>43965</v>
      </c>
      <c r="O1989">
        <v>23</v>
      </c>
    </row>
    <row r="1990" spans="1:15" x14ac:dyDescent="0.2">
      <c r="A1990" t="s">
        <v>2036</v>
      </c>
      <c r="M1990" t="s">
        <v>28</v>
      </c>
      <c r="N1990" s="1">
        <v>43965</v>
      </c>
      <c r="O1990">
        <v>5</v>
      </c>
    </row>
    <row r="1991" spans="1:15" x14ac:dyDescent="0.2">
      <c r="A1991" t="s">
        <v>2037</v>
      </c>
      <c r="M1991" t="s">
        <v>30</v>
      </c>
      <c r="N1991" s="1">
        <v>43965</v>
      </c>
      <c r="O1991">
        <v>7</v>
      </c>
    </row>
    <row r="1992" spans="1:15" x14ac:dyDescent="0.2">
      <c r="A1992" t="s">
        <v>2038</v>
      </c>
      <c r="M1992" t="s">
        <v>32</v>
      </c>
      <c r="N1992" s="1">
        <v>43965</v>
      </c>
      <c r="O1992">
        <v>2</v>
      </c>
    </row>
    <row r="1993" spans="1:15" x14ac:dyDescent="0.2">
      <c r="A1993" t="s">
        <v>2039</v>
      </c>
      <c r="M1993" t="s">
        <v>34</v>
      </c>
      <c r="N1993" s="1">
        <v>43965</v>
      </c>
      <c r="O1993">
        <v>160</v>
      </c>
    </row>
    <row r="1994" spans="1:15" x14ac:dyDescent="0.2">
      <c r="A1994" t="s">
        <v>2040</v>
      </c>
      <c r="M1994" t="s">
        <v>36</v>
      </c>
      <c r="N1994" s="1">
        <v>43965</v>
      </c>
      <c r="O1994">
        <v>0</v>
      </c>
    </row>
    <row r="1995" spans="1:15" x14ac:dyDescent="0.2">
      <c r="A1995" t="s">
        <v>2041</v>
      </c>
      <c r="M1995" t="s">
        <v>38</v>
      </c>
      <c r="N1995" s="1">
        <v>43965</v>
      </c>
      <c r="O1995">
        <v>19</v>
      </c>
    </row>
    <row r="1996" spans="1:15" x14ac:dyDescent="0.2">
      <c r="A1996" t="s">
        <v>2042</v>
      </c>
      <c r="M1996" t="s">
        <v>40</v>
      </c>
      <c r="N1996" s="1">
        <v>43965</v>
      </c>
      <c r="O1996">
        <v>16</v>
      </c>
    </row>
    <row r="1997" spans="1:15" x14ac:dyDescent="0.2">
      <c r="A1997" t="s">
        <v>2043</v>
      </c>
      <c r="M1997" t="s">
        <v>42</v>
      </c>
      <c r="N1997" s="1">
        <v>43965</v>
      </c>
      <c r="O1997">
        <v>5</v>
      </c>
    </row>
    <row r="1998" spans="1:15" x14ac:dyDescent="0.2">
      <c r="A1998" t="s">
        <v>2044</v>
      </c>
      <c r="M1998" t="s">
        <v>44</v>
      </c>
      <c r="N1998" s="1">
        <v>43965</v>
      </c>
      <c r="O1998">
        <v>19</v>
      </c>
    </row>
    <row r="1999" spans="1:15" x14ac:dyDescent="0.2">
      <c r="A1999" t="s">
        <v>2045</v>
      </c>
      <c r="M1999" t="s">
        <v>8</v>
      </c>
      <c r="N1999" s="1">
        <v>43966</v>
      </c>
      <c r="O1999">
        <v>17</v>
      </c>
    </row>
    <row r="2000" spans="1:15" x14ac:dyDescent="0.2">
      <c r="A2000" t="s">
        <v>2046</v>
      </c>
      <c r="M2000" t="s">
        <v>10</v>
      </c>
      <c r="N2000" s="1">
        <v>43966</v>
      </c>
      <c r="O2000">
        <v>16</v>
      </c>
    </row>
    <row r="2001" spans="1:15" x14ac:dyDescent="0.2">
      <c r="A2001" t="s">
        <v>2047</v>
      </c>
      <c r="M2001" t="s">
        <v>12</v>
      </c>
      <c r="N2001" s="1">
        <v>43966</v>
      </c>
      <c r="O2001">
        <v>4</v>
      </c>
    </row>
    <row r="2002" spans="1:15" x14ac:dyDescent="0.2">
      <c r="A2002" t="s">
        <v>2048</v>
      </c>
      <c r="M2002" t="s">
        <v>14</v>
      </c>
      <c r="N2002" s="1">
        <v>43966</v>
      </c>
      <c r="O2002">
        <v>2</v>
      </c>
    </row>
    <row r="2003" spans="1:15" x14ac:dyDescent="0.2">
      <c r="A2003" t="s">
        <v>2049</v>
      </c>
      <c r="M2003" t="s">
        <v>16</v>
      </c>
      <c r="N2003" s="1">
        <v>43966</v>
      </c>
      <c r="O2003">
        <v>0</v>
      </c>
    </row>
    <row r="2004" spans="1:15" x14ac:dyDescent="0.2">
      <c r="A2004" t="s">
        <v>2050</v>
      </c>
      <c r="M2004" t="s">
        <v>18</v>
      </c>
      <c r="N2004" s="1">
        <v>43966</v>
      </c>
      <c r="O2004">
        <v>35</v>
      </c>
    </row>
    <row r="2005" spans="1:15" x14ac:dyDescent="0.2">
      <c r="A2005" t="s">
        <v>2051</v>
      </c>
      <c r="M2005" t="s">
        <v>20</v>
      </c>
      <c r="N2005" s="1">
        <v>43966</v>
      </c>
      <c r="O2005">
        <v>34</v>
      </c>
    </row>
    <row r="2006" spans="1:15" x14ac:dyDescent="0.2">
      <c r="A2006" t="s">
        <v>2052</v>
      </c>
      <c r="M2006" t="s">
        <v>22</v>
      </c>
      <c r="N2006" s="1">
        <v>43966</v>
      </c>
      <c r="O2006">
        <v>3</v>
      </c>
    </row>
    <row r="2007" spans="1:15" x14ac:dyDescent="0.2">
      <c r="A2007" t="s">
        <v>2053</v>
      </c>
      <c r="M2007" t="s">
        <v>24</v>
      </c>
      <c r="N2007" s="1">
        <v>43966</v>
      </c>
      <c r="O2007">
        <v>218</v>
      </c>
    </row>
    <row r="2008" spans="1:15" x14ac:dyDescent="0.2">
      <c r="A2008" t="s">
        <v>2054</v>
      </c>
      <c r="M2008" t="s">
        <v>26</v>
      </c>
      <c r="N2008" s="1">
        <v>43966</v>
      </c>
      <c r="O2008">
        <v>24</v>
      </c>
    </row>
    <row r="2009" spans="1:15" x14ac:dyDescent="0.2">
      <c r="A2009" t="s">
        <v>2055</v>
      </c>
      <c r="M2009" t="s">
        <v>28</v>
      </c>
      <c r="N2009" s="1">
        <v>43966</v>
      </c>
      <c r="O2009">
        <v>6</v>
      </c>
    </row>
    <row r="2010" spans="1:15" x14ac:dyDescent="0.2">
      <c r="A2010" t="s">
        <v>2056</v>
      </c>
      <c r="M2010" t="s">
        <v>30</v>
      </c>
      <c r="N2010" s="1">
        <v>43966</v>
      </c>
      <c r="O2010">
        <v>16</v>
      </c>
    </row>
    <row r="2011" spans="1:15" x14ac:dyDescent="0.2">
      <c r="A2011" t="s">
        <v>2057</v>
      </c>
      <c r="M2011" t="s">
        <v>32</v>
      </c>
      <c r="N2011" s="1">
        <v>43966</v>
      </c>
      <c r="O2011">
        <v>0</v>
      </c>
    </row>
    <row r="2012" spans="1:15" x14ac:dyDescent="0.2">
      <c r="A2012" t="s">
        <v>2058</v>
      </c>
      <c r="M2012" t="s">
        <v>34</v>
      </c>
      <c r="N2012" s="1">
        <v>43966</v>
      </c>
      <c r="O2012">
        <v>137</v>
      </c>
    </row>
    <row r="2013" spans="1:15" x14ac:dyDescent="0.2">
      <c r="A2013" t="s">
        <v>2059</v>
      </c>
      <c r="M2013" t="s">
        <v>36</v>
      </c>
      <c r="N2013" s="1">
        <v>43966</v>
      </c>
      <c r="O2013">
        <v>0</v>
      </c>
    </row>
    <row r="2014" spans="1:15" x14ac:dyDescent="0.2">
      <c r="A2014" t="s">
        <v>2060</v>
      </c>
      <c r="M2014" t="s">
        <v>38</v>
      </c>
      <c r="N2014" s="1">
        <v>43966</v>
      </c>
      <c r="O2014">
        <v>11</v>
      </c>
    </row>
    <row r="2015" spans="1:15" x14ac:dyDescent="0.2">
      <c r="A2015" t="s">
        <v>2061</v>
      </c>
      <c r="M2015" t="s">
        <v>40</v>
      </c>
      <c r="N2015" s="1">
        <v>43966</v>
      </c>
      <c r="O2015">
        <v>15</v>
      </c>
    </row>
    <row r="2016" spans="1:15" x14ac:dyDescent="0.2">
      <c r="A2016" t="s">
        <v>2062</v>
      </c>
      <c r="M2016" t="s">
        <v>42</v>
      </c>
      <c r="N2016" s="1">
        <v>43966</v>
      </c>
      <c r="O2016">
        <v>3</v>
      </c>
    </row>
    <row r="2017" spans="1:15" x14ac:dyDescent="0.2">
      <c r="A2017" t="s">
        <v>2063</v>
      </c>
      <c r="M2017" t="s">
        <v>44</v>
      </c>
      <c r="N2017" s="1">
        <v>43966</v>
      </c>
      <c r="O2017">
        <v>13</v>
      </c>
    </row>
    <row r="2018" spans="1:15" x14ac:dyDescent="0.2">
      <c r="A2018" t="s">
        <v>2064</v>
      </c>
      <c r="M2018" t="s">
        <v>8</v>
      </c>
      <c r="N2018" s="1">
        <v>43967</v>
      </c>
      <c r="O2018">
        <v>10</v>
      </c>
    </row>
    <row r="2019" spans="1:15" x14ac:dyDescent="0.2">
      <c r="A2019" t="s">
        <v>2065</v>
      </c>
      <c r="M2019" t="s">
        <v>10</v>
      </c>
      <c r="N2019" s="1">
        <v>43967</v>
      </c>
      <c r="O2019">
        <v>8</v>
      </c>
    </row>
    <row r="2020" spans="1:15" x14ac:dyDescent="0.2">
      <c r="A2020" t="s">
        <v>2066</v>
      </c>
      <c r="M2020" t="s">
        <v>12</v>
      </c>
      <c r="N2020" s="1">
        <v>43967</v>
      </c>
      <c r="O2020">
        <v>1</v>
      </c>
    </row>
    <row r="2021" spans="1:15" x14ac:dyDescent="0.2">
      <c r="A2021" t="s">
        <v>2067</v>
      </c>
      <c r="M2021" t="s">
        <v>14</v>
      </c>
      <c r="N2021" s="1">
        <v>43967</v>
      </c>
      <c r="O2021">
        <v>4</v>
      </c>
    </row>
    <row r="2022" spans="1:15" x14ac:dyDescent="0.2">
      <c r="A2022" t="s">
        <v>2068</v>
      </c>
      <c r="M2022" t="s">
        <v>16</v>
      </c>
      <c r="N2022" s="1">
        <v>43967</v>
      </c>
      <c r="O2022">
        <v>1</v>
      </c>
    </row>
    <row r="2023" spans="1:15" x14ac:dyDescent="0.2">
      <c r="A2023" t="s">
        <v>2069</v>
      </c>
      <c r="M2023" t="s">
        <v>18</v>
      </c>
      <c r="N2023" s="1">
        <v>43967</v>
      </c>
      <c r="O2023">
        <v>30</v>
      </c>
    </row>
    <row r="2024" spans="1:15" x14ac:dyDescent="0.2">
      <c r="A2024" t="s">
        <v>2070</v>
      </c>
      <c r="M2024" t="s">
        <v>20</v>
      </c>
      <c r="N2024" s="1">
        <v>43967</v>
      </c>
      <c r="O2024">
        <v>26</v>
      </c>
    </row>
    <row r="2025" spans="1:15" x14ac:dyDescent="0.2">
      <c r="A2025" t="s">
        <v>2071</v>
      </c>
      <c r="M2025" t="s">
        <v>22</v>
      </c>
      <c r="N2025" s="1">
        <v>43967</v>
      </c>
      <c r="O2025">
        <v>6</v>
      </c>
    </row>
    <row r="2026" spans="1:15" x14ac:dyDescent="0.2">
      <c r="A2026" t="s">
        <v>2072</v>
      </c>
      <c r="M2026" t="s">
        <v>24</v>
      </c>
      <c r="N2026" s="1">
        <v>43967</v>
      </c>
      <c r="O2026">
        <v>129</v>
      </c>
    </row>
    <row r="2027" spans="1:15" x14ac:dyDescent="0.2">
      <c r="A2027" t="s">
        <v>2073</v>
      </c>
      <c r="M2027" t="s">
        <v>26</v>
      </c>
      <c r="N2027" s="1">
        <v>43967</v>
      </c>
      <c r="O2027">
        <v>21</v>
      </c>
    </row>
    <row r="2028" spans="1:15" x14ac:dyDescent="0.2">
      <c r="A2028" t="s">
        <v>2074</v>
      </c>
      <c r="M2028" t="s">
        <v>28</v>
      </c>
      <c r="N2028" s="1">
        <v>43967</v>
      </c>
      <c r="O2028">
        <v>6</v>
      </c>
    </row>
    <row r="2029" spans="1:15" x14ac:dyDescent="0.2">
      <c r="A2029" t="s">
        <v>2075</v>
      </c>
      <c r="M2029" t="s">
        <v>30</v>
      </c>
      <c r="N2029" s="1">
        <v>43967</v>
      </c>
      <c r="O2029">
        <v>0</v>
      </c>
    </row>
    <row r="2030" spans="1:15" x14ac:dyDescent="0.2">
      <c r="A2030" t="s">
        <v>2076</v>
      </c>
      <c r="M2030" t="s">
        <v>32</v>
      </c>
      <c r="N2030" s="1">
        <v>43967</v>
      </c>
      <c r="O2030">
        <v>1</v>
      </c>
    </row>
    <row r="2031" spans="1:15" x14ac:dyDescent="0.2">
      <c r="A2031" t="s">
        <v>2077</v>
      </c>
      <c r="M2031" t="s">
        <v>34</v>
      </c>
      <c r="N2031" s="1">
        <v>43967</v>
      </c>
      <c r="O2031">
        <v>57</v>
      </c>
    </row>
    <row r="2032" spans="1:15" x14ac:dyDescent="0.2">
      <c r="A2032" t="s">
        <v>2078</v>
      </c>
      <c r="M2032" t="s">
        <v>36</v>
      </c>
      <c r="N2032" s="1">
        <v>43967</v>
      </c>
      <c r="O2032">
        <v>0</v>
      </c>
    </row>
    <row r="2033" spans="1:15" x14ac:dyDescent="0.2">
      <c r="A2033" t="s">
        <v>2079</v>
      </c>
      <c r="M2033" t="s">
        <v>38</v>
      </c>
      <c r="N2033" s="1">
        <v>43967</v>
      </c>
      <c r="O2033">
        <v>4</v>
      </c>
    </row>
    <row r="2034" spans="1:15" x14ac:dyDescent="0.2">
      <c r="A2034" t="s">
        <v>2080</v>
      </c>
      <c r="M2034" t="s">
        <v>40</v>
      </c>
      <c r="N2034" s="1">
        <v>43967</v>
      </c>
      <c r="O2034">
        <v>16</v>
      </c>
    </row>
    <row r="2035" spans="1:15" x14ac:dyDescent="0.2">
      <c r="A2035" t="s">
        <v>2081</v>
      </c>
      <c r="M2035" t="s">
        <v>42</v>
      </c>
      <c r="N2035" s="1">
        <v>43967</v>
      </c>
      <c r="O2035">
        <v>2</v>
      </c>
    </row>
    <row r="2036" spans="1:15" x14ac:dyDescent="0.2">
      <c r="A2036" t="s">
        <v>2082</v>
      </c>
      <c r="M2036" t="s">
        <v>44</v>
      </c>
      <c r="N2036" s="1">
        <v>43967</v>
      </c>
      <c r="O2036">
        <v>8</v>
      </c>
    </row>
    <row r="2037" spans="1:15" x14ac:dyDescent="0.2">
      <c r="A2037" t="s">
        <v>2083</v>
      </c>
      <c r="M2037" t="s">
        <v>8</v>
      </c>
      <c r="N2037" s="1">
        <v>43968</v>
      </c>
      <c r="O2037">
        <v>5</v>
      </c>
    </row>
    <row r="2038" spans="1:15" x14ac:dyDescent="0.2">
      <c r="A2038" t="s">
        <v>2084</v>
      </c>
      <c r="M2038" t="s">
        <v>10</v>
      </c>
      <c r="N2038" s="1">
        <v>43968</v>
      </c>
      <c r="O2038">
        <v>8</v>
      </c>
    </row>
    <row r="2039" spans="1:15" x14ac:dyDescent="0.2">
      <c r="A2039" t="s">
        <v>2085</v>
      </c>
      <c r="M2039" t="s">
        <v>12</v>
      </c>
      <c r="N2039" s="1">
        <v>43968</v>
      </c>
      <c r="O2039">
        <v>4</v>
      </c>
    </row>
    <row r="2040" spans="1:15" x14ac:dyDescent="0.2">
      <c r="A2040" t="s">
        <v>2086</v>
      </c>
      <c r="M2040" t="s">
        <v>14</v>
      </c>
      <c r="N2040" s="1">
        <v>43968</v>
      </c>
      <c r="O2040">
        <v>0</v>
      </c>
    </row>
    <row r="2041" spans="1:15" x14ac:dyDescent="0.2">
      <c r="A2041" t="s">
        <v>2087</v>
      </c>
      <c r="M2041" t="s">
        <v>16</v>
      </c>
      <c r="N2041" s="1">
        <v>43968</v>
      </c>
      <c r="O2041">
        <v>0</v>
      </c>
    </row>
    <row r="2042" spans="1:15" x14ac:dyDescent="0.2">
      <c r="A2042" t="s">
        <v>2088</v>
      </c>
      <c r="M2042" t="s">
        <v>18</v>
      </c>
      <c r="N2042" s="1">
        <v>43968</v>
      </c>
      <c r="O2042">
        <v>6</v>
      </c>
    </row>
    <row r="2043" spans="1:15" x14ac:dyDescent="0.2">
      <c r="A2043" t="s">
        <v>2089</v>
      </c>
      <c r="M2043" t="s">
        <v>20</v>
      </c>
      <c r="N2043" s="1">
        <v>43968</v>
      </c>
      <c r="O2043">
        <v>11</v>
      </c>
    </row>
    <row r="2044" spans="1:15" x14ac:dyDescent="0.2">
      <c r="A2044" t="s">
        <v>2090</v>
      </c>
      <c r="M2044" t="s">
        <v>22</v>
      </c>
      <c r="N2044" s="1">
        <v>43968</v>
      </c>
      <c r="O2044">
        <v>1</v>
      </c>
    </row>
    <row r="2045" spans="1:15" x14ac:dyDescent="0.2">
      <c r="A2045" t="s">
        <v>2091</v>
      </c>
      <c r="M2045" t="s">
        <v>24</v>
      </c>
      <c r="N2045" s="1">
        <v>43968</v>
      </c>
      <c r="O2045">
        <v>94</v>
      </c>
    </row>
    <row r="2046" spans="1:15" x14ac:dyDescent="0.2">
      <c r="A2046" t="s">
        <v>2092</v>
      </c>
      <c r="M2046" t="s">
        <v>26</v>
      </c>
      <c r="N2046" s="1">
        <v>43968</v>
      </c>
      <c r="O2046">
        <v>5</v>
      </c>
    </row>
    <row r="2047" spans="1:15" x14ac:dyDescent="0.2">
      <c r="A2047" t="s">
        <v>2093</v>
      </c>
      <c r="M2047" t="s">
        <v>28</v>
      </c>
      <c r="N2047" s="1">
        <v>43968</v>
      </c>
      <c r="O2047">
        <v>1</v>
      </c>
    </row>
    <row r="2048" spans="1:15" x14ac:dyDescent="0.2">
      <c r="A2048" t="s">
        <v>2094</v>
      </c>
      <c r="M2048" t="s">
        <v>30</v>
      </c>
      <c r="N2048" s="1">
        <v>43968</v>
      </c>
      <c r="O2048">
        <v>5</v>
      </c>
    </row>
    <row r="2049" spans="1:15" x14ac:dyDescent="0.2">
      <c r="A2049" t="s">
        <v>2095</v>
      </c>
      <c r="M2049" t="s">
        <v>32</v>
      </c>
      <c r="N2049" s="1">
        <v>43968</v>
      </c>
      <c r="O2049">
        <v>1</v>
      </c>
    </row>
    <row r="2050" spans="1:15" x14ac:dyDescent="0.2">
      <c r="A2050" t="s">
        <v>2096</v>
      </c>
      <c r="M2050" t="s">
        <v>34</v>
      </c>
      <c r="N2050" s="1">
        <v>43968</v>
      </c>
      <c r="O2050">
        <v>85</v>
      </c>
    </row>
    <row r="2051" spans="1:15" x14ac:dyDescent="0.2">
      <c r="A2051" t="s">
        <v>2097</v>
      </c>
      <c r="M2051" t="s">
        <v>36</v>
      </c>
      <c r="N2051" s="1">
        <v>43968</v>
      </c>
      <c r="O2051">
        <v>0</v>
      </c>
    </row>
    <row r="2052" spans="1:15" x14ac:dyDescent="0.2">
      <c r="A2052" t="s">
        <v>2098</v>
      </c>
      <c r="M2052" t="s">
        <v>38</v>
      </c>
      <c r="N2052" s="1">
        <v>43968</v>
      </c>
      <c r="O2052">
        <v>21</v>
      </c>
    </row>
    <row r="2053" spans="1:15" x14ac:dyDescent="0.2">
      <c r="A2053" t="s">
        <v>2099</v>
      </c>
      <c r="M2053" t="s">
        <v>40</v>
      </c>
      <c r="N2053" s="1">
        <v>43968</v>
      </c>
      <c r="O2053">
        <v>7</v>
      </c>
    </row>
    <row r="2054" spans="1:15" x14ac:dyDescent="0.2">
      <c r="A2054" t="s">
        <v>2100</v>
      </c>
      <c r="M2054" t="s">
        <v>42</v>
      </c>
      <c r="N2054" s="1">
        <v>43968</v>
      </c>
      <c r="O2054">
        <v>0</v>
      </c>
    </row>
    <row r="2055" spans="1:15" x14ac:dyDescent="0.2">
      <c r="A2055" t="s">
        <v>2101</v>
      </c>
      <c r="M2055" t="s">
        <v>44</v>
      </c>
      <c r="N2055" s="1">
        <v>43968</v>
      </c>
      <c r="O2055">
        <v>7</v>
      </c>
    </row>
    <row r="2056" spans="1:15" x14ac:dyDescent="0.2">
      <c r="A2056" t="s">
        <v>2102</v>
      </c>
      <c r="M2056" t="s">
        <v>8</v>
      </c>
      <c r="N2056" s="1">
        <v>43969</v>
      </c>
      <c r="O2056">
        <v>11</v>
      </c>
    </row>
    <row r="2057" spans="1:15" x14ac:dyDescent="0.2">
      <c r="A2057" t="s">
        <v>2103</v>
      </c>
      <c r="M2057" t="s">
        <v>10</v>
      </c>
      <c r="N2057" s="1">
        <v>43969</v>
      </c>
      <c r="O2057">
        <v>19</v>
      </c>
    </row>
    <row r="2058" spans="1:15" x14ac:dyDescent="0.2">
      <c r="A2058" t="s">
        <v>2104</v>
      </c>
      <c r="M2058" t="s">
        <v>12</v>
      </c>
      <c r="N2058" s="1">
        <v>43969</v>
      </c>
      <c r="O2058">
        <v>0</v>
      </c>
    </row>
    <row r="2059" spans="1:15" x14ac:dyDescent="0.2">
      <c r="A2059" t="s">
        <v>2105</v>
      </c>
      <c r="M2059" t="s">
        <v>14</v>
      </c>
      <c r="N2059" s="1">
        <v>43969</v>
      </c>
      <c r="O2059">
        <v>3</v>
      </c>
    </row>
    <row r="2060" spans="1:15" x14ac:dyDescent="0.2">
      <c r="A2060" t="s">
        <v>2106</v>
      </c>
      <c r="M2060" t="s">
        <v>16</v>
      </c>
      <c r="N2060" s="1">
        <v>43969</v>
      </c>
      <c r="O2060">
        <v>2</v>
      </c>
    </row>
    <row r="2061" spans="1:15" x14ac:dyDescent="0.2">
      <c r="A2061" t="s">
        <v>2107</v>
      </c>
      <c r="M2061" t="s">
        <v>18</v>
      </c>
      <c r="N2061" s="1">
        <v>43969</v>
      </c>
      <c r="O2061">
        <v>33</v>
      </c>
    </row>
    <row r="2062" spans="1:15" x14ac:dyDescent="0.2">
      <c r="A2062" t="s">
        <v>2108</v>
      </c>
      <c r="M2062" t="s">
        <v>20</v>
      </c>
      <c r="N2062" s="1">
        <v>43969</v>
      </c>
      <c r="O2062">
        <v>28</v>
      </c>
    </row>
    <row r="2063" spans="1:15" x14ac:dyDescent="0.2">
      <c r="A2063" t="s">
        <v>2109</v>
      </c>
      <c r="M2063" t="s">
        <v>22</v>
      </c>
      <c r="N2063" s="1">
        <v>43969</v>
      </c>
      <c r="O2063">
        <v>4</v>
      </c>
    </row>
    <row r="2064" spans="1:15" x14ac:dyDescent="0.2">
      <c r="A2064" t="s">
        <v>2110</v>
      </c>
      <c r="M2064" t="s">
        <v>24</v>
      </c>
      <c r="N2064" s="1">
        <v>43969</v>
      </c>
      <c r="O2064">
        <v>206</v>
      </c>
    </row>
    <row r="2065" spans="1:15" x14ac:dyDescent="0.2">
      <c r="A2065" t="s">
        <v>2111</v>
      </c>
      <c r="M2065" t="s">
        <v>26</v>
      </c>
      <c r="N2065" s="1">
        <v>43969</v>
      </c>
      <c r="O2065">
        <v>4</v>
      </c>
    </row>
    <row r="2066" spans="1:15" x14ac:dyDescent="0.2">
      <c r="A2066" t="s">
        <v>2112</v>
      </c>
      <c r="M2066" t="s">
        <v>28</v>
      </c>
      <c r="N2066" s="1">
        <v>43969</v>
      </c>
      <c r="O2066">
        <v>7</v>
      </c>
    </row>
    <row r="2067" spans="1:15" x14ac:dyDescent="0.2">
      <c r="A2067" t="s">
        <v>2113</v>
      </c>
      <c r="M2067" t="s">
        <v>30</v>
      </c>
      <c r="N2067" s="1">
        <v>43969</v>
      </c>
      <c r="O2067">
        <v>5</v>
      </c>
    </row>
    <row r="2068" spans="1:15" x14ac:dyDescent="0.2">
      <c r="A2068" t="s">
        <v>2114</v>
      </c>
      <c r="M2068" t="s">
        <v>32</v>
      </c>
      <c r="N2068" s="1">
        <v>43969</v>
      </c>
      <c r="O2068">
        <v>2</v>
      </c>
    </row>
    <row r="2069" spans="1:15" x14ac:dyDescent="0.2">
      <c r="A2069" t="s">
        <v>2115</v>
      </c>
      <c r="M2069" t="s">
        <v>34</v>
      </c>
      <c r="N2069" s="1">
        <v>43969</v>
      </c>
      <c r="O2069">
        <v>139</v>
      </c>
    </row>
    <row r="2070" spans="1:15" x14ac:dyDescent="0.2">
      <c r="A2070" t="s">
        <v>2116</v>
      </c>
      <c r="M2070" t="s">
        <v>36</v>
      </c>
      <c r="N2070" s="1">
        <v>43969</v>
      </c>
      <c r="O2070">
        <v>1</v>
      </c>
    </row>
    <row r="2071" spans="1:15" x14ac:dyDescent="0.2">
      <c r="A2071" t="s">
        <v>2117</v>
      </c>
      <c r="M2071" t="s">
        <v>38</v>
      </c>
      <c r="N2071" s="1">
        <v>43969</v>
      </c>
      <c r="O2071">
        <v>6</v>
      </c>
    </row>
    <row r="2072" spans="1:15" x14ac:dyDescent="0.2">
      <c r="A2072" t="s">
        <v>2118</v>
      </c>
      <c r="M2072" t="s">
        <v>40</v>
      </c>
      <c r="N2072" s="1">
        <v>43969</v>
      </c>
      <c r="O2072">
        <v>16</v>
      </c>
    </row>
    <row r="2073" spans="1:15" x14ac:dyDescent="0.2">
      <c r="A2073" t="s">
        <v>2119</v>
      </c>
      <c r="M2073" t="s">
        <v>42</v>
      </c>
      <c r="N2073" s="1">
        <v>43969</v>
      </c>
      <c r="O2073">
        <v>5</v>
      </c>
    </row>
    <row r="2074" spans="1:15" x14ac:dyDescent="0.2">
      <c r="A2074" t="s">
        <v>2120</v>
      </c>
      <c r="M2074" t="s">
        <v>44</v>
      </c>
      <c r="N2074" s="1">
        <v>43969</v>
      </c>
      <c r="O2074">
        <v>10</v>
      </c>
    </row>
    <row r="2075" spans="1:15" x14ac:dyDescent="0.2">
      <c r="A2075" t="s">
        <v>2121</v>
      </c>
      <c r="M2075" t="s">
        <v>8</v>
      </c>
      <c r="N2075" s="1">
        <v>43970</v>
      </c>
      <c r="O2075">
        <v>11</v>
      </c>
    </row>
    <row r="2076" spans="1:15" x14ac:dyDescent="0.2">
      <c r="A2076" t="s">
        <v>2122</v>
      </c>
      <c r="M2076" t="s">
        <v>10</v>
      </c>
      <c r="N2076" s="1">
        <v>43970</v>
      </c>
      <c r="O2076">
        <v>23</v>
      </c>
    </row>
    <row r="2077" spans="1:15" x14ac:dyDescent="0.2">
      <c r="A2077" t="s">
        <v>2123</v>
      </c>
      <c r="M2077" t="s">
        <v>12</v>
      </c>
      <c r="N2077" s="1">
        <v>43970</v>
      </c>
      <c r="O2077">
        <v>0</v>
      </c>
    </row>
    <row r="2078" spans="1:15" x14ac:dyDescent="0.2">
      <c r="A2078" t="s">
        <v>2124</v>
      </c>
      <c r="M2078" t="s">
        <v>14</v>
      </c>
      <c r="N2078" s="1">
        <v>43970</v>
      </c>
      <c r="O2078">
        <v>2</v>
      </c>
    </row>
    <row r="2079" spans="1:15" x14ac:dyDescent="0.2">
      <c r="A2079" t="s">
        <v>2125</v>
      </c>
      <c r="M2079" t="s">
        <v>16</v>
      </c>
      <c r="N2079" s="1">
        <v>43970</v>
      </c>
      <c r="O2079">
        <v>3</v>
      </c>
    </row>
    <row r="2080" spans="1:15" x14ac:dyDescent="0.2">
      <c r="A2080" t="s">
        <v>2126</v>
      </c>
      <c r="M2080" t="s">
        <v>18</v>
      </c>
      <c r="N2080" s="1">
        <v>43970</v>
      </c>
      <c r="O2080">
        <v>35</v>
      </c>
    </row>
    <row r="2081" spans="1:15" x14ac:dyDescent="0.2">
      <c r="A2081" t="s">
        <v>2127</v>
      </c>
      <c r="M2081" t="s">
        <v>20</v>
      </c>
      <c r="N2081" s="1">
        <v>43970</v>
      </c>
      <c r="O2081">
        <v>35</v>
      </c>
    </row>
    <row r="2082" spans="1:15" x14ac:dyDescent="0.2">
      <c r="A2082" t="s">
        <v>2128</v>
      </c>
      <c r="M2082" t="s">
        <v>22</v>
      </c>
      <c r="N2082" s="1">
        <v>43970</v>
      </c>
      <c r="O2082">
        <v>7</v>
      </c>
    </row>
    <row r="2083" spans="1:15" x14ac:dyDescent="0.2">
      <c r="A2083" t="s">
        <v>2129</v>
      </c>
      <c r="M2083" t="s">
        <v>24</v>
      </c>
      <c r="N2083" s="1">
        <v>43970</v>
      </c>
      <c r="O2083">
        <v>220</v>
      </c>
    </row>
    <row r="2084" spans="1:15" x14ac:dyDescent="0.2">
      <c r="A2084" t="s">
        <v>2130</v>
      </c>
      <c r="M2084" t="s">
        <v>26</v>
      </c>
      <c r="N2084" s="1">
        <v>43970</v>
      </c>
      <c r="O2084">
        <v>11</v>
      </c>
    </row>
    <row r="2085" spans="1:15" x14ac:dyDescent="0.2">
      <c r="A2085" t="s">
        <v>2131</v>
      </c>
      <c r="M2085" t="s">
        <v>28</v>
      </c>
      <c r="N2085" s="1">
        <v>43970</v>
      </c>
      <c r="O2085">
        <v>7</v>
      </c>
    </row>
    <row r="2086" spans="1:15" x14ac:dyDescent="0.2">
      <c r="A2086" t="s">
        <v>2132</v>
      </c>
      <c r="M2086" t="s">
        <v>30</v>
      </c>
      <c r="N2086" s="1">
        <v>43970</v>
      </c>
      <c r="O2086">
        <v>12</v>
      </c>
    </row>
    <row r="2087" spans="1:15" x14ac:dyDescent="0.2">
      <c r="A2087" t="s">
        <v>2133</v>
      </c>
      <c r="M2087" t="s">
        <v>32</v>
      </c>
      <c r="N2087" s="1">
        <v>43970</v>
      </c>
      <c r="O2087">
        <v>2</v>
      </c>
    </row>
    <row r="2088" spans="1:15" x14ac:dyDescent="0.2">
      <c r="A2088" t="s">
        <v>2134</v>
      </c>
      <c r="M2088" t="s">
        <v>34</v>
      </c>
      <c r="N2088" s="1">
        <v>43970</v>
      </c>
      <c r="O2088">
        <v>141</v>
      </c>
    </row>
    <row r="2089" spans="1:15" x14ac:dyDescent="0.2">
      <c r="A2089" t="s">
        <v>2135</v>
      </c>
      <c r="M2089" t="s">
        <v>36</v>
      </c>
      <c r="N2089" s="1">
        <v>43970</v>
      </c>
      <c r="O2089">
        <v>0</v>
      </c>
    </row>
    <row r="2090" spans="1:15" x14ac:dyDescent="0.2">
      <c r="A2090" t="s">
        <v>2136</v>
      </c>
      <c r="M2090" t="s">
        <v>38</v>
      </c>
      <c r="N2090" s="1">
        <v>43970</v>
      </c>
      <c r="O2090">
        <v>9</v>
      </c>
    </row>
    <row r="2091" spans="1:15" x14ac:dyDescent="0.2">
      <c r="A2091" t="s">
        <v>2137</v>
      </c>
      <c r="M2091" t="s">
        <v>40</v>
      </c>
      <c r="N2091" s="1">
        <v>43970</v>
      </c>
      <c r="O2091">
        <v>12</v>
      </c>
    </row>
    <row r="2092" spans="1:15" x14ac:dyDescent="0.2">
      <c r="A2092" t="s">
        <v>2138</v>
      </c>
      <c r="M2092" t="s">
        <v>42</v>
      </c>
      <c r="N2092" s="1">
        <v>43970</v>
      </c>
      <c r="O2092">
        <v>5</v>
      </c>
    </row>
    <row r="2093" spans="1:15" x14ac:dyDescent="0.2">
      <c r="A2093" t="s">
        <v>2139</v>
      </c>
      <c r="M2093" t="s">
        <v>44</v>
      </c>
      <c r="N2093" s="1">
        <v>43970</v>
      </c>
      <c r="O2093">
        <v>12</v>
      </c>
    </row>
    <row r="2094" spans="1:15" x14ac:dyDescent="0.2">
      <c r="A2094" t="s">
        <v>2140</v>
      </c>
      <c r="M2094" t="s">
        <v>8</v>
      </c>
      <c r="N2094" s="1">
        <v>43971</v>
      </c>
      <c r="O2094">
        <v>13</v>
      </c>
    </row>
    <row r="2095" spans="1:15" x14ac:dyDescent="0.2">
      <c r="A2095" t="s">
        <v>2141</v>
      </c>
      <c r="M2095" t="s">
        <v>10</v>
      </c>
      <c r="N2095" s="1">
        <v>43971</v>
      </c>
      <c r="O2095">
        <v>15</v>
      </c>
    </row>
    <row r="2096" spans="1:15" x14ac:dyDescent="0.2">
      <c r="A2096" t="s">
        <v>2142</v>
      </c>
      <c r="M2096" t="s">
        <v>12</v>
      </c>
      <c r="N2096" s="1">
        <v>43971</v>
      </c>
      <c r="O2096">
        <v>1</v>
      </c>
    </row>
    <row r="2097" spans="1:15" x14ac:dyDescent="0.2">
      <c r="A2097" t="s">
        <v>2143</v>
      </c>
      <c r="M2097" t="s">
        <v>14</v>
      </c>
      <c r="N2097" s="1">
        <v>43971</v>
      </c>
      <c r="O2097">
        <v>0</v>
      </c>
    </row>
    <row r="2098" spans="1:15" x14ac:dyDescent="0.2">
      <c r="A2098" t="s">
        <v>2144</v>
      </c>
      <c r="M2098" t="s">
        <v>16</v>
      </c>
      <c r="N2098" s="1">
        <v>43971</v>
      </c>
      <c r="O2098">
        <v>1</v>
      </c>
    </row>
    <row r="2099" spans="1:15" x14ac:dyDescent="0.2">
      <c r="A2099" t="s">
        <v>2145</v>
      </c>
      <c r="M2099" t="s">
        <v>18</v>
      </c>
      <c r="N2099" s="1">
        <v>43971</v>
      </c>
      <c r="O2099">
        <v>27</v>
      </c>
    </row>
    <row r="2100" spans="1:15" x14ac:dyDescent="0.2">
      <c r="A2100" t="s">
        <v>2146</v>
      </c>
      <c r="M2100" t="s">
        <v>20</v>
      </c>
      <c r="N2100" s="1">
        <v>43971</v>
      </c>
      <c r="O2100">
        <v>26</v>
      </c>
    </row>
    <row r="2101" spans="1:15" x14ac:dyDescent="0.2">
      <c r="A2101" t="s">
        <v>2147</v>
      </c>
      <c r="M2101" t="s">
        <v>22</v>
      </c>
      <c r="N2101" s="1">
        <v>43971</v>
      </c>
      <c r="O2101">
        <v>4</v>
      </c>
    </row>
    <row r="2102" spans="1:15" x14ac:dyDescent="0.2">
      <c r="A2102" t="s">
        <v>2148</v>
      </c>
      <c r="M2102" t="s">
        <v>24</v>
      </c>
      <c r="N2102" s="1">
        <v>43971</v>
      </c>
      <c r="O2102">
        <v>189</v>
      </c>
    </row>
    <row r="2103" spans="1:15" x14ac:dyDescent="0.2">
      <c r="A2103" t="s">
        <v>2149</v>
      </c>
      <c r="M2103" t="s">
        <v>26</v>
      </c>
      <c r="N2103" s="1">
        <v>43971</v>
      </c>
      <c r="O2103">
        <v>14</v>
      </c>
    </row>
    <row r="2104" spans="1:15" x14ac:dyDescent="0.2">
      <c r="A2104" t="s">
        <v>2150</v>
      </c>
      <c r="M2104" t="s">
        <v>28</v>
      </c>
      <c r="N2104" s="1">
        <v>43971</v>
      </c>
      <c r="O2104">
        <v>6</v>
      </c>
    </row>
    <row r="2105" spans="1:15" x14ac:dyDescent="0.2">
      <c r="A2105" t="s">
        <v>2151</v>
      </c>
      <c r="M2105" t="s">
        <v>30</v>
      </c>
      <c r="N2105" s="1">
        <v>43971</v>
      </c>
      <c r="O2105">
        <v>6</v>
      </c>
    </row>
    <row r="2106" spans="1:15" x14ac:dyDescent="0.2">
      <c r="A2106" t="s">
        <v>2152</v>
      </c>
      <c r="M2106" t="s">
        <v>32</v>
      </c>
      <c r="N2106" s="1">
        <v>43971</v>
      </c>
      <c r="O2106">
        <v>0</v>
      </c>
    </row>
    <row r="2107" spans="1:15" x14ac:dyDescent="0.2">
      <c r="A2107" t="s">
        <v>2153</v>
      </c>
      <c r="M2107" t="s">
        <v>34</v>
      </c>
      <c r="N2107" s="1">
        <v>43971</v>
      </c>
      <c r="O2107">
        <v>109</v>
      </c>
    </row>
    <row r="2108" spans="1:15" x14ac:dyDescent="0.2">
      <c r="A2108" t="s">
        <v>2154</v>
      </c>
      <c r="M2108" t="s">
        <v>36</v>
      </c>
      <c r="N2108" s="1">
        <v>43971</v>
      </c>
      <c r="O2108">
        <v>0</v>
      </c>
    </row>
    <row r="2109" spans="1:15" x14ac:dyDescent="0.2">
      <c r="A2109" t="s">
        <v>2155</v>
      </c>
      <c r="M2109" t="s">
        <v>38</v>
      </c>
      <c r="N2109" s="1">
        <v>43971</v>
      </c>
      <c r="O2109">
        <v>4</v>
      </c>
    </row>
    <row r="2110" spans="1:15" x14ac:dyDescent="0.2">
      <c r="A2110" t="s">
        <v>2156</v>
      </c>
      <c r="M2110" t="s">
        <v>40</v>
      </c>
      <c r="N2110" s="1">
        <v>43971</v>
      </c>
      <c r="O2110">
        <v>10</v>
      </c>
    </row>
    <row r="2111" spans="1:15" x14ac:dyDescent="0.2">
      <c r="A2111" t="s">
        <v>2157</v>
      </c>
      <c r="M2111" t="s">
        <v>42</v>
      </c>
      <c r="N2111" s="1">
        <v>43971</v>
      </c>
      <c r="O2111">
        <v>4</v>
      </c>
    </row>
    <row r="2112" spans="1:15" x14ac:dyDescent="0.2">
      <c r="A2112" t="s">
        <v>2158</v>
      </c>
      <c r="M2112" t="s">
        <v>44</v>
      </c>
      <c r="N2112" s="1">
        <v>43971</v>
      </c>
      <c r="O2112">
        <v>14</v>
      </c>
    </row>
    <row r="2113" spans="1:15" x14ac:dyDescent="0.2">
      <c r="A2113" t="s">
        <v>2159</v>
      </c>
      <c r="M2113" t="s">
        <v>8</v>
      </c>
      <c r="N2113" s="1">
        <v>43972</v>
      </c>
      <c r="O2113">
        <v>9</v>
      </c>
    </row>
    <row r="2114" spans="1:15" x14ac:dyDescent="0.2">
      <c r="A2114" t="s">
        <v>2160</v>
      </c>
      <c r="M2114" t="s">
        <v>10</v>
      </c>
      <c r="N2114" s="1">
        <v>43972</v>
      </c>
      <c r="O2114">
        <v>11</v>
      </c>
    </row>
    <row r="2115" spans="1:15" x14ac:dyDescent="0.2">
      <c r="A2115" t="s">
        <v>2161</v>
      </c>
      <c r="M2115" t="s">
        <v>12</v>
      </c>
      <c r="N2115" s="1">
        <v>43972</v>
      </c>
      <c r="O2115">
        <v>1</v>
      </c>
    </row>
    <row r="2116" spans="1:15" x14ac:dyDescent="0.2">
      <c r="A2116" t="s">
        <v>2162</v>
      </c>
      <c r="M2116" t="s">
        <v>14</v>
      </c>
      <c r="N2116" s="1">
        <v>43972</v>
      </c>
      <c r="O2116">
        <v>3</v>
      </c>
    </row>
    <row r="2117" spans="1:15" x14ac:dyDescent="0.2">
      <c r="A2117" t="s">
        <v>2163</v>
      </c>
      <c r="M2117" t="s">
        <v>16</v>
      </c>
      <c r="N2117" s="1">
        <v>43972</v>
      </c>
      <c r="O2117">
        <v>1</v>
      </c>
    </row>
    <row r="2118" spans="1:15" x14ac:dyDescent="0.2">
      <c r="A2118" t="s">
        <v>2164</v>
      </c>
      <c r="M2118" t="s">
        <v>18</v>
      </c>
      <c r="N2118" s="1">
        <v>43972</v>
      </c>
      <c r="O2118">
        <v>39</v>
      </c>
    </row>
    <row r="2119" spans="1:15" x14ac:dyDescent="0.2">
      <c r="A2119" t="s">
        <v>2165</v>
      </c>
      <c r="M2119" t="s">
        <v>20</v>
      </c>
      <c r="N2119" s="1">
        <v>43972</v>
      </c>
      <c r="O2119">
        <v>19</v>
      </c>
    </row>
    <row r="2120" spans="1:15" x14ac:dyDescent="0.2">
      <c r="A2120" t="s">
        <v>2166</v>
      </c>
      <c r="M2120" t="s">
        <v>22</v>
      </c>
      <c r="N2120" s="1">
        <v>43972</v>
      </c>
      <c r="O2120">
        <v>5</v>
      </c>
    </row>
    <row r="2121" spans="1:15" x14ac:dyDescent="0.2">
      <c r="A2121" t="s">
        <v>2167</v>
      </c>
      <c r="M2121" t="s">
        <v>24</v>
      </c>
      <c r="N2121" s="1">
        <v>43972</v>
      </c>
      <c r="O2121">
        <v>225</v>
      </c>
    </row>
    <row r="2122" spans="1:15" x14ac:dyDescent="0.2">
      <c r="A2122" t="s">
        <v>2168</v>
      </c>
      <c r="M2122" t="s">
        <v>26</v>
      </c>
      <c r="N2122" s="1">
        <v>43972</v>
      </c>
      <c r="O2122">
        <v>9</v>
      </c>
    </row>
    <row r="2123" spans="1:15" x14ac:dyDescent="0.2">
      <c r="A2123" t="s">
        <v>2169</v>
      </c>
      <c r="M2123" t="s">
        <v>28</v>
      </c>
      <c r="N2123" s="1">
        <v>43972</v>
      </c>
      <c r="O2123">
        <v>11</v>
      </c>
    </row>
    <row r="2124" spans="1:15" x14ac:dyDescent="0.2">
      <c r="A2124" t="s">
        <v>2170</v>
      </c>
      <c r="M2124" t="s">
        <v>30</v>
      </c>
      <c r="N2124" s="1">
        <v>43972</v>
      </c>
      <c r="O2124">
        <v>5</v>
      </c>
    </row>
    <row r="2125" spans="1:15" x14ac:dyDescent="0.2">
      <c r="A2125" t="s">
        <v>2171</v>
      </c>
      <c r="M2125" t="s">
        <v>32</v>
      </c>
      <c r="N2125" s="1">
        <v>43972</v>
      </c>
      <c r="O2125">
        <v>1</v>
      </c>
    </row>
    <row r="2126" spans="1:15" x14ac:dyDescent="0.2">
      <c r="A2126" t="s">
        <v>2172</v>
      </c>
      <c r="M2126" t="s">
        <v>34</v>
      </c>
      <c r="N2126" s="1">
        <v>43972</v>
      </c>
      <c r="O2126">
        <v>122</v>
      </c>
    </row>
    <row r="2127" spans="1:15" x14ac:dyDescent="0.2">
      <c r="A2127" t="s">
        <v>2173</v>
      </c>
      <c r="M2127" t="s">
        <v>36</v>
      </c>
      <c r="N2127" s="1">
        <v>43972</v>
      </c>
      <c r="O2127">
        <v>0</v>
      </c>
    </row>
    <row r="2128" spans="1:15" x14ac:dyDescent="0.2">
      <c r="A2128" t="s">
        <v>2174</v>
      </c>
      <c r="M2128" t="s">
        <v>38</v>
      </c>
      <c r="N2128" s="1">
        <v>43972</v>
      </c>
      <c r="O2128">
        <v>3</v>
      </c>
    </row>
    <row r="2129" spans="1:15" x14ac:dyDescent="0.2">
      <c r="A2129" t="s">
        <v>2175</v>
      </c>
      <c r="M2129" t="s">
        <v>40</v>
      </c>
      <c r="N2129" s="1">
        <v>43972</v>
      </c>
      <c r="O2129">
        <v>10</v>
      </c>
    </row>
    <row r="2130" spans="1:15" x14ac:dyDescent="0.2">
      <c r="A2130" t="s">
        <v>2176</v>
      </c>
      <c r="M2130" t="s">
        <v>42</v>
      </c>
      <c r="N2130" s="1">
        <v>43972</v>
      </c>
      <c r="O2130">
        <v>4</v>
      </c>
    </row>
    <row r="2131" spans="1:15" x14ac:dyDescent="0.2">
      <c r="A2131" t="s">
        <v>2177</v>
      </c>
      <c r="M2131" t="s">
        <v>44</v>
      </c>
      <c r="N2131" s="1">
        <v>43972</v>
      </c>
      <c r="O2131">
        <v>8</v>
      </c>
    </row>
    <row r="2132" spans="1:15" x14ac:dyDescent="0.2">
      <c r="A2132" t="s">
        <v>2178</v>
      </c>
      <c r="M2132" t="s">
        <v>8</v>
      </c>
      <c r="N2132" s="1">
        <v>43973</v>
      </c>
      <c r="O2132">
        <v>6</v>
      </c>
    </row>
    <row r="2133" spans="1:15" x14ac:dyDescent="0.2">
      <c r="A2133" t="s">
        <v>2179</v>
      </c>
      <c r="M2133" t="s">
        <v>10</v>
      </c>
      <c r="N2133" s="1">
        <v>43973</v>
      </c>
      <c r="O2133">
        <v>13</v>
      </c>
    </row>
    <row r="2134" spans="1:15" x14ac:dyDescent="0.2">
      <c r="A2134" t="s">
        <v>2180</v>
      </c>
      <c r="M2134" t="s">
        <v>12</v>
      </c>
      <c r="N2134" s="1">
        <v>43973</v>
      </c>
      <c r="O2134">
        <v>1</v>
      </c>
    </row>
    <row r="2135" spans="1:15" x14ac:dyDescent="0.2">
      <c r="A2135" t="s">
        <v>2181</v>
      </c>
      <c r="M2135" t="s">
        <v>14</v>
      </c>
      <c r="N2135" s="1">
        <v>43973</v>
      </c>
      <c r="O2135">
        <v>1</v>
      </c>
    </row>
    <row r="2136" spans="1:15" x14ac:dyDescent="0.2">
      <c r="A2136" t="s">
        <v>2182</v>
      </c>
      <c r="M2136" t="s">
        <v>16</v>
      </c>
      <c r="N2136" s="1">
        <v>43973</v>
      </c>
      <c r="O2136">
        <v>0</v>
      </c>
    </row>
    <row r="2137" spans="1:15" x14ac:dyDescent="0.2">
      <c r="A2137" t="s">
        <v>2183</v>
      </c>
      <c r="M2137" t="s">
        <v>18</v>
      </c>
      <c r="N2137" s="1">
        <v>43973</v>
      </c>
      <c r="O2137">
        <v>41</v>
      </c>
    </row>
    <row r="2138" spans="1:15" x14ac:dyDescent="0.2">
      <c r="A2138" t="s">
        <v>2184</v>
      </c>
      <c r="M2138" t="s">
        <v>20</v>
      </c>
      <c r="N2138" s="1">
        <v>43973</v>
      </c>
      <c r="O2138">
        <v>42</v>
      </c>
    </row>
    <row r="2139" spans="1:15" x14ac:dyDescent="0.2">
      <c r="A2139" t="s">
        <v>2185</v>
      </c>
      <c r="M2139" t="s">
        <v>22</v>
      </c>
      <c r="N2139" s="1">
        <v>43973</v>
      </c>
      <c r="O2139">
        <v>3</v>
      </c>
    </row>
    <row r="2140" spans="1:15" x14ac:dyDescent="0.2">
      <c r="A2140" t="s">
        <v>2186</v>
      </c>
      <c r="M2140" t="s">
        <v>24</v>
      </c>
      <c r="N2140" s="1">
        <v>43973</v>
      </c>
      <c r="O2140">
        <v>284</v>
      </c>
    </row>
    <row r="2141" spans="1:15" x14ac:dyDescent="0.2">
      <c r="A2141" t="s">
        <v>2187</v>
      </c>
      <c r="M2141" t="s">
        <v>26</v>
      </c>
      <c r="N2141" s="1">
        <v>43973</v>
      </c>
      <c r="O2141">
        <v>11</v>
      </c>
    </row>
    <row r="2142" spans="1:15" x14ac:dyDescent="0.2">
      <c r="A2142" t="s">
        <v>2188</v>
      </c>
      <c r="M2142" t="s">
        <v>28</v>
      </c>
      <c r="N2142" s="1">
        <v>43973</v>
      </c>
      <c r="O2142">
        <v>5</v>
      </c>
    </row>
    <row r="2143" spans="1:15" x14ac:dyDescent="0.2">
      <c r="A2143" t="s">
        <v>2189</v>
      </c>
      <c r="M2143" t="s">
        <v>30</v>
      </c>
      <c r="N2143" s="1">
        <v>43973</v>
      </c>
      <c r="O2143">
        <v>3</v>
      </c>
    </row>
    <row r="2144" spans="1:15" x14ac:dyDescent="0.2">
      <c r="A2144" t="s">
        <v>2190</v>
      </c>
      <c r="M2144" t="s">
        <v>32</v>
      </c>
      <c r="N2144" s="1">
        <v>43973</v>
      </c>
      <c r="O2144">
        <v>1</v>
      </c>
    </row>
    <row r="2145" spans="1:15" x14ac:dyDescent="0.2">
      <c r="A2145" t="s">
        <v>2191</v>
      </c>
      <c r="M2145" t="s">
        <v>34</v>
      </c>
      <c r="N2145" s="1">
        <v>43973</v>
      </c>
      <c r="O2145">
        <v>90</v>
      </c>
    </row>
    <row r="2146" spans="1:15" x14ac:dyDescent="0.2">
      <c r="A2146" t="s">
        <v>2192</v>
      </c>
      <c r="M2146" t="s">
        <v>36</v>
      </c>
      <c r="N2146" s="1">
        <v>43973</v>
      </c>
      <c r="O2146">
        <v>0</v>
      </c>
    </row>
    <row r="2147" spans="1:15" x14ac:dyDescent="0.2">
      <c r="A2147" t="s">
        <v>2193</v>
      </c>
      <c r="M2147" t="s">
        <v>38</v>
      </c>
      <c r="N2147" s="1">
        <v>43973</v>
      </c>
      <c r="O2147">
        <v>6</v>
      </c>
    </row>
    <row r="2148" spans="1:15" x14ac:dyDescent="0.2">
      <c r="A2148" t="s">
        <v>2194</v>
      </c>
      <c r="M2148" t="s">
        <v>40</v>
      </c>
      <c r="N2148" s="1">
        <v>43973</v>
      </c>
      <c r="O2148">
        <v>9</v>
      </c>
    </row>
    <row r="2149" spans="1:15" x14ac:dyDescent="0.2">
      <c r="A2149" t="s">
        <v>2195</v>
      </c>
      <c r="M2149" t="s">
        <v>42</v>
      </c>
      <c r="N2149" s="1">
        <v>43973</v>
      </c>
      <c r="O2149">
        <v>2</v>
      </c>
    </row>
    <row r="2150" spans="1:15" x14ac:dyDescent="0.2">
      <c r="A2150" t="s">
        <v>2196</v>
      </c>
      <c r="M2150" t="s">
        <v>44</v>
      </c>
      <c r="N2150" s="1">
        <v>43973</v>
      </c>
      <c r="O2150">
        <v>16</v>
      </c>
    </row>
    <row r="2151" spans="1:15" x14ac:dyDescent="0.2">
      <c r="A2151" t="s">
        <v>2197</v>
      </c>
      <c r="M2151" t="s">
        <v>8</v>
      </c>
      <c r="N2151" s="1">
        <v>43974</v>
      </c>
      <c r="O2151">
        <v>7</v>
      </c>
    </row>
    <row r="2152" spans="1:15" x14ac:dyDescent="0.2">
      <c r="A2152" t="s">
        <v>2198</v>
      </c>
      <c r="M2152" t="s">
        <v>10</v>
      </c>
      <c r="N2152" s="1">
        <v>43974</v>
      </c>
      <c r="O2152">
        <v>11</v>
      </c>
    </row>
    <row r="2153" spans="1:15" x14ac:dyDescent="0.2">
      <c r="A2153" t="s">
        <v>2199</v>
      </c>
      <c r="M2153" t="s">
        <v>12</v>
      </c>
      <c r="N2153" s="1">
        <v>43974</v>
      </c>
      <c r="O2153">
        <v>1</v>
      </c>
    </row>
    <row r="2154" spans="1:15" x14ac:dyDescent="0.2">
      <c r="A2154" t="s">
        <v>2200</v>
      </c>
      <c r="M2154" t="s">
        <v>14</v>
      </c>
      <c r="N2154" s="1">
        <v>43974</v>
      </c>
      <c r="O2154">
        <v>2</v>
      </c>
    </row>
    <row r="2155" spans="1:15" x14ac:dyDescent="0.2">
      <c r="A2155" t="s">
        <v>2201</v>
      </c>
      <c r="M2155" t="s">
        <v>16</v>
      </c>
      <c r="N2155" s="1">
        <v>43974</v>
      </c>
      <c r="O2155">
        <v>5</v>
      </c>
    </row>
    <row r="2156" spans="1:15" x14ac:dyDescent="0.2">
      <c r="A2156" t="s">
        <v>2202</v>
      </c>
      <c r="M2156" t="s">
        <v>18</v>
      </c>
      <c r="N2156" s="1">
        <v>43974</v>
      </c>
      <c r="O2156">
        <v>19</v>
      </c>
    </row>
    <row r="2157" spans="1:15" x14ac:dyDescent="0.2">
      <c r="A2157" t="s">
        <v>2203</v>
      </c>
      <c r="M2157" t="s">
        <v>20</v>
      </c>
      <c r="N2157" s="1">
        <v>43974</v>
      </c>
      <c r="O2157">
        <v>32</v>
      </c>
    </row>
    <row r="2158" spans="1:15" x14ac:dyDescent="0.2">
      <c r="A2158" t="s">
        <v>2204</v>
      </c>
      <c r="M2158" t="s">
        <v>22</v>
      </c>
      <c r="N2158" s="1">
        <v>43974</v>
      </c>
      <c r="O2158">
        <v>1</v>
      </c>
    </row>
    <row r="2159" spans="1:15" x14ac:dyDescent="0.2">
      <c r="A2159" t="s">
        <v>2205</v>
      </c>
      <c r="M2159" t="s">
        <v>24</v>
      </c>
      <c r="N2159" s="1">
        <v>43974</v>
      </c>
      <c r="O2159">
        <v>125</v>
      </c>
    </row>
    <row r="2160" spans="1:15" x14ac:dyDescent="0.2">
      <c r="A2160" t="s">
        <v>2206</v>
      </c>
      <c r="M2160" t="s">
        <v>26</v>
      </c>
      <c r="N2160" s="1">
        <v>43974</v>
      </c>
      <c r="O2160">
        <v>7</v>
      </c>
    </row>
    <row r="2161" spans="1:15" x14ac:dyDescent="0.2">
      <c r="A2161" t="s">
        <v>2207</v>
      </c>
      <c r="M2161" t="s">
        <v>28</v>
      </c>
      <c r="N2161" s="1">
        <v>43974</v>
      </c>
      <c r="O2161">
        <v>6</v>
      </c>
    </row>
    <row r="2162" spans="1:15" x14ac:dyDescent="0.2">
      <c r="A2162" t="s">
        <v>2208</v>
      </c>
      <c r="M2162" t="s">
        <v>30</v>
      </c>
      <c r="N2162" s="1">
        <v>43974</v>
      </c>
      <c r="O2162">
        <v>2</v>
      </c>
    </row>
    <row r="2163" spans="1:15" x14ac:dyDescent="0.2">
      <c r="A2163" t="s">
        <v>2209</v>
      </c>
      <c r="M2163" t="s">
        <v>32</v>
      </c>
      <c r="N2163" s="1">
        <v>43974</v>
      </c>
      <c r="O2163">
        <v>2</v>
      </c>
    </row>
    <row r="2164" spans="1:15" x14ac:dyDescent="0.2">
      <c r="A2164" t="s">
        <v>2210</v>
      </c>
      <c r="M2164" t="s">
        <v>34</v>
      </c>
      <c r="N2164" s="1">
        <v>43974</v>
      </c>
      <c r="O2164">
        <v>57</v>
      </c>
    </row>
    <row r="2165" spans="1:15" x14ac:dyDescent="0.2">
      <c r="A2165" t="s">
        <v>2211</v>
      </c>
      <c r="M2165" t="s">
        <v>36</v>
      </c>
      <c r="N2165" s="1">
        <v>43974</v>
      </c>
      <c r="O2165">
        <v>0</v>
      </c>
    </row>
    <row r="2166" spans="1:15" x14ac:dyDescent="0.2">
      <c r="A2166" t="s">
        <v>2212</v>
      </c>
      <c r="M2166" t="s">
        <v>38</v>
      </c>
      <c r="N2166" s="1">
        <v>43974</v>
      </c>
      <c r="O2166">
        <v>12</v>
      </c>
    </row>
    <row r="2167" spans="1:15" x14ac:dyDescent="0.2">
      <c r="A2167" t="s">
        <v>2213</v>
      </c>
      <c r="M2167" t="s">
        <v>40</v>
      </c>
      <c r="N2167" s="1">
        <v>43974</v>
      </c>
      <c r="O2167">
        <v>6</v>
      </c>
    </row>
    <row r="2168" spans="1:15" x14ac:dyDescent="0.2">
      <c r="A2168" t="s">
        <v>2214</v>
      </c>
      <c r="M2168" t="s">
        <v>42</v>
      </c>
      <c r="N2168" s="1">
        <v>43974</v>
      </c>
      <c r="O2168">
        <v>2</v>
      </c>
    </row>
    <row r="2169" spans="1:15" x14ac:dyDescent="0.2">
      <c r="A2169" t="s">
        <v>2215</v>
      </c>
      <c r="M2169" t="s">
        <v>44</v>
      </c>
      <c r="N2169" s="1">
        <v>43974</v>
      </c>
      <c r="O2169">
        <v>8</v>
      </c>
    </row>
    <row r="2170" spans="1:15" x14ac:dyDescent="0.2">
      <c r="A2170" t="s">
        <v>2216</v>
      </c>
      <c r="M2170" t="s">
        <v>8</v>
      </c>
      <c r="N2170" s="1">
        <v>43975</v>
      </c>
      <c r="O2170">
        <v>3</v>
      </c>
    </row>
    <row r="2171" spans="1:15" x14ac:dyDescent="0.2">
      <c r="A2171" t="s">
        <v>2217</v>
      </c>
      <c r="M2171" t="s">
        <v>10</v>
      </c>
      <c r="N2171" s="1">
        <v>43975</v>
      </c>
      <c r="O2171">
        <v>6</v>
      </c>
    </row>
    <row r="2172" spans="1:15" x14ac:dyDescent="0.2">
      <c r="A2172" t="s">
        <v>2218</v>
      </c>
      <c r="M2172" t="s">
        <v>12</v>
      </c>
      <c r="N2172" s="1">
        <v>43975</v>
      </c>
      <c r="O2172">
        <v>2</v>
      </c>
    </row>
    <row r="2173" spans="1:15" x14ac:dyDescent="0.2">
      <c r="A2173" t="s">
        <v>2219</v>
      </c>
      <c r="M2173" t="s">
        <v>14</v>
      </c>
      <c r="N2173" s="1">
        <v>43975</v>
      </c>
      <c r="O2173">
        <v>2</v>
      </c>
    </row>
    <row r="2174" spans="1:15" x14ac:dyDescent="0.2">
      <c r="A2174" t="s">
        <v>2220</v>
      </c>
      <c r="M2174" t="s">
        <v>16</v>
      </c>
      <c r="N2174" s="1">
        <v>43975</v>
      </c>
      <c r="O2174">
        <v>2</v>
      </c>
    </row>
    <row r="2175" spans="1:15" x14ac:dyDescent="0.2">
      <c r="A2175" t="s">
        <v>2221</v>
      </c>
      <c r="M2175" t="s">
        <v>18</v>
      </c>
      <c r="N2175" s="1">
        <v>43975</v>
      </c>
      <c r="O2175">
        <v>13</v>
      </c>
    </row>
    <row r="2176" spans="1:15" x14ac:dyDescent="0.2">
      <c r="A2176" t="s">
        <v>2222</v>
      </c>
      <c r="M2176" t="s">
        <v>20</v>
      </c>
      <c r="N2176" s="1">
        <v>43975</v>
      </c>
      <c r="O2176">
        <v>15</v>
      </c>
    </row>
    <row r="2177" spans="1:15" x14ac:dyDescent="0.2">
      <c r="A2177" t="s">
        <v>2223</v>
      </c>
      <c r="M2177" t="s">
        <v>22</v>
      </c>
      <c r="N2177" s="1">
        <v>43975</v>
      </c>
      <c r="O2177">
        <v>2</v>
      </c>
    </row>
    <row r="2178" spans="1:15" x14ac:dyDescent="0.2">
      <c r="A2178" t="s">
        <v>2224</v>
      </c>
      <c r="M2178" t="s">
        <v>24</v>
      </c>
      <c r="N2178" s="1">
        <v>43975</v>
      </c>
      <c r="O2178">
        <v>139</v>
      </c>
    </row>
    <row r="2179" spans="1:15" x14ac:dyDescent="0.2">
      <c r="A2179" t="s">
        <v>2225</v>
      </c>
      <c r="M2179" t="s">
        <v>26</v>
      </c>
      <c r="N2179" s="1">
        <v>43975</v>
      </c>
      <c r="O2179">
        <v>5</v>
      </c>
    </row>
    <row r="2180" spans="1:15" x14ac:dyDescent="0.2">
      <c r="A2180" t="s">
        <v>2226</v>
      </c>
      <c r="M2180" t="s">
        <v>28</v>
      </c>
      <c r="N2180" s="1">
        <v>43975</v>
      </c>
      <c r="O2180">
        <v>7</v>
      </c>
    </row>
    <row r="2181" spans="1:15" x14ac:dyDescent="0.2">
      <c r="A2181" t="s">
        <v>2227</v>
      </c>
      <c r="M2181" t="s">
        <v>30</v>
      </c>
      <c r="N2181" s="1">
        <v>43975</v>
      </c>
      <c r="O2181">
        <v>1</v>
      </c>
    </row>
    <row r="2182" spans="1:15" x14ac:dyDescent="0.2">
      <c r="A2182" t="s">
        <v>2228</v>
      </c>
      <c r="M2182" t="s">
        <v>32</v>
      </c>
      <c r="N2182" s="1">
        <v>43975</v>
      </c>
      <c r="O2182">
        <v>0</v>
      </c>
    </row>
    <row r="2183" spans="1:15" x14ac:dyDescent="0.2">
      <c r="A2183" t="s">
        <v>2229</v>
      </c>
      <c r="M2183" t="s">
        <v>34</v>
      </c>
      <c r="N2183" s="1">
        <v>43975</v>
      </c>
      <c r="O2183">
        <v>50</v>
      </c>
    </row>
    <row r="2184" spans="1:15" x14ac:dyDescent="0.2">
      <c r="A2184" t="s">
        <v>2230</v>
      </c>
      <c r="M2184" t="s">
        <v>36</v>
      </c>
      <c r="N2184" s="1">
        <v>43975</v>
      </c>
      <c r="O2184">
        <v>0</v>
      </c>
    </row>
    <row r="2185" spans="1:15" x14ac:dyDescent="0.2">
      <c r="A2185" t="s">
        <v>2231</v>
      </c>
      <c r="M2185" t="s">
        <v>38</v>
      </c>
      <c r="N2185" s="1">
        <v>43975</v>
      </c>
      <c r="O2185">
        <v>2</v>
      </c>
    </row>
    <row r="2186" spans="1:15" x14ac:dyDescent="0.2">
      <c r="A2186" t="s">
        <v>2232</v>
      </c>
      <c r="M2186" t="s">
        <v>40</v>
      </c>
      <c r="N2186" s="1">
        <v>43975</v>
      </c>
      <c r="O2186">
        <v>3</v>
      </c>
    </row>
    <row r="2187" spans="1:15" x14ac:dyDescent="0.2">
      <c r="A2187" t="s">
        <v>2233</v>
      </c>
      <c r="M2187" t="s">
        <v>42</v>
      </c>
      <c r="N2187" s="1">
        <v>43975</v>
      </c>
      <c r="O2187">
        <v>0</v>
      </c>
    </row>
    <row r="2188" spans="1:15" x14ac:dyDescent="0.2">
      <c r="A2188" t="s">
        <v>2234</v>
      </c>
      <c r="M2188" t="s">
        <v>44</v>
      </c>
      <c r="N2188" s="1">
        <v>43975</v>
      </c>
      <c r="O2188">
        <v>9</v>
      </c>
    </row>
    <row r="2189" spans="1:15" x14ac:dyDescent="0.2">
      <c r="A2189" t="s">
        <v>2235</v>
      </c>
      <c r="M2189" t="s">
        <v>8</v>
      </c>
      <c r="N2189" s="1">
        <v>43976</v>
      </c>
      <c r="O2189">
        <v>8</v>
      </c>
    </row>
    <row r="2190" spans="1:15" x14ac:dyDescent="0.2">
      <c r="A2190" t="s">
        <v>2236</v>
      </c>
      <c r="M2190" t="s">
        <v>10</v>
      </c>
      <c r="N2190" s="1">
        <v>43976</v>
      </c>
      <c r="O2190">
        <v>12</v>
      </c>
    </row>
    <row r="2191" spans="1:15" x14ac:dyDescent="0.2">
      <c r="A2191" t="s">
        <v>2237</v>
      </c>
      <c r="M2191" t="s">
        <v>12</v>
      </c>
      <c r="N2191" s="1">
        <v>43976</v>
      </c>
      <c r="O2191">
        <v>1</v>
      </c>
    </row>
    <row r="2192" spans="1:15" x14ac:dyDescent="0.2">
      <c r="A2192" t="s">
        <v>2238</v>
      </c>
      <c r="M2192" t="s">
        <v>14</v>
      </c>
      <c r="N2192" s="1">
        <v>43976</v>
      </c>
      <c r="O2192">
        <v>1</v>
      </c>
    </row>
    <row r="2193" spans="1:15" x14ac:dyDescent="0.2">
      <c r="A2193" t="s">
        <v>2239</v>
      </c>
      <c r="M2193" t="s">
        <v>16</v>
      </c>
      <c r="N2193" s="1">
        <v>43976</v>
      </c>
      <c r="O2193">
        <v>5</v>
      </c>
    </row>
    <row r="2194" spans="1:15" x14ac:dyDescent="0.2">
      <c r="A2194" t="s">
        <v>2240</v>
      </c>
      <c r="M2194" t="s">
        <v>18</v>
      </c>
      <c r="N2194" s="1">
        <v>43976</v>
      </c>
      <c r="O2194">
        <v>36</v>
      </c>
    </row>
    <row r="2195" spans="1:15" x14ac:dyDescent="0.2">
      <c r="A2195" t="s">
        <v>2241</v>
      </c>
      <c r="M2195" t="s">
        <v>20</v>
      </c>
      <c r="N2195" s="1">
        <v>43976</v>
      </c>
      <c r="O2195">
        <v>39</v>
      </c>
    </row>
    <row r="2196" spans="1:15" x14ac:dyDescent="0.2">
      <c r="A2196" t="s">
        <v>2242</v>
      </c>
      <c r="M2196" t="s">
        <v>22</v>
      </c>
      <c r="N2196" s="1">
        <v>43976</v>
      </c>
      <c r="O2196">
        <v>4</v>
      </c>
    </row>
    <row r="2197" spans="1:15" x14ac:dyDescent="0.2">
      <c r="A2197" t="s">
        <v>2243</v>
      </c>
      <c r="M2197" t="s">
        <v>24</v>
      </c>
      <c r="N2197" s="1">
        <v>43976</v>
      </c>
      <c r="O2197">
        <v>233</v>
      </c>
    </row>
    <row r="2198" spans="1:15" x14ac:dyDescent="0.2">
      <c r="A2198" t="s">
        <v>2244</v>
      </c>
      <c r="M2198" t="s">
        <v>26</v>
      </c>
      <c r="N2198" s="1">
        <v>43976</v>
      </c>
      <c r="O2198">
        <v>5</v>
      </c>
    </row>
    <row r="2199" spans="1:15" x14ac:dyDescent="0.2">
      <c r="A2199" t="s">
        <v>2245</v>
      </c>
      <c r="M2199" t="s">
        <v>28</v>
      </c>
      <c r="N2199" s="1">
        <v>43976</v>
      </c>
      <c r="O2199">
        <v>5</v>
      </c>
    </row>
    <row r="2200" spans="1:15" x14ac:dyDescent="0.2">
      <c r="A2200" t="s">
        <v>2246</v>
      </c>
      <c r="M2200" t="s">
        <v>30</v>
      </c>
      <c r="N2200" s="1">
        <v>43976</v>
      </c>
      <c r="O2200">
        <v>3</v>
      </c>
    </row>
    <row r="2201" spans="1:15" x14ac:dyDescent="0.2">
      <c r="A2201" t="s">
        <v>2247</v>
      </c>
      <c r="M2201" t="s">
        <v>32</v>
      </c>
      <c r="N2201" s="1">
        <v>43976</v>
      </c>
      <c r="O2201">
        <v>1</v>
      </c>
    </row>
    <row r="2202" spans="1:15" x14ac:dyDescent="0.2">
      <c r="A2202" t="s">
        <v>2248</v>
      </c>
      <c r="M2202" t="s">
        <v>34</v>
      </c>
      <c r="N2202" s="1">
        <v>43976</v>
      </c>
      <c r="O2202">
        <v>148</v>
      </c>
    </row>
    <row r="2203" spans="1:15" x14ac:dyDescent="0.2">
      <c r="A2203" t="s">
        <v>2249</v>
      </c>
      <c r="M2203" t="s">
        <v>36</v>
      </c>
      <c r="N2203" s="1">
        <v>43976</v>
      </c>
      <c r="O2203">
        <v>0</v>
      </c>
    </row>
    <row r="2204" spans="1:15" x14ac:dyDescent="0.2">
      <c r="A2204" t="s">
        <v>2250</v>
      </c>
      <c r="M2204" t="s">
        <v>38</v>
      </c>
      <c r="N2204" s="1">
        <v>43976</v>
      </c>
      <c r="O2204">
        <v>5</v>
      </c>
    </row>
    <row r="2205" spans="1:15" x14ac:dyDescent="0.2">
      <c r="A2205" t="s">
        <v>2251</v>
      </c>
      <c r="M2205" t="s">
        <v>40</v>
      </c>
      <c r="N2205" s="1">
        <v>43976</v>
      </c>
      <c r="O2205">
        <v>7</v>
      </c>
    </row>
    <row r="2206" spans="1:15" x14ac:dyDescent="0.2">
      <c r="A2206" t="s">
        <v>2252</v>
      </c>
      <c r="M2206" t="s">
        <v>42</v>
      </c>
      <c r="N2206" s="1">
        <v>43976</v>
      </c>
      <c r="O2206">
        <v>4</v>
      </c>
    </row>
    <row r="2207" spans="1:15" x14ac:dyDescent="0.2">
      <c r="A2207" t="s">
        <v>2253</v>
      </c>
      <c r="M2207" t="s">
        <v>44</v>
      </c>
      <c r="N2207" s="1">
        <v>43976</v>
      </c>
      <c r="O2207">
        <v>5</v>
      </c>
    </row>
    <row r="2208" spans="1:15" x14ac:dyDescent="0.2">
      <c r="A2208" t="s">
        <v>2254</v>
      </c>
      <c r="M2208" t="s">
        <v>8</v>
      </c>
      <c r="N2208" s="1">
        <v>43977</v>
      </c>
      <c r="O2208">
        <v>8</v>
      </c>
    </row>
    <row r="2209" spans="1:15" x14ac:dyDescent="0.2">
      <c r="A2209" t="s">
        <v>2255</v>
      </c>
      <c r="M2209" t="s">
        <v>10</v>
      </c>
      <c r="N2209" s="1">
        <v>43977</v>
      </c>
      <c r="O2209">
        <v>11</v>
      </c>
    </row>
    <row r="2210" spans="1:15" x14ac:dyDescent="0.2">
      <c r="A2210" t="s">
        <v>2256</v>
      </c>
      <c r="M2210" t="s">
        <v>12</v>
      </c>
      <c r="N2210" s="1">
        <v>43977</v>
      </c>
      <c r="O2210">
        <v>2</v>
      </c>
    </row>
    <row r="2211" spans="1:15" x14ac:dyDescent="0.2">
      <c r="A2211" t="s">
        <v>2257</v>
      </c>
      <c r="M2211" t="s">
        <v>14</v>
      </c>
      <c r="N2211" s="1">
        <v>43977</v>
      </c>
      <c r="O2211">
        <v>4</v>
      </c>
    </row>
    <row r="2212" spans="1:15" x14ac:dyDescent="0.2">
      <c r="A2212" t="s">
        <v>2258</v>
      </c>
      <c r="M2212" t="s">
        <v>16</v>
      </c>
      <c r="N2212" s="1">
        <v>43977</v>
      </c>
      <c r="O2212">
        <v>1</v>
      </c>
    </row>
    <row r="2213" spans="1:15" x14ac:dyDescent="0.2">
      <c r="A2213" t="s">
        <v>2259</v>
      </c>
      <c r="M2213" t="s">
        <v>18</v>
      </c>
      <c r="N2213" s="1">
        <v>43977</v>
      </c>
      <c r="O2213">
        <v>48</v>
      </c>
    </row>
    <row r="2214" spans="1:15" x14ac:dyDescent="0.2">
      <c r="A2214" t="s">
        <v>2260</v>
      </c>
      <c r="M2214" t="s">
        <v>20</v>
      </c>
      <c r="N2214" s="1">
        <v>43977</v>
      </c>
      <c r="O2214">
        <v>38</v>
      </c>
    </row>
    <row r="2215" spans="1:15" x14ac:dyDescent="0.2">
      <c r="A2215" t="s">
        <v>2261</v>
      </c>
      <c r="M2215" t="s">
        <v>22</v>
      </c>
      <c r="N2215" s="1">
        <v>43977</v>
      </c>
      <c r="O2215">
        <v>3</v>
      </c>
    </row>
    <row r="2216" spans="1:15" x14ac:dyDescent="0.2">
      <c r="A2216" t="s">
        <v>2262</v>
      </c>
      <c r="M2216" t="s">
        <v>24</v>
      </c>
      <c r="N2216" s="1">
        <v>43977</v>
      </c>
      <c r="O2216">
        <v>211</v>
      </c>
    </row>
    <row r="2217" spans="1:15" x14ac:dyDescent="0.2">
      <c r="A2217" t="s">
        <v>2263</v>
      </c>
      <c r="M2217" t="s">
        <v>26</v>
      </c>
      <c r="N2217" s="1">
        <v>43977</v>
      </c>
      <c r="O2217">
        <v>13</v>
      </c>
    </row>
    <row r="2218" spans="1:15" x14ac:dyDescent="0.2">
      <c r="A2218" t="s">
        <v>2264</v>
      </c>
      <c r="M2218" t="s">
        <v>28</v>
      </c>
      <c r="N2218" s="1">
        <v>43977</v>
      </c>
      <c r="O2218">
        <v>3</v>
      </c>
    </row>
    <row r="2219" spans="1:15" x14ac:dyDescent="0.2">
      <c r="A2219" t="s">
        <v>2265</v>
      </c>
      <c r="M2219" t="s">
        <v>30</v>
      </c>
      <c r="N2219" s="1">
        <v>43977</v>
      </c>
      <c r="O2219">
        <v>4</v>
      </c>
    </row>
    <row r="2220" spans="1:15" x14ac:dyDescent="0.2">
      <c r="A2220" t="s">
        <v>2266</v>
      </c>
      <c r="M2220" t="s">
        <v>32</v>
      </c>
      <c r="N2220" s="1">
        <v>43977</v>
      </c>
      <c r="O2220">
        <v>0</v>
      </c>
    </row>
    <row r="2221" spans="1:15" x14ac:dyDescent="0.2">
      <c r="A2221" t="s">
        <v>2267</v>
      </c>
      <c r="M2221" t="s">
        <v>34</v>
      </c>
      <c r="N2221" s="1">
        <v>43977</v>
      </c>
      <c r="O2221">
        <v>164</v>
      </c>
    </row>
    <row r="2222" spans="1:15" x14ac:dyDescent="0.2">
      <c r="A2222" t="s">
        <v>2268</v>
      </c>
      <c r="M2222" t="s">
        <v>36</v>
      </c>
      <c r="N2222" s="1">
        <v>43977</v>
      </c>
      <c r="O2222">
        <v>0</v>
      </c>
    </row>
    <row r="2223" spans="1:15" x14ac:dyDescent="0.2">
      <c r="A2223" t="s">
        <v>2269</v>
      </c>
      <c r="M2223" t="s">
        <v>38</v>
      </c>
      <c r="N2223" s="1">
        <v>43977</v>
      </c>
      <c r="O2223">
        <v>4</v>
      </c>
    </row>
    <row r="2224" spans="1:15" x14ac:dyDescent="0.2">
      <c r="A2224" t="s">
        <v>2270</v>
      </c>
      <c r="M2224" t="s">
        <v>40</v>
      </c>
      <c r="N2224" s="1">
        <v>43977</v>
      </c>
      <c r="O2224">
        <v>10</v>
      </c>
    </row>
    <row r="2225" spans="1:15" x14ac:dyDescent="0.2">
      <c r="A2225" t="s">
        <v>2271</v>
      </c>
      <c r="M2225" t="s">
        <v>42</v>
      </c>
      <c r="N2225" s="1">
        <v>43977</v>
      </c>
      <c r="O2225">
        <v>0</v>
      </c>
    </row>
    <row r="2226" spans="1:15" x14ac:dyDescent="0.2">
      <c r="A2226" t="s">
        <v>2272</v>
      </c>
      <c r="M2226" t="s">
        <v>44</v>
      </c>
      <c r="N2226" s="1">
        <v>43977</v>
      </c>
      <c r="O2226">
        <v>13</v>
      </c>
    </row>
    <row r="2227" spans="1:15" x14ac:dyDescent="0.2">
      <c r="A2227" t="s">
        <v>2273</v>
      </c>
      <c r="M2227" t="s">
        <v>8</v>
      </c>
      <c r="N2227" s="1">
        <v>43978</v>
      </c>
      <c r="O2227">
        <v>11</v>
      </c>
    </row>
    <row r="2228" spans="1:15" x14ac:dyDescent="0.2">
      <c r="A2228" t="s">
        <v>2274</v>
      </c>
      <c r="M2228" t="s">
        <v>10</v>
      </c>
      <c r="N2228" s="1">
        <v>43978</v>
      </c>
      <c r="O2228">
        <v>14</v>
      </c>
    </row>
    <row r="2229" spans="1:15" x14ac:dyDescent="0.2">
      <c r="A2229" t="s">
        <v>2275</v>
      </c>
      <c r="M2229" t="s">
        <v>12</v>
      </c>
      <c r="N2229" s="1">
        <v>43978</v>
      </c>
      <c r="O2229">
        <v>0</v>
      </c>
    </row>
    <row r="2230" spans="1:15" x14ac:dyDescent="0.2">
      <c r="A2230" t="s">
        <v>2276</v>
      </c>
      <c r="M2230" t="s">
        <v>14</v>
      </c>
      <c r="N2230" s="1">
        <v>43978</v>
      </c>
      <c r="O2230">
        <v>2</v>
      </c>
    </row>
    <row r="2231" spans="1:15" x14ac:dyDescent="0.2">
      <c r="A2231" t="s">
        <v>2277</v>
      </c>
      <c r="M2231" t="s">
        <v>16</v>
      </c>
      <c r="N2231" s="1">
        <v>43978</v>
      </c>
      <c r="O2231">
        <v>2</v>
      </c>
    </row>
    <row r="2232" spans="1:15" x14ac:dyDescent="0.2">
      <c r="A2232" t="s">
        <v>2278</v>
      </c>
      <c r="M2232" t="s">
        <v>18</v>
      </c>
      <c r="N2232" s="1">
        <v>43978</v>
      </c>
      <c r="O2232">
        <v>26</v>
      </c>
    </row>
    <row r="2233" spans="1:15" x14ac:dyDescent="0.2">
      <c r="A2233" t="s">
        <v>2279</v>
      </c>
      <c r="M2233" t="s">
        <v>20</v>
      </c>
      <c r="N2233" s="1">
        <v>43978</v>
      </c>
      <c r="O2233">
        <v>38</v>
      </c>
    </row>
    <row r="2234" spans="1:15" x14ac:dyDescent="0.2">
      <c r="A2234" t="s">
        <v>2280</v>
      </c>
      <c r="M2234" t="s">
        <v>22</v>
      </c>
      <c r="N2234" s="1">
        <v>43978</v>
      </c>
      <c r="O2234">
        <v>2</v>
      </c>
    </row>
    <row r="2235" spans="1:15" x14ac:dyDescent="0.2">
      <c r="A2235" t="s">
        <v>2281</v>
      </c>
      <c r="M2235" t="s">
        <v>24</v>
      </c>
      <c r="N2235" s="1">
        <v>43978</v>
      </c>
      <c r="O2235">
        <v>163</v>
      </c>
    </row>
    <row r="2236" spans="1:15" x14ac:dyDescent="0.2">
      <c r="A2236" t="s">
        <v>2282</v>
      </c>
      <c r="M2236" t="s">
        <v>26</v>
      </c>
      <c r="N2236" s="1">
        <v>43978</v>
      </c>
      <c r="O2236">
        <v>8</v>
      </c>
    </row>
    <row r="2237" spans="1:15" x14ac:dyDescent="0.2">
      <c r="A2237" t="s">
        <v>2283</v>
      </c>
      <c r="M2237" t="s">
        <v>28</v>
      </c>
      <c r="N2237" s="1">
        <v>43978</v>
      </c>
      <c r="O2237">
        <v>0</v>
      </c>
    </row>
    <row r="2238" spans="1:15" x14ac:dyDescent="0.2">
      <c r="A2238" t="s">
        <v>2284</v>
      </c>
      <c r="M2238" t="s">
        <v>30</v>
      </c>
      <c r="N2238" s="1">
        <v>43978</v>
      </c>
      <c r="O2238">
        <v>3</v>
      </c>
    </row>
    <row r="2239" spans="1:15" x14ac:dyDescent="0.2">
      <c r="A2239" t="s">
        <v>2285</v>
      </c>
      <c r="M2239" t="s">
        <v>32</v>
      </c>
      <c r="N2239" s="1">
        <v>43978</v>
      </c>
      <c r="O2239">
        <v>4</v>
      </c>
    </row>
    <row r="2240" spans="1:15" x14ac:dyDescent="0.2">
      <c r="A2240" t="s">
        <v>2286</v>
      </c>
      <c r="M2240" t="s">
        <v>34</v>
      </c>
      <c r="N2240" s="1">
        <v>43978</v>
      </c>
      <c r="O2240">
        <v>93</v>
      </c>
    </row>
    <row r="2241" spans="1:15" x14ac:dyDescent="0.2">
      <c r="A2241" t="s">
        <v>2287</v>
      </c>
      <c r="M2241" t="s">
        <v>36</v>
      </c>
      <c r="N2241" s="1">
        <v>43978</v>
      </c>
      <c r="O2241">
        <v>0</v>
      </c>
    </row>
    <row r="2242" spans="1:15" x14ac:dyDescent="0.2">
      <c r="A2242" t="s">
        <v>2288</v>
      </c>
      <c r="M2242" t="s">
        <v>38</v>
      </c>
      <c r="N2242" s="1">
        <v>43978</v>
      </c>
      <c r="O2242">
        <v>11</v>
      </c>
    </row>
    <row r="2243" spans="1:15" x14ac:dyDescent="0.2">
      <c r="A2243" t="s">
        <v>2289</v>
      </c>
      <c r="M2243" t="s">
        <v>40</v>
      </c>
      <c r="N2243" s="1">
        <v>43978</v>
      </c>
      <c r="O2243">
        <v>2</v>
      </c>
    </row>
    <row r="2244" spans="1:15" x14ac:dyDescent="0.2">
      <c r="A2244" t="s">
        <v>2290</v>
      </c>
      <c r="M2244" t="s">
        <v>42</v>
      </c>
      <c r="N2244" s="1">
        <v>43978</v>
      </c>
      <c r="O2244">
        <v>1</v>
      </c>
    </row>
    <row r="2245" spans="1:15" x14ac:dyDescent="0.2">
      <c r="A2245" t="s">
        <v>2291</v>
      </c>
      <c r="M2245" t="s">
        <v>44</v>
      </c>
      <c r="N2245" s="1">
        <v>43978</v>
      </c>
      <c r="O2245">
        <v>16</v>
      </c>
    </row>
    <row r="2246" spans="1:15" x14ac:dyDescent="0.2">
      <c r="A2246" t="s">
        <v>2292</v>
      </c>
      <c r="M2246" t="s">
        <v>8</v>
      </c>
      <c r="N2246" s="1">
        <v>43979</v>
      </c>
      <c r="O2246">
        <v>7</v>
      </c>
    </row>
    <row r="2247" spans="1:15" x14ac:dyDescent="0.2">
      <c r="A2247" t="s">
        <v>2293</v>
      </c>
      <c r="M2247" t="s">
        <v>10</v>
      </c>
      <c r="N2247" s="1">
        <v>43979</v>
      </c>
      <c r="O2247">
        <v>6</v>
      </c>
    </row>
    <row r="2248" spans="1:15" x14ac:dyDescent="0.2">
      <c r="A2248" t="s">
        <v>2294</v>
      </c>
      <c r="M2248" t="s">
        <v>12</v>
      </c>
      <c r="N2248" s="1">
        <v>43979</v>
      </c>
      <c r="O2248">
        <v>0</v>
      </c>
    </row>
    <row r="2249" spans="1:15" x14ac:dyDescent="0.2">
      <c r="A2249" t="s">
        <v>2295</v>
      </c>
      <c r="M2249" t="s">
        <v>14</v>
      </c>
      <c r="N2249" s="1">
        <v>43979</v>
      </c>
      <c r="O2249">
        <v>1</v>
      </c>
    </row>
    <row r="2250" spans="1:15" x14ac:dyDescent="0.2">
      <c r="A2250" t="s">
        <v>2296</v>
      </c>
      <c r="M2250" t="s">
        <v>16</v>
      </c>
      <c r="N2250" s="1">
        <v>43979</v>
      </c>
      <c r="O2250">
        <v>5</v>
      </c>
    </row>
    <row r="2251" spans="1:15" x14ac:dyDescent="0.2">
      <c r="A2251" t="s">
        <v>2297</v>
      </c>
      <c r="M2251" t="s">
        <v>18</v>
      </c>
      <c r="N2251" s="1">
        <v>43979</v>
      </c>
      <c r="O2251">
        <v>44</v>
      </c>
    </row>
    <row r="2252" spans="1:15" x14ac:dyDescent="0.2">
      <c r="A2252" t="s">
        <v>2298</v>
      </c>
      <c r="M2252" t="s">
        <v>20</v>
      </c>
      <c r="N2252" s="1">
        <v>43979</v>
      </c>
      <c r="O2252">
        <v>40</v>
      </c>
    </row>
    <row r="2253" spans="1:15" x14ac:dyDescent="0.2">
      <c r="A2253" t="s">
        <v>2299</v>
      </c>
      <c r="M2253" t="s">
        <v>22</v>
      </c>
      <c r="N2253" s="1">
        <v>43979</v>
      </c>
      <c r="O2253">
        <v>7</v>
      </c>
    </row>
    <row r="2254" spans="1:15" x14ac:dyDescent="0.2">
      <c r="A2254" t="s">
        <v>2300</v>
      </c>
      <c r="M2254" t="s">
        <v>24</v>
      </c>
      <c r="N2254" s="1">
        <v>43979</v>
      </c>
      <c r="O2254">
        <v>215</v>
      </c>
    </row>
    <row r="2255" spans="1:15" x14ac:dyDescent="0.2">
      <c r="A2255" t="s">
        <v>2301</v>
      </c>
      <c r="M2255" t="s">
        <v>26</v>
      </c>
      <c r="N2255" s="1">
        <v>43979</v>
      </c>
      <c r="O2255">
        <v>0</v>
      </c>
    </row>
    <row r="2256" spans="1:15" x14ac:dyDescent="0.2">
      <c r="A2256" t="s">
        <v>2302</v>
      </c>
      <c r="M2256" t="s">
        <v>28</v>
      </c>
      <c r="N2256" s="1">
        <v>43979</v>
      </c>
      <c r="O2256">
        <v>2</v>
      </c>
    </row>
    <row r="2257" spans="1:15" x14ac:dyDescent="0.2">
      <c r="A2257" t="s">
        <v>2303</v>
      </c>
      <c r="M2257" t="s">
        <v>30</v>
      </c>
      <c r="N2257" s="1">
        <v>43979</v>
      </c>
      <c r="O2257">
        <v>14</v>
      </c>
    </row>
    <row r="2258" spans="1:15" x14ac:dyDescent="0.2">
      <c r="A2258" t="s">
        <v>2304</v>
      </c>
      <c r="M2258" t="s">
        <v>32</v>
      </c>
      <c r="N2258" s="1">
        <v>43979</v>
      </c>
      <c r="O2258">
        <v>2</v>
      </c>
    </row>
    <row r="2259" spans="1:15" x14ac:dyDescent="0.2">
      <c r="A2259" t="s">
        <v>2305</v>
      </c>
      <c r="M2259" t="s">
        <v>34</v>
      </c>
      <c r="N2259" s="1">
        <v>43979</v>
      </c>
      <c r="O2259">
        <v>127</v>
      </c>
    </row>
    <row r="2260" spans="1:15" x14ac:dyDescent="0.2">
      <c r="A2260" t="s">
        <v>2306</v>
      </c>
      <c r="M2260" t="s">
        <v>36</v>
      </c>
      <c r="N2260" s="1">
        <v>43979</v>
      </c>
      <c r="O2260">
        <v>0</v>
      </c>
    </row>
    <row r="2261" spans="1:15" x14ac:dyDescent="0.2">
      <c r="A2261" t="s">
        <v>2307</v>
      </c>
      <c r="M2261" t="s">
        <v>38</v>
      </c>
      <c r="N2261" s="1">
        <v>43979</v>
      </c>
      <c r="O2261">
        <v>9</v>
      </c>
    </row>
    <row r="2262" spans="1:15" x14ac:dyDescent="0.2">
      <c r="A2262" t="s">
        <v>2308</v>
      </c>
      <c r="M2262" t="s">
        <v>40</v>
      </c>
      <c r="N2262" s="1">
        <v>43979</v>
      </c>
      <c r="O2262">
        <v>6</v>
      </c>
    </row>
    <row r="2263" spans="1:15" x14ac:dyDescent="0.2">
      <c r="A2263" t="s">
        <v>2309</v>
      </c>
      <c r="M2263" t="s">
        <v>42</v>
      </c>
      <c r="N2263" s="1">
        <v>43979</v>
      </c>
      <c r="O2263">
        <v>1</v>
      </c>
    </row>
    <row r="2264" spans="1:15" x14ac:dyDescent="0.2">
      <c r="A2264" t="s">
        <v>2310</v>
      </c>
      <c r="M2264" t="s">
        <v>44</v>
      </c>
      <c r="N2264" s="1">
        <v>43979</v>
      </c>
      <c r="O2264">
        <v>9</v>
      </c>
    </row>
    <row r="2265" spans="1:15" x14ac:dyDescent="0.2">
      <c r="A2265" t="s">
        <v>2311</v>
      </c>
      <c r="M2265" t="s">
        <v>8</v>
      </c>
      <c r="N2265" s="1">
        <v>43980</v>
      </c>
      <c r="O2265">
        <v>13</v>
      </c>
    </row>
    <row r="2266" spans="1:15" x14ac:dyDescent="0.2">
      <c r="A2266" t="s">
        <v>2312</v>
      </c>
      <c r="M2266" t="s">
        <v>10</v>
      </c>
      <c r="N2266" s="1">
        <v>43980</v>
      </c>
      <c r="O2266">
        <v>11</v>
      </c>
    </row>
    <row r="2267" spans="1:15" x14ac:dyDescent="0.2">
      <c r="A2267" t="s">
        <v>2313</v>
      </c>
      <c r="M2267" t="s">
        <v>12</v>
      </c>
      <c r="N2267" s="1">
        <v>43980</v>
      </c>
      <c r="O2267">
        <v>13</v>
      </c>
    </row>
    <row r="2268" spans="1:15" x14ac:dyDescent="0.2">
      <c r="A2268" t="s">
        <v>2314</v>
      </c>
      <c r="M2268" t="s">
        <v>14</v>
      </c>
      <c r="N2268" s="1">
        <v>43980</v>
      </c>
      <c r="O2268">
        <v>3</v>
      </c>
    </row>
    <row r="2269" spans="1:15" x14ac:dyDescent="0.2">
      <c r="A2269" t="s">
        <v>2315</v>
      </c>
      <c r="M2269" t="s">
        <v>16</v>
      </c>
      <c r="N2269" s="1">
        <v>43980</v>
      </c>
      <c r="O2269">
        <v>2</v>
      </c>
    </row>
    <row r="2270" spans="1:15" x14ac:dyDescent="0.2">
      <c r="A2270" t="s">
        <v>2316</v>
      </c>
      <c r="M2270" t="s">
        <v>18</v>
      </c>
      <c r="N2270" s="1">
        <v>43980</v>
      </c>
      <c r="O2270">
        <v>48</v>
      </c>
    </row>
    <row r="2271" spans="1:15" x14ac:dyDescent="0.2">
      <c r="A2271" t="s">
        <v>2317</v>
      </c>
      <c r="M2271" t="s">
        <v>20</v>
      </c>
      <c r="N2271" s="1">
        <v>43980</v>
      </c>
      <c r="O2271">
        <v>28</v>
      </c>
    </row>
    <row r="2272" spans="1:15" x14ac:dyDescent="0.2">
      <c r="A2272" t="s">
        <v>2318</v>
      </c>
      <c r="M2272" t="s">
        <v>22</v>
      </c>
      <c r="N2272" s="1">
        <v>43980</v>
      </c>
      <c r="O2272">
        <v>7</v>
      </c>
    </row>
    <row r="2273" spans="1:15" x14ac:dyDescent="0.2">
      <c r="A2273" t="s">
        <v>2319</v>
      </c>
      <c r="M2273" t="s">
        <v>24</v>
      </c>
      <c r="N2273" s="1">
        <v>43980</v>
      </c>
      <c r="O2273">
        <v>187</v>
      </c>
    </row>
    <row r="2274" spans="1:15" x14ac:dyDescent="0.2">
      <c r="A2274" t="s">
        <v>2320</v>
      </c>
      <c r="M2274" t="s">
        <v>26</v>
      </c>
      <c r="N2274" s="1">
        <v>43980</v>
      </c>
      <c r="O2274">
        <v>8</v>
      </c>
    </row>
    <row r="2275" spans="1:15" x14ac:dyDescent="0.2">
      <c r="A2275" t="s">
        <v>2321</v>
      </c>
      <c r="M2275" t="s">
        <v>28</v>
      </c>
      <c r="N2275" s="1">
        <v>43980</v>
      </c>
      <c r="O2275">
        <v>4</v>
      </c>
    </row>
    <row r="2276" spans="1:15" x14ac:dyDescent="0.2">
      <c r="A2276" t="s">
        <v>2322</v>
      </c>
      <c r="M2276" t="s">
        <v>30</v>
      </c>
      <c r="N2276" s="1">
        <v>43980</v>
      </c>
      <c r="O2276">
        <v>5</v>
      </c>
    </row>
    <row r="2277" spans="1:15" x14ac:dyDescent="0.2">
      <c r="A2277" t="s">
        <v>2323</v>
      </c>
      <c r="M2277" t="s">
        <v>32</v>
      </c>
      <c r="N2277" s="1">
        <v>43980</v>
      </c>
      <c r="O2277">
        <v>1</v>
      </c>
    </row>
    <row r="2278" spans="1:15" x14ac:dyDescent="0.2">
      <c r="A2278" t="s">
        <v>2324</v>
      </c>
      <c r="M2278" t="s">
        <v>34</v>
      </c>
      <c r="N2278" s="1">
        <v>43980</v>
      </c>
      <c r="O2278">
        <v>121</v>
      </c>
    </row>
    <row r="2279" spans="1:15" x14ac:dyDescent="0.2">
      <c r="A2279" t="s">
        <v>2325</v>
      </c>
      <c r="M2279" t="s">
        <v>36</v>
      </c>
      <c r="N2279" s="1">
        <v>43980</v>
      </c>
      <c r="O2279">
        <v>0</v>
      </c>
    </row>
    <row r="2280" spans="1:15" x14ac:dyDescent="0.2">
      <c r="A2280" t="s">
        <v>2326</v>
      </c>
      <c r="M2280" t="s">
        <v>38</v>
      </c>
      <c r="N2280" s="1">
        <v>43980</v>
      </c>
      <c r="O2280">
        <v>5</v>
      </c>
    </row>
    <row r="2281" spans="1:15" x14ac:dyDescent="0.2">
      <c r="A2281" t="s">
        <v>2327</v>
      </c>
      <c r="M2281" t="s">
        <v>40</v>
      </c>
      <c r="N2281" s="1">
        <v>43980</v>
      </c>
      <c r="O2281">
        <v>5</v>
      </c>
    </row>
    <row r="2282" spans="1:15" x14ac:dyDescent="0.2">
      <c r="A2282" t="s">
        <v>2328</v>
      </c>
      <c r="M2282" t="s">
        <v>42</v>
      </c>
      <c r="N2282" s="1">
        <v>43980</v>
      </c>
      <c r="O2282">
        <v>2</v>
      </c>
    </row>
    <row r="2283" spans="1:15" x14ac:dyDescent="0.2">
      <c r="A2283" t="s">
        <v>2329</v>
      </c>
      <c r="M2283" t="s">
        <v>44</v>
      </c>
      <c r="N2283" s="1">
        <v>43980</v>
      </c>
      <c r="O2283">
        <v>9</v>
      </c>
    </row>
    <row r="2284" spans="1:15" x14ac:dyDescent="0.2">
      <c r="A2284" t="s">
        <v>2330</v>
      </c>
      <c r="M2284" t="s">
        <v>8</v>
      </c>
      <c r="N2284" s="1">
        <v>43981</v>
      </c>
      <c r="O2284">
        <v>13</v>
      </c>
    </row>
    <row r="2285" spans="1:15" x14ac:dyDescent="0.2">
      <c r="A2285" t="s">
        <v>2331</v>
      </c>
      <c r="M2285" t="s">
        <v>10</v>
      </c>
      <c r="N2285" s="1">
        <v>43981</v>
      </c>
      <c r="O2285">
        <v>5</v>
      </c>
    </row>
    <row r="2286" spans="1:15" x14ac:dyDescent="0.2">
      <c r="A2286" t="s">
        <v>2332</v>
      </c>
      <c r="M2286" t="s">
        <v>12</v>
      </c>
      <c r="N2286" s="1">
        <v>43981</v>
      </c>
      <c r="O2286">
        <v>4</v>
      </c>
    </row>
    <row r="2287" spans="1:15" x14ac:dyDescent="0.2">
      <c r="A2287" t="s">
        <v>2333</v>
      </c>
      <c r="M2287" t="s">
        <v>14</v>
      </c>
      <c r="N2287" s="1">
        <v>43981</v>
      </c>
      <c r="O2287">
        <v>2</v>
      </c>
    </row>
    <row r="2288" spans="1:15" x14ac:dyDescent="0.2">
      <c r="A2288" t="s">
        <v>2334</v>
      </c>
      <c r="M2288" t="s">
        <v>16</v>
      </c>
      <c r="N2288" s="1">
        <v>43981</v>
      </c>
      <c r="O2288">
        <v>3</v>
      </c>
    </row>
    <row r="2289" spans="1:15" x14ac:dyDescent="0.2">
      <c r="A2289" t="s">
        <v>2335</v>
      </c>
      <c r="M2289" t="s">
        <v>18</v>
      </c>
      <c r="N2289" s="1">
        <v>43981</v>
      </c>
      <c r="O2289">
        <v>37</v>
      </c>
    </row>
    <row r="2290" spans="1:15" x14ac:dyDescent="0.2">
      <c r="A2290" t="s">
        <v>2336</v>
      </c>
      <c r="M2290" t="s">
        <v>20</v>
      </c>
      <c r="N2290" s="1">
        <v>43981</v>
      </c>
      <c r="O2290">
        <v>27</v>
      </c>
    </row>
    <row r="2291" spans="1:15" x14ac:dyDescent="0.2">
      <c r="A2291" t="s">
        <v>2337</v>
      </c>
      <c r="M2291" t="s">
        <v>22</v>
      </c>
      <c r="N2291" s="1">
        <v>43981</v>
      </c>
      <c r="O2291">
        <v>3</v>
      </c>
    </row>
    <row r="2292" spans="1:15" x14ac:dyDescent="0.2">
      <c r="A2292" t="s">
        <v>2338</v>
      </c>
      <c r="M2292" t="s">
        <v>24</v>
      </c>
      <c r="N2292" s="1">
        <v>43981</v>
      </c>
      <c r="O2292">
        <v>95</v>
      </c>
    </row>
    <row r="2293" spans="1:15" x14ac:dyDescent="0.2">
      <c r="A2293" t="s">
        <v>2339</v>
      </c>
      <c r="M2293" t="s">
        <v>26</v>
      </c>
      <c r="N2293" s="1">
        <v>43981</v>
      </c>
      <c r="O2293">
        <v>8</v>
      </c>
    </row>
    <row r="2294" spans="1:15" x14ac:dyDescent="0.2">
      <c r="A2294" t="s">
        <v>2340</v>
      </c>
      <c r="M2294" t="s">
        <v>28</v>
      </c>
      <c r="N2294" s="1">
        <v>43981</v>
      </c>
      <c r="O2294">
        <v>1</v>
      </c>
    </row>
    <row r="2295" spans="1:15" x14ac:dyDescent="0.2">
      <c r="A2295" t="s">
        <v>2341</v>
      </c>
      <c r="M2295" t="s">
        <v>30</v>
      </c>
      <c r="N2295" s="1">
        <v>43981</v>
      </c>
      <c r="O2295">
        <v>1</v>
      </c>
    </row>
    <row r="2296" spans="1:15" x14ac:dyDescent="0.2">
      <c r="A2296" t="s">
        <v>2342</v>
      </c>
      <c r="M2296" t="s">
        <v>32</v>
      </c>
      <c r="N2296" s="1">
        <v>43981</v>
      </c>
      <c r="O2296">
        <v>1</v>
      </c>
    </row>
    <row r="2297" spans="1:15" x14ac:dyDescent="0.2">
      <c r="A2297" t="s">
        <v>2343</v>
      </c>
      <c r="M2297" t="s">
        <v>34</v>
      </c>
      <c r="N2297" s="1">
        <v>43981</v>
      </c>
      <c r="O2297">
        <v>59</v>
      </c>
    </row>
    <row r="2298" spans="1:15" x14ac:dyDescent="0.2">
      <c r="A2298" t="s">
        <v>2344</v>
      </c>
      <c r="M2298" t="s">
        <v>36</v>
      </c>
      <c r="N2298" s="1">
        <v>43981</v>
      </c>
      <c r="O2298">
        <v>0</v>
      </c>
    </row>
    <row r="2299" spans="1:15" x14ac:dyDescent="0.2">
      <c r="A2299" t="s">
        <v>2345</v>
      </c>
      <c r="M2299" t="s">
        <v>38</v>
      </c>
      <c r="N2299" s="1">
        <v>43981</v>
      </c>
      <c r="O2299">
        <v>7</v>
      </c>
    </row>
    <row r="2300" spans="1:15" x14ac:dyDescent="0.2">
      <c r="A2300" t="s">
        <v>2346</v>
      </c>
      <c r="M2300" t="s">
        <v>40</v>
      </c>
      <c r="N2300" s="1">
        <v>43981</v>
      </c>
      <c r="O2300">
        <v>7</v>
      </c>
    </row>
    <row r="2301" spans="1:15" x14ac:dyDescent="0.2">
      <c r="A2301" t="s">
        <v>2347</v>
      </c>
      <c r="M2301" t="s">
        <v>42</v>
      </c>
      <c r="N2301" s="1">
        <v>43981</v>
      </c>
      <c r="O2301">
        <v>1</v>
      </c>
    </row>
    <row r="2302" spans="1:15" x14ac:dyDescent="0.2">
      <c r="A2302" t="s">
        <v>2348</v>
      </c>
      <c r="M2302" t="s">
        <v>44</v>
      </c>
      <c r="N2302" s="1">
        <v>43981</v>
      </c>
      <c r="O2302">
        <v>5</v>
      </c>
    </row>
    <row r="2303" spans="1:15" x14ac:dyDescent="0.2">
      <c r="A2303" t="s">
        <v>2349</v>
      </c>
      <c r="M2303" t="s">
        <v>8</v>
      </c>
      <c r="N2303" s="1">
        <v>43982</v>
      </c>
      <c r="O2303">
        <v>9</v>
      </c>
    </row>
    <row r="2304" spans="1:15" x14ac:dyDescent="0.2">
      <c r="A2304" t="s">
        <v>2350</v>
      </c>
      <c r="M2304" t="s">
        <v>10</v>
      </c>
      <c r="N2304" s="1">
        <v>43982</v>
      </c>
      <c r="O2304">
        <v>7</v>
      </c>
    </row>
    <row r="2305" spans="1:15" x14ac:dyDescent="0.2">
      <c r="A2305" t="s">
        <v>2351</v>
      </c>
      <c r="M2305" t="s">
        <v>12</v>
      </c>
      <c r="N2305" s="1">
        <v>43982</v>
      </c>
      <c r="O2305">
        <v>3</v>
      </c>
    </row>
    <row r="2306" spans="1:15" x14ac:dyDescent="0.2">
      <c r="A2306" t="s">
        <v>2352</v>
      </c>
      <c r="M2306" t="s">
        <v>14</v>
      </c>
      <c r="N2306" s="1">
        <v>43982</v>
      </c>
      <c r="O2306">
        <v>1</v>
      </c>
    </row>
    <row r="2307" spans="1:15" x14ac:dyDescent="0.2">
      <c r="A2307" t="s">
        <v>2353</v>
      </c>
      <c r="M2307" t="s">
        <v>16</v>
      </c>
      <c r="N2307" s="1">
        <v>43982</v>
      </c>
      <c r="O2307">
        <v>1</v>
      </c>
    </row>
    <row r="2308" spans="1:15" x14ac:dyDescent="0.2">
      <c r="A2308" t="s">
        <v>2354</v>
      </c>
      <c r="M2308" t="s">
        <v>18</v>
      </c>
      <c r="N2308" s="1">
        <v>43982</v>
      </c>
      <c r="O2308">
        <v>19</v>
      </c>
    </row>
    <row r="2309" spans="1:15" x14ac:dyDescent="0.2">
      <c r="A2309" t="s">
        <v>2355</v>
      </c>
      <c r="M2309" t="s">
        <v>20</v>
      </c>
      <c r="N2309" s="1">
        <v>43982</v>
      </c>
      <c r="O2309">
        <v>11</v>
      </c>
    </row>
    <row r="2310" spans="1:15" x14ac:dyDescent="0.2">
      <c r="A2310" t="s">
        <v>2356</v>
      </c>
      <c r="M2310" t="s">
        <v>22</v>
      </c>
      <c r="N2310" s="1">
        <v>43982</v>
      </c>
      <c r="O2310">
        <v>1</v>
      </c>
    </row>
    <row r="2311" spans="1:15" x14ac:dyDescent="0.2">
      <c r="A2311" t="s">
        <v>2357</v>
      </c>
      <c r="M2311" t="s">
        <v>24</v>
      </c>
      <c r="N2311" s="1">
        <v>43982</v>
      </c>
      <c r="O2311">
        <v>56</v>
      </c>
    </row>
    <row r="2312" spans="1:15" x14ac:dyDescent="0.2">
      <c r="A2312" t="s">
        <v>2358</v>
      </c>
      <c r="M2312" t="s">
        <v>26</v>
      </c>
      <c r="N2312" s="1">
        <v>43982</v>
      </c>
      <c r="O2312">
        <v>2</v>
      </c>
    </row>
    <row r="2313" spans="1:15" x14ac:dyDescent="0.2">
      <c r="A2313" t="s">
        <v>2359</v>
      </c>
      <c r="M2313" t="s">
        <v>28</v>
      </c>
      <c r="N2313" s="1">
        <v>43982</v>
      </c>
      <c r="O2313">
        <v>1</v>
      </c>
    </row>
    <row r="2314" spans="1:15" x14ac:dyDescent="0.2">
      <c r="A2314" t="s">
        <v>2360</v>
      </c>
      <c r="M2314" t="s">
        <v>30</v>
      </c>
      <c r="N2314" s="1">
        <v>43982</v>
      </c>
      <c r="O2314">
        <v>2</v>
      </c>
    </row>
    <row r="2315" spans="1:15" x14ac:dyDescent="0.2">
      <c r="A2315" t="s">
        <v>2361</v>
      </c>
      <c r="M2315" t="s">
        <v>32</v>
      </c>
      <c r="N2315" s="1">
        <v>43982</v>
      </c>
      <c r="O2315">
        <v>0</v>
      </c>
    </row>
    <row r="2316" spans="1:15" x14ac:dyDescent="0.2">
      <c r="A2316" t="s">
        <v>2362</v>
      </c>
      <c r="M2316" t="s">
        <v>34</v>
      </c>
      <c r="N2316" s="1">
        <v>43982</v>
      </c>
      <c r="O2316">
        <v>80</v>
      </c>
    </row>
    <row r="2317" spans="1:15" x14ac:dyDescent="0.2">
      <c r="A2317" t="s">
        <v>2363</v>
      </c>
      <c r="M2317" t="s">
        <v>36</v>
      </c>
      <c r="N2317" s="1">
        <v>43982</v>
      </c>
      <c r="O2317">
        <v>0</v>
      </c>
    </row>
    <row r="2318" spans="1:15" x14ac:dyDescent="0.2">
      <c r="A2318" t="s">
        <v>2364</v>
      </c>
      <c r="M2318" t="s">
        <v>38</v>
      </c>
      <c r="N2318" s="1">
        <v>43982</v>
      </c>
      <c r="O2318">
        <v>3</v>
      </c>
    </row>
    <row r="2319" spans="1:15" x14ac:dyDescent="0.2">
      <c r="A2319" t="s">
        <v>2365</v>
      </c>
      <c r="M2319" t="s">
        <v>40</v>
      </c>
      <c r="N2319" s="1">
        <v>43982</v>
      </c>
      <c r="O2319">
        <v>0</v>
      </c>
    </row>
    <row r="2320" spans="1:15" x14ac:dyDescent="0.2">
      <c r="A2320" t="s">
        <v>2366</v>
      </c>
      <c r="M2320" t="s">
        <v>42</v>
      </c>
      <c r="N2320" s="1">
        <v>43982</v>
      </c>
      <c r="O2320">
        <v>0</v>
      </c>
    </row>
    <row r="2321" spans="1:15" x14ac:dyDescent="0.2">
      <c r="A2321" t="s">
        <v>2367</v>
      </c>
      <c r="M2321" t="s">
        <v>44</v>
      </c>
      <c r="N2321" s="1">
        <v>43982</v>
      </c>
      <c r="O2321">
        <v>7</v>
      </c>
    </row>
    <row r="2322" spans="1:15" x14ac:dyDescent="0.2">
      <c r="A2322" t="s">
        <v>2368</v>
      </c>
      <c r="M2322" t="s">
        <v>8</v>
      </c>
      <c r="N2322" s="1">
        <v>43983</v>
      </c>
      <c r="O2322">
        <v>18</v>
      </c>
    </row>
    <row r="2323" spans="1:15" x14ac:dyDescent="0.2">
      <c r="A2323" t="s">
        <v>2369</v>
      </c>
      <c r="M2323" t="s">
        <v>10</v>
      </c>
      <c r="N2323" s="1">
        <v>43983</v>
      </c>
      <c r="O2323">
        <v>7</v>
      </c>
    </row>
    <row r="2324" spans="1:15" x14ac:dyDescent="0.2">
      <c r="A2324" t="s">
        <v>2370</v>
      </c>
      <c r="M2324" t="s">
        <v>12</v>
      </c>
      <c r="N2324" s="1">
        <v>43983</v>
      </c>
      <c r="O2324">
        <v>0</v>
      </c>
    </row>
    <row r="2325" spans="1:15" x14ac:dyDescent="0.2">
      <c r="A2325" t="s">
        <v>2371</v>
      </c>
      <c r="M2325" t="s">
        <v>14</v>
      </c>
      <c r="N2325" s="1">
        <v>43983</v>
      </c>
      <c r="O2325">
        <v>4</v>
      </c>
    </row>
    <row r="2326" spans="1:15" x14ac:dyDescent="0.2">
      <c r="A2326" t="s">
        <v>2372</v>
      </c>
      <c r="M2326" t="s">
        <v>16</v>
      </c>
      <c r="N2326" s="1">
        <v>43983</v>
      </c>
      <c r="O2326">
        <v>4</v>
      </c>
    </row>
    <row r="2327" spans="1:15" x14ac:dyDescent="0.2">
      <c r="A2327" t="s">
        <v>2373</v>
      </c>
      <c r="M2327" t="s">
        <v>18</v>
      </c>
      <c r="N2327" s="1">
        <v>43983</v>
      </c>
      <c r="O2327">
        <v>28</v>
      </c>
    </row>
    <row r="2328" spans="1:15" x14ac:dyDescent="0.2">
      <c r="A2328" t="s">
        <v>2374</v>
      </c>
      <c r="M2328" t="s">
        <v>20</v>
      </c>
      <c r="N2328" s="1">
        <v>43983</v>
      </c>
      <c r="O2328">
        <v>24</v>
      </c>
    </row>
    <row r="2329" spans="1:15" x14ac:dyDescent="0.2">
      <c r="A2329" t="s">
        <v>2375</v>
      </c>
      <c r="M2329" t="s">
        <v>22</v>
      </c>
      <c r="N2329" s="1">
        <v>43983</v>
      </c>
      <c r="O2329">
        <v>4</v>
      </c>
    </row>
    <row r="2330" spans="1:15" x14ac:dyDescent="0.2">
      <c r="A2330" t="s">
        <v>2376</v>
      </c>
      <c r="M2330" t="s">
        <v>24</v>
      </c>
      <c r="N2330" s="1">
        <v>43983</v>
      </c>
      <c r="O2330">
        <v>94</v>
      </c>
    </row>
    <row r="2331" spans="1:15" x14ac:dyDescent="0.2">
      <c r="A2331" t="s">
        <v>2377</v>
      </c>
      <c r="M2331" t="s">
        <v>26</v>
      </c>
      <c r="N2331" s="1">
        <v>43983</v>
      </c>
      <c r="O2331">
        <v>4</v>
      </c>
    </row>
    <row r="2332" spans="1:15" x14ac:dyDescent="0.2">
      <c r="A2332" t="s">
        <v>2378</v>
      </c>
      <c r="M2332" t="s">
        <v>28</v>
      </c>
      <c r="N2332" s="1">
        <v>43983</v>
      </c>
      <c r="O2332">
        <v>2</v>
      </c>
    </row>
    <row r="2333" spans="1:15" x14ac:dyDescent="0.2">
      <c r="A2333" t="s">
        <v>2379</v>
      </c>
      <c r="M2333" t="s">
        <v>30</v>
      </c>
      <c r="N2333" s="1">
        <v>43983</v>
      </c>
      <c r="O2333">
        <v>4</v>
      </c>
    </row>
    <row r="2334" spans="1:15" x14ac:dyDescent="0.2">
      <c r="A2334" t="s">
        <v>2380</v>
      </c>
      <c r="M2334" t="s">
        <v>32</v>
      </c>
      <c r="N2334" s="1">
        <v>43983</v>
      </c>
      <c r="O2334">
        <v>4</v>
      </c>
    </row>
    <row r="2335" spans="1:15" x14ac:dyDescent="0.2">
      <c r="A2335" t="s">
        <v>2381</v>
      </c>
      <c r="M2335" t="s">
        <v>34</v>
      </c>
      <c r="N2335" s="1">
        <v>43983</v>
      </c>
      <c r="O2335">
        <v>158</v>
      </c>
    </row>
    <row r="2336" spans="1:15" x14ac:dyDescent="0.2">
      <c r="A2336" t="s">
        <v>2382</v>
      </c>
      <c r="M2336" t="s">
        <v>36</v>
      </c>
      <c r="N2336" s="1">
        <v>43983</v>
      </c>
      <c r="O2336">
        <v>1</v>
      </c>
    </row>
    <row r="2337" spans="1:15" x14ac:dyDescent="0.2">
      <c r="A2337" t="s">
        <v>2383</v>
      </c>
      <c r="M2337" t="s">
        <v>38</v>
      </c>
      <c r="N2337" s="1">
        <v>43983</v>
      </c>
      <c r="O2337">
        <v>1</v>
      </c>
    </row>
    <row r="2338" spans="1:15" x14ac:dyDescent="0.2">
      <c r="A2338" t="s">
        <v>2384</v>
      </c>
      <c r="M2338" t="s">
        <v>40</v>
      </c>
      <c r="N2338" s="1">
        <v>43983</v>
      </c>
      <c r="O2338">
        <v>7</v>
      </c>
    </row>
    <row r="2339" spans="1:15" x14ac:dyDescent="0.2">
      <c r="A2339" t="s">
        <v>2385</v>
      </c>
      <c r="M2339" t="s">
        <v>42</v>
      </c>
      <c r="N2339" s="1">
        <v>43983</v>
      </c>
      <c r="O2339">
        <v>3</v>
      </c>
    </row>
    <row r="2340" spans="1:15" x14ac:dyDescent="0.2">
      <c r="A2340" t="s">
        <v>2386</v>
      </c>
      <c r="M2340" t="s">
        <v>44</v>
      </c>
      <c r="N2340" s="1">
        <v>43983</v>
      </c>
      <c r="O2340">
        <v>15</v>
      </c>
    </row>
    <row r="2341" spans="1:15" x14ac:dyDescent="0.2">
      <c r="A2341" t="s">
        <v>2387</v>
      </c>
      <c r="M2341" t="s">
        <v>8</v>
      </c>
      <c r="N2341" s="1">
        <v>43984</v>
      </c>
      <c r="O2341">
        <v>5</v>
      </c>
    </row>
    <row r="2342" spans="1:15" x14ac:dyDescent="0.2">
      <c r="A2342" t="s">
        <v>2388</v>
      </c>
      <c r="M2342" t="s">
        <v>10</v>
      </c>
      <c r="N2342" s="1">
        <v>43984</v>
      </c>
      <c r="O2342">
        <v>17</v>
      </c>
    </row>
    <row r="2343" spans="1:15" x14ac:dyDescent="0.2">
      <c r="A2343" t="s">
        <v>2389</v>
      </c>
      <c r="M2343" t="s">
        <v>12</v>
      </c>
      <c r="N2343" s="1">
        <v>43984</v>
      </c>
      <c r="O2343">
        <v>0</v>
      </c>
    </row>
    <row r="2344" spans="1:15" x14ac:dyDescent="0.2">
      <c r="A2344" t="s">
        <v>2390</v>
      </c>
      <c r="M2344" t="s">
        <v>14</v>
      </c>
      <c r="N2344" s="1">
        <v>43984</v>
      </c>
      <c r="O2344">
        <v>2</v>
      </c>
    </row>
    <row r="2345" spans="1:15" x14ac:dyDescent="0.2">
      <c r="A2345" t="s">
        <v>2391</v>
      </c>
      <c r="M2345" t="s">
        <v>16</v>
      </c>
      <c r="N2345" s="1">
        <v>43984</v>
      </c>
      <c r="O2345">
        <v>2</v>
      </c>
    </row>
    <row r="2346" spans="1:15" x14ac:dyDescent="0.2">
      <c r="A2346" t="s">
        <v>2392</v>
      </c>
      <c r="M2346" t="s">
        <v>18</v>
      </c>
      <c r="N2346" s="1">
        <v>43984</v>
      </c>
      <c r="O2346">
        <v>19</v>
      </c>
    </row>
    <row r="2347" spans="1:15" x14ac:dyDescent="0.2">
      <c r="A2347" t="s">
        <v>2393</v>
      </c>
      <c r="M2347" t="s">
        <v>20</v>
      </c>
      <c r="N2347" s="1">
        <v>43984</v>
      </c>
      <c r="O2347">
        <v>25</v>
      </c>
    </row>
    <row r="2348" spans="1:15" x14ac:dyDescent="0.2">
      <c r="A2348" t="s">
        <v>2394</v>
      </c>
      <c r="M2348" t="s">
        <v>22</v>
      </c>
      <c r="N2348" s="1">
        <v>43984</v>
      </c>
      <c r="O2348">
        <v>4</v>
      </c>
    </row>
    <row r="2349" spans="1:15" x14ac:dyDescent="0.2">
      <c r="A2349" t="s">
        <v>2395</v>
      </c>
      <c r="M2349" t="s">
        <v>24</v>
      </c>
      <c r="N2349" s="1">
        <v>43984</v>
      </c>
      <c r="O2349">
        <v>115</v>
      </c>
    </row>
    <row r="2350" spans="1:15" x14ac:dyDescent="0.2">
      <c r="A2350" t="s">
        <v>2396</v>
      </c>
      <c r="M2350" t="s">
        <v>26</v>
      </c>
      <c r="N2350" s="1">
        <v>43984</v>
      </c>
      <c r="O2350">
        <v>10</v>
      </c>
    </row>
    <row r="2351" spans="1:15" x14ac:dyDescent="0.2">
      <c r="A2351" t="s">
        <v>2397</v>
      </c>
      <c r="M2351" t="s">
        <v>28</v>
      </c>
      <c r="N2351" s="1">
        <v>43984</v>
      </c>
      <c r="O2351">
        <v>1</v>
      </c>
    </row>
    <row r="2352" spans="1:15" x14ac:dyDescent="0.2">
      <c r="A2352" t="s">
        <v>2398</v>
      </c>
      <c r="M2352" t="s">
        <v>30</v>
      </c>
      <c r="N2352" s="1">
        <v>43984</v>
      </c>
      <c r="O2352">
        <v>7</v>
      </c>
    </row>
    <row r="2353" spans="1:15" x14ac:dyDescent="0.2">
      <c r="A2353" t="s">
        <v>2399</v>
      </c>
      <c r="M2353" t="s">
        <v>32</v>
      </c>
      <c r="N2353" s="1">
        <v>43984</v>
      </c>
      <c r="O2353">
        <v>2</v>
      </c>
    </row>
    <row r="2354" spans="1:15" x14ac:dyDescent="0.2">
      <c r="A2354" t="s">
        <v>2400</v>
      </c>
      <c r="M2354" t="s">
        <v>34</v>
      </c>
      <c r="N2354" s="1">
        <v>43984</v>
      </c>
      <c r="O2354">
        <v>122</v>
      </c>
    </row>
    <row r="2355" spans="1:15" x14ac:dyDescent="0.2">
      <c r="A2355" t="s">
        <v>2401</v>
      </c>
      <c r="M2355" t="s">
        <v>36</v>
      </c>
      <c r="N2355" s="1">
        <v>43984</v>
      </c>
      <c r="O2355">
        <v>0</v>
      </c>
    </row>
    <row r="2356" spans="1:15" x14ac:dyDescent="0.2">
      <c r="A2356" t="s">
        <v>2402</v>
      </c>
      <c r="M2356" t="s">
        <v>38</v>
      </c>
      <c r="N2356" s="1">
        <v>43984</v>
      </c>
      <c r="O2356">
        <v>3</v>
      </c>
    </row>
    <row r="2357" spans="1:15" x14ac:dyDescent="0.2">
      <c r="A2357" t="s">
        <v>2403</v>
      </c>
      <c r="M2357" t="s">
        <v>40</v>
      </c>
      <c r="N2357" s="1">
        <v>43984</v>
      </c>
      <c r="O2357">
        <v>11</v>
      </c>
    </row>
    <row r="2358" spans="1:15" x14ac:dyDescent="0.2">
      <c r="A2358" t="s">
        <v>2404</v>
      </c>
      <c r="M2358" t="s">
        <v>42</v>
      </c>
      <c r="N2358" s="1">
        <v>43984</v>
      </c>
      <c r="O2358">
        <v>1</v>
      </c>
    </row>
    <row r="2359" spans="1:15" x14ac:dyDescent="0.2">
      <c r="A2359" t="s">
        <v>2405</v>
      </c>
      <c r="M2359" t="s">
        <v>44</v>
      </c>
      <c r="N2359" s="1">
        <v>43984</v>
      </c>
      <c r="O2359">
        <v>19</v>
      </c>
    </row>
    <row r="2360" spans="1:15" x14ac:dyDescent="0.2">
      <c r="A2360" t="s">
        <v>2406</v>
      </c>
      <c r="M2360" t="s">
        <v>8</v>
      </c>
      <c r="N2360" s="1">
        <v>43985</v>
      </c>
      <c r="O2360">
        <v>15</v>
      </c>
    </row>
    <row r="2361" spans="1:15" x14ac:dyDescent="0.2">
      <c r="A2361" t="s">
        <v>2407</v>
      </c>
      <c r="M2361" t="s">
        <v>10</v>
      </c>
      <c r="N2361" s="1">
        <v>43985</v>
      </c>
      <c r="O2361">
        <v>7</v>
      </c>
    </row>
    <row r="2362" spans="1:15" x14ac:dyDescent="0.2">
      <c r="A2362" t="s">
        <v>2408</v>
      </c>
      <c r="M2362" t="s">
        <v>12</v>
      </c>
      <c r="N2362" s="1">
        <v>43985</v>
      </c>
      <c r="O2362">
        <v>1</v>
      </c>
    </row>
    <row r="2363" spans="1:15" x14ac:dyDescent="0.2">
      <c r="A2363" t="s">
        <v>2409</v>
      </c>
      <c r="M2363" t="s">
        <v>14</v>
      </c>
      <c r="N2363" s="1">
        <v>43985</v>
      </c>
      <c r="O2363">
        <v>0</v>
      </c>
    </row>
    <row r="2364" spans="1:15" x14ac:dyDescent="0.2">
      <c r="A2364" t="s">
        <v>2410</v>
      </c>
      <c r="M2364" t="s">
        <v>16</v>
      </c>
      <c r="N2364" s="1">
        <v>43985</v>
      </c>
      <c r="O2364">
        <v>4</v>
      </c>
    </row>
    <row r="2365" spans="1:15" x14ac:dyDescent="0.2">
      <c r="A2365" t="s">
        <v>2411</v>
      </c>
      <c r="M2365" t="s">
        <v>18</v>
      </c>
      <c r="N2365" s="1">
        <v>43985</v>
      </c>
      <c r="O2365">
        <v>27</v>
      </c>
    </row>
    <row r="2366" spans="1:15" x14ac:dyDescent="0.2">
      <c r="A2366" t="s">
        <v>2412</v>
      </c>
      <c r="M2366" t="s">
        <v>20</v>
      </c>
      <c r="N2366" s="1">
        <v>43985</v>
      </c>
      <c r="O2366">
        <v>43</v>
      </c>
    </row>
    <row r="2367" spans="1:15" x14ac:dyDescent="0.2">
      <c r="A2367" t="s">
        <v>2413</v>
      </c>
      <c r="M2367" t="s">
        <v>22</v>
      </c>
      <c r="N2367" s="1">
        <v>43985</v>
      </c>
      <c r="O2367">
        <v>4</v>
      </c>
    </row>
    <row r="2368" spans="1:15" x14ac:dyDescent="0.2">
      <c r="A2368" t="s">
        <v>2414</v>
      </c>
      <c r="M2368" t="s">
        <v>24</v>
      </c>
      <c r="N2368" s="1">
        <v>43985</v>
      </c>
      <c r="O2368">
        <v>132</v>
      </c>
    </row>
    <row r="2369" spans="1:15" x14ac:dyDescent="0.2">
      <c r="A2369" t="s">
        <v>2415</v>
      </c>
      <c r="M2369" t="s">
        <v>26</v>
      </c>
      <c r="N2369" s="1">
        <v>43985</v>
      </c>
      <c r="O2369">
        <v>6</v>
      </c>
    </row>
    <row r="2370" spans="1:15" x14ac:dyDescent="0.2">
      <c r="A2370" t="s">
        <v>2416</v>
      </c>
      <c r="M2370" t="s">
        <v>28</v>
      </c>
      <c r="N2370" s="1">
        <v>43985</v>
      </c>
      <c r="O2370">
        <v>0</v>
      </c>
    </row>
    <row r="2371" spans="1:15" x14ac:dyDescent="0.2">
      <c r="A2371" t="s">
        <v>2417</v>
      </c>
      <c r="M2371" t="s">
        <v>30</v>
      </c>
      <c r="N2371" s="1">
        <v>43985</v>
      </c>
      <c r="O2371">
        <v>3</v>
      </c>
    </row>
    <row r="2372" spans="1:15" x14ac:dyDescent="0.2">
      <c r="A2372" t="s">
        <v>2418</v>
      </c>
      <c r="M2372" t="s">
        <v>32</v>
      </c>
      <c r="N2372" s="1">
        <v>43985</v>
      </c>
      <c r="O2372">
        <v>2</v>
      </c>
    </row>
    <row r="2373" spans="1:15" x14ac:dyDescent="0.2">
      <c r="A2373" t="s">
        <v>2419</v>
      </c>
      <c r="M2373" t="s">
        <v>34</v>
      </c>
      <c r="N2373" s="1">
        <v>43985</v>
      </c>
      <c r="O2373">
        <v>146</v>
      </c>
    </row>
    <row r="2374" spans="1:15" x14ac:dyDescent="0.2">
      <c r="A2374" t="s">
        <v>2420</v>
      </c>
      <c r="M2374" t="s">
        <v>36</v>
      </c>
      <c r="N2374" s="1">
        <v>43985</v>
      </c>
      <c r="O2374">
        <v>0</v>
      </c>
    </row>
    <row r="2375" spans="1:15" x14ac:dyDescent="0.2">
      <c r="A2375" t="s">
        <v>2421</v>
      </c>
      <c r="M2375" t="s">
        <v>38</v>
      </c>
      <c r="N2375" s="1">
        <v>43985</v>
      </c>
      <c r="O2375">
        <v>6</v>
      </c>
    </row>
    <row r="2376" spans="1:15" x14ac:dyDescent="0.2">
      <c r="A2376" t="s">
        <v>2422</v>
      </c>
      <c r="M2376" t="s">
        <v>40</v>
      </c>
      <c r="N2376" s="1">
        <v>43985</v>
      </c>
      <c r="O2376">
        <v>10</v>
      </c>
    </row>
    <row r="2377" spans="1:15" x14ac:dyDescent="0.2">
      <c r="A2377" t="s">
        <v>2423</v>
      </c>
      <c r="M2377" t="s">
        <v>42</v>
      </c>
      <c r="N2377" s="1">
        <v>43985</v>
      </c>
      <c r="O2377">
        <v>2</v>
      </c>
    </row>
    <row r="2378" spans="1:15" x14ac:dyDescent="0.2">
      <c r="A2378" t="s">
        <v>2424</v>
      </c>
      <c r="M2378" t="s">
        <v>44</v>
      </c>
      <c r="N2378" s="1">
        <v>43985</v>
      </c>
      <c r="O2378">
        <v>11</v>
      </c>
    </row>
    <row r="2379" spans="1:15" x14ac:dyDescent="0.2">
      <c r="A2379" t="s">
        <v>2425</v>
      </c>
      <c r="M2379" t="s">
        <v>8</v>
      </c>
      <c r="N2379" s="1">
        <v>43986</v>
      </c>
      <c r="O2379">
        <v>5</v>
      </c>
    </row>
    <row r="2380" spans="1:15" x14ac:dyDescent="0.2">
      <c r="A2380" t="s">
        <v>2426</v>
      </c>
      <c r="M2380" t="s">
        <v>10</v>
      </c>
      <c r="N2380" s="1">
        <v>43986</v>
      </c>
      <c r="O2380">
        <v>9</v>
      </c>
    </row>
    <row r="2381" spans="1:15" x14ac:dyDescent="0.2">
      <c r="A2381" t="s">
        <v>2427</v>
      </c>
      <c r="M2381" t="s">
        <v>12</v>
      </c>
      <c r="N2381" s="1">
        <v>43986</v>
      </c>
      <c r="O2381">
        <v>0</v>
      </c>
    </row>
    <row r="2382" spans="1:15" x14ac:dyDescent="0.2">
      <c r="A2382" t="s">
        <v>2428</v>
      </c>
      <c r="M2382" t="s">
        <v>14</v>
      </c>
      <c r="N2382" s="1">
        <v>43986</v>
      </c>
      <c r="O2382">
        <v>1</v>
      </c>
    </row>
    <row r="2383" spans="1:15" x14ac:dyDescent="0.2">
      <c r="A2383" t="s">
        <v>2429</v>
      </c>
      <c r="M2383" t="s">
        <v>16</v>
      </c>
      <c r="N2383" s="1">
        <v>43986</v>
      </c>
      <c r="O2383">
        <v>0</v>
      </c>
    </row>
    <row r="2384" spans="1:15" x14ac:dyDescent="0.2">
      <c r="A2384" t="s">
        <v>2430</v>
      </c>
      <c r="M2384" t="s">
        <v>18</v>
      </c>
      <c r="N2384" s="1">
        <v>43986</v>
      </c>
      <c r="O2384">
        <v>27</v>
      </c>
    </row>
    <row r="2385" spans="1:15" x14ac:dyDescent="0.2">
      <c r="A2385" t="s">
        <v>2431</v>
      </c>
      <c r="M2385" t="s">
        <v>20</v>
      </c>
      <c r="N2385" s="1">
        <v>43986</v>
      </c>
      <c r="O2385">
        <v>37</v>
      </c>
    </row>
    <row r="2386" spans="1:15" x14ac:dyDescent="0.2">
      <c r="A2386" t="s">
        <v>2432</v>
      </c>
      <c r="M2386" t="s">
        <v>22</v>
      </c>
      <c r="N2386" s="1">
        <v>43986</v>
      </c>
      <c r="O2386">
        <v>1</v>
      </c>
    </row>
    <row r="2387" spans="1:15" x14ac:dyDescent="0.2">
      <c r="A2387" t="s">
        <v>2433</v>
      </c>
      <c r="M2387" t="s">
        <v>24</v>
      </c>
      <c r="N2387" s="1">
        <v>43986</v>
      </c>
      <c r="O2387">
        <v>133</v>
      </c>
    </row>
    <row r="2388" spans="1:15" x14ac:dyDescent="0.2">
      <c r="A2388" t="s">
        <v>2434</v>
      </c>
      <c r="M2388" t="s">
        <v>26</v>
      </c>
      <c r="N2388" s="1">
        <v>43986</v>
      </c>
      <c r="O2388">
        <v>4</v>
      </c>
    </row>
    <row r="2389" spans="1:15" x14ac:dyDescent="0.2">
      <c r="A2389" t="s">
        <v>2435</v>
      </c>
      <c r="M2389" t="s">
        <v>28</v>
      </c>
      <c r="N2389" s="1">
        <v>43986</v>
      </c>
      <c r="O2389">
        <v>2</v>
      </c>
    </row>
    <row r="2390" spans="1:15" x14ac:dyDescent="0.2">
      <c r="A2390" t="s">
        <v>2436</v>
      </c>
      <c r="M2390" t="s">
        <v>30</v>
      </c>
      <c r="N2390" s="1">
        <v>43986</v>
      </c>
      <c r="O2390">
        <v>6</v>
      </c>
    </row>
    <row r="2391" spans="1:15" x14ac:dyDescent="0.2">
      <c r="A2391" t="s">
        <v>2437</v>
      </c>
      <c r="M2391" t="s">
        <v>32</v>
      </c>
      <c r="N2391" s="1">
        <v>43986</v>
      </c>
      <c r="O2391">
        <v>2</v>
      </c>
    </row>
    <row r="2392" spans="1:15" x14ac:dyDescent="0.2">
      <c r="A2392" t="s">
        <v>2438</v>
      </c>
      <c r="M2392" t="s">
        <v>34</v>
      </c>
      <c r="N2392" s="1">
        <v>43986</v>
      </c>
      <c r="O2392">
        <v>110</v>
      </c>
    </row>
    <row r="2393" spans="1:15" x14ac:dyDescent="0.2">
      <c r="A2393" t="s">
        <v>2439</v>
      </c>
      <c r="M2393" t="s">
        <v>36</v>
      </c>
      <c r="N2393" s="1">
        <v>43986</v>
      </c>
      <c r="O2393">
        <v>0</v>
      </c>
    </row>
    <row r="2394" spans="1:15" x14ac:dyDescent="0.2">
      <c r="A2394" t="s">
        <v>2440</v>
      </c>
      <c r="M2394" t="s">
        <v>38</v>
      </c>
      <c r="N2394" s="1">
        <v>43986</v>
      </c>
      <c r="O2394">
        <v>7</v>
      </c>
    </row>
    <row r="2395" spans="1:15" x14ac:dyDescent="0.2">
      <c r="A2395" t="s">
        <v>2441</v>
      </c>
      <c r="M2395" t="s">
        <v>40</v>
      </c>
      <c r="N2395" s="1">
        <v>43986</v>
      </c>
      <c r="O2395">
        <v>8</v>
      </c>
    </row>
    <row r="2396" spans="1:15" x14ac:dyDescent="0.2">
      <c r="A2396" t="s">
        <v>2442</v>
      </c>
      <c r="M2396" t="s">
        <v>42</v>
      </c>
      <c r="N2396" s="1">
        <v>43986</v>
      </c>
      <c r="O2396">
        <v>2</v>
      </c>
    </row>
    <row r="2397" spans="1:15" x14ac:dyDescent="0.2">
      <c r="A2397" t="s">
        <v>2443</v>
      </c>
      <c r="M2397" t="s">
        <v>44</v>
      </c>
      <c r="N2397" s="1">
        <v>43986</v>
      </c>
      <c r="O2397">
        <v>9</v>
      </c>
    </row>
    <row r="2398" spans="1:15" x14ac:dyDescent="0.2">
      <c r="A2398" t="s">
        <v>2444</v>
      </c>
      <c r="M2398" t="s">
        <v>8</v>
      </c>
      <c r="N2398" s="1">
        <v>43987</v>
      </c>
      <c r="O2398">
        <v>12</v>
      </c>
    </row>
    <row r="2399" spans="1:15" x14ac:dyDescent="0.2">
      <c r="A2399" t="s">
        <v>2445</v>
      </c>
      <c r="M2399" t="s">
        <v>10</v>
      </c>
      <c r="N2399" s="1">
        <v>43987</v>
      </c>
      <c r="O2399">
        <v>5</v>
      </c>
    </row>
    <row r="2400" spans="1:15" x14ac:dyDescent="0.2">
      <c r="A2400" t="s">
        <v>2446</v>
      </c>
      <c r="M2400" t="s">
        <v>12</v>
      </c>
      <c r="N2400" s="1">
        <v>43987</v>
      </c>
      <c r="O2400">
        <v>2</v>
      </c>
    </row>
    <row r="2401" spans="1:15" x14ac:dyDescent="0.2">
      <c r="A2401" t="s">
        <v>2447</v>
      </c>
      <c r="M2401" t="s">
        <v>14</v>
      </c>
      <c r="N2401" s="1">
        <v>43987</v>
      </c>
      <c r="O2401">
        <v>2</v>
      </c>
    </row>
    <row r="2402" spans="1:15" x14ac:dyDescent="0.2">
      <c r="A2402" t="s">
        <v>2448</v>
      </c>
      <c r="M2402" t="s">
        <v>16</v>
      </c>
      <c r="N2402" s="1">
        <v>43987</v>
      </c>
      <c r="O2402">
        <v>0</v>
      </c>
    </row>
    <row r="2403" spans="1:15" x14ac:dyDescent="0.2">
      <c r="A2403" t="s">
        <v>2449</v>
      </c>
      <c r="M2403" t="s">
        <v>18</v>
      </c>
      <c r="N2403" s="1">
        <v>43987</v>
      </c>
      <c r="O2403">
        <v>36</v>
      </c>
    </row>
    <row r="2404" spans="1:15" x14ac:dyDescent="0.2">
      <c r="A2404" t="s">
        <v>2450</v>
      </c>
      <c r="M2404" t="s">
        <v>20</v>
      </c>
      <c r="N2404" s="1">
        <v>43987</v>
      </c>
      <c r="O2404">
        <v>37</v>
      </c>
    </row>
    <row r="2405" spans="1:15" x14ac:dyDescent="0.2">
      <c r="A2405" t="s">
        <v>2451</v>
      </c>
      <c r="M2405" t="s">
        <v>22</v>
      </c>
      <c r="N2405" s="1">
        <v>43987</v>
      </c>
      <c r="O2405">
        <v>1</v>
      </c>
    </row>
    <row r="2406" spans="1:15" x14ac:dyDescent="0.2">
      <c r="A2406" t="s">
        <v>2452</v>
      </c>
      <c r="M2406" t="s">
        <v>24</v>
      </c>
      <c r="N2406" s="1">
        <v>43987</v>
      </c>
      <c r="O2406">
        <v>177</v>
      </c>
    </row>
    <row r="2407" spans="1:15" x14ac:dyDescent="0.2">
      <c r="A2407" t="s">
        <v>2453</v>
      </c>
      <c r="M2407" t="s">
        <v>26</v>
      </c>
      <c r="N2407" s="1">
        <v>43987</v>
      </c>
      <c r="O2407">
        <v>0</v>
      </c>
    </row>
    <row r="2408" spans="1:15" x14ac:dyDescent="0.2">
      <c r="A2408" t="s">
        <v>2454</v>
      </c>
      <c r="M2408" t="s">
        <v>28</v>
      </c>
      <c r="N2408" s="1">
        <v>43987</v>
      </c>
      <c r="O2408">
        <v>4</v>
      </c>
    </row>
    <row r="2409" spans="1:15" x14ac:dyDescent="0.2">
      <c r="A2409" t="s">
        <v>2455</v>
      </c>
      <c r="M2409" t="s">
        <v>30</v>
      </c>
      <c r="N2409" s="1">
        <v>43987</v>
      </c>
      <c r="O2409">
        <v>3</v>
      </c>
    </row>
    <row r="2410" spans="1:15" x14ac:dyDescent="0.2">
      <c r="A2410" t="s">
        <v>2456</v>
      </c>
      <c r="M2410" t="s">
        <v>32</v>
      </c>
      <c r="N2410" s="1">
        <v>43987</v>
      </c>
      <c r="O2410">
        <v>1</v>
      </c>
    </row>
    <row r="2411" spans="1:15" x14ac:dyDescent="0.2">
      <c r="A2411" t="s">
        <v>2457</v>
      </c>
      <c r="M2411" t="s">
        <v>34</v>
      </c>
      <c r="N2411" s="1">
        <v>43987</v>
      </c>
      <c r="O2411">
        <v>142</v>
      </c>
    </row>
    <row r="2412" spans="1:15" x14ac:dyDescent="0.2">
      <c r="A2412" t="s">
        <v>2458</v>
      </c>
      <c r="M2412" t="s">
        <v>36</v>
      </c>
      <c r="N2412" s="1">
        <v>43987</v>
      </c>
      <c r="O2412">
        <v>0</v>
      </c>
    </row>
    <row r="2413" spans="1:15" x14ac:dyDescent="0.2">
      <c r="A2413" t="s">
        <v>2459</v>
      </c>
      <c r="M2413" t="s">
        <v>38</v>
      </c>
      <c r="N2413" s="1">
        <v>43987</v>
      </c>
      <c r="O2413">
        <v>6</v>
      </c>
    </row>
    <row r="2414" spans="1:15" x14ac:dyDescent="0.2">
      <c r="A2414" t="s">
        <v>2460</v>
      </c>
      <c r="M2414" t="s">
        <v>40</v>
      </c>
      <c r="N2414" s="1">
        <v>43987</v>
      </c>
      <c r="O2414">
        <v>11</v>
      </c>
    </row>
    <row r="2415" spans="1:15" x14ac:dyDescent="0.2">
      <c r="A2415" t="s">
        <v>2461</v>
      </c>
      <c r="M2415" t="s">
        <v>42</v>
      </c>
      <c r="N2415" s="1">
        <v>43987</v>
      </c>
      <c r="O2415">
        <v>2</v>
      </c>
    </row>
    <row r="2416" spans="1:15" x14ac:dyDescent="0.2">
      <c r="A2416" t="s">
        <v>2462</v>
      </c>
      <c r="M2416" t="s">
        <v>44</v>
      </c>
      <c r="N2416" s="1">
        <v>43987</v>
      </c>
      <c r="O2416">
        <v>8</v>
      </c>
    </row>
    <row r="2417" spans="1:15" x14ac:dyDescent="0.2">
      <c r="A2417" t="s">
        <v>2463</v>
      </c>
      <c r="M2417" t="s">
        <v>8</v>
      </c>
      <c r="N2417" s="1">
        <v>43988</v>
      </c>
      <c r="O2417">
        <v>6</v>
      </c>
    </row>
    <row r="2418" spans="1:15" x14ac:dyDescent="0.2">
      <c r="A2418" t="s">
        <v>2464</v>
      </c>
      <c r="M2418" t="s">
        <v>10</v>
      </c>
      <c r="N2418" s="1">
        <v>43988</v>
      </c>
      <c r="O2418">
        <v>5</v>
      </c>
    </row>
    <row r="2419" spans="1:15" x14ac:dyDescent="0.2">
      <c r="A2419" t="s">
        <v>2465</v>
      </c>
      <c r="M2419" t="s">
        <v>12</v>
      </c>
      <c r="N2419" s="1">
        <v>43988</v>
      </c>
      <c r="O2419">
        <v>2</v>
      </c>
    </row>
    <row r="2420" spans="1:15" x14ac:dyDescent="0.2">
      <c r="A2420" t="s">
        <v>2466</v>
      </c>
      <c r="M2420" t="s">
        <v>14</v>
      </c>
      <c r="N2420" s="1">
        <v>43988</v>
      </c>
      <c r="O2420">
        <v>0</v>
      </c>
    </row>
    <row r="2421" spans="1:15" x14ac:dyDescent="0.2">
      <c r="A2421" t="s">
        <v>2467</v>
      </c>
      <c r="M2421" t="s">
        <v>16</v>
      </c>
      <c r="N2421" s="1">
        <v>43988</v>
      </c>
      <c r="O2421">
        <v>0</v>
      </c>
    </row>
    <row r="2422" spans="1:15" x14ac:dyDescent="0.2">
      <c r="A2422" t="s">
        <v>2468</v>
      </c>
      <c r="M2422" t="s">
        <v>18</v>
      </c>
      <c r="N2422" s="1">
        <v>43988</v>
      </c>
      <c r="O2422">
        <v>12</v>
      </c>
    </row>
    <row r="2423" spans="1:15" x14ac:dyDescent="0.2">
      <c r="A2423" t="s">
        <v>2469</v>
      </c>
      <c r="M2423" t="s">
        <v>20</v>
      </c>
      <c r="N2423" s="1">
        <v>43988</v>
      </c>
      <c r="O2423">
        <v>20</v>
      </c>
    </row>
    <row r="2424" spans="1:15" x14ac:dyDescent="0.2">
      <c r="A2424" t="s">
        <v>2470</v>
      </c>
      <c r="M2424" t="s">
        <v>22</v>
      </c>
      <c r="N2424" s="1">
        <v>43988</v>
      </c>
      <c r="O2424">
        <v>4</v>
      </c>
    </row>
    <row r="2425" spans="1:15" x14ac:dyDescent="0.2">
      <c r="A2425" t="s">
        <v>2471</v>
      </c>
      <c r="M2425" t="s">
        <v>24</v>
      </c>
      <c r="N2425" s="1">
        <v>43988</v>
      </c>
      <c r="O2425">
        <v>73</v>
      </c>
    </row>
    <row r="2426" spans="1:15" x14ac:dyDescent="0.2">
      <c r="A2426" t="s">
        <v>2472</v>
      </c>
      <c r="M2426" t="s">
        <v>26</v>
      </c>
      <c r="N2426" s="1">
        <v>43988</v>
      </c>
      <c r="O2426">
        <v>0</v>
      </c>
    </row>
    <row r="2427" spans="1:15" x14ac:dyDescent="0.2">
      <c r="A2427" t="s">
        <v>2473</v>
      </c>
      <c r="M2427" t="s">
        <v>28</v>
      </c>
      <c r="N2427" s="1">
        <v>43988</v>
      </c>
      <c r="O2427">
        <v>1</v>
      </c>
    </row>
    <row r="2428" spans="1:15" x14ac:dyDescent="0.2">
      <c r="A2428" t="s">
        <v>2474</v>
      </c>
      <c r="M2428" t="s">
        <v>30</v>
      </c>
      <c r="N2428" s="1">
        <v>43988</v>
      </c>
      <c r="O2428">
        <v>2</v>
      </c>
    </row>
    <row r="2429" spans="1:15" x14ac:dyDescent="0.2">
      <c r="A2429" t="s">
        <v>2475</v>
      </c>
      <c r="M2429" t="s">
        <v>32</v>
      </c>
      <c r="N2429" s="1">
        <v>43988</v>
      </c>
      <c r="O2429">
        <v>3</v>
      </c>
    </row>
    <row r="2430" spans="1:15" x14ac:dyDescent="0.2">
      <c r="A2430" t="s">
        <v>2476</v>
      </c>
      <c r="M2430" t="s">
        <v>34</v>
      </c>
      <c r="N2430" s="1">
        <v>43988</v>
      </c>
      <c r="O2430">
        <v>74</v>
      </c>
    </row>
    <row r="2431" spans="1:15" x14ac:dyDescent="0.2">
      <c r="A2431" t="s">
        <v>2477</v>
      </c>
      <c r="M2431" t="s">
        <v>36</v>
      </c>
      <c r="N2431" s="1">
        <v>43988</v>
      </c>
      <c r="O2431">
        <v>0</v>
      </c>
    </row>
    <row r="2432" spans="1:15" x14ac:dyDescent="0.2">
      <c r="A2432" t="s">
        <v>2478</v>
      </c>
      <c r="M2432" t="s">
        <v>38</v>
      </c>
      <c r="N2432" s="1">
        <v>43988</v>
      </c>
      <c r="O2432">
        <v>1</v>
      </c>
    </row>
    <row r="2433" spans="1:15" x14ac:dyDescent="0.2">
      <c r="A2433" t="s">
        <v>2479</v>
      </c>
      <c r="M2433" t="s">
        <v>40</v>
      </c>
      <c r="N2433" s="1">
        <v>43988</v>
      </c>
      <c r="O2433">
        <v>10</v>
      </c>
    </row>
    <row r="2434" spans="1:15" x14ac:dyDescent="0.2">
      <c r="A2434" t="s">
        <v>2480</v>
      </c>
      <c r="M2434" t="s">
        <v>42</v>
      </c>
      <c r="N2434" s="1">
        <v>43988</v>
      </c>
      <c r="O2434">
        <v>2</v>
      </c>
    </row>
    <row r="2435" spans="1:15" x14ac:dyDescent="0.2">
      <c r="A2435" t="s">
        <v>2481</v>
      </c>
      <c r="M2435" t="s">
        <v>44</v>
      </c>
      <c r="N2435" s="1">
        <v>43988</v>
      </c>
      <c r="O2435">
        <v>8</v>
      </c>
    </row>
    <row r="2436" spans="1:15" x14ac:dyDescent="0.2">
      <c r="A2436" t="s">
        <v>2482</v>
      </c>
      <c r="M2436" t="s">
        <v>8</v>
      </c>
      <c r="N2436" s="1">
        <v>43989</v>
      </c>
      <c r="O2436">
        <v>2</v>
      </c>
    </row>
    <row r="2437" spans="1:15" x14ac:dyDescent="0.2">
      <c r="A2437" t="s">
        <v>2483</v>
      </c>
      <c r="M2437" t="s">
        <v>10</v>
      </c>
      <c r="N2437" s="1">
        <v>43989</v>
      </c>
      <c r="O2437">
        <v>3</v>
      </c>
    </row>
    <row r="2438" spans="1:15" x14ac:dyDescent="0.2">
      <c r="A2438" t="s">
        <v>2484</v>
      </c>
      <c r="M2438" t="s">
        <v>12</v>
      </c>
      <c r="N2438" s="1">
        <v>43989</v>
      </c>
      <c r="O2438">
        <v>1</v>
      </c>
    </row>
    <row r="2439" spans="1:15" x14ac:dyDescent="0.2">
      <c r="A2439" t="s">
        <v>2485</v>
      </c>
      <c r="M2439" t="s">
        <v>14</v>
      </c>
      <c r="N2439" s="1">
        <v>43989</v>
      </c>
      <c r="O2439">
        <v>3</v>
      </c>
    </row>
    <row r="2440" spans="1:15" x14ac:dyDescent="0.2">
      <c r="A2440" t="s">
        <v>2486</v>
      </c>
      <c r="M2440" t="s">
        <v>16</v>
      </c>
      <c r="N2440" s="1">
        <v>43989</v>
      </c>
      <c r="O2440">
        <v>0</v>
      </c>
    </row>
    <row r="2441" spans="1:15" x14ac:dyDescent="0.2">
      <c r="A2441" t="s">
        <v>2487</v>
      </c>
      <c r="M2441" t="s">
        <v>18</v>
      </c>
      <c r="N2441" s="1">
        <v>43989</v>
      </c>
      <c r="O2441">
        <v>13</v>
      </c>
    </row>
    <row r="2442" spans="1:15" x14ac:dyDescent="0.2">
      <c r="A2442" t="s">
        <v>2488</v>
      </c>
      <c r="M2442" t="s">
        <v>20</v>
      </c>
      <c r="N2442" s="1">
        <v>43989</v>
      </c>
      <c r="O2442">
        <v>11</v>
      </c>
    </row>
    <row r="2443" spans="1:15" x14ac:dyDescent="0.2">
      <c r="A2443" t="s">
        <v>2489</v>
      </c>
      <c r="M2443" t="s">
        <v>22</v>
      </c>
      <c r="N2443" s="1">
        <v>43989</v>
      </c>
      <c r="O2443">
        <v>1</v>
      </c>
    </row>
    <row r="2444" spans="1:15" x14ac:dyDescent="0.2">
      <c r="A2444" t="s">
        <v>2490</v>
      </c>
      <c r="M2444" t="s">
        <v>24</v>
      </c>
      <c r="N2444" s="1">
        <v>43989</v>
      </c>
      <c r="O2444">
        <v>58</v>
      </c>
    </row>
    <row r="2445" spans="1:15" x14ac:dyDescent="0.2">
      <c r="A2445" t="s">
        <v>2491</v>
      </c>
      <c r="M2445" t="s">
        <v>26</v>
      </c>
      <c r="N2445" s="1">
        <v>43989</v>
      </c>
      <c r="O2445">
        <v>4</v>
      </c>
    </row>
    <row r="2446" spans="1:15" x14ac:dyDescent="0.2">
      <c r="A2446" t="s">
        <v>2492</v>
      </c>
      <c r="M2446" t="s">
        <v>28</v>
      </c>
      <c r="N2446" s="1">
        <v>43989</v>
      </c>
      <c r="O2446">
        <v>2</v>
      </c>
    </row>
    <row r="2447" spans="1:15" x14ac:dyDescent="0.2">
      <c r="A2447" t="s">
        <v>2493</v>
      </c>
      <c r="M2447" t="s">
        <v>30</v>
      </c>
      <c r="N2447" s="1">
        <v>43989</v>
      </c>
      <c r="O2447">
        <v>3</v>
      </c>
    </row>
    <row r="2448" spans="1:15" x14ac:dyDescent="0.2">
      <c r="A2448" t="s">
        <v>2494</v>
      </c>
      <c r="M2448" t="s">
        <v>32</v>
      </c>
      <c r="N2448" s="1">
        <v>43989</v>
      </c>
      <c r="O2448">
        <v>0</v>
      </c>
    </row>
    <row r="2449" spans="1:15" x14ac:dyDescent="0.2">
      <c r="A2449" t="s">
        <v>2495</v>
      </c>
      <c r="M2449" t="s">
        <v>34</v>
      </c>
      <c r="N2449" s="1">
        <v>43989</v>
      </c>
      <c r="O2449">
        <v>64</v>
      </c>
    </row>
    <row r="2450" spans="1:15" x14ac:dyDescent="0.2">
      <c r="A2450" t="s">
        <v>2496</v>
      </c>
      <c r="M2450" t="s">
        <v>36</v>
      </c>
      <c r="N2450" s="1">
        <v>43989</v>
      </c>
      <c r="O2450">
        <v>0</v>
      </c>
    </row>
    <row r="2451" spans="1:15" x14ac:dyDescent="0.2">
      <c r="A2451" t="s">
        <v>2497</v>
      </c>
      <c r="M2451" t="s">
        <v>38</v>
      </c>
      <c r="N2451" s="1">
        <v>43989</v>
      </c>
      <c r="O2451">
        <v>2</v>
      </c>
    </row>
    <row r="2452" spans="1:15" x14ac:dyDescent="0.2">
      <c r="A2452" t="s">
        <v>2498</v>
      </c>
      <c r="M2452" t="s">
        <v>40</v>
      </c>
      <c r="N2452" s="1">
        <v>43989</v>
      </c>
      <c r="O2452">
        <v>20</v>
      </c>
    </row>
    <row r="2453" spans="1:15" x14ac:dyDescent="0.2">
      <c r="A2453" t="s">
        <v>2499</v>
      </c>
      <c r="M2453" t="s">
        <v>42</v>
      </c>
      <c r="N2453" s="1">
        <v>43989</v>
      </c>
      <c r="O2453">
        <v>1</v>
      </c>
    </row>
    <row r="2454" spans="1:15" x14ac:dyDescent="0.2">
      <c r="A2454" t="s">
        <v>2500</v>
      </c>
      <c r="M2454" t="s">
        <v>44</v>
      </c>
      <c r="N2454" s="1">
        <v>43989</v>
      </c>
      <c r="O2454">
        <v>7</v>
      </c>
    </row>
    <row r="2455" spans="1:15" x14ac:dyDescent="0.2">
      <c r="A2455" t="s">
        <v>2501</v>
      </c>
      <c r="M2455" t="s">
        <v>8</v>
      </c>
      <c r="N2455" s="1">
        <v>43990</v>
      </c>
      <c r="O2455">
        <v>6</v>
      </c>
    </row>
    <row r="2456" spans="1:15" x14ac:dyDescent="0.2">
      <c r="A2456" t="s">
        <v>2502</v>
      </c>
      <c r="M2456" t="s">
        <v>10</v>
      </c>
      <c r="N2456" s="1">
        <v>43990</v>
      </c>
      <c r="O2456">
        <v>5</v>
      </c>
    </row>
    <row r="2457" spans="1:15" x14ac:dyDescent="0.2">
      <c r="A2457" t="s">
        <v>2503</v>
      </c>
      <c r="M2457" t="s">
        <v>12</v>
      </c>
      <c r="N2457" s="1">
        <v>43990</v>
      </c>
      <c r="O2457">
        <v>0</v>
      </c>
    </row>
    <row r="2458" spans="1:15" x14ac:dyDescent="0.2">
      <c r="A2458" t="s">
        <v>2504</v>
      </c>
      <c r="M2458" t="s">
        <v>14</v>
      </c>
      <c r="N2458" s="1">
        <v>43990</v>
      </c>
      <c r="O2458">
        <v>1</v>
      </c>
    </row>
    <row r="2459" spans="1:15" x14ac:dyDescent="0.2">
      <c r="A2459" t="s">
        <v>2505</v>
      </c>
      <c r="M2459" t="s">
        <v>16</v>
      </c>
      <c r="N2459" s="1">
        <v>43990</v>
      </c>
      <c r="O2459">
        <v>0</v>
      </c>
    </row>
    <row r="2460" spans="1:15" x14ac:dyDescent="0.2">
      <c r="A2460" t="s">
        <v>2506</v>
      </c>
      <c r="M2460" t="s">
        <v>18</v>
      </c>
      <c r="N2460" s="1">
        <v>43990</v>
      </c>
      <c r="O2460">
        <v>34</v>
      </c>
    </row>
    <row r="2461" spans="1:15" x14ac:dyDescent="0.2">
      <c r="A2461" t="s">
        <v>2507</v>
      </c>
      <c r="M2461" t="s">
        <v>20</v>
      </c>
      <c r="N2461" s="1">
        <v>43990</v>
      </c>
      <c r="O2461">
        <v>33</v>
      </c>
    </row>
    <row r="2462" spans="1:15" x14ac:dyDescent="0.2">
      <c r="A2462" t="s">
        <v>2508</v>
      </c>
      <c r="M2462" t="s">
        <v>22</v>
      </c>
      <c r="N2462" s="1">
        <v>43990</v>
      </c>
      <c r="O2462">
        <v>2</v>
      </c>
    </row>
    <row r="2463" spans="1:15" x14ac:dyDescent="0.2">
      <c r="A2463" t="s">
        <v>2509</v>
      </c>
      <c r="M2463" t="s">
        <v>24</v>
      </c>
      <c r="N2463" s="1">
        <v>43990</v>
      </c>
      <c r="O2463">
        <v>119</v>
      </c>
    </row>
    <row r="2464" spans="1:15" x14ac:dyDescent="0.2">
      <c r="A2464" t="s">
        <v>2510</v>
      </c>
      <c r="M2464" t="s">
        <v>26</v>
      </c>
      <c r="N2464" s="1">
        <v>43990</v>
      </c>
      <c r="O2464">
        <v>1</v>
      </c>
    </row>
    <row r="2465" spans="1:15" x14ac:dyDescent="0.2">
      <c r="A2465" t="s">
        <v>2511</v>
      </c>
      <c r="M2465" t="s">
        <v>28</v>
      </c>
      <c r="N2465" s="1">
        <v>43990</v>
      </c>
      <c r="O2465">
        <v>4</v>
      </c>
    </row>
    <row r="2466" spans="1:15" x14ac:dyDescent="0.2">
      <c r="A2466" t="s">
        <v>2512</v>
      </c>
      <c r="M2466" t="s">
        <v>30</v>
      </c>
      <c r="N2466" s="1">
        <v>43990</v>
      </c>
      <c r="O2466">
        <v>2</v>
      </c>
    </row>
    <row r="2467" spans="1:15" x14ac:dyDescent="0.2">
      <c r="A2467" t="s">
        <v>2513</v>
      </c>
      <c r="M2467" t="s">
        <v>32</v>
      </c>
      <c r="N2467" s="1">
        <v>43990</v>
      </c>
      <c r="O2467">
        <v>2</v>
      </c>
    </row>
    <row r="2468" spans="1:15" x14ac:dyDescent="0.2">
      <c r="A2468" t="s">
        <v>2514</v>
      </c>
      <c r="M2468" t="s">
        <v>34</v>
      </c>
      <c r="N2468" s="1">
        <v>43990</v>
      </c>
      <c r="O2468">
        <v>138</v>
      </c>
    </row>
    <row r="2469" spans="1:15" x14ac:dyDescent="0.2">
      <c r="A2469" t="s">
        <v>2515</v>
      </c>
      <c r="M2469" t="s">
        <v>36</v>
      </c>
      <c r="N2469" s="1">
        <v>43990</v>
      </c>
      <c r="O2469">
        <v>0</v>
      </c>
    </row>
    <row r="2470" spans="1:15" x14ac:dyDescent="0.2">
      <c r="A2470" t="s">
        <v>2516</v>
      </c>
      <c r="M2470" t="s">
        <v>38</v>
      </c>
      <c r="N2470" s="1">
        <v>43990</v>
      </c>
      <c r="O2470">
        <v>0</v>
      </c>
    </row>
    <row r="2471" spans="1:15" x14ac:dyDescent="0.2">
      <c r="A2471" t="s">
        <v>2517</v>
      </c>
      <c r="M2471" t="s">
        <v>40</v>
      </c>
      <c r="N2471" s="1">
        <v>43990</v>
      </c>
      <c r="O2471">
        <v>15</v>
      </c>
    </row>
    <row r="2472" spans="1:15" x14ac:dyDescent="0.2">
      <c r="A2472" t="s">
        <v>2518</v>
      </c>
      <c r="M2472" t="s">
        <v>42</v>
      </c>
      <c r="N2472" s="1">
        <v>43990</v>
      </c>
      <c r="O2472">
        <v>0</v>
      </c>
    </row>
    <row r="2473" spans="1:15" x14ac:dyDescent="0.2">
      <c r="A2473" t="s">
        <v>2519</v>
      </c>
      <c r="M2473" t="s">
        <v>44</v>
      </c>
      <c r="N2473" s="1">
        <v>43990</v>
      </c>
      <c r="O2473">
        <v>5</v>
      </c>
    </row>
    <row r="2474" spans="1:15" x14ac:dyDescent="0.2">
      <c r="A2474" t="s">
        <v>2520</v>
      </c>
      <c r="M2474" t="s">
        <v>8</v>
      </c>
      <c r="N2474" s="1">
        <v>43991</v>
      </c>
      <c r="O2474">
        <v>8</v>
      </c>
    </row>
    <row r="2475" spans="1:15" x14ac:dyDescent="0.2">
      <c r="A2475" t="s">
        <v>2521</v>
      </c>
      <c r="M2475" t="s">
        <v>10</v>
      </c>
      <c r="N2475" s="1">
        <v>43991</v>
      </c>
      <c r="O2475">
        <v>10</v>
      </c>
    </row>
    <row r="2476" spans="1:15" x14ac:dyDescent="0.2">
      <c r="A2476" t="s">
        <v>2522</v>
      </c>
      <c r="M2476" t="s">
        <v>12</v>
      </c>
      <c r="N2476" s="1">
        <v>43991</v>
      </c>
      <c r="O2476">
        <v>0</v>
      </c>
    </row>
    <row r="2477" spans="1:15" x14ac:dyDescent="0.2">
      <c r="A2477" t="s">
        <v>2523</v>
      </c>
      <c r="M2477" t="s">
        <v>14</v>
      </c>
      <c r="N2477" s="1">
        <v>43991</v>
      </c>
      <c r="O2477">
        <v>0</v>
      </c>
    </row>
    <row r="2478" spans="1:15" x14ac:dyDescent="0.2">
      <c r="A2478" t="s">
        <v>2524</v>
      </c>
      <c r="M2478" t="s">
        <v>16</v>
      </c>
      <c r="N2478" s="1">
        <v>43991</v>
      </c>
      <c r="O2478">
        <v>0</v>
      </c>
    </row>
    <row r="2479" spans="1:15" x14ac:dyDescent="0.2">
      <c r="A2479" t="s">
        <v>2525</v>
      </c>
      <c r="M2479" t="s">
        <v>18</v>
      </c>
      <c r="N2479" s="1">
        <v>43991</v>
      </c>
      <c r="O2479">
        <v>27</v>
      </c>
    </row>
    <row r="2480" spans="1:15" x14ac:dyDescent="0.2">
      <c r="A2480" t="s">
        <v>2526</v>
      </c>
      <c r="M2480" t="s">
        <v>20</v>
      </c>
      <c r="N2480" s="1">
        <v>43991</v>
      </c>
      <c r="O2480">
        <v>23</v>
      </c>
    </row>
    <row r="2481" spans="1:15" x14ac:dyDescent="0.2">
      <c r="A2481" t="s">
        <v>2527</v>
      </c>
      <c r="M2481" t="s">
        <v>22</v>
      </c>
      <c r="N2481" s="1">
        <v>43991</v>
      </c>
      <c r="O2481">
        <v>2</v>
      </c>
    </row>
    <row r="2482" spans="1:15" x14ac:dyDescent="0.2">
      <c r="A2482" t="s">
        <v>2528</v>
      </c>
      <c r="M2482" t="s">
        <v>24</v>
      </c>
      <c r="N2482" s="1">
        <v>43991</v>
      </c>
      <c r="O2482">
        <v>88</v>
      </c>
    </row>
    <row r="2483" spans="1:15" x14ac:dyDescent="0.2">
      <c r="A2483" t="s">
        <v>2529</v>
      </c>
      <c r="M2483" t="s">
        <v>26</v>
      </c>
      <c r="N2483" s="1">
        <v>43991</v>
      </c>
      <c r="O2483">
        <v>2</v>
      </c>
    </row>
    <row r="2484" spans="1:15" x14ac:dyDescent="0.2">
      <c r="A2484" t="s">
        <v>2530</v>
      </c>
      <c r="M2484" t="s">
        <v>28</v>
      </c>
      <c r="N2484" s="1">
        <v>43991</v>
      </c>
      <c r="O2484">
        <v>3</v>
      </c>
    </row>
    <row r="2485" spans="1:15" x14ac:dyDescent="0.2">
      <c r="A2485" t="s">
        <v>2531</v>
      </c>
      <c r="M2485" t="s">
        <v>30</v>
      </c>
      <c r="N2485" s="1">
        <v>43991</v>
      </c>
      <c r="O2485">
        <v>1</v>
      </c>
    </row>
    <row r="2486" spans="1:15" x14ac:dyDescent="0.2">
      <c r="A2486" t="s">
        <v>2532</v>
      </c>
      <c r="M2486" t="s">
        <v>32</v>
      </c>
      <c r="N2486" s="1">
        <v>43991</v>
      </c>
      <c r="O2486">
        <v>2</v>
      </c>
    </row>
    <row r="2487" spans="1:15" x14ac:dyDescent="0.2">
      <c r="A2487" t="s">
        <v>2533</v>
      </c>
      <c r="M2487" t="s">
        <v>34</v>
      </c>
      <c r="N2487" s="1">
        <v>43991</v>
      </c>
      <c r="O2487">
        <v>110</v>
      </c>
    </row>
    <row r="2488" spans="1:15" x14ac:dyDescent="0.2">
      <c r="A2488" t="s">
        <v>2534</v>
      </c>
      <c r="M2488" t="s">
        <v>36</v>
      </c>
      <c r="N2488" s="1">
        <v>43991</v>
      </c>
      <c r="O2488">
        <v>1</v>
      </c>
    </row>
    <row r="2489" spans="1:15" x14ac:dyDescent="0.2">
      <c r="A2489" t="s">
        <v>2535</v>
      </c>
      <c r="M2489" t="s">
        <v>38</v>
      </c>
      <c r="N2489" s="1">
        <v>43991</v>
      </c>
      <c r="O2489">
        <v>5</v>
      </c>
    </row>
    <row r="2490" spans="1:15" x14ac:dyDescent="0.2">
      <c r="A2490" t="s">
        <v>2536</v>
      </c>
      <c r="M2490" t="s">
        <v>40</v>
      </c>
      <c r="N2490" s="1">
        <v>43991</v>
      </c>
      <c r="O2490">
        <v>13</v>
      </c>
    </row>
    <row r="2491" spans="1:15" x14ac:dyDescent="0.2">
      <c r="A2491" t="s">
        <v>2537</v>
      </c>
      <c r="M2491" t="s">
        <v>42</v>
      </c>
      <c r="N2491" s="1">
        <v>43991</v>
      </c>
      <c r="O2491">
        <v>1</v>
      </c>
    </row>
    <row r="2492" spans="1:15" x14ac:dyDescent="0.2">
      <c r="A2492" t="s">
        <v>2538</v>
      </c>
      <c r="M2492" t="s">
        <v>44</v>
      </c>
      <c r="N2492" s="1">
        <v>43991</v>
      </c>
      <c r="O2492">
        <v>8</v>
      </c>
    </row>
    <row r="2493" spans="1:15" x14ac:dyDescent="0.2">
      <c r="A2493" t="s">
        <v>2539</v>
      </c>
      <c r="M2493" t="s">
        <v>8</v>
      </c>
      <c r="N2493" s="1">
        <v>43992</v>
      </c>
      <c r="O2493">
        <v>6</v>
      </c>
    </row>
    <row r="2494" spans="1:15" x14ac:dyDescent="0.2">
      <c r="A2494" t="s">
        <v>2540</v>
      </c>
      <c r="M2494" t="s">
        <v>10</v>
      </c>
      <c r="N2494" s="1">
        <v>43992</v>
      </c>
      <c r="O2494">
        <v>2</v>
      </c>
    </row>
    <row r="2495" spans="1:15" x14ac:dyDescent="0.2">
      <c r="A2495" t="s">
        <v>2541</v>
      </c>
      <c r="M2495" t="s">
        <v>12</v>
      </c>
      <c r="N2495" s="1">
        <v>43992</v>
      </c>
      <c r="O2495">
        <v>0</v>
      </c>
    </row>
    <row r="2496" spans="1:15" x14ac:dyDescent="0.2">
      <c r="A2496" t="s">
        <v>2542</v>
      </c>
      <c r="M2496" t="s">
        <v>14</v>
      </c>
      <c r="N2496" s="1">
        <v>43992</v>
      </c>
      <c r="O2496">
        <v>1</v>
      </c>
    </row>
    <row r="2497" spans="1:15" x14ac:dyDescent="0.2">
      <c r="A2497" t="s">
        <v>2543</v>
      </c>
      <c r="M2497" t="s">
        <v>16</v>
      </c>
      <c r="N2497" s="1">
        <v>43992</v>
      </c>
      <c r="O2497">
        <v>0</v>
      </c>
    </row>
    <row r="2498" spans="1:15" x14ac:dyDescent="0.2">
      <c r="A2498" t="s">
        <v>2544</v>
      </c>
      <c r="M2498" t="s">
        <v>18</v>
      </c>
      <c r="N2498" s="1">
        <v>43992</v>
      </c>
      <c r="O2498">
        <v>17</v>
      </c>
    </row>
    <row r="2499" spans="1:15" x14ac:dyDescent="0.2">
      <c r="A2499" t="s">
        <v>2545</v>
      </c>
      <c r="M2499" t="s">
        <v>20</v>
      </c>
      <c r="N2499" s="1">
        <v>43992</v>
      </c>
      <c r="O2499">
        <v>24</v>
      </c>
    </row>
    <row r="2500" spans="1:15" x14ac:dyDescent="0.2">
      <c r="A2500" t="s">
        <v>2546</v>
      </c>
      <c r="M2500" t="s">
        <v>22</v>
      </c>
      <c r="N2500" s="1">
        <v>43992</v>
      </c>
      <c r="O2500">
        <v>1</v>
      </c>
    </row>
    <row r="2501" spans="1:15" x14ac:dyDescent="0.2">
      <c r="A2501" t="s">
        <v>2547</v>
      </c>
      <c r="M2501" t="s">
        <v>24</v>
      </c>
      <c r="N2501" s="1">
        <v>43992</v>
      </c>
      <c r="O2501">
        <v>125</v>
      </c>
    </row>
    <row r="2502" spans="1:15" x14ac:dyDescent="0.2">
      <c r="A2502" t="s">
        <v>2548</v>
      </c>
      <c r="M2502" t="s">
        <v>26</v>
      </c>
      <c r="N2502" s="1">
        <v>43992</v>
      </c>
      <c r="O2502">
        <v>1</v>
      </c>
    </row>
    <row r="2503" spans="1:15" x14ac:dyDescent="0.2">
      <c r="A2503" t="s">
        <v>2549</v>
      </c>
      <c r="M2503" t="s">
        <v>28</v>
      </c>
      <c r="N2503" s="1">
        <v>43992</v>
      </c>
      <c r="O2503">
        <v>0</v>
      </c>
    </row>
    <row r="2504" spans="1:15" x14ac:dyDescent="0.2">
      <c r="A2504" t="s">
        <v>2550</v>
      </c>
      <c r="M2504" t="s">
        <v>30</v>
      </c>
      <c r="N2504" s="1">
        <v>43992</v>
      </c>
      <c r="O2504">
        <v>3</v>
      </c>
    </row>
    <row r="2505" spans="1:15" x14ac:dyDescent="0.2">
      <c r="A2505" t="s">
        <v>2551</v>
      </c>
      <c r="M2505" t="s">
        <v>32</v>
      </c>
      <c r="N2505" s="1">
        <v>43992</v>
      </c>
      <c r="O2505">
        <v>1</v>
      </c>
    </row>
    <row r="2506" spans="1:15" x14ac:dyDescent="0.2">
      <c r="A2506" t="s">
        <v>2552</v>
      </c>
      <c r="M2506" t="s">
        <v>34</v>
      </c>
      <c r="N2506" s="1">
        <v>43992</v>
      </c>
      <c r="O2506">
        <v>115</v>
      </c>
    </row>
    <row r="2507" spans="1:15" x14ac:dyDescent="0.2">
      <c r="A2507" t="s">
        <v>2553</v>
      </c>
      <c r="M2507" t="s">
        <v>36</v>
      </c>
      <c r="N2507" s="1">
        <v>43992</v>
      </c>
      <c r="O2507">
        <v>0</v>
      </c>
    </row>
    <row r="2508" spans="1:15" x14ac:dyDescent="0.2">
      <c r="A2508" t="s">
        <v>2554</v>
      </c>
      <c r="M2508" t="s">
        <v>38</v>
      </c>
      <c r="N2508" s="1">
        <v>43992</v>
      </c>
      <c r="O2508">
        <v>4</v>
      </c>
    </row>
    <row r="2509" spans="1:15" x14ac:dyDescent="0.2">
      <c r="A2509" t="s">
        <v>2555</v>
      </c>
      <c r="M2509" t="s">
        <v>40</v>
      </c>
      <c r="N2509" s="1">
        <v>43992</v>
      </c>
      <c r="O2509">
        <v>8</v>
      </c>
    </row>
    <row r="2510" spans="1:15" x14ac:dyDescent="0.2">
      <c r="A2510" t="s">
        <v>2556</v>
      </c>
      <c r="M2510" t="s">
        <v>42</v>
      </c>
      <c r="N2510" s="1">
        <v>43992</v>
      </c>
      <c r="O2510">
        <v>0</v>
      </c>
    </row>
    <row r="2511" spans="1:15" x14ac:dyDescent="0.2">
      <c r="A2511" t="s">
        <v>2557</v>
      </c>
      <c r="M2511" t="s">
        <v>44</v>
      </c>
      <c r="N2511" s="1">
        <v>43992</v>
      </c>
      <c r="O2511">
        <v>4</v>
      </c>
    </row>
    <row r="2512" spans="1:15" x14ac:dyDescent="0.2">
      <c r="A2512" t="s">
        <v>2558</v>
      </c>
      <c r="M2512" t="s">
        <v>8</v>
      </c>
      <c r="N2512" s="1">
        <v>43993</v>
      </c>
      <c r="O2512">
        <v>4</v>
      </c>
    </row>
    <row r="2513" spans="1:15" x14ac:dyDescent="0.2">
      <c r="A2513" t="s">
        <v>2559</v>
      </c>
      <c r="M2513" t="s">
        <v>10</v>
      </c>
      <c r="N2513" s="1">
        <v>43993</v>
      </c>
      <c r="O2513">
        <v>5</v>
      </c>
    </row>
    <row r="2514" spans="1:15" x14ac:dyDescent="0.2">
      <c r="A2514" t="s">
        <v>2560</v>
      </c>
      <c r="M2514" t="s">
        <v>12</v>
      </c>
      <c r="N2514" s="1">
        <v>43993</v>
      </c>
      <c r="O2514">
        <v>3</v>
      </c>
    </row>
    <row r="2515" spans="1:15" x14ac:dyDescent="0.2">
      <c r="A2515" t="s">
        <v>2561</v>
      </c>
      <c r="M2515" t="s">
        <v>14</v>
      </c>
      <c r="N2515" s="1">
        <v>43993</v>
      </c>
      <c r="O2515">
        <v>3</v>
      </c>
    </row>
    <row r="2516" spans="1:15" x14ac:dyDescent="0.2">
      <c r="A2516" t="s">
        <v>2562</v>
      </c>
      <c r="M2516" t="s">
        <v>16</v>
      </c>
      <c r="N2516" s="1">
        <v>43993</v>
      </c>
      <c r="O2516">
        <v>0</v>
      </c>
    </row>
    <row r="2517" spans="1:15" x14ac:dyDescent="0.2">
      <c r="A2517" t="s">
        <v>2563</v>
      </c>
      <c r="M2517" t="s">
        <v>18</v>
      </c>
      <c r="N2517" s="1">
        <v>43993</v>
      </c>
      <c r="O2517">
        <v>17</v>
      </c>
    </row>
    <row r="2518" spans="1:15" x14ac:dyDescent="0.2">
      <c r="A2518" t="s">
        <v>2564</v>
      </c>
      <c r="M2518" t="s">
        <v>20</v>
      </c>
      <c r="N2518" s="1">
        <v>43993</v>
      </c>
      <c r="O2518">
        <v>8</v>
      </c>
    </row>
    <row r="2519" spans="1:15" x14ac:dyDescent="0.2">
      <c r="A2519" t="s">
        <v>2565</v>
      </c>
      <c r="M2519" t="s">
        <v>22</v>
      </c>
      <c r="N2519" s="1">
        <v>43993</v>
      </c>
      <c r="O2519">
        <v>2</v>
      </c>
    </row>
    <row r="2520" spans="1:15" x14ac:dyDescent="0.2">
      <c r="A2520" t="s">
        <v>2566</v>
      </c>
      <c r="M2520" t="s">
        <v>24</v>
      </c>
      <c r="N2520" s="1">
        <v>43993</v>
      </c>
      <c r="O2520">
        <v>112</v>
      </c>
    </row>
    <row r="2521" spans="1:15" x14ac:dyDescent="0.2">
      <c r="A2521" t="s">
        <v>2567</v>
      </c>
      <c r="M2521" t="s">
        <v>26</v>
      </c>
      <c r="N2521" s="1">
        <v>43993</v>
      </c>
      <c r="O2521">
        <v>0</v>
      </c>
    </row>
    <row r="2522" spans="1:15" x14ac:dyDescent="0.2">
      <c r="A2522" t="s">
        <v>2568</v>
      </c>
      <c r="M2522" t="s">
        <v>28</v>
      </c>
      <c r="N2522" s="1">
        <v>43993</v>
      </c>
      <c r="O2522">
        <v>1</v>
      </c>
    </row>
    <row r="2523" spans="1:15" x14ac:dyDescent="0.2">
      <c r="A2523" t="s">
        <v>2569</v>
      </c>
      <c r="M2523" t="s">
        <v>30</v>
      </c>
      <c r="N2523" s="1">
        <v>43993</v>
      </c>
      <c r="O2523">
        <v>4</v>
      </c>
    </row>
    <row r="2524" spans="1:15" x14ac:dyDescent="0.2">
      <c r="A2524" t="s">
        <v>2570</v>
      </c>
      <c r="M2524" t="s">
        <v>32</v>
      </c>
      <c r="N2524" s="1">
        <v>43993</v>
      </c>
      <c r="O2524">
        <v>0</v>
      </c>
    </row>
    <row r="2525" spans="1:15" x14ac:dyDescent="0.2">
      <c r="A2525" t="s">
        <v>2571</v>
      </c>
      <c r="M2525" t="s">
        <v>34</v>
      </c>
      <c r="N2525" s="1">
        <v>43993</v>
      </c>
      <c r="O2525">
        <v>101</v>
      </c>
    </row>
    <row r="2526" spans="1:15" x14ac:dyDescent="0.2">
      <c r="A2526" t="s">
        <v>2572</v>
      </c>
      <c r="M2526" t="s">
        <v>36</v>
      </c>
      <c r="N2526" s="1">
        <v>43993</v>
      </c>
      <c r="O2526">
        <v>0</v>
      </c>
    </row>
    <row r="2527" spans="1:15" x14ac:dyDescent="0.2">
      <c r="A2527" t="s">
        <v>2573</v>
      </c>
      <c r="M2527" t="s">
        <v>38</v>
      </c>
      <c r="N2527" s="1">
        <v>43993</v>
      </c>
      <c r="O2527">
        <v>1</v>
      </c>
    </row>
    <row r="2528" spans="1:15" x14ac:dyDescent="0.2">
      <c r="A2528" t="s">
        <v>2574</v>
      </c>
      <c r="M2528" t="s">
        <v>40</v>
      </c>
      <c r="N2528" s="1">
        <v>43993</v>
      </c>
      <c r="O2528">
        <v>11</v>
      </c>
    </row>
    <row r="2529" spans="1:15" x14ac:dyDescent="0.2">
      <c r="A2529" t="s">
        <v>2575</v>
      </c>
      <c r="M2529" t="s">
        <v>42</v>
      </c>
      <c r="N2529" s="1">
        <v>43993</v>
      </c>
      <c r="O2529">
        <v>1</v>
      </c>
    </row>
    <row r="2530" spans="1:15" x14ac:dyDescent="0.2">
      <c r="A2530" t="s">
        <v>2576</v>
      </c>
      <c r="M2530" t="s">
        <v>44</v>
      </c>
      <c r="N2530" s="1">
        <v>43993</v>
      </c>
      <c r="O2530">
        <v>11</v>
      </c>
    </row>
    <row r="2531" spans="1:15" x14ac:dyDescent="0.2">
      <c r="A2531" t="s">
        <v>2577</v>
      </c>
      <c r="M2531" t="s">
        <v>8</v>
      </c>
      <c r="N2531" s="1">
        <v>43994</v>
      </c>
      <c r="O2531">
        <v>4</v>
      </c>
    </row>
    <row r="2532" spans="1:15" x14ac:dyDescent="0.2">
      <c r="A2532" t="s">
        <v>2578</v>
      </c>
      <c r="M2532" t="s">
        <v>10</v>
      </c>
      <c r="N2532" s="1">
        <v>43994</v>
      </c>
      <c r="O2532">
        <v>3</v>
      </c>
    </row>
    <row r="2533" spans="1:15" x14ac:dyDescent="0.2">
      <c r="A2533" t="s">
        <v>2579</v>
      </c>
      <c r="M2533" t="s">
        <v>12</v>
      </c>
      <c r="N2533" s="1">
        <v>43994</v>
      </c>
      <c r="O2533">
        <v>0</v>
      </c>
    </row>
    <row r="2534" spans="1:15" x14ac:dyDescent="0.2">
      <c r="A2534" t="s">
        <v>2580</v>
      </c>
      <c r="M2534" t="s">
        <v>14</v>
      </c>
      <c r="N2534" s="1">
        <v>43994</v>
      </c>
      <c r="O2534">
        <v>2</v>
      </c>
    </row>
    <row r="2535" spans="1:15" x14ac:dyDescent="0.2">
      <c r="A2535" t="s">
        <v>2581</v>
      </c>
      <c r="M2535" t="s">
        <v>16</v>
      </c>
      <c r="N2535" s="1">
        <v>43994</v>
      </c>
      <c r="O2535">
        <v>0</v>
      </c>
    </row>
    <row r="2536" spans="1:15" x14ac:dyDescent="0.2">
      <c r="A2536" t="s">
        <v>2582</v>
      </c>
      <c r="M2536" t="s">
        <v>18</v>
      </c>
      <c r="N2536" s="1">
        <v>43994</v>
      </c>
      <c r="O2536">
        <v>21</v>
      </c>
    </row>
    <row r="2537" spans="1:15" x14ac:dyDescent="0.2">
      <c r="A2537" t="s">
        <v>2583</v>
      </c>
      <c r="M2537" t="s">
        <v>20</v>
      </c>
      <c r="N2537" s="1">
        <v>43994</v>
      </c>
      <c r="O2537">
        <v>20</v>
      </c>
    </row>
    <row r="2538" spans="1:15" x14ac:dyDescent="0.2">
      <c r="A2538" t="s">
        <v>2584</v>
      </c>
      <c r="M2538" t="s">
        <v>22</v>
      </c>
      <c r="N2538" s="1">
        <v>43994</v>
      </c>
      <c r="O2538">
        <v>4</v>
      </c>
    </row>
    <row r="2539" spans="1:15" x14ac:dyDescent="0.2">
      <c r="A2539" t="s">
        <v>2585</v>
      </c>
      <c r="M2539" t="s">
        <v>24</v>
      </c>
      <c r="N2539" s="1">
        <v>43994</v>
      </c>
      <c r="O2539">
        <v>111</v>
      </c>
    </row>
    <row r="2540" spans="1:15" x14ac:dyDescent="0.2">
      <c r="A2540" t="s">
        <v>2586</v>
      </c>
      <c r="M2540" t="s">
        <v>26</v>
      </c>
      <c r="N2540" s="1">
        <v>43994</v>
      </c>
      <c r="O2540">
        <v>1</v>
      </c>
    </row>
    <row r="2541" spans="1:15" x14ac:dyDescent="0.2">
      <c r="A2541" t="s">
        <v>2587</v>
      </c>
      <c r="M2541" t="s">
        <v>28</v>
      </c>
      <c r="N2541" s="1">
        <v>43994</v>
      </c>
      <c r="O2541">
        <v>3</v>
      </c>
    </row>
    <row r="2542" spans="1:15" x14ac:dyDescent="0.2">
      <c r="A2542" t="s">
        <v>2588</v>
      </c>
      <c r="M2542" t="s">
        <v>30</v>
      </c>
      <c r="N2542" s="1">
        <v>43994</v>
      </c>
      <c r="O2542">
        <v>7</v>
      </c>
    </row>
    <row r="2543" spans="1:15" x14ac:dyDescent="0.2">
      <c r="A2543" t="s">
        <v>2589</v>
      </c>
      <c r="M2543" t="s">
        <v>32</v>
      </c>
      <c r="N2543" s="1">
        <v>43994</v>
      </c>
      <c r="O2543">
        <v>0</v>
      </c>
    </row>
    <row r="2544" spans="1:15" x14ac:dyDescent="0.2">
      <c r="A2544" t="s">
        <v>2590</v>
      </c>
      <c r="M2544" t="s">
        <v>34</v>
      </c>
      <c r="N2544" s="1">
        <v>43994</v>
      </c>
      <c r="O2544">
        <v>121</v>
      </c>
    </row>
    <row r="2545" spans="1:15" x14ac:dyDescent="0.2">
      <c r="A2545" t="s">
        <v>2591</v>
      </c>
      <c r="M2545" t="s">
        <v>36</v>
      </c>
      <c r="N2545" s="1">
        <v>43994</v>
      </c>
      <c r="O2545">
        <v>0</v>
      </c>
    </row>
    <row r="2546" spans="1:15" x14ac:dyDescent="0.2">
      <c r="A2546" t="s">
        <v>2592</v>
      </c>
      <c r="M2546" t="s">
        <v>38</v>
      </c>
      <c r="N2546" s="1">
        <v>43994</v>
      </c>
      <c r="O2546">
        <v>1</v>
      </c>
    </row>
    <row r="2547" spans="1:15" x14ac:dyDescent="0.2">
      <c r="A2547" t="s">
        <v>2593</v>
      </c>
      <c r="M2547" t="s">
        <v>40</v>
      </c>
      <c r="N2547" s="1">
        <v>43994</v>
      </c>
      <c r="O2547">
        <v>18</v>
      </c>
    </row>
    <row r="2548" spans="1:15" x14ac:dyDescent="0.2">
      <c r="A2548" t="s">
        <v>2594</v>
      </c>
      <c r="M2548" t="s">
        <v>42</v>
      </c>
      <c r="N2548" s="1">
        <v>43994</v>
      </c>
      <c r="O2548">
        <v>0</v>
      </c>
    </row>
    <row r="2549" spans="1:15" x14ac:dyDescent="0.2">
      <c r="A2549" t="s">
        <v>2595</v>
      </c>
      <c r="M2549" t="s">
        <v>44</v>
      </c>
      <c r="N2549" s="1">
        <v>43994</v>
      </c>
      <c r="O2549">
        <v>11</v>
      </c>
    </row>
    <row r="2550" spans="1:15" x14ac:dyDescent="0.2">
      <c r="A2550" t="s">
        <v>2596</v>
      </c>
      <c r="M2550" t="s">
        <v>8</v>
      </c>
      <c r="N2550" s="1">
        <v>43995</v>
      </c>
      <c r="O2550">
        <v>4</v>
      </c>
    </row>
    <row r="2551" spans="1:15" x14ac:dyDescent="0.2">
      <c r="A2551" t="s">
        <v>2597</v>
      </c>
      <c r="M2551" t="s">
        <v>10</v>
      </c>
      <c r="N2551" s="1">
        <v>43995</v>
      </c>
      <c r="O2551">
        <v>4</v>
      </c>
    </row>
    <row r="2552" spans="1:15" x14ac:dyDescent="0.2">
      <c r="A2552" t="s">
        <v>2598</v>
      </c>
      <c r="M2552" t="s">
        <v>12</v>
      </c>
      <c r="N2552" s="1">
        <v>43995</v>
      </c>
      <c r="O2552">
        <v>0</v>
      </c>
    </row>
    <row r="2553" spans="1:15" x14ac:dyDescent="0.2">
      <c r="A2553" t="s">
        <v>2599</v>
      </c>
      <c r="M2553" t="s">
        <v>14</v>
      </c>
      <c r="N2553" s="1">
        <v>43995</v>
      </c>
      <c r="O2553">
        <v>1</v>
      </c>
    </row>
    <row r="2554" spans="1:15" x14ac:dyDescent="0.2">
      <c r="A2554" t="s">
        <v>2600</v>
      </c>
      <c r="M2554" t="s">
        <v>16</v>
      </c>
      <c r="N2554" s="1">
        <v>43995</v>
      </c>
      <c r="O2554">
        <v>0</v>
      </c>
    </row>
    <row r="2555" spans="1:15" x14ac:dyDescent="0.2">
      <c r="A2555" t="s">
        <v>2601</v>
      </c>
      <c r="M2555" t="s">
        <v>18</v>
      </c>
      <c r="N2555" s="1">
        <v>43995</v>
      </c>
      <c r="O2555">
        <v>12</v>
      </c>
    </row>
    <row r="2556" spans="1:15" x14ac:dyDescent="0.2">
      <c r="A2556" t="s">
        <v>2602</v>
      </c>
      <c r="M2556" t="s">
        <v>20</v>
      </c>
      <c r="N2556" s="1">
        <v>43995</v>
      </c>
      <c r="O2556">
        <v>7</v>
      </c>
    </row>
    <row r="2557" spans="1:15" x14ac:dyDescent="0.2">
      <c r="A2557" t="s">
        <v>2603</v>
      </c>
      <c r="M2557" t="s">
        <v>22</v>
      </c>
      <c r="N2557" s="1">
        <v>43995</v>
      </c>
      <c r="O2557">
        <v>2</v>
      </c>
    </row>
    <row r="2558" spans="1:15" x14ac:dyDescent="0.2">
      <c r="A2558" t="s">
        <v>2604</v>
      </c>
      <c r="M2558" t="s">
        <v>24</v>
      </c>
      <c r="N2558" s="1">
        <v>43995</v>
      </c>
      <c r="O2558">
        <v>41</v>
      </c>
    </row>
    <row r="2559" spans="1:15" x14ac:dyDescent="0.2">
      <c r="A2559" t="s">
        <v>2605</v>
      </c>
      <c r="M2559" t="s">
        <v>26</v>
      </c>
      <c r="N2559" s="1">
        <v>43995</v>
      </c>
      <c r="O2559">
        <v>1</v>
      </c>
    </row>
    <row r="2560" spans="1:15" x14ac:dyDescent="0.2">
      <c r="A2560" t="s">
        <v>2606</v>
      </c>
      <c r="M2560" t="s">
        <v>28</v>
      </c>
      <c r="N2560" s="1">
        <v>43995</v>
      </c>
      <c r="O2560">
        <v>0</v>
      </c>
    </row>
    <row r="2561" spans="1:15" x14ac:dyDescent="0.2">
      <c r="A2561" t="s">
        <v>2607</v>
      </c>
      <c r="M2561" t="s">
        <v>30</v>
      </c>
      <c r="N2561" s="1">
        <v>43995</v>
      </c>
      <c r="O2561">
        <v>2</v>
      </c>
    </row>
    <row r="2562" spans="1:15" x14ac:dyDescent="0.2">
      <c r="A2562" t="s">
        <v>2608</v>
      </c>
      <c r="M2562" t="s">
        <v>32</v>
      </c>
      <c r="N2562" s="1">
        <v>43995</v>
      </c>
      <c r="O2562">
        <v>1</v>
      </c>
    </row>
    <row r="2563" spans="1:15" x14ac:dyDescent="0.2">
      <c r="A2563" t="s">
        <v>2609</v>
      </c>
      <c r="M2563" t="s">
        <v>34</v>
      </c>
      <c r="N2563" s="1">
        <v>43995</v>
      </c>
      <c r="O2563">
        <v>26</v>
      </c>
    </row>
    <row r="2564" spans="1:15" x14ac:dyDescent="0.2">
      <c r="A2564" t="s">
        <v>2610</v>
      </c>
      <c r="M2564" t="s">
        <v>36</v>
      </c>
      <c r="N2564" s="1">
        <v>43995</v>
      </c>
      <c r="O2564">
        <v>0</v>
      </c>
    </row>
    <row r="2565" spans="1:15" x14ac:dyDescent="0.2">
      <c r="A2565" t="s">
        <v>2611</v>
      </c>
      <c r="M2565" t="s">
        <v>38</v>
      </c>
      <c r="N2565" s="1">
        <v>43995</v>
      </c>
      <c r="O2565">
        <v>1</v>
      </c>
    </row>
    <row r="2566" spans="1:15" x14ac:dyDescent="0.2">
      <c r="A2566" t="s">
        <v>2612</v>
      </c>
      <c r="M2566" t="s">
        <v>40</v>
      </c>
      <c r="N2566" s="1">
        <v>43995</v>
      </c>
      <c r="O2566">
        <v>10</v>
      </c>
    </row>
    <row r="2567" spans="1:15" x14ac:dyDescent="0.2">
      <c r="A2567" t="s">
        <v>2613</v>
      </c>
      <c r="M2567" t="s">
        <v>42</v>
      </c>
      <c r="N2567" s="1">
        <v>43995</v>
      </c>
      <c r="O2567">
        <v>2</v>
      </c>
    </row>
    <row r="2568" spans="1:15" x14ac:dyDescent="0.2">
      <c r="A2568" t="s">
        <v>2614</v>
      </c>
      <c r="M2568" t="s">
        <v>44</v>
      </c>
      <c r="N2568" s="1">
        <v>43995</v>
      </c>
      <c r="O2568">
        <v>3</v>
      </c>
    </row>
    <row r="2569" spans="1:15" x14ac:dyDescent="0.2">
      <c r="A2569" t="s">
        <v>2615</v>
      </c>
      <c r="M2569" t="s">
        <v>8</v>
      </c>
      <c r="N2569" s="1">
        <v>43996</v>
      </c>
      <c r="O2569">
        <v>4</v>
      </c>
    </row>
    <row r="2570" spans="1:15" x14ac:dyDescent="0.2">
      <c r="A2570" t="s">
        <v>2616</v>
      </c>
      <c r="M2570" t="s">
        <v>10</v>
      </c>
      <c r="N2570" s="1">
        <v>43996</v>
      </c>
      <c r="O2570">
        <v>2</v>
      </c>
    </row>
    <row r="2571" spans="1:15" x14ac:dyDescent="0.2">
      <c r="A2571" t="s">
        <v>2617</v>
      </c>
      <c r="M2571" t="s">
        <v>12</v>
      </c>
      <c r="N2571" s="1">
        <v>43996</v>
      </c>
      <c r="O2571">
        <v>0</v>
      </c>
    </row>
    <row r="2572" spans="1:15" x14ac:dyDescent="0.2">
      <c r="A2572" t="s">
        <v>2618</v>
      </c>
      <c r="M2572" t="s">
        <v>14</v>
      </c>
      <c r="N2572" s="1">
        <v>43996</v>
      </c>
      <c r="O2572">
        <v>2</v>
      </c>
    </row>
    <row r="2573" spans="1:15" x14ac:dyDescent="0.2">
      <c r="A2573" t="s">
        <v>2619</v>
      </c>
      <c r="M2573" t="s">
        <v>16</v>
      </c>
      <c r="N2573" s="1">
        <v>43996</v>
      </c>
      <c r="O2573">
        <v>0</v>
      </c>
    </row>
    <row r="2574" spans="1:15" x14ac:dyDescent="0.2">
      <c r="A2574" t="s">
        <v>2620</v>
      </c>
      <c r="M2574" t="s">
        <v>18</v>
      </c>
      <c r="N2574" s="1">
        <v>43996</v>
      </c>
      <c r="O2574">
        <v>7</v>
      </c>
    </row>
    <row r="2575" spans="1:15" x14ac:dyDescent="0.2">
      <c r="A2575" t="s">
        <v>2621</v>
      </c>
      <c r="M2575" t="s">
        <v>20</v>
      </c>
      <c r="N2575" s="1">
        <v>43996</v>
      </c>
      <c r="O2575">
        <v>10</v>
      </c>
    </row>
    <row r="2576" spans="1:15" x14ac:dyDescent="0.2">
      <c r="A2576" t="s">
        <v>2622</v>
      </c>
      <c r="M2576" t="s">
        <v>22</v>
      </c>
      <c r="N2576" s="1">
        <v>43996</v>
      </c>
      <c r="O2576">
        <v>1</v>
      </c>
    </row>
    <row r="2577" spans="1:15" x14ac:dyDescent="0.2">
      <c r="A2577" t="s">
        <v>2623</v>
      </c>
      <c r="M2577" t="s">
        <v>24</v>
      </c>
      <c r="N2577" s="1">
        <v>43996</v>
      </c>
      <c r="O2577">
        <v>48</v>
      </c>
    </row>
    <row r="2578" spans="1:15" x14ac:dyDescent="0.2">
      <c r="A2578" t="s">
        <v>2624</v>
      </c>
      <c r="M2578" t="s">
        <v>26</v>
      </c>
      <c r="N2578" s="1">
        <v>43996</v>
      </c>
      <c r="O2578">
        <v>0</v>
      </c>
    </row>
    <row r="2579" spans="1:15" x14ac:dyDescent="0.2">
      <c r="A2579" t="s">
        <v>2625</v>
      </c>
      <c r="M2579" t="s">
        <v>28</v>
      </c>
      <c r="N2579" s="1">
        <v>43996</v>
      </c>
      <c r="O2579">
        <v>1</v>
      </c>
    </row>
    <row r="2580" spans="1:15" x14ac:dyDescent="0.2">
      <c r="A2580" t="s">
        <v>2626</v>
      </c>
      <c r="M2580" t="s">
        <v>30</v>
      </c>
      <c r="N2580" s="1">
        <v>43996</v>
      </c>
      <c r="O2580">
        <v>4</v>
      </c>
    </row>
    <row r="2581" spans="1:15" x14ac:dyDescent="0.2">
      <c r="A2581" t="s">
        <v>2627</v>
      </c>
      <c r="M2581" t="s">
        <v>32</v>
      </c>
      <c r="N2581" s="1">
        <v>43996</v>
      </c>
      <c r="O2581">
        <v>3</v>
      </c>
    </row>
    <row r="2582" spans="1:15" x14ac:dyDescent="0.2">
      <c r="A2582" t="s">
        <v>2628</v>
      </c>
      <c r="M2582" t="s">
        <v>34</v>
      </c>
      <c r="N2582" s="1">
        <v>43996</v>
      </c>
      <c r="O2582">
        <v>46</v>
      </c>
    </row>
    <row r="2583" spans="1:15" x14ac:dyDescent="0.2">
      <c r="A2583" t="s">
        <v>2629</v>
      </c>
      <c r="M2583" t="s">
        <v>36</v>
      </c>
      <c r="N2583" s="1">
        <v>43996</v>
      </c>
      <c r="O2583">
        <v>0</v>
      </c>
    </row>
    <row r="2584" spans="1:15" x14ac:dyDescent="0.2">
      <c r="A2584" t="s">
        <v>2630</v>
      </c>
      <c r="M2584" t="s">
        <v>38</v>
      </c>
      <c r="N2584" s="1">
        <v>43996</v>
      </c>
      <c r="O2584">
        <v>2</v>
      </c>
    </row>
    <row r="2585" spans="1:15" x14ac:dyDescent="0.2">
      <c r="A2585" t="s">
        <v>2631</v>
      </c>
      <c r="M2585" t="s">
        <v>40</v>
      </c>
      <c r="N2585" s="1">
        <v>43996</v>
      </c>
      <c r="O2585">
        <v>7</v>
      </c>
    </row>
    <row r="2586" spans="1:15" x14ac:dyDescent="0.2">
      <c r="A2586" t="s">
        <v>2632</v>
      </c>
      <c r="M2586" t="s">
        <v>42</v>
      </c>
      <c r="N2586" s="1">
        <v>43996</v>
      </c>
      <c r="O2586">
        <v>1</v>
      </c>
    </row>
    <row r="2587" spans="1:15" x14ac:dyDescent="0.2">
      <c r="A2587" t="s">
        <v>2633</v>
      </c>
      <c r="M2587" t="s">
        <v>44</v>
      </c>
      <c r="N2587" s="1">
        <v>43996</v>
      </c>
      <c r="O2587">
        <v>1</v>
      </c>
    </row>
    <row r="2588" spans="1:15" x14ac:dyDescent="0.2">
      <c r="A2588" t="s">
        <v>2634</v>
      </c>
      <c r="M2588" t="s">
        <v>8</v>
      </c>
      <c r="N2588" s="1">
        <v>43997</v>
      </c>
      <c r="O2588">
        <v>7</v>
      </c>
    </row>
    <row r="2589" spans="1:15" x14ac:dyDescent="0.2">
      <c r="A2589" t="s">
        <v>2635</v>
      </c>
      <c r="M2589" t="s">
        <v>10</v>
      </c>
      <c r="N2589" s="1">
        <v>43997</v>
      </c>
      <c r="O2589">
        <v>6</v>
      </c>
    </row>
    <row r="2590" spans="1:15" x14ac:dyDescent="0.2">
      <c r="A2590" t="s">
        <v>2636</v>
      </c>
      <c r="M2590" t="s">
        <v>12</v>
      </c>
      <c r="N2590" s="1">
        <v>43997</v>
      </c>
      <c r="O2590">
        <v>0</v>
      </c>
    </row>
    <row r="2591" spans="1:15" x14ac:dyDescent="0.2">
      <c r="A2591" t="s">
        <v>2637</v>
      </c>
      <c r="M2591" t="s">
        <v>14</v>
      </c>
      <c r="N2591" s="1">
        <v>43997</v>
      </c>
      <c r="O2591">
        <v>1</v>
      </c>
    </row>
    <row r="2592" spans="1:15" x14ac:dyDescent="0.2">
      <c r="A2592" t="s">
        <v>2638</v>
      </c>
      <c r="M2592" t="s">
        <v>16</v>
      </c>
      <c r="N2592" s="1">
        <v>43997</v>
      </c>
      <c r="O2592">
        <v>0</v>
      </c>
    </row>
    <row r="2593" spans="1:15" x14ac:dyDescent="0.2">
      <c r="A2593" t="s">
        <v>2639</v>
      </c>
      <c r="M2593" t="s">
        <v>18</v>
      </c>
      <c r="N2593" s="1">
        <v>43997</v>
      </c>
      <c r="O2593">
        <v>15</v>
      </c>
    </row>
    <row r="2594" spans="1:15" x14ac:dyDescent="0.2">
      <c r="A2594" t="s">
        <v>2640</v>
      </c>
      <c r="M2594" t="s">
        <v>20</v>
      </c>
      <c r="N2594" s="1">
        <v>43997</v>
      </c>
      <c r="O2594">
        <v>16</v>
      </c>
    </row>
    <row r="2595" spans="1:15" x14ac:dyDescent="0.2">
      <c r="A2595" t="s">
        <v>2641</v>
      </c>
      <c r="M2595" t="s">
        <v>22</v>
      </c>
      <c r="N2595" s="1">
        <v>43997</v>
      </c>
      <c r="O2595">
        <v>1</v>
      </c>
    </row>
    <row r="2596" spans="1:15" x14ac:dyDescent="0.2">
      <c r="A2596" t="s">
        <v>2642</v>
      </c>
      <c r="M2596" t="s">
        <v>24</v>
      </c>
      <c r="N2596" s="1">
        <v>43997</v>
      </c>
      <c r="O2596">
        <v>85</v>
      </c>
    </row>
    <row r="2597" spans="1:15" x14ac:dyDescent="0.2">
      <c r="A2597" t="s">
        <v>2643</v>
      </c>
      <c r="M2597" t="s">
        <v>26</v>
      </c>
      <c r="N2597" s="1">
        <v>43997</v>
      </c>
      <c r="O2597">
        <v>5</v>
      </c>
    </row>
    <row r="2598" spans="1:15" x14ac:dyDescent="0.2">
      <c r="A2598" t="s">
        <v>2644</v>
      </c>
      <c r="M2598" t="s">
        <v>28</v>
      </c>
      <c r="N2598" s="1">
        <v>43997</v>
      </c>
      <c r="O2598">
        <v>3</v>
      </c>
    </row>
    <row r="2599" spans="1:15" x14ac:dyDescent="0.2">
      <c r="A2599" t="s">
        <v>2645</v>
      </c>
      <c r="M2599" t="s">
        <v>30</v>
      </c>
      <c r="N2599" s="1">
        <v>43997</v>
      </c>
      <c r="O2599">
        <v>3</v>
      </c>
    </row>
    <row r="2600" spans="1:15" x14ac:dyDescent="0.2">
      <c r="A2600" t="s">
        <v>2646</v>
      </c>
      <c r="M2600" t="s">
        <v>32</v>
      </c>
      <c r="N2600" s="1">
        <v>43997</v>
      </c>
      <c r="O2600">
        <v>2</v>
      </c>
    </row>
    <row r="2601" spans="1:15" x14ac:dyDescent="0.2">
      <c r="A2601" t="s">
        <v>2647</v>
      </c>
      <c r="M2601" t="s">
        <v>34</v>
      </c>
      <c r="N2601" s="1">
        <v>43997</v>
      </c>
      <c r="O2601">
        <v>125</v>
      </c>
    </row>
    <row r="2602" spans="1:15" x14ac:dyDescent="0.2">
      <c r="A2602" t="s">
        <v>2648</v>
      </c>
      <c r="M2602" t="s">
        <v>36</v>
      </c>
      <c r="N2602" s="1">
        <v>43997</v>
      </c>
      <c r="O2602">
        <v>1</v>
      </c>
    </row>
    <row r="2603" spans="1:15" x14ac:dyDescent="0.2">
      <c r="A2603" t="s">
        <v>2649</v>
      </c>
      <c r="M2603" t="s">
        <v>38</v>
      </c>
      <c r="N2603" s="1">
        <v>43997</v>
      </c>
      <c r="O2603">
        <v>4</v>
      </c>
    </row>
    <row r="2604" spans="1:15" x14ac:dyDescent="0.2">
      <c r="A2604" t="s">
        <v>2650</v>
      </c>
      <c r="M2604" t="s">
        <v>40</v>
      </c>
      <c r="N2604" s="1">
        <v>43997</v>
      </c>
      <c r="O2604">
        <v>15</v>
      </c>
    </row>
    <row r="2605" spans="1:15" x14ac:dyDescent="0.2">
      <c r="A2605" t="s">
        <v>2651</v>
      </c>
      <c r="M2605" t="s">
        <v>42</v>
      </c>
      <c r="N2605" s="1">
        <v>43997</v>
      </c>
      <c r="O2605">
        <v>0</v>
      </c>
    </row>
    <row r="2606" spans="1:15" x14ac:dyDescent="0.2">
      <c r="A2606" t="s">
        <v>2652</v>
      </c>
      <c r="M2606" t="s">
        <v>44</v>
      </c>
      <c r="N2606" s="1">
        <v>43997</v>
      </c>
      <c r="O2606">
        <v>11</v>
      </c>
    </row>
    <row r="2607" spans="1:15" x14ac:dyDescent="0.2">
      <c r="A2607" t="s">
        <v>2653</v>
      </c>
      <c r="M2607" t="s">
        <v>8</v>
      </c>
      <c r="N2607" s="1">
        <v>43998</v>
      </c>
      <c r="O2607">
        <v>10</v>
      </c>
    </row>
    <row r="2608" spans="1:15" x14ac:dyDescent="0.2">
      <c r="A2608" t="s">
        <v>2654</v>
      </c>
      <c r="M2608" t="s">
        <v>10</v>
      </c>
      <c r="N2608" s="1">
        <v>43998</v>
      </c>
      <c r="O2608">
        <v>11</v>
      </c>
    </row>
    <row r="2609" spans="1:15" x14ac:dyDescent="0.2">
      <c r="A2609" t="s">
        <v>2655</v>
      </c>
      <c r="M2609" t="s">
        <v>12</v>
      </c>
      <c r="N2609" s="1">
        <v>43998</v>
      </c>
      <c r="O2609">
        <v>1</v>
      </c>
    </row>
    <row r="2610" spans="1:15" x14ac:dyDescent="0.2">
      <c r="A2610" t="s">
        <v>2656</v>
      </c>
      <c r="M2610" t="s">
        <v>14</v>
      </c>
      <c r="N2610" s="1">
        <v>43998</v>
      </c>
      <c r="O2610">
        <v>2</v>
      </c>
    </row>
    <row r="2611" spans="1:15" x14ac:dyDescent="0.2">
      <c r="A2611" t="s">
        <v>2657</v>
      </c>
      <c r="M2611" t="s">
        <v>16</v>
      </c>
      <c r="N2611" s="1">
        <v>43998</v>
      </c>
      <c r="O2611">
        <v>0</v>
      </c>
    </row>
    <row r="2612" spans="1:15" x14ac:dyDescent="0.2">
      <c r="A2612" t="s">
        <v>2658</v>
      </c>
      <c r="M2612" t="s">
        <v>18</v>
      </c>
      <c r="N2612" s="1">
        <v>43998</v>
      </c>
      <c r="O2612">
        <v>42</v>
      </c>
    </row>
    <row r="2613" spans="1:15" x14ac:dyDescent="0.2">
      <c r="A2613" t="s">
        <v>2659</v>
      </c>
      <c r="M2613" t="s">
        <v>20</v>
      </c>
      <c r="N2613" s="1">
        <v>43998</v>
      </c>
      <c r="O2613">
        <v>22</v>
      </c>
    </row>
    <row r="2614" spans="1:15" x14ac:dyDescent="0.2">
      <c r="A2614" t="s">
        <v>2660</v>
      </c>
      <c r="M2614" t="s">
        <v>22</v>
      </c>
      <c r="N2614" s="1">
        <v>43998</v>
      </c>
      <c r="O2614">
        <v>3</v>
      </c>
    </row>
    <row r="2615" spans="1:15" x14ac:dyDescent="0.2">
      <c r="A2615" t="s">
        <v>2661</v>
      </c>
      <c r="M2615" t="s">
        <v>24</v>
      </c>
      <c r="N2615" s="1">
        <v>43998</v>
      </c>
      <c r="O2615">
        <v>82</v>
      </c>
    </row>
    <row r="2616" spans="1:15" x14ac:dyDescent="0.2">
      <c r="A2616" t="s">
        <v>2662</v>
      </c>
      <c r="M2616" t="s">
        <v>26</v>
      </c>
      <c r="N2616" s="1">
        <v>43998</v>
      </c>
      <c r="O2616">
        <v>2</v>
      </c>
    </row>
    <row r="2617" spans="1:15" x14ac:dyDescent="0.2">
      <c r="A2617" t="s">
        <v>2663</v>
      </c>
      <c r="M2617" t="s">
        <v>28</v>
      </c>
      <c r="N2617" s="1">
        <v>43998</v>
      </c>
      <c r="O2617">
        <v>1</v>
      </c>
    </row>
    <row r="2618" spans="1:15" x14ac:dyDescent="0.2">
      <c r="A2618" t="s">
        <v>2664</v>
      </c>
      <c r="M2618" t="s">
        <v>30</v>
      </c>
      <c r="N2618" s="1">
        <v>43998</v>
      </c>
      <c r="O2618">
        <v>4</v>
      </c>
    </row>
    <row r="2619" spans="1:15" x14ac:dyDescent="0.2">
      <c r="A2619" t="s">
        <v>2665</v>
      </c>
      <c r="M2619" t="s">
        <v>32</v>
      </c>
      <c r="N2619" s="1">
        <v>43998</v>
      </c>
      <c r="O2619">
        <v>1</v>
      </c>
    </row>
    <row r="2620" spans="1:15" x14ac:dyDescent="0.2">
      <c r="A2620" t="s">
        <v>2666</v>
      </c>
      <c r="M2620" t="s">
        <v>34</v>
      </c>
      <c r="N2620" s="1">
        <v>43998</v>
      </c>
      <c r="O2620">
        <v>54</v>
      </c>
    </row>
    <row r="2621" spans="1:15" x14ac:dyDescent="0.2">
      <c r="A2621" t="s">
        <v>2667</v>
      </c>
      <c r="M2621" t="s">
        <v>36</v>
      </c>
      <c r="N2621" s="1">
        <v>43998</v>
      </c>
      <c r="O2621">
        <v>0</v>
      </c>
    </row>
    <row r="2622" spans="1:15" x14ac:dyDescent="0.2">
      <c r="A2622" t="s">
        <v>2668</v>
      </c>
      <c r="M2622" t="s">
        <v>38</v>
      </c>
      <c r="N2622" s="1">
        <v>43998</v>
      </c>
      <c r="O2622">
        <v>12</v>
      </c>
    </row>
    <row r="2623" spans="1:15" x14ac:dyDescent="0.2">
      <c r="A2623" t="s">
        <v>2669</v>
      </c>
      <c r="M2623" t="s">
        <v>40</v>
      </c>
      <c r="N2623" s="1">
        <v>43998</v>
      </c>
      <c r="O2623">
        <v>10</v>
      </c>
    </row>
    <row r="2624" spans="1:15" x14ac:dyDescent="0.2">
      <c r="A2624" t="s">
        <v>2670</v>
      </c>
      <c r="M2624" t="s">
        <v>42</v>
      </c>
      <c r="N2624" s="1">
        <v>43998</v>
      </c>
      <c r="O2624">
        <v>1</v>
      </c>
    </row>
    <row r="2625" spans="1:15" x14ac:dyDescent="0.2">
      <c r="A2625" t="s">
        <v>2671</v>
      </c>
      <c r="M2625" t="s">
        <v>44</v>
      </c>
      <c r="N2625" s="1">
        <v>43998</v>
      </c>
      <c r="O2625">
        <v>10</v>
      </c>
    </row>
    <row r="2626" spans="1:15" x14ac:dyDescent="0.2">
      <c r="A2626" t="s">
        <v>2672</v>
      </c>
      <c r="M2626" t="s">
        <v>8</v>
      </c>
      <c r="N2626" s="1">
        <v>43999</v>
      </c>
      <c r="O2626">
        <v>10</v>
      </c>
    </row>
    <row r="2627" spans="1:15" x14ac:dyDescent="0.2">
      <c r="A2627" t="s">
        <v>2673</v>
      </c>
      <c r="M2627" t="s">
        <v>10</v>
      </c>
      <c r="N2627" s="1">
        <v>43999</v>
      </c>
      <c r="O2627">
        <v>6</v>
      </c>
    </row>
    <row r="2628" spans="1:15" x14ac:dyDescent="0.2">
      <c r="A2628" t="s">
        <v>2674</v>
      </c>
      <c r="M2628" t="s">
        <v>12</v>
      </c>
      <c r="N2628" s="1">
        <v>43999</v>
      </c>
      <c r="O2628">
        <v>0</v>
      </c>
    </row>
    <row r="2629" spans="1:15" x14ac:dyDescent="0.2">
      <c r="A2629" t="s">
        <v>2675</v>
      </c>
      <c r="M2629" t="s">
        <v>14</v>
      </c>
      <c r="N2629" s="1">
        <v>43999</v>
      </c>
      <c r="O2629">
        <v>3</v>
      </c>
    </row>
    <row r="2630" spans="1:15" x14ac:dyDescent="0.2">
      <c r="A2630" t="s">
        <v>2676</v>
      </c>
      <c r="M2630" t="s">
        <v>16</v>
      </c>
      <c r="N2630" s="1">
        <v>43999</v>
      </c>
      <c r="O2630">
        <v>0</v>
      </c>
    </row>
    <row r="2631" spans="1:15" x14ac:dyDescent="0.2">
      <c r="A2631" t="s">
        <v>2677</v>
      </c>
      <c r="M2631" t="s">
        <v>18</v>
      </c>
      <c r="N2631" s="1">
        <v>43999</v>
      </c>
      <c r="O2631">
        <v>18</v>
      </c>
    </row>
    <row r="2632" spans="1:15" x14ac:dyDescent="0.2">
      <c r="A2632" t="s">
        <v>2678</v>
      </c>
      <c r="M2632" t="s">
        <v>20</v>
      </c>
      <c r="N2632" s="1">
        <v>43999</v>
      </c>
      <c r="O2632">
        <v>15</v>
      </c>
    </row>
    <row r="2633" spans="1:15" x14ac:dyDescent="0.2">
      <c r="A2633" t="s">
        <v>2679</v>
      </c>
      <c r="M2633" t="s">
        <v>22</v>
      </c>
      <c r="N2633" s="1">
        <v>43999</v>
      </c>
      <c r="O2633">
        <v>14</v>
      </c>
    </row>
    <row r="2634" spans="1:15" x14ac:dyDescent="0.2">
      <c r="A2634" t="s">
        <v>2680</v>
      </c>
      <c r="M2634" t="s">
        <v>24</v>
      </c>
      <c r="N2634" s="1">
        <v>43999</v>
      </c>
      <c r="O2634">
        <v>97</v>
      </c>
    </row>
    <row r="2635" spans="1:15" x14ac:dyDescent="0.2">
      <c r="A2635" t="s">
        <v>2681</v>
      </c>
      <c r="M2635" t="s">
        <v>26</v>
      </c>
      <c r="N2635" s="1">
        <v>43999</v>
      </c>
      <c r="O2635">
        <v>7</v>
      </c>
    </row>
    <row r="2636" spans="1:15" x14ac:dyDescent="0.2">
      <c r="A2636" t="s">
        <v>2682</v>
      </c>
      <c r="M2636" t="s">
        <v>28</v>
      </c>
      <c r="N2636" s="1">
        <v>43999</v>
      </c>
      <c r="O2636">
        <v>4</v>
      </c>
    </row>
    <row r="2637" spans="1:15" x14ac:dyDescent="0.2">
      <c r="A2637" t="s">
        <v>2683</v>
      </c>
      <c r="M2637" t="s">
        <v>30</v>
      </c>
      <c r="N2637" s="1">
        <v>43999</v>
      </c>
      <c r="O2637">
        <v>4</v>
      </c>
    </row>
    <row r="2638" spans="1:15" x14ac:dyDescent="0.2">
      <c r="A2638" t="s">
        <v>2684</v>
      </c>
      <c r="M2638" t="s">
        <v>32</v>
      </c>
      <c r="N2638" s="1">
        <v>43999</v>
      </c>
      <c r="O2638">
        <v>2</v>
      </c>
    </row>
    <row r="2639" spans="1:15" x14ac:dyDescent="0.2">
      <c r="A2639" t="s">
        <v>2685</v>
      </c>
      <c r="M2639" t="s">
        <v>34</v>
      </c>
      <c r="N2639" s="1">
        <v>43999</v>
      </c>
      <c r="O2639">
        <v>81</v>
      </c>
    </row>
    <row r="2640" spans="1:15" x14ac:dyDescent="0.2">
      <c r="A2640" t="s">
        <v>2686</v>
      </c>
      <c r="M2640" t="s">
        <v>36</v>
      </c>
      <c r="N2640" s="1">
        <v>43999</v>
      </c>
      <c r="O2640">
        <v>0</v>
      </c>
    </row>
    <row r="2641" spans="1:15" x14ac:dyDescent="0.2">
      <c r="A2641" t="s">
        <v>2687</v>
      </c>
      <c r="M2641" t="s">
        <v>38</v>
      </c>
      <c r="N2641" s="1">
        <v>43999</v>
      </c>
      <c r="O2641">
        <v>3</v>
      </c>
    </row>
    <row r="2642" spans="1:15" x14ac:dyDescent="0.2">
      <c r="A2642" t="s">
        <v>2688</v>
      </c>
      <c r="M2642" t="s">
        <v>40</v>
      </c>
      <c r="N2642" s="1">
        <v>43999</v>
      </c>
      <c r="O2642">
        <v>9</v>
      </c>
    </row>
    <row r="2643" spans="1:15" x14ac:dyDescent="0.2">
      <c r="A2643" t="s">
        <v>2689</v>
      </c>
      <c r="M2643" t="s">
        <v>42</v>
      </c>
      <c r="N2643" s="1">
        <v>43999</v>
      </c>
      <c r="O2643">
        <v>0</v>
      </c>
    </row>
    <row r="2644" spans="1:15" x14ac:dyDescent="0.2">
      <c r="A2644" t="s">
        <v>2690</v>
      </c>
      <c r="M2644" t="s">
        <v>44</v>
      </c>
      <c r="N2644" s="1">
        <v>43999</v>
      </c>
      <c r="O2644">
        <v>8</v>
      </c>
    </row>
    <row r="2645" spans="1:15" x14ac:dyDescent="0.2">
      <c r="A2645" t="s">
        <v>2691</v>
      </c>
      <c r="M2645" t="s">
        <v>8</v>
      </c>
      <c r="N2645" s="1">
        <v>44000</v>
      </c>
      <c r="O2645">
        <v>25</v>
      </c>
    </row>
    <row r="2646" spans="1:15" x14ac:dyDescent="0.2">
      <c r="A2646" t="s">
        <v>2692</v>
      </c>
      <c r="M2646" t="s">
        <v>10</v>
      </c>
      <c r="N2646" s="1">
        <v>44000</v>
      </c>
      <c r="O2646">
        <v>16</v>
      </c>
    </row>
    <row r="2647" spans="1:15" x14ac:dyDescent="0.2">
      <c r="A2647" t="s">
        <v>2693</v>
      </c>
      <c r="M2647" t="s">
        <v>12</v>
      </c>
      <c r="N2647" s="1">
        <v>44000</v>
      </c>
      <c r="O2647">
        <v>0</v>
      </c>
    </row>
    <row r="2648" spans="1:15" x14ac:dyDescent="0.2">
      <c r="A2648" t="s">
        <v>2694</v>
      </c>
      <c r="M2648" t="s">
        <v>14</v>
      </c>
      <c r="N2648" s="1">
        <v>44000</v>
      </c>
      <c r="O2648">
        <v>5</v>
      </c>
    </row>
    <row r="2649" spans="1:15" x14ac:dyDescent="0.2">
      <c r="A2649" t="s">
        <v>2695</v>
      </c>
      <c r="M2649" t="s">
        <v>16</v>
      </c>
      <c r="N2649" s="1">
        <v>44000</v>
      </c>
      <c r="O2649">
        <v>0</v>
      </c>
    </row>
    <row r="2650" spans="1:15" x14ac:dyDescent="0.2">
      <c r="A2650" t="s">
        <v>2696</v>
      </c>
      <c r="M2650" t="s">
        <v>18</v>
      </c>
      <c r="N2650" s="1">
        <v>44000</v>
      </c>
      <c r="O2650">
        <v>12</v>
      </c>
    </row>
    <row r="2651" spans="1:15" x14ac:dyDescent="0.2">
      <c r="A2651" t="s">
        <v>2697</v>
      </c>
      <c r="M2651" t="s">
        <v>20</v>
      </c>
      <c r="N2651" s="1">
        <v>44000</v>
      </c>
      <c r="O2651">
        <v>11</v>
      </c>
    </row>
    <row r="2652" spans="1:15" x14ac:dyDescent="0.2">
      <c r="A2652" t="s">
        <v>2698</v>
      </c>
      <c r="M2652" t="s">
        <v>22</v>
      </c>
      <c r="N2652" s="1">
        <v>44000</v>
      </c>
      <c r="O2652">
        <v>0</v>
      </c>
    </row>
    <row r="2653" spans="1:15" x14ac:dyDescent="0.2">
      <c r="A2653" t="s">
        <v>2699</v>
      </c>
      <c r="M2653" t="s">
        <v>24</v>
      </c>
      <c r="N2653" s="1">
        <v>44000</v>
      </c>
      <c r="O2653">
        <v>106</v>
      </c>
    </row>
    <row r="2654" spans="1:15" x14ac:dyDescent="0.2">
      <c r="A2654" t="s">
        <v>2700</v>
      </c>
      <c r="M2654" t="s">
        <v>26</v>
      </c>
      <c r="N2654" s="1">
        <v>44000</v>
      </c>
      <c r="O2654">
        <v>4</v>
      </c>
    </row>
    <row r="2655" spans="1:15" x14ac:dyDescent="0.2">
      <c r="A2655" t="s">
        <v>2701</v>
      </c>
      <c r="M2655" t="s">
        <v>28</v>
      </c>
      <c r="N2655" s="1">
        <v>44000</v>
      </c>
      <c r="O2655">
        <v>2</v>
      </c>
    </row>
    <row r="2656" spans="1:15" x14ac:dyDescent="0.2">
      <c r="A2656" t="s">
        <v>2702</v>
      </c>
      <c r="M2656" t="s">
        <v>30</v>
      </c>
      <c r="N2656" s="1">
        <v>44000</v>
      </c>
      <c r="O2656">
        <v>5</v>
      </c>
    </row>
    <row r="2657" spans="1:15" x14ac:dyDescent="0.2">
      <c r="A2657" t="s">
        <v>2703</v>
      </c>
      <c r="M2657" t="s">
        <v>32</v>
      </c>
      <c r="N2657" s="1">
        <v>44000</v>
      </c>
      <c r="O2657">
        <v>2</v>
      </c>
    </row>
    <row r="2658" spans="1:15" x14ac:dyDescent="0.2">
      <c r="A2658" t="s">
        <v>2704</v>
      </c>
      <c r="M2658" t="s">
        <v>34</v>
      </c>
      <c r="N2658" s="1">
        <v>44000</v>
      </c>
      <c r="O2658">
        <v>70</v>
      </c>
    </row>
    <row r="2659" spans="1:15" x14ac:dyDescent="0.2">
      <c r="A2659" t="s">
        <v>2705</v>
      </c>
      <c r="M2659" t="s">
        <v>36</v>
      </c>
      <c r="N2659" s="1">
        <v>44000</v>
      </c>
      <c r="O2659">
        <v>0</v>
      </c>
    </row>
    <row r="2660" spans="1:15" x14ac:dyDescent="0.2">
      <c r="A2660" t="s">
        <v>2706</v>
      </c>
      <c r="M2660" t="s">
        <v>38</v>
      </c>
      <c r="N2660" s="1">
        <v>44000</v>
      </c>
      <c r="O2660">
        <v>6</v>
      </c>
    </row>
    <row r="2661" spans="1:15" x14ac:dyDescent="0.2">
      <c r="A2661" t="s">
        <v>2707</v>
      </c>
      <c r="M2661" t="s">
        <v>40</v>
      </c>
      <c r="N2661" s="1">
        <v>44000</v>
      </c>
      <c r="O2661">
        <v>11</v>
      </c>
    </row>
    <row r="2662" spans="1:15" x14ac:dyDescent="0.2">
      <c r="A2662" t="s">
        <v>2708</v>
      </c>
      <c r="M2662" t="s">
        <v>42</v>
      </c>
      <c r="N2662" s="1">
        <v>44000</v>
      </c>
      <c r="O2662">
        <v>1</v>
      </c>
    </row>
    <row r="2663" spans="1:15" x14ac:dyDescent="0.2">
      <c r="A2663" t="s">
        <v>2709</v>
      </c>
      <c r="M2663" t="s">
        <v>44</v>
      </c>
      <c r="N2663" s="1">
        <v>44000</v>
      </c>
      <c r="O2663">
        <v>8</v>
      </c>
    </row>
    <row r="2664" spans="1:15" x14ac:dyDescent="0.2">
      <c r="A2664" t="s">
        <v>2710</v>
      </c>
      <c r="M2664" t="s">
        <v>8</v>
      </c>
      <c r="N2664" s="1">
        <v>44001</v>
      </c>
      <c r="O2664">
        <v>11</v>
      </c>
    </row>
    <row r="2665" spans="1:15" x14ac:dyDescent="0.2">
      <c r="A2665" t="s">
        <v>2711</v>
      </c>
      <c r="M2665" t="s">
        <v>10</v>
      </c>
      <c r="N2665" s="1">
        <v>44001</v>
      </c>
      <c r="O2665">
        <v>23</v>
      </c>
    </row>
    <row r="2666" spans="1:15" x14ac:dyDescent="0.2">
      <c r="A2666" t="s">
        <v>2712</v>
      </c>
      <c r="M2666" t="s">
        <v>12</v>
      </c>
      <c r="N2666" s="1">
        <v>44001</v>
      </c>
      <c r="O2666">
        <v>0</v>
      </c>
    </row>
    <row r="2667" spans="1:15" x14ac:dyDescent="0.2">
      <c r="A2667" t="s">
        <v>2713</v>
      </c>
      <c r="M2667" t="s">
        <v>14</v>
      </c>
      <c r="N2667" s="1">
        <v>44001</v>
      </c>
      <c r="O2667">
        <v>0</v>
      </c>
    </row>
    <row r="2668" spans="1:15" x14ac:dyDescent="0.2">
      <c r="A2668" t="s">
        <v>2714</v>
      </c>
      <c r="M2668" t="s">
        <v>16</v>
      </c>
      <c r="N2668" s="1">
        <v>44001</v>
      </c>
      <c r="O2668">
        <v>0</v>
      </c>
    </row>
    <row r="2669" spans="1:15" x14ac:dyDescent="0.2">
      <c r="A2669" t="s">
        <v>2715</v>
      </c>
      <c r="M2669" t="s">
        <v>18</v>
      </c>
      <c r="N2669" s="1">
        <v>44001</v>
      </c>
      <c r="O2669">
        <v>14</v>
      </c>
    </row>
    <row r="2670" spans="1:15" x14ac:dyDescent="0.2">
      <c r="A2670" t="s">
        <v>2716</v>
      </c>
      <c r="M2670" t="s">
        <v>20</v>
      </c>
      <c r="N2670" s="1">
        <v>44001</v>
      </c>
      <c r="O2670">
        <v>14</v>
      </c>
    </row>
    <row r="2671" spans="1:15" x14ac:dyDescent="0.2">
      <c r="A2671" t="s">
        <v>2717</v>
      </c>
      <c r="M2671" t="s">
        <v>22</v>
      </c>
      <c r="N2671" s="1">
        <v>44001</v>
      </c>
      <c r="O2671">
        <v>1</v>
      </c>
    </row>
    <row r="2672" spans="1:15" x14ac:dyDescent="0.2">
      <c r="A2672" t="s">
        <v>2718</v>
      </c>
      <c r="M2672" t="s">
        <v>24</v>
      </c>
      <c r="N2672" s="1">
        <v>44001</v>
      </c>
      <c r="O2672">
        <v>95</v>
      </c>
    </row>
    <row r="2673" spans="1:15" x14ac:dyDescent="0.2">
      <c r="A2673" t="s">
        <v>2719</v>
      </c>
      <c r="M2673" t="s">
        <v>26</v>
      </c>
      <c r="N2673" s="1">
        <v>44001</v>
      </c>
      <c r="O2673">
        <v>2</v>
      </c>
    </row>
    <row r="2674" spans="1:15" x14ac:dyDescent="0.2">
      <c r="A2674" t="s">
        <v>2720</v>
      </c>
      <c r="M2674" t="s">
        <v>28</v>
      </c>
      <c r="N2674" s="1">
        <v>44001</v>
      </c>
      <c r="O2674">
        <v>2</v>
      </c>
    </row>
    <row r="2675" spans="1:15" x14ac:dyDescent="0.2">
      <c r="A2675" t="s">
        <v>2721</v>
      </c>
      <c r="M2675" t="s">
        <v>30</v>
      </c>
      <c r="N2675" s="1">
        <v>44001</v>
      </c>
      <c r="O2675">
        <v>8</v>
      </c>
    </row>
    <row r="2676" spans="1:15" x14ac:dyDescent="0.2">
      <c r="A2676" t="s">
        <v>2722</v>
      </c>
      <c r="M2676" t="s">
        <v>32</v>
      </c>
      <c r="N2676" s="1">
        <v>44001</v>
      </c>
      <c r="O2676">
        <v>3</v>
      </c>
    </row>
    <row r="2677" spans="1:15" x14ac:dyDescent="0.2">
      <c r="A2677" t="s">
        <v>2723</v>
      </c>
      <c r="M2677" t="s">
        <v>34</v>
      </c>
      <c r="N2677" s="1">
        <v>44001</v>
      </c>
      <c r="O2677">
        <v>59</v>
      </c>
    </row>
    <row r="2678" spans="1:15" x14ac:dyDescent="0.2">
      <c r="A2678" t="s">
        <v>2724</v>
      </c>
      <c r="M2678" t="s">
        <v>36</v>
      </c>
      <c r="N2678" s="1">
        <v>44001</v>
      </c>
      <c r="O2678">
        <v>0</v>
      </c>
    </row>
    <row r="2679" spans="1:15" x14ac:dyDescent="0.2">
      <c r="A2679" t="s">
        <v>2725</v>
      </c>
      <c r="M2679" t="s">
        <v>38</v>
      </c>
      <c r="N2679" s="1">
        <v>44001</v>
      </c>
      <c r="O2679">
        <v>9</v>
      </c>
    </row>
    <row r="2680" spans="1:15" x14ac:dyDescent="0.2">
      <c r="A2680" t="s">
        <v>2726</v>
      </c>
      <c r="M2680" t="s">
        <v>40</v>
      </c>
      <c r="N2680" s="1">
        <v>44001</v>
      </c>
      <c r="O2680">
        <v>11</v>
      </c>
    </row>
    <row r="2681" spans="1:15" x14ac:dyDescent="0.2">
      <c r="A2681" t="s">
        <v>2727</v>
      </c>
      <c r="M2681" t="s">
        <v>42</v>
      </c>
      <c r="N2681" s="1">
        <v>44001</v>
      </c>
      <c r="O2681">
        <v>0</v>
      </c>
    </row>
    <row r="2682" spans="1:15" x14ac:dyDescent="0.2">
      <c r="A2682" t="s">
        <v>2728</v>
      </c>
      <c r="M2682" t="s">
        <v>44</v>
      </c>
      <c r="N2682" s="1">
        <v>44001</v>
      </c>
      <c r="O2682">
        <v>11</v>
      </c>
    </row>
    <row r="2683" spans="1:15" x14ac:dyDescent="0.2">
      <c r="A2683" t="s">
        <v>2729</v>
      </c>
      <c r="M2683" t="s">
        <v>8</v>
      </c>
      <c r="N2683" s="1">
        <v>44002</v>
      </c>
      <c r="O2683">
        <v>15</v>
      </c>
    </row>
    <row r="2684" spans="1:15" x14ac:dyDescent="0.2">
      <c r="A2684" t="s">
        <v>2730</v>
      </c>
      <c r="M2684" t="s">
        <v>10</v>
      </c>
      <c r="N2684" s="1">
        <v>44002</v>
      </c>
      <c r="O2684">
        <v>29</v>
      </c>
    </row>
    <row r="2685" spans="1:15" x14ac:dyDescent="0.2">
      <c r="A2685" t="s">
        <v>2731</v>
      </c>
      <c r="M2685" t="s">
        <v>12</v>
      </c>
      <c r="N2685" s="1">
        <v>44002</v>
      </c>
      <c r="O2685">
        <v>0</v>
      </c>
    </row>
    <row r="2686" spans="1:15" x14ac:dyDescent="0.2">
      <c r="A2686" t="s">
        <v>2732</v>
      </c>
      <c r="M2686" t="s">
        <v>14</v>
      </c>
      <c r="N2686" s="1">
        <v>44002</v>
      </c>
      <c r="O2686">
        <v>3</v>
      </c>
    </row>
    <row r="2687" spans="1:15" x14ac:dyDescent="0.2">
      <c r="A2687" t="s">
        <v>2733</v>
      </c>
      <c r="M2687" t="s">
        <v>16</v>
      </c>
      <c r="N2687" s="1">
        <v>44002</v>
      </c>
      <c r="O2687">
        <v>0</v>
      </c>
    </row>
    <row r="2688" spans="1:15" x14ac:dyDescent="0.2">
      <c r="A2688" t="s">
        <v>2734</v>
      </c>
      <c r="M2688" t="s">
        <v>18</v>
      </c>
      <c r="N2688" s="1">
        <v>44002</v>
      </c>
      <c r="O2688">
        <v>18</v>
      </c>
    </row>
    <row r="2689" spans="1:15" x14ac:dyDescent="0.2">
      <c r="A2689" t="s">
        <v>2735</v>
      </c>
      <c r="M2689" t="s">
        <v>20</v>
      </c>
      <c r="N2689" s="1">
        <v>44002</v>
      </c>
      <c r="O2689">
        <v>15</v>
      </c>
    </row>
    <row r="2690" spans="1:15" x14ac:dyDescent="0.2">
      <c r="A2690" t="s">
        <v>2736</v>
      </c>
      <c r="M2690" t="s">
        <v>22</v>
      </c>
      <c r="N2690" s="1">
        <v>44002</v>
      </c>
      <c r="O2690">
        <v>11</v>
      </c>
    </row>
    <row r="2691" spans="1:15" x14ac:dyDescent="0.2">
      <c r="A2691" t="s">
        <v>2737</v>
      </c>
      <c r="M2691" t="s">
        <v>24</v>
      </c>
      <c r="N2691" s="1">
        <v>44002</v>
      </c>
      <c r="O2691">
        <v>87</v>
      </c>
    </row>
    <row r="2692" spans="1:15" x14ac:dyDescent="0.2">
      <c r="A2692" t="s">
        <v>2738</v>
      </c>
      <c r="M2692" t="s">
        <v>26</v>
      </c>
      <c r="N2692" s="1">
        <v>44002</v>
      </c>
      <c r="O2692">
        <v>1</v>
      </c>
    </row>
    <row r="2693" spans="1:15" x14ac:dyDescent="0.2">
      <c r="A2693" t="s">
        <v>2739</v>
      </c>
      <c r="M2693" t="s">
        <v>28</v>
      </c>
      <c r="N2693" s="1">
        <v>44002</v>
      </c>
      <c r="O2693">
        <v>2</v>
      </c>
    </row>
    <row r="2694" spans="1:15" x14ac:dyDescent="0.2">
      <c r="A2694" t="s">
        <v>2740</v>
      </c>
      <c r="M2694" t="s">
        <v>30</v>
      </c>
      <c r="N2694" s="1">
        <v>44002</v>
      </c>
      <c r="O2694">
        <v>3</v>
      </c>
    </row>
    <row r="2695" spans="1:15" x14ac:dyDescent="0.2">
      <c r="A2695" t="s">
        <v>2741</v>
      </c>
      <c r="M2695" t="s">
        <v>32</v>
      </c>
      <c r="N2695" s="1">
        <v>44002</v>
      </c>
      <c r="O2695">
        <v>3</v>
      </c>
    </row>
    <row r="2696" spans="1:15" x14ac:dyDescent="0.2">
      <c r="A2696" t="s">
        <v>2742</v>
      </c>
      <c r="M2696" t="s">
        <v>34</v>
      </c>
      <c r="N2696" s="1">
        <v>44002</v>
      </c>
      <c r="O2696">
        <v>39</v>
      </c>
    </row>
    <row r="2697" spans="1:15" x14ac:dyDescent="0.2">
      <c r="A2697" t="s">
        <v>2743</v>
      </c>
      <c r="M2697" t="s">
        <v>36</v>
      </c>
      <c r="N2697" s="1">
        <v>44002</v>
      </c>
      <c r="O2697">
        <v>0</v>
      </c>
    </row>
    <row r="2698" spans="1:15" x14ac:dyDescent="0.2">
      <c r="A2698" t="s">
        <v>2744</v>
      </c>
      <c r="M2698" t="s">
        <v>38</v>
      </c>
      <c r="N2698" s="1">
        <v>44002</v>
      </c>
      <c r="O2698">
        <v>4</v>
      </c>
    </row>
    <row r="2699" spans="1:15" x14ac:dyDescent="0.2">
      <c r="A2699" t="s">
        <v>2745</v>
      </c>
      <c r="M2699" t="s">
        <v>40</v>
      </c>
      <c r="N2699" s="1">
        <v>44002</v>
      </c>
      <c r="O2699">
        <v>5</v>
      </c>
    </row>
    <row r="2700" spans="1:15" x14ac:dyDescent="0.2">
      <c r="A2700" t="s">
        <v>2746</v>
      </c>
      <c r="M2700" t="s">
        <v>42</v>
      </c>
      <c r="N2700" s="1">
        <v>44002</v>
      </c>
      <c r="O2700">
        <v>1</v>
      </c>
    </row>
    <row r="2701" spans="1:15" x14ac:dyDescent="0.2">
      <c r="A2701" t="s">
        <v>2747</v>
      </c>
      <c r="M2701" t="s">
        <v>44</v>
      </c>
      <c r="N2701" s="1">
        <v>44002</v>
      </c>
      <c r="O2701">
        <v>5</v>
      </c>
    </row>
    <row r="2702" spans="1:15" x14ac:dyDescent="0.2">
      <c r="A2702" t="s">
        <v>2748</v>
      </c>
      <c r="M2702" t="s">
        <v>8</v>
      </c>
      <c r="N2702" s="1">
        <v>44003</v>
      </c>
      <c r="O2702">
        <v>10</v>
      </c>
    </row>
    <row r="2703" spans="1:15" x14ac:dyDescent="0.2">
      <c r="A2703" t="s">
        <v>2749</v>
      </c>
      <c r="M2703" t="s">
        <v>10</v>
      </c>
      <c r="N2703" s="1">
        <v>44003</v>
      </c>
      <c r="O2703">
        <v>38</v>
      </c>
    </row>
    <row r="2704" spans="1:15" x14ac:dyDescent="0.2">
      <c r="A2704" t="s">
        <v>2750</v>
      </c>
      <c r="M2704" t="s">
        <v>12</v>
      </c>
      <c r="N2704" s="1">
        <v>44003</v>
      </c>
      <c r="O2704">
        <v>0</v>
      </c>
    </row>
    <row r="2705" spans="1:15" x14ac:dyDescent="0.2">
      <c r="A2705" t="s">
        <v>2751</v>
      </c>
      <c r="M2705" t="s">
        <v>14</v>
      </c>
      <c r="N2705" s="1">
        <v>44003</v>
      </c>
      <c r="O2705">
        <v>2</v>
      </c>
    </row>
    <row r="2706" spans="1:15" x14ac:dyDescent="0.2">
      <c r="A2706" t="s">
        <v>2752</v>
      </c>
      <c r="M2706" t="s">
        <v>16</v>
      </c>
      <c r="N2706" s="1">
        <v>44003</v>
      </c>
      <c r="O2706">
        <v>0</v>
      </c>
    </row>
    <row r="2707" spans="1:15" x14ac:dyDescent="0.2">
      <c r="A2707" t="s">
        <v>2753</v>
      </c>
      <c r="M2707" t="s">
        <v>18</v>
      </c>
      <c r="N2707" s="1">
        <v>44003</v>
      </c>
      <c r="O2707">
        <v>6</v>
      </c>
    </row>
    <row r="2708" spans="1:15" x14ac:dyDescent="0.2">
      <c r="A2708" t="s">
        <v>2754</v>
      </c>
      <c r="M2708" t="s">
        <v>20</v>
      </c>
      <c r="N2708" s="1">
        <v>44003</v>
      </c>
      <c r="O2708">
        <v>8</v>
      </c>
    </row>
    <row r="2709" spans="1:15" x14ac:dyDescent="0.2">
      <c r="A2709" t="s">
        <v>2755</v>
      </c>
      <c r="M2709" t="s">
        <v>22</v>
      </c>
      <c r="N2709" s="1">
        <v>44003</v>
      </c>
      <c r="O2709">
        <v>2</v>
      </c>
    </row>
    <row r="2710" spans="1:15" x14ac:dyDescent="0.2">
      <c r="A2710" t="s">
        <v>2756</v>
      </c>
      <c r="M2710" t="s">
        <v>24</v>
      </c>
      <c r="N2710" s="1">
        <v>44003</v>
      </c>
      <c r="O2710">
        <v>77</v>
      </c>
    </row>
    <row r="2711" spans="1:15" x14ac:dyDescent="0.2">
      <c r="A2711" t="s">
        <v>2757</v>
      </c>
      <c r="M2711" t="s">
        <v>26</v>
      </c>
      <c r="N2711" s="1">
        <v>44003</v>
      </c>
      <c r="O2711">
        <v>5</v>
      </c>
    </row>
    <row r="2712" spans="1:15" x14ac:dyDescent="0.2">
      <c r="A2712" t="s">
        <v>2758</v>
      </c>
      <c r="M2712" t="s">
        <v>28</v>
      </c>
      <c r="N2712" s="1">
        <v>44003</v>
      </c>
      <c r="O2712">
        <v>6</v>
      </c>
    </row>
    <row r="2713" spans="1:15" x14ac:dyDescent="0.2">
      <c r="A2713" t="s">
        <v>2759</v>
      </c>
      <c r="M2713" t="s">
        <v>30</v>
      </c>
      <c r="N2713" s="1">
        <v>44003</v>
      </c>
      <c r="O2713">
        <v>2</v>
      </c>
    </row>
    <row r="2714" spans="1:15" x14ac:dyDescent="0.2">
      <c r="A2714" t="s">
        <v>2760</v>
      </c>
      <c r="M2714" t="s">
        <v>32</v>
      </c>
      <c r="N2714" s="1">
        <v>44003</v>
      </c>
      <c r="O2714">
        <v>5</v>
      </c>
    </row>
    <row r="2715" spans="1:15" x14ac:dyDescent="0.2">
      <c r="A2715" t="s">
        <v>2761</v>
      </c>
      <c r="M2715" t="s">
        <v>34</v>
      </c>
      <c r="N2715" s="1">
        <v>44003</v>
      </c>
      <c r="O2715">
        <v>29</v>
      </c>
    </row>
    <row r="2716" spans="1:15" x14ac:dyDescent="0.2">
      <c r="A2716" t="s">
        <v>2762</v>
      </c>
      <c r="M2716" t="s">
        <v>36</v>
      </c>
      <c r="N2716" s="1">
        <v>44003</v>
      </c>
      <c r="O2716">
        <v>2</v>
      </c>
    </row>
    <row r="2717" spans="1:15" x14ac:dyDescent="0.2">
      <c r="A2717" t="s">
        <v>2763</v>
      </c>
      <c r="M2717" t="s">
        <v>38</v>
      </c>
      <c r="N2717" s="1">
        <v>44003</v>
      </c>
      <c r="O2717">
        <v>15</v>
      </c>
    </row>
    <row r="2718" spans="1:15" x14ac:dyDescent="0.2">
      <c r="A2718" t="s">
        <v>2764</v>
      </c>
      <c r="M2718" t="s">
        <v>40</v>
      </c>
      <c r="N2718" s="1">
        <v>44003</v>
      </c>
      <c r="O2718">
        <v>7</v>
      </c>
    </row>
    <row r="2719" spans="1:15" x14ac:dyDescent="0.2">
      <c r="A2719" t="s">
        <v>2765</v>
      </c>
      <c r="M2719" t="s">
        <v>42</v>
      </c>
      <c r="N2719" s="1">
        <v>44003</v>
      </c>
      <c r="O2719">
        <v>0</v>
      </c>
    </row>
    <row r="2720" spans="1:15" x14ac:dyDescent="0.2">
      <c r="A2720" t="s">
        <v>2766</v>
      </c>
      <c r="M2720" t="s">
        <v>44</v>
      </c>
      <c r="N2720" s="1">
        <v>44003</v>
      </c>
      <c r="O2720">
        <v>10</v>
      </c>
    </row>
    <row r="2721" spans="1:15" x14ac:dyDescent="0.2">
      <c r="A2721" t="s">
        <v>2767</v>
      </c>
      <c r="M2721" t="s">
        <v>8</v>
      </c>
      <c r="N2721" s="1">
        <v>44004</v>
      </c>
      <c r="O2721">
        <v>17</v>
      </c>
    </row>
    <row r="2722" spans="1:15" x14ac:dyDescent="0.2">
      <c r="A2722" t="s">
        <v>2768</v>
      </c>
      <c r="M2722" t="s">
        <v>10</v>
      </c>
      <c r="N2722" s="1">
        <v>44004</v>
      </c>
      <c r="O2722">
        <v>46</v>
      </c>
    </row>
    <row r="2723" spans="1:15" x14ac:dyDescent="0.2">
      <c r="A2723" t="s">
        <v>2769</v>
      </c>
      <c r="M2723" t="s">
        <v>12</v>
      </c>
      <c r="N2723" s="1">
        <v>44004</v>
      </c>
      <c r="O2723">
        <v>0</v>
      </c>
    </row>
    <row r="2724" spans="1:15" x14ac:dyDescent="0.2">
      <c r="A2724" t="s">
        <v>2770</v>
      </c>
      <c r="M2724" t="s">
        <v>14</v>
      </c>
      <c r="N2724" s="1">
        <v>44004</v>
      </c>
      <c r="O2724">
        <v>1</v>
      </c>
    </row>
    <row r="2725" spans="1:15" x14ac:dyDescent="0.2">
      <c r="A2725" t="s">
        <v>2771</v>
      </c>
      <c r="M2725" t="s">
        <v>16</v>
      </c>
      <c r="N2725" s="1">
        <v>44004</v>
      </c>
      <c r="O2725">
        <v>0</v>
      </c>
    </row>
    <row r="2726" spans="1:15" x14ac:dyDescent="0.2">
      <c r="A2726" t="s">
        <v>2772</v>
      </c>
      <c r="M2726" t="s">
        <v>18</v>
      </c>
      <c r="N2726" s="1">
        <v>44004</v>
      </c>
      <c r="O2726">
        <v>14</v>
      </c>
    </row>
    <row r="2727" spans="1:15" x14ac:dyDescent="0.2">
      <c r="A2727" t="s">
        <v>2773</v>
      </c>
      <c r="M2727" t="s">
        <v>20</v>
      </c>
      <c r="N2727" s="1">
        <v>44004</v>
      </c>
      <c r="O2727">
        <v>13</v>
      </c>
    </row>
    <row r="2728" spans="1:15" x14ac:dyDescent="0.2">
      <c r="A2728" t="s">
        <v>2774</v>
      </c>
      <c r="M2728" t="s">
        <v>22</v>
      </c>
      <c r="N2728" s="1">
        <v>44004</v>
      </c>
      <c r="O2728">
        <v>0</v>
      </c>
    </row>
    <row r="2729" spans="1:15" x14ac:dyDescent="0.2">
      <c r="A2729" t="s">
        <v>2775</v>
      </c>
      <c r="M2729" t="s">
        <v>24</v>
      </c>
      <c r="N2729" s="1">
        <v>44004</v>
      </c>
      <c r="O2729">
        <v>120</v>
      </c>
    </row>
    <row r="2730" spans="1:15" x14ac:dyDescent="0.2">
      <c r="A2730" t="s">
        <v>2776</v>
      </c>
      <c r="M2730" t="s">
        <v>26</v>
      </c>
      <c r="N2730" s="1">
        <v>44004</v>
      </c>
      <c r="O2730">
        <v>1</v>
      </c>
    </row>
    <row r="2731" spans="1:15" x14ac:dyDescent="0.2">
      <c r="A2731" t="s">
        <v>2777</v>
      </c>
      <c r="M2731" t="s">
        <v>28</v>
      </c>
      <c r="N2731" s="1">
        <v>44004</v>
      </c>
      <c r="O2731">
        <v>0</v>
      </c>
    </row>
    <row r="2732" spans="1:15" x14ac:dyDescent="0.2">
      <c r="A2732" t="s">
        <v>2778</v>
      </c>
      <c r="M2732" t="s">
        <v>30</v>
      </c>
      <c r="N2732" s="1">
        <v>44004</v>
      </c>
      <c r="O2732">
        <v>1</v>
      </c>
    </row>
    <row r="2733" spans="1:15" x14ac:dyDescent="0.2">
      <c r="A2733" t="s">
        <v>2779</v>
      </c>
      <c r="M2733" t="s">
        <v>32</v>
      </c>
      <c r="N2733" s="1">
        <v>44004</v>
      </c>
      <c r="O2733">
        <v>4</v>
      </c>
    </row>
    <row r="2734" spans="1:15" x14ac:dyDescent="0.2">
      <c r="A2734" t="s">
        <v>2780</v>
      </c>
      <c r="M2734" t="s">
        <v>34</v>
      </c>
      <c r="N2734" s="1">
        <v>44004</v>
      </c>
      <c r="O2734">
        <v>38</v>
      </c>
    </row>
    <row r="2735" spans="1:15" x14ac:dyDescent="0.2">
      <c r="A2735" t="s">
        <v>2781</v>
      </c>
      <c r="M2735" t="s">
        <v>36</v>
      </c>
      <c r="N2735" s="1">
        <v>44004</v>
      </c>
      <c r="O2735">
        <v>0</v>
      </c>
    </row>
    <row r="2736" spans="1:15" x14ac:dyDescent="0.2">
      <c r="A2736" t="s">
        <v>2782</v>
      </c>
      <c r="M2736" t="s">
        <v>38</v>
      </c>
      <c r="N2736" s="1">
        <v>44004</v>
      </c>
      <c r="O2736">
        <v>18</v>
      </c>
    </row>
    <row r="2737" spans="1:15" x14ac:dyDescent="0.2">
      <c r="A2737" t="s">
        <v>2783</v>
      </c>
      <c r="M2737" t="s">
        <v>40</v>
      </c>
      <c r="N2737" s="1">
        <v>44004</v>
      </c>
      <c r="O2737">
        <v>9</v>
      </c>
    </row>
    <row r="2738" spans="1:15" x14ac:dyDescent="0.2">
      <c r="A2738" t="s">
        <v>2784</v>
      </c>
      <c r="M2738" t="s">
        <v>42</v>
      </c>
      <c r="N2738" s="1">
        <v>44004</v>
      </c>
      <c r="O2738">
        <v>0</v>
      </c>
    </row>
    <row r="2739" spans="1:15" x14ac:dyDescent="0.2">
      <c r="A2739" t="s">
        <v>2785</v>
      </c>
      <c r="M2739" t="s">
        <v>44</v>
      </c>
      <c r="N2739" s="1">
        <v>44004</v>
      </c>
      <c r="O2739">
        <v>7</v>
      </c>
    </row>
    <row r="2740" spans="1:15" x14ac:dyDescent="0.2">
      <c r="A2740" t="s">
        <v>2786</v>
      </c>
      <c r="M2740" t="s">
        <v>8</v>
      </c>
      <c r="N2740" s="1">
        <v>44005</v>
      </c>
      <c r="O2740">
        <v>13</v>
      </c>
    </row>
    <row r="2741" spans="1:15" x14ac:dyDescent="0.2">
      <c r="A2741" t="s">
        <v>2787</v>
      </c>
      <c r="M2741" t="s">
        <v>10</v>
      </c>
      <c r="N2741" s="1">
        <v>44005</v>
      </c>
      <c r="O2741">
        <v>28</v>
      </c>
    </row>
    <row r="2742" spans="1:15" x14ac:dyDescent="0.2">
      <c r="A2742" t="s">
        <v>2788</v>
      </c>
      <c r="M2742" t="s">
        <v>12</v>
      </c>
      <c r="N2742" s="1">
        <v>44005</v>
      </c>
      <c r="O2742">
        <v>0</v>
      </c>
    </row>
    <row r="2743" spans="1:15" x14ac:dyDescent="0.2">
      <c r="A2743" t="s">
        <v>2789</v>
      </c>
      <c r="M2743" t="s">
        <v>14</v>
      </c>
      <c r="N2743" s="1">
        <v>44005</v>
      </c>
      <c r="O2743">
        <v>2</v>
      </c>
    </row>
    <row r="2744" spans="1:15" x14ac:dyDescent="0.2">
      <c r="A2744" t="s">
        <v>2790</v>
      </c>
      <c r="M2744" t="s">
        <v>16</v>
      </c>
      <c r="N2744" s="1">
        <v>44005</v>
      </c>
      <c r="O2744">
        <v>0</v>
      </c>
    </row>
    <row r="2745" spans="1:15" x14ac:dyDescent="0.2">
      <c r="A2745" t="s">
        <v>2791</v>
      </c>
      <c r="M2745" t="s">
        <v>18</v>
      </c>
      <c r="N2745" s="1">
        <v>44005</v>
      </c>
      <c r="O2745">
        <v>29</v>
      </c>
    </row>
    <row r="2746" spans="1:15" x14ac:dyDescent="0.2">
      <c r="A2746" t="s">
        <v>2792</v>
      </c>
      <c r="M2746" t="s">
        <v>20</v>
      </c>
      <c r="N2746" s="1">
        <v>44005</v>
      </c>
      <c r="O2746">
        <v>24</v>
      </c>
    </row>
    <row r="2747" spans="1:15" x14ac:dyDescent="0.2">
      <c r="A2747" t="s">
        <v>2793</v>
      </c>
      <c r="M2747" t="s">
        <v>22</v>
      </c>
      <c r="N2747" s="1">
        <v>44005</v>
      </c>
      <c r="O2747">
        <v>6</v>
      </c>
    </row>
    <row r="2748" spans="1:15" x14ac:dyDescent="0.2">
      <c r="A2748" t="s">
        <v>2794</v>
      </c>
      <c r="M2748" t="s">
        <v>24</v>
      </c>
      <c r="N2748" s="1">
        <v>44005</v>
      </c>
      <c r="O2748">
        <v>132</v>
      </c>
    </row>
    <row r="2749" spans="1:15" x14ac:dyDescent="0.2">
      <c r="A2749" t="s">
        <v>2795</v>
      </c>
      <c r="M2749" t="s">
        <v>26</v>
      </c>
      <c r="N2749" s="1">
        <v>44005</v>
      </c>
      <c r="O2749">
        <v>6</v>
      </c>
    </row>
    <row r="2750" spans="1:15" x14ac:dyDescent="0.2">
      <c r="A2750" t="s">
        <v>2796</v>
      </c>
      <c r="M2750" t="s">
        <v>28</v>
      </c>
      <c r="N2750" s="1">
        <v>44005</v>
      </c>
      <c r="O2750">
        <v>6</v>
      </c>
    </row>
    <row r="2751" spans="1:15" x14ac:dyDescent="0.2">
      <c r="A2751" t="s">
        <v>2797</v>
      </c>
      <c r="M2751" t="s">
        <v>30</v>
      </c>
      <c r="N2751" s="1">
        <v>44005</v>
      </c>
      <c r="O2751">
        <v>5</v>
      </c>
    </row>
    <row r="2752" spans="1:15" x14ac:dyDescent="0.2">
      <c r="A2752" t="s">
        <v>2798</v>
      </c>
      <c r="M2752" t="s">
        <v>32</v>
      </c>
      <c r="N2752" s="1">
        <v>44005</v>
      </c>
      <c r="O2752">
        <v>5</v>
      </c>
    </row>
    <row r="2753" spans="1:15" x14ac:dyDescent="0.2">
      <c r="A2753" t="s">
        <v>2799</v>
      </c>
      <c r="M2753" t="s">
        <v>34</v>
      </c>
      <c r="N2753" s="1">
        <v>44005</v>
      </c>
      <c r="O2753">
        <v>45</v>
      </c>
    </row>
    <row r="2754" spans="1:15" x14ac:dyDescent="0.2">
      <c r="A2754" t="s">
        <v>2800</v>
      </c>
      <c r="M2754" t="s">
        <v>36</v>
      </c>
      <c r="N2754" s="1">
        <v>44005</v>
      </c>
      <c r="O2754">
        <v>0</v>
      </c>
    </row>
    <row r="2755" spans="1:15" x14ac:dyDescent="0.2">
      <c r="A2755" t="s">
        <v>2801</v>
      </c>
      <c r="M2755" t="s">
        <v>38</v>
      </c>
      <c r="N2755" s="1">
        <v>44005</v>
      </c>
      <c r="O2755">
        <v>8</v>
      </c>
    </row>
    <row r="2756" spans="1:15" x14ac:dyDescent="0.2">
      <c r="A2756" t="s">
        <v>2802</v>
      </c>
      <c r="M2756" t="s">
        <v>40</v>
      </c>
      <c r="N2756" s="1">
        <v>44005</v>
      </c>
      <c r="O2756">
        <v>6</v>
      </c>
    </row>
    <row r="2757" spans="1:15" x14ac:dyDescent="0.2">
      <c r="A2757" t="s">
        <v>2803</v>
      </c>
      <c r="M2757" t="s">
        <v>42</v>
      </c>
      <c r="N2757" s="1">
        <v>44005</v>
      </c>
      <c r="O2757">
        <v>1</v>
      </c>
    </row>
    <row r="2758" spans="1:15" x14ac:dyDescent="0.2">
      <c r="A2758" t="s">
        <v>2804</v>
      </c>
      <c r="M2758" t="s">
        <v>44</v>
      </c>
      <c r="N2758" s="1">
        <v>44005</v>
      </c>
      <c r="O2758">
        <v>12</v>
      </c>
    </row>
    <row r="2759" spans="1:15" x14ac:dyDescent="0.2">
      <c r="A2759" t="s">
        <v>2805</v>
      </c>
      <c r="M2759" t="s">
        <v>8</v>
      </c>
      <c r="N2759" s="1">
        <v>44006</v>
      </c>
      <c r="O2759">
        <v>97</v>
      </c>
    </row>
    <row r="2760" spans="1:15" x14ac:dyDescent="0.2">
      <c r="A2760" t="s">
        <v>2806</v>
      </c>
      <c r="M2760" t="s">
        <v>10</v>
      </c>
      <c r="N2760" s="1">
        <v>44006</v>
      </c>
      <c r="O2760">
        <v>58</v>
      </c>
    </row>
    <row r="2761" spans="1:15" x14ac:dyDescent="0.2">
      <c r="A2761" t="s">
        <v>2807</v>
      </c>
      <c r="M2761" t="s">
        <v>12</v>
      </c>
      <c r="N2761" s="1">
        <v>44006</v>
      </c>
      <c r="O2761">
        <v>0</v>
      </c>
    </row>
    <row r="2762" spans="1:15" x14ac:dyDescent="0.2">
      <c r="A2762" t="s">
        <v>2808</v>
      </c>
      <c r="M2762" t="s">
        <v>14</v>
      </c>
      <c r="N2762" s="1">
        <v>44006</v>
      </c>
      <c r="O2762">
        <v>2</v>
      </c>
    </row>
    <row r="2763" spans="1:15" x14ac:dyDescent="0.2">
      <c r="A2763" t="s">
        <v>2809</v>
      </c>
      <c r="M2763" t="s">
        <v>16</v>
      </c>
      <c r="N2763" s="1">
        <v>44006</v>
      </c>
      <c r="O2763">
        <v>0</v>
      </c>
    </row>
    <row r="2764" spans="1:15" x14ac:dyDescent="0.2">
      <c r="A2764" t="s">
        <v>2810</v>
      </c>
      <c r="M2764" t="s">
        <v>18</v>
      </c>
      <c r="N2764" s="1">
        <v>44006</v>
      </c>
      <c r="O2764">
        <v>14</v>
      </c>
    </row>
    <row r="2765" spans="1:15" x14ac:dyDescent="0.2">
      <c r="A2765" t="s">
        <v>2811</v>
      </c>
      <c r="M2765" t="s">
        <v>20</v>
      </c>
      <c r="N2765" s="1">
        <v>44006</v>
      </c>
      <c r="O2765">
        <v>21</v>
      </c>
    </row>
    <row r="2766" spans="1:15" x14ac:dyDescent="0.2">
      <c r="A2766" t="s">
        <v>2812</v>
      </c>
      <c r="M2766" t="s">
        <v>22</v>
      </c>
      <c r="N2766" s="1">
        <v>44006</v>
      </c>
      <c r="O2766">
        <v>1</v>
      </c>
    </row>
    <row r="2767" spans="1:15" x14ac:dyDescent="0.2">
      <c r="A2767" t="s">
        <v>2813</v>
      </c>
      <c r="M2767" t="s">
        <v>24</v>
      </c>
      <c r="N2767" s="1">
        <v>44006</v>
      </c>
      <c r="O2767">
        <v>99</v>
      </c>
    </row>
    <row r="2768" spans="1:15" x14ac:dyDescent="0.2">
      <c r="A2768" t="s">
        <v>2814</v>
      </c>
      <c r="M2768" t="s">
        <v>26</v>
      </c>
      <c r="N2768" s="1">
        <v>44006</v>
      </c>
      <c r="O2768">
        <v>1</v>
      </c>
    </row>
    <row r="2769" spans="1:15" x14ac:dyDescent="0.2">
      <c r="A2769" t="s">
        <v>2815</v>
      </c>
      <c r="M2769" t="s">
        <v>28</v>
      </c>
      <c r="N2769" s="1">
        <v>44006</v>
      </c>
      <c r="O2769">
        <v>4</v>
      </c>
    </row>
    <row r="2770" spans="1:15" x14ac:dyDescent="0.2">
      <c r="A2770" t="s">
        <v>2816</v>
      </c>
      <c r="M2770" t="s">
        <v>30</v>
      </c>
      <c r="N2770" s="1">
        <v>44006</v>
      </c>
      <c r="O2770">
        <v>3</v>
      </c>
    </row>
    <row r="2771" spans="1:15" x14ac:dyDescent="0.2">
      <c r="A2771" t="s">
        <v>2817</v>
      </c>
      <c r="M2771" t="s">
        <v>32</v>
      </c>
      <c r="N2771" s="1">
        <v>44006</v>
      </c>
      <c r="O2771">
        <v>7</v>
      </c>
    </row>
    <row r="2772" spans="1:15" x14ac:dyDescent="0.2">
      <c r="A2772" t="s">
        <v>2818</v>
      </c>
      <c r="M2772" t="s">
        <v>34</v>
      </c>
      <c r="N2772" s="1">
        <v>44006</v>
      </c>
      <c r="O2772">
        <v>43</v>
      </c>
    </row>
    <row r="2773" spans="1:15" x14ac:dyDescent="0.2">
      <c r="A2773" t="s">
        <v>2819</v>
      </c>
      <c r="M2773" t="s">
        <v>36</v>
      </c>
      <c r="N2773" s="1">
        <v>44006</v>
      </c>
      <c r="O2773">
        <v>0</v>
      </c>
    </row>
    <row r="2774" spans="1:15" x14ac:dyDescent="0.2">
      <c r="A2774" t="s">
        <v>2820</v>
      </c>
      <c r="M2774" t="s">
        <v>38</v>
      </c>
      <c r="N2774" s="1">
        <v>44006</v>
      </c>
      <c r="O2774">
        <v>11</v>
      </c>
    </row>
    <row r="2775" spans="1:15" x14ac:dyDescent="0.2">
      <c r="A2775" t="s">
        <v>2821</v>
      </c>
      <c r="M2775" t="s">
        <v>40</v>
      </c>
      <c r="N2775" s="1">
        <v>44006</v>
      </c>
      <c r="O2775">
        <v>13</v>
      </c>
    </row>
    <row r="2776" spans="1:15" x14ac:dyDescent="0.2">
      <c r="A2776" t="s">
        <v>2822</v>
      </c>
      <c r="M2776" t="s">
        <v>42</v>
      </c>
      <c r="N2776" s="1">
        <v>44006</v>
      </c>
      <c r="O2776">
        <v>1</v>
      </c>
    </row>
    <row r="2777" spans="1:15" x14ac:dyDescent="0.2">
      <c r="A2777" t="s">
        <v>2823</v>
      </c>
      <c r="M2777" t="s">
        <v>44</v>
      </c>
      <c r="N2777" s="1">
        <v>44006</v>
      </c>
      <c r="O2777">
        <v>6</v>
      </c>
    </row>
    <row r="2778" spans="1:15" x14ac:dyDescent="0.2">
      <c r="A2778" t="s">
        <v>2824</v>
      </c>
      <c r="M2778" t="s">
        <v>8</v>
      </c>
      <c r="N2778" s="1">
        <v>44007</v>
      </c>
      <c r="O2778">
        <v>22</v>
      </c>
    </row>
    <row r="2779" spans="1:15" x14ac:dyDescent="0.2">
      <c r="A2779" t="s">
        <v>2825</v>
      </c>
      <c r="M2779" t="s">
        <v>10</v>
      </c>
      <c r="N2779" s="1">
        <v>44007</v>
      </c>
      <c r="O2779">
        <v>43</v>
      </c>
    </row>
    <row r="2780" spans="1:15" x14ac:dyDescent="0.2">
      <c r="A2780" t="s">
        <v>2826</v>
      </c>
      <c r="M2780" t="s">
        <v>12</v>
      </c>
      <c r="N2780" s="1">
        <v>44007</v>
      </c>
      <c r="O2780">
        <v>0</v>
      </c>
    </row>
    <row r="2781" spans="1:15" x14ac:dyDescent="0.2">
      <c r="A2781" t="s">
        <v>2827</v>
      </c>
      <c r="M2781" t="s">
        <v>14</v>
      </c>
      <c r="N2781" s="1">
        <v>44007</v>
      </c>
      <c r="O2781">
        <v>0</v>
      </c>
    </row>
    <row r="2782" spans="1:15" x14ac:dyDescent="0.2">
      <c r="A2782" t="s">
        <v>2828</v>
      </c>
      <c r="M2782" t="s">
        <v>16</v>
      </c>
      <c r="N2782" s="1">
        <v>44007</v>
      </c>
      <c r="O2782">
        <v>0</v>
      </c>
    </row>
    <row r="2783" spans="1:15" x14ac:dyDescent="0.2">
      <c r="A2783" t="s">
        <v>2829</v>
      </c>
      <c r="M2783" t="s">
        <v>18</v>
      </c>
      <c r="N2783" s="1">
        <v>44007</v>
      </c>
      <c r="O2783">
        <v>17</v>
      </c>
    </row>
    <row r="2784" spans="1:15" x14ac:dyDescent="0.2">
      <c r="A2784" t="s">
        <v>2830</v>
      </c>
      <c r="M2784" t="s">
        <v>20</v>
      </c>
      <c r="N2784" s="1">
        <v>44007</v>
      </c>
      <c r="O2784">
        <v>22</v>
      </c>
    </row>
    <row r="2785" spans="1:15" x14ac:dyDescent="0.2">
      <c r="A2785" t="s">
        <v>2831</v>
      </c>
      <c r="M2785" t="s">
        <v>22</v>
      </c>
      <c r="N2785" s="1">
        <v>44007</v>
      </c>
      <c r="O2785">
        <v>1</v>
      </c>
    </row>
    <row r="2786" spans="1:15" x14ac:dyDescent="0.2">
      <c r="A2786" t="s">
        <v>2832</v>
      </c>
      <c r="M2786" t="s">
        <v>24</v>
      </c>
      <c r="N2786" s="1">
        <v>44007</v>
      </c>
      <c r="O2786">
        <v>144</v>
      </c>
    </row>
    <row r="2787" spans="1:15" x14ac:dyDescent="0.2">
      <c r="A2787" t="s">
        <v>2833</v>
      </c>
      <c r="M2787" t="s">
        <v>26</v>
      </c>
      <c r="N2787" s="1">
        <v>44007</v>
      </c>
      <c r="O2787">
        <v>4</v>
      </c>
    </row>
    <row r="2788" spans="1:15" x14ac:dyDescent="0.2">
      <c r="A2788" t="s">
        <v>2834</v>
      </c>
      <c r="M2788" t="s">
        <v>28</v>
      </c>
      <c r="N2788" s="1">
        <v>44007</v>
      </c>
      <c r="O2788">
        <v>11</v>
      </c>
    </row>
    <row r="2789" spans="1:15" x14ac:dyDescent="0.2">
      <c r="A2789" t="s">
        <v>2835</v>
      </c>
      <c r="M2789" t="s">
        <v>30</v>
      </c>
      <c r="N2789" s="1">
        <v>44007</v>
      </c>
      <c r="O2789">
        <v>1</v>
      </c>
    </row>
    <row r="2790" spans="1:15" x14ac:dyDescent="0.2">
      <c r="A2790" t="s">
        <v>2836</v>
      </c>
      <c r="M2790" t="s">
        <v>32</v>
      </c>
      <c r="N2790" s="1">
        <v>44007</v>
      </c>
      <c r="O2790">
        <v>5</v>
      </c>
    </row>
    <row r="2791" spans="1:15" x14ac:dyDescent="0.2">
      <c r="A2791" t="s">
        <v>2837</v>
      </c>
      <c r="M2791" t="s">
        <v>34</v>
      </c>
      <c r="N2791" s="1">
        <v>44007</v>
      </c>
      <c r="O2791">
        <v>56</v>
      </c>
    </row>
    <row r="2792" spans="1:15" x14ac:dyDescent="0.2">
      <c r="A2792" t="s">
        <v>2838</v>
      </c>
      <c r="M2792" t="s">
        <v>36</v>
      </c>
      <c r="N2792" s="1">
        <v>44007</v>
      </c>
      <c r="O2792">
        <v>0</v>
      </c>
    </row>
    <row r="2793" spans="1:15" x14ac:dyDescent="0.2">
      <c r="A2793" t="s">
        <v>2839</v>
      </c>
      <c r="M2793" t="s">
        <v>38</v>
      </c>
      <c r="N2793" s="1">
        <v>44007</v>
      </c>
      <c r="O2793">
        <v>6</v>
      </c>
    </row>
    <row r="2794" spans="1:15" x14ac:dyDescent="0.2">
      <c r="A2794" t="s">
        <v>2840</v>
      </c>
      <c r="M2794" t="s">
        <v>40</v>
      </c>
      <c r="N2794" s="1">
        <v>44007</v>
      </c>
      <c r="O2794">
        <v>5</v>
      </c>
    </row>
    <row r="2795" spans="1:15" x14ac:dyDescent="0.2">
      <c r="A2795" t="s">
        <v>2841</v>
      </c>
      <c r="M2795" t="s">
        <v>42</v>
      </c>
      <c r="N2795" s="1">
        <v>44007</v>
      </c>
      <c r="O2795">
        <v>0</v>
      </c>
    </row>
    <row r="2796" spans="1:15" x14ac:dyDescent="0.2">
      <c r="A2796" t="s">
        <v>2842</v>
      </c>
      <c r="M2796" t="s">
        <v>44</v>
      </c>
      <c r="N2796" s="1">
        <v>44007</v>
      </c>
      <c r="O2796">
        <v>9</v>
      </c>
    </row>
    <row r="2797" spans="1:15" x14ac:dyDescent="0.2">
      <c r="A2797" t="s">
        <v>2843</v>
      </c>
      <c r="M2797" t="s">
        <v>8</v>
      </c>
      <c r="N2797" s="1">
        <v>44008</v>
      </c>
      <c r="O2797">
        <v>19</v>
      </c>
    </row>
    <row r="2798" spans="1:15" x14ac:dyDescent="0.2">
      <c r="A2798" t="s">
        <v>2844</v>
      </c>
      <c r="M2798" t="s">
        <v>10</v>
      </c>
      <c r="N2798" s="1">
        <v>44008</v>
      </c>
      <c r="O2798">
        <v>21</v>
      </c>
    </row>
    <row r="2799" spans="1:15" x14ac:dyDescent="0.2">
      <c r="A2799" t="s">
        <v>2845</v>
      </c>
      <c r="M2799" t="s">
        <v>12</v>
      </c>
      <c r="N2799" s="1">
        <v>44008</v>
      </c>
      <c r="O2799">
        <v>0</v>
      </c>
    </row>
    <row r="2800" spans="1:15" x14ac:dyDescent="0.2">
      <c r="A2800" t="s">
        <v>2846</v>
      </c>
      <c r="M2800" t="s">
        <v>14</v>
      </c>
      <c r="N2800" s="1">
        <v>44008</v>
      </c>
      <c r="O2800">
        <v>3</v>
      </c>
    </row>
    <row r="2801" spans="1:15" x14ac:dyDescent="0.2">
      <c r="A2801" t="s">
        <v>2847</v>
      </c>
      <c r="M2801" t="s">
        <v>16</v>
      </c>
      <c r="N2801" s="1">
        <v>44008</v>
      </c>
      <c r="O2801">
        <v>0</v>
      </c>
    </row>
    <row r="2802" spans="1:15" x14ac:dyDescent="0.2">
      <c r="A2802" t="s">
        <v>2848</v>
      </c>
      <c r="M2802" t="s">
        <v>18</v>
      </c>
      <c r="N2802" s="1">
        <v>44008</v>
      </c>
      <c r="O2802">
        <v>15</v>
      </c>
    </row>
    <row r="2803" spans="1:15" x14ac:dyDescent="0.2">
      <c r="A2803" t="s">
        <v>2849</v>
      </c>
      <c r="M2803" t="s">
        <v>20</v>
      </c>
      <c r="N2803" s="1">
        <v>44008</v>
      </c>
      <c r="O2803">
        <v>12</v>
      </c>
    </row>
    <row r="2804" spans="1:15" x14ac:dyDescent="0.2">
      <c r="A2804" t="s">
        <v>2850</v>
      </c>
      <c r="M2804" t="s">
        <v>22</v>
      </c>
      <c r="N2804" s="1">
        <v>44008</v>
      </c>
      <c r="O2804">
        <v>1</v>
      </c>
    </row>
    <row r="2805" spans="1:15" x14ac:dyDescent="0.2">
      <c r="A2805" t="s">
        <v>2851</v>
      </c>
      <c r="M2805" t="s">
        <v>24</v>
      </c>
      <c r="N2805" s="1">
        <v>44008</v>
      </c>
      <c r="O2805">
        <v>201</v>
      </c>
    </row>
    <row r="2806" spans="1:15" x14ac:dyDescent="0.2">
      <c r="A2806" t="s">
        <v>2852</v>
      </c>
      <c r="M2806" t="s">
        <v>26</v>
      </c>
      <c r="N2806" s="1">
        <v>44008</v>
      </c>
      <c r="O2806">
        <v>0</v>
      </c>
    </row>
    <row r="2807" spans="1:15" x14ac:dyDescent="0.2">
      <c r="A2807" t="s">
        <v>2853</v>
      </c>
      <c r="M2807" t="s">
        <v>28</v>
      </c>
      <c r="N2807" s="1">
        <v>44008</v>
      </c>
      <c r="O2807">
        <v>3</v>
      </c>
    </row>
    <row r="2808" spans="1:15" x14ac:dyDescent="0.2">
      <c r="A2808" t="s">
        <v>2854</v>
      </c>
      <c r="M2808" t="s">
        <v>30</v>
      </c>
      <c r="N2808" s="1">
        <v>44008</v>
      </c>
      <c r="O2808">
        <v>10</v>
      </c>
    </row>
    <row r="2809" spans="1:15" x14ac:dyDescent="0.2">
      <c r="A2809" t="s">
        <v>2855</v>
      </c>
      <c r="M2809" t="s">
        <v>32</v>
      </c>
      <c r="N2809" s="1">
        <v>44008</v>
      </c>
      <c r="O2809">
        <v>7</v>
      </c>
    </row>
    <row r="2810" spans="1:15" x14ac:dyDescent="0.2">
      <c r="A2810" t="s">
        <v>2856</v>
      </c>
      <c r="M2810" t="s">
        <v>34</v>
      </c>
      <c r="N2810" s="1">
        <v>44008</v>
      </c>
      <c r="O2810">
        <v>54</v>
      </c>
    </row>
    <row r="2811" spans="1:15" x14ac:dyDescent="0.2">
      <c r="A2811" t="s">
        <v>2857</v>
      </c>
      <c r="M2811" t="s">
        <v>36</v>
      </c>
      <c r="N2811" s="1">
        <v>44008</v>
      </c>
      <c r="O2811">
        <v>0</v>
      </c>
    </row>
    <row r="2812" spans="1:15" x14ac:dyDescent="0.2">
      <c r="A2812" t="s">
        <v>2858</v>
      </c>
      <c r="M2812" t="s">
        <v>38</v>
      </c>
      <c r="N2812" s="1">
        <v>44008</v>
      </c>
      <c r="O2812">
        <v>5</v>
      </c>
    </row>
    <row r="2813" spans="1:15" x14ac:dyDescent="0.2">
      <c r="A2813" t="s">
        <v>2859</v>
      </c>
      <c r="M2813" t="s">
        <v>40</v>
      </c>
      <c r="N2813" s="1">
        <v>44008</v>
      </c>
      <c r="O2813">
        <v>10</v>
      </c>
    </row>
    <row r="2814" spans="1:15" x14ac:dyDescent="0.2">
      <c r="A2814" t="s">
        <v>2860</v>
      </c>
      <c r="M2814" t="s">
        <v>42</v>
      </c>
      <c r="N2814" s="1">
        <v>44008</v>
      </c>
      <c r="O2814">
        <v>0</v>
      </c>
    </row>
    <row r="2815" spans="1:15" x14ac:dyDescent="0.2">
      <c r="A2815" t="s">
        <v>2861</v>
      </c>
      <c r="M2815" t="s">
        <v>44</v>
      </c>
      <c r="N2815" s="1">
        <v>44008</v>
      </c>
      <c r="O2815">
        <v>15</v>
      </c>
    </row>
    <row r="2816" spans="1:15" x14ac:dyDescent="0.2">
      <c r="A2816" t="s">
        <v>2862</v>
      </c>
      <c r="M2816" t="s">
        <v>8</v>
      </c>
      <c r="N2816" s="1">
        <v>44009</v>
      </c>
      <c r="O2816">
        <v>15</v>
      </c>
    </row>
    <row r="2817" spans="1:15" x14ac:dyDescent="0.2">
      <c r="A2817" t="s">
        <v>2863</v>
      </c>
      <c r="M2817" t="s">
        <v>10</v>
      </c>
      <c r="N2817" s="1">
        <v>44009</v>
      </c>
      <c r="O2817">
        <v>49</v>
      </c>
    </row>
    <row r="2818" spans="1:15" x14ac:dyDescent="0.2">
      <c r="A2818" t="s">
        <v>2864</v>
      </c>
      <c r="M2818" t="s">
        <v>12</v>
      </c>
      <c r="N2818" s="1">
        <v>44009</v>
      </c>
      <c r="O2818">
        <v>0</v>
      </c>
    </row>
    <row r="2819" spans="1:15" x14ac:dyDescent="0.2">
      <c r="A2819" t="s">
        <v>2865</v>
      </c>
      <c r="M2819" t="s">
        <v>14</v>
      </c>
      <c r="N2819" s="1">
        <v>44009</v>
      </c>
      <c r="O2819">
        <v>2</v>
      </c>
    </row>
    <row r="2820" spans="1:15" x14ac:dyDescent="0.2">
      <c r="A2820" t="s">
        <v>2866</v>
      </c>
      <c r="M2820" t="s">
        <v>16</v>
      </c>
      <c r="N2820" s="1">
        <v>44009</v>
      </c>
      <c r="O2820">
        <v>0</v>
      </c>
    </row>
    <row r="2821" spans="1:15" x14ac:dyDescent="0.2">
      <c r="A2821" t="s">
        <v>2867</v>
      </c>
      <c r="M2821" t="s">
        <v>18</v>
      </c>
      <c r="N2821" s="1">
        <v>44009</v>
      </c>
      <c r="O2821">
        <v>13</v>
      </c>
    </row>
    <row r="2822" spans="1:15" x14ac:dyDescent="0.2">
      <c r="A2822" t="s">
        <v>2868</v>
      </c>
      <c r="M2822" t="s">
        <v>20</v>
      </c>
      <c r="N2822" s="1">
        <v>44009</v>
      </c>
      <c r="O2822">
        <v>15</v>
      </c>
    </row>
    <row r="2823" spans="1:15" x14ac:dyDescent="0.2">
      <c r="A2823" t="s">
        <v>2869</v>
      </c>
      <c r="M2823" t="s">
        <v>22</v>
      </c>
      <c r="N2823" s="1">
        <v>44009</v>
      </c>
      <c r="O2823">
        <v>0</v>
      </c>
    </row>
    <row r="2824" spans="1:15" x14ac:dyDescent="0.2">
      <c r="A2824" t="s">
        <v>2870</v>
      </c>
      <c r="M2824" t="s">
        <v>24</v>
      </c>
      <c r="N2824" s="1">
        <v>44009</v>
      </c>
      <c r="O2824">
        <v>123</v>
      </c>
    </row>
    <row r="2825" spans="1:15" x14ac:dyDescent="0.2">
      <c r="A2825" t="s">
        <v>2871</v>
      </c>
      <c r="M2825" t="s">
        <v>26</v>
      </c>
      <c r="N2825" s="1">
        <v>44009</v>
      </c>
      <c r="O2825">
        <v>5</v>
      </c>
    </row>
    <row r="2826" spans="1:15" x14ac:dyDescent="0.2">
      <c r="A2826" t="s">
        <v>2872</v>
      </c>
      <c r="M2826" t="s">
        <v>28</v>
      </c>
      <c r="N2826" s="1">
        <v>44009</v>
      </c>
      <c r="O2826">
        <v>8</v>
      </c>
    </row>
    <row r="2827" spans="1:15" x14ac:dyDescent="0.2">
      <c r="A2827" t="s">
        <v>2873</v>
      </c>
      <c r="M2827" t="s">
        <v>30</v>
      </c>
      <c r="N2827" s="1">
        <v>44009</v>
      </c>
      <c r="O2827">
        <v>5</v>
      </c>
    </row>
    <row r="2828" spans="1:15" x14ac:dyDescent="0.2">
      <c r="A2828" t="s">
        <v>2874</v>
      </c>
      <c r="M2828" t="s">
        <v>32</v>
      </c>
      <c r="N2828" s="1">
        <v>44009</v>
      </c>
      <c r="O2828">
        <v>6</v>
      </c>
    </row>
    <row r="2829" spans="1:15" x14ac:dyDescent="0.2">
      <c r="A2829" t="s">
        <v>2875</v>
      </c>
      <c r="M2829" t="s">
        <v>34</v>
      </c>
      <c r="N2829" s="1">
        <v>44009</v>
      </c>
      <c r="O2829">
        <v>21</v>
      </c>
    </row>
    <row r="2830" spans="1:15" x14ac:dyDescent="0.2">
      <c r="A2830" t="s">
        <v>2876</v>
      </c>
      <c r="M2830" t="s">
        <v>36</v>
      </c>
      <c r="N2830" s="1">
        <v>44009</v>
      </c>
      <c r="O2830">
        <v>0</v>
      </c>
    </row>
    <row r="2831" spans="1:15" x14ac:dyDescent="0.2">
      <c r="A2831" t="s">
        <v>2877</v>
      </c>
      <c r="M2831" t="s">
        <v>38</v>
      </c>
      <c r="N2831" s="1">
        <v>44009</v>
      </c>
      <c r="O2831">
        <v>7</v>
      </c>
    </row>
    <row r="2832" spans="1:15" x14ac:dyDescent="0.2">
      <c r="A2832" t="s">
        <v>2878</v>
      </c>
      <c r="M2832" t="s">
        <v>40</v>
      </c>
      <c r="N2832" s="1">
        <v>44009</v>
      </c>
      <c r="O2832">
        <v>5</v>
      </c>
    </row>
    <row r="2833" spans="1:15" x14ac:dyDescent="0.2">
      <c r="A2833" t="s">
        <v>2879</v>
      </c>
      <c r="M2833" t="s">
        <v>42</v>
      </c>
      <c r="N2833" s="1">
        <v>44009</v>
      </c>
      <c r="O2833">
        <v>0</v>
      </c>
    </row>
    <row r="2834" spans="1:15" x14ac:dyDescent="0.2">
      <c r="A2834" t="s">
        <v>2880</v>
      </c>
      <c r="M2834" t="s">
        <v>44</v>
      </c>
      <c r="N2834" s="1">
        <v>44009</v>
      </c>
      <c r="O2834">
        <v>13</v>
      </c>
    </row>
    <row r="2835" spans="1:15" x14ac:dyDescent="0.2">
      <c r="A2835" t="s">
        <v>2881</v>
      </c>
      <c r="M2835" t="s">
        <v>8</v>
      </c>
      <c r="N2835" s="1">
        <v>44010</v>
      </c>
      <c r="O2835">
        <v>27</v>
      </c>
    </row>
    <row r="2836" spans="1:15" x14ac:dyDescent="0.2">
      <c r="A2836" t="s">
        <v>2882</v>
      </c>
      <c r="M2836" t="s">
        <v>10</v>
      </c>
      <c r="N2836" s="1">
        <v>44010</v>
      </c>
      <c r="O2836">
        <v>17</v>
      </c>
    </row>
    <row r="2837" spans="1:15" x14ac:dyDescent="0.2">
      <c r="A2837" t="s">
        <v>2883</v>
      </c>
      <c r="M2837" t="s">
        <v>12</v>
      </c>
      <c r="N2837" s="1">
        <v>44010</v>
      </c>
      <c r="O2837">
        <v>0</v>
      </c>
    </row>
    <row r="2838" spans="1:15" x14ac:dyDescent="0.2">
      <c r="A2838" t="s">
        <v>2884</v>
      </c>
      <c r="M2838" t="s">
        <v>14</v>
      </c>
      <c r="N2838" s="1">
        <v>44010</v>
      </c>
      <c r="O2838">
        <v>0</v>
      </c>
    </row>
    <row r="2839" spans="1:15" x14ac:dyDescent="0.2">
      <c r="A2839" t="s">
        <v>2885</v>
      </c>
      <c r="M2839" t="s">
        <v>16</v>
      </c>
      <c r="N2839" s="1">
        <v>44010</v>
      </c>
      <c r="O2839">
        <v>0</v>
      </c>
    </row>
    <row r="2840" spans="1:15" x14ac:dyDescent="0.2">
      <c r="A2840" t="s">
        <v>2886</v>
      </c>
      <c r="M2840" t="s">
        <v>18</v>
      </c>
      <c r="N2840" s="1">
        <v>44010</v>
      </c>
      <c r="O2840">
        <v>5</v>
      </c>
    </row>
    <row r="2841" spans="1:15" x14ac:dyDescent="0.2">
      <c r="A2841" t="s">
        <v>2887</v>
      </c>
      <c r="M2841" t="s">
        <v>20</v>
      </c>
      <c r="N2841" s="1">
        <v>44010</v>
      </c>
      <c r="O2841">
        <v>15</v>
      </c>
    </row>
    <row r="2842" spans="1:15" x14ac:dyDescent="0.2">
      <c r="A2842" t="s">
        <v>2888</v>
      </c>
      <c r="M2842" t="s">
        <v>22</v>
      </c>
      <c r="N2842" s="1">
        <v>44010</v>
      </c>
      <c r="O2842">
        <v>0</v>
      </c>
    </row>
    <row r="2843" spans="1:15" x14ac:dyDescent="0.2">
      <c r="A2843" t="s">
        <v>2889</v>
      </c>
      <c r="M2843" t="s">
        <v>24</v>
      </c>
      <c r="N2843" s="1">
        <v>44010</v>
      </c>
      <c r="O2843">
        <v>108</v>
      </c>
    </row>
    <row r="2844" spans="1:15" x14ac:dyDescent="0.2">
      <c r="A2844" t="s">
        <v>2890</v>
      </c>
      <c r="M2844" t="s">
        <v>26</v>
      </c>
      <c r="N2844" s="1">
        <v>44010</v>
      </c>
      <c r="O2844">
        <v>3</v>
      </c>
    </row>
    <row r="2845" spans="1:15" x14ac:dyDescent="0.2">
      <c r="A2845" t="s">
        <v>2891</v>
      </c>
      <c r="M2845" t="s">
        <v>28</v>
      </c>
      <c r="N2845" s="1">
        <v>44010</v>
      </c>
      <c r="O2845">
        <v>9</v>
      </c>
    </row>
    <row r="2846" spans="1:15" x14ac:dyDescent="0.2">
      <c r="A2846" t="s">
        <v>2892</v>
      </c>
      <c r="M2846" t="s">
        <v>30</v>
      </c>
      <c r="N2846" s="1">
        <v>44010</v>
      </c>
      <c r="O2846">
        <v>5</v>
      </c>
    </row>
    <row r="2847" spans="1:15" x14ac:dyDescent="0.2">
      <c r="A2847" t="s">
        <v>2893</v>
      </c>
      <c r="M2847" t="s">
        <v>32</v>
      </c>
      <c r="N2847" s="1">
        <v>44010</v>
      </c>
      <c r="O2847">
        <v>3</v>
      </c>
    </row>
    <row r="2848" spans="1:15" x14ac:dyDescent="0.2">
      <c r="A2848" t="s">
        <v>2894</v>
      </c>
      <c r="M2848" t="s">
        <v>34</v>
      </c>
      <c r="N2848" s="1">
        <v>44010</v>
      </c>
      <c r="O2848">
        <v>30</v>
      </c>
    </row>
    <row r="2849" spans="1:15" x14ac:dyDescent="0.2">
      <c r="A2849" t="s">
        <v>2895</v>
      </c>
      <c r="M2849" t="s">
        <v>36</v>
      </c>
      <c r="N2849" s="1">
        <v>44010</v>
      </c>
      <c r="O2849">
        <v>0</v>
      </c>
    </row>
    <row r="2850" spans="1:15" x14ac:dyDescent="0.2">
      <c r="A2850" t="s">
        <v>2896</v>
      </c>
      <c r="M2850" t="s">
        <v>38</v>
      </c>
      <c r="N2850" s="1">
        <v>44010</v>
      </c>
      <c r="O2850">
        <v>2</v>
      </c>
    </row>
    <row r="2851" spans="1:15" x14ac:dyDescent="0.2">
      <c r="A2851" t="s">
        <v>2897</v>
      </c>
      <c r="M2851" t="s">
        <v>40</v>
      </c>
      <c r="N2851" s="1">
        <v>44010</v>
      </c>
      <c r="O2851">
        <v>8</v>
      </c>
    </row>
    <row r="2852" spans="1:15" x14ac:dyDescent="0.2">
      <c r="A2852" t="s">
        <v>2898</v>
      </c>
      <c r="M2852" t="s">
        <v>42</v>
      </c>
      <c r="N2852" s="1">
        <v>44010</v>
      </c>
      <c r="O2852">
        <v>2</v>
      </c>
    </row>
    <row r="2853" spans="1:15" x14ac:dyDescent="0.2">
      <c r="A2853" t="s">
        <v>2899</v>
      </c>
      <c r="M2853" t="s">
        <v>44</v>
      </c>
      <c r="N2853" s="1">
        <v>44010</v>
      </c>
      <c r="O2853">
        <v>13</v>
      </c>
    </row>
    <row r="2854" spans="1:15" x14ac:dyDescent="0.2">
      <c r="A2854" t="s">
        <v>2900</v>
      </c>
      <c r="M2854" t="s">
        <v>8</v>
      </c>
      <c r="N2854" s="1">
        <v>44011</v>
      </c>
      <c r="O2854">
        <v>22</v>
      </c>
    </row>
    <row r="2855" spans="1:15" x14ac:dyDescent="0.2">
      <c r="A2855" t="s">
        <v>2901</v>
      </c>
      <c r="M2855" t="s">
        <v>10</v>
      </c>
      <c r="N2855" s="1">
        <v>44011</v>
      </c>
      <c r="O2855">
        <v>27</v>
      </c>
    </row>
    <row r="2856" spans="1:15" x14ac:dyDescent="0.2">
      <c r="A2856" t="s">
        <v>2902</v>
      </c>
      <c r="M2856" t="s">
        <v>12</v>
      </c>
      <c r="N2856" s="1">
        <v>44011</v>
      </c>
      <c r="O2856">
        <v>1</v>
      </c>
    </row>
    <row r="2857" spans="1:15" x14ac:dyDescent="0.2">
      <c r="A2857" t="s">
        <v>2903</v>
      </c>
      <c r="M2857" t="s">
        <v>14</v>
      </c>
      <c r="N2857" s="1">
        <v>44011</v>
      </c>
      <c r="O2857">
        <v>0</v>
      </c>
    </row>
    <row r="2858" spans="1:15" x14ac:dyDescent="0.2">
      <c r="A2858" t="s">
        <v>2904</v>
      </c>
      <c r="M2858" t="s">
        <v>16</v>
      </c>
      <c r="N2858" s="1">
        <v>44011</v>
      </c>
      <c r="O2858">
        <v>0</v>
      </c>
    </row>
    <row r="2859" spans="1:15" x14ac:dyDescent="0.2">
      <c r="A2859" t="s">
        <v>2905</v>
      </c>
      <c r="M2859" t="s">
        <v>18</v>
      </c>
      <c r="N2859" s="1">
        <v>44011</v>
      </c>
      <c r="O2859">
        <v>11</v>
      </c>
    </row>
    <row r="2860" spans="1:15" x14ac:dyDescent="0.2">
      <c r="A2860" t="s">
        <v>2906</v>
      </c>
      <c r="M2860" t="s">
        <v>20</v>
      </c>
      <c r="N2860" s="1">
        <v>44011</v>
      </c>
      <c r="O2860">
        <v>14</v>
      </c>
    </row>
    <row r="2861" spans="1:15" x14ac:dyDescent="0.2">
      <c r="A2861" t="s">
        <v>2907</v>
      </c>
      <c r="M2861" t="s">
        <v>22</v>
      </c>
      <c r="N2861" s="1">
        <v>44011</v>
      </c>
      <c r="O2861">
        <v>0</v>
      </c>
    </row>
    <row r="2862" spans="1:15" x14ac:dyDescent="0.2">
      <c r="A2862" t="s">
        <v>2908</v>
      </c>
      <c r="M2862" t="s">
        <v>24</v>
      </c>
      <c r="N2862" s="1">
        <v>44011</v>
      </c>
      <c r="O2862">
        <v>188</v>
      </c>
    </row>
    <row r="2863" spans="1:15" x14ac:dyDescent="0.2">
      <c r="A2863" t="s">
        <v>2909</v>
      </c>
      <c r="M2863" t="s">
        <v>26</v>
      </c>
      <c r="N2863" s="1">
        <v>44011</v>
      </c>
      <c r="O2863">
        <v>6</v>
      </c>
    </row>
    <row r="2864" spans="1:15" x14ac:dyDescent="0.2">
      <c r="A2864" t="s">
        <v>2910</v>
      </c>
      <c r="M2864" t="s">
        <v>28</v>
      </c>
      <c r="N2864" s="1">
        <v>44011</v>
      </c>
      <c r="O2864">
        <v>10</v>
      </c>
    </row>
    <row r="2865" spans="1:15" x14ac:dyDescent="0.2">
      <c r="A2865" t="s">
        <v>2911</v>
      </c>
      <c r="M2865" t="s">
        <v>30</v>
      </c>
      <c r="N2865" s="1">
        <v>44011</v>
      </c>
      <c r="O2865">
        <v>9</v>
      </c>
    </row>
    <row r="2866" spans="1:15" x14ac:dyDescent="0.2">
      <c r="A2866" t="s">
        <v>2912</v>
      </c>
      <c r="M2866" t="s">
        <v>32</v>
      </c>
      <c r="N2866" s="1">
        <v>44011</v>
      </c>
      <c r="O2866">
        <v>10</v>
      </c>
    </row>
    <row r="2867" spans="1:15" x14ac:dyDescent="0.2">
      <c r="A2867" t="s">
        <v>2913</v>
      </c>
      <c r="M2867" t="s">
        <v>34</v>
      </c>
      <c r="N2867" s="1">
        <v>44011</v>
      </c>
      <c r="O2867">
        <v>51</v>
      </c>
    </row>
    <row r="2868" spans="1:15" x14ac:dyDescent="0.2">
      <c r="A2868" t="s">
        <v>2914</v>
      </c>
      <c r="M2868" t="s">
        <v>36</v>
      </c>
      <c r="N2868" s="1">
        <v>44011</v>
      </c>
      <c r="O2868">
        <v>0</v>
      </c>
    </row>
    <row r="2869" spans="1:15" x14ac:dyDescent="0.2">
      <c r="A2869" t="s">
        <v>2915</v>
      </c>
      <c r="M2869" t="s">
        <v>38</v>
      </c>
      <c r="N2869" s="1">
        <v>44011</v>
      </c>
      <c r="O2869">
        <v>1</v>
      </c>
    </row>
    <row r="2870" spans="1:15" x14ac:dyDescent="0.2">
      <c r="A2870" t="s">
        <v>2916</v>
      </c>
      <c r="M2870" t="s">
        <v>40</v>
      </c>
      <c r="N2870" s="1">
        <v>44011</v>
      </c>
      <c r="O2870">
        <v>8</v>
      </c>
    </row>
    <row r="2871" spans="1:15" x14ac:dyDescent="0.2">
      <c r="A2871" t="s">
        <v>2917</v>
      </c>
      <c r="M2871" t="s">
        <v>42</v>
      </c>
      <c r="N2871" s="1">
        <v>44011</v>
      </c>
      <c r="O2871">
        <v>1</v>
      </c>
    </row>
    <row r="2872" spans="1:15" x14ac:dyDescent="0.2">
      <c r="A2872" t="s">
        <v>2918</v>
      </c>
      <c r="M2872" t="s">
        <v>44</v>
      </c>
      <c r="N2872" s="1">
        <v>44011</v>
      </c>
      <c r="O2872">
        <v>18</v>
      </c>
    </row>
    <row r="2873" spans="1:15" x14ac:dyDescent="0.2">
      <c r="A2873" t="s">
        <v>2919</v>
      </c>
      <c r="M2873" t="s">
        <v>8</v>
      </c>
      <c r="N2873" s="1">
        <v>44012</v>
      </c>
      <c r="O2873">
        <v>26</v>
      </c>
    </row>
    <row r="2874" spans="1:15" x14ac:dyDescent="0.2">
      <c r="A2874" t="s">
        <v>2920</v>
      </c>
      <c r="M2874" t="s">
        <v>10</v>
      </c>
      <c r="N2874" s="1">
        <v>44012</v>
      </c>
      <c r="O2874">
        <v>35</v>
      </c>
    </row>
    <row r="2875" spans="1:15" x14ac:dyDescent="0.2">
      <c r="A2875" t="s">
        <v>2921</v>
      </c>
      <c r="M2875" t="s">
        <v>12</v>
      </c>
      <c r="N2875" s="1">
        <v>44012</v>
      </c>
      <c r="O2875">
        <v>0</v>
      </c>
    </row>
    <row r="2876" spans="1:15" x14ac:dyDescent="0.2">
      <c r="A2876" t="s">
        <v>2922</v>
      </c>
      <c r="M2876" t="s">
        <v>14</v>
      </c>
      <c r="N2876" s="1">
        <v>44012</v>
      </c>
      <c r="O2876">
        <v>1</v>
      </c>
    </row>
    <row r="2877" spans="1:15" x14ac:dyDescent="0.2">
      <c r="A2877" t="s">
        <v>2923</v>
      </c>
      <c r="M2877" t="s">
        <v>16</v>
      </c>
      <c r="N2877" s="1">
        <v>44012</v>
      </c>
      <c r="O2877">
        <v>0</v>
      </c>
    </row>
    <row r="2878" spans="1:15" x14ac:dyDescent="0.2">
      <c r="A2878" t="s">
        <v>2924</v>
      </c>
      <c r="M2878" t="s">
        <v>18</v>
      </c>
      <c r="N2878" s="1">
        <v>44012</v>
      </c>
      <c r="O2878">
        <v>13</v>
      </c>
    </row>
    <row r="2879" spans="1:15" x14ac:dyDescent="0.2">
      <c r="A2879" t="s">
        <v>2925</v>
      </c>
      <c r="M2879" t="s">
        <v>20</v>
      </c>
      <c r="N2879" s="1">
        <v>44012</v>
      </c>
      <c r="O2879">
        <v>14</v>
      </c>
    </row>
    <row r="2880" spans="1:15" x14ac:dyDescent="0.2">
      <c r="A2880" t="s">
        <v>2926</v>
      </c>
      <c r="M2880" t="s">
        <v>22</v>
      </c>
      <c r="N2880" s="1">
        <v>44012</v>
      </c>
      <c r="O2880">
        <v>5</v>
      </c>
    </row>
    <row r="2881" spans="1:15" x14ac:dyDescent="0.2">
      <c r="A2881" t="s">
        <v>2927</v>
      </c>
      <c r="M2881" t="s">
        <v>24</v>
      </c>
      <c r="N2881" s="1">
        <v>44012</v>
      </c>
      <c r="O2881">
        <v>192</v>
      </c>
    </row>
    <row r="2882" spans="1:15" x14ac:dyDescent="0.2">
      <c r="A2882" t="s">
        <v>2928</v>
      </c>
      <c r="M2882" t="s">
        <v>26</v>
      </c>
      <c r="N2882" s="1">
        <v>44012</v>
      </c>
      <c r="O2882">
        <v>7</v>
      </c>
    </row>
    <row r="2883" spans="1:15" x14ac:dyDescent="0.2">
      <c r="A2883" t="s">
        <v>2929</v>
      </c>
      <c r="M2883" t="s">
        <v>28</v>
      </c>
      <c r="N2883" s="1">
        <v>44012</v>
      </c>
      <c r="O2883">
        <v>20</v>
      </c>
    </row>
    <row r="2884" spans="1:15" x14ac:dyDescent="0.2">
      <c r="A2884" t="s">
        <v>2930</v>
      </c>
      <c r="M2884" t="s">
        <v>30</v>
      </c>
      <c r="N2884" s="1">
        <v>44012</v>
      </c>
      <c r="O2884">
        <v>3</v>
      </c>
    </row>
    <row r="2885" spans="1:15" x14ac:dyDescent="0.2">
      <c r="A2885" t="s">
        <v>2931</v>
      </c>
      <c r="M2885" t="s">
        <v>32</v>
      </c>
      <c r="N2885" s="1">
        <v>44012</v>
      </c>
      <c r="O2885">
        <v>3</v>
      </c>
    </row>
    <row r="2886" spans="1:15" x14ac:dyDescent="0.2">
      <c r="A2886" t="s">
        <v>2932</v>
      </c>
      <c r="M2886" t="s">
        <v>34</v>
      </c>
      <c r="N2886" s="1">
        <v>44012</v>
      </c>
      <c r="O2886">
        <v>65</v>
      </c>
    </row>
    <row r="2887" spans="1:15" x14ac:dyDescent="0.2">
      <c r="A2887" t="s">
        <v>2933</v>
      </c>
      <c r="M2887" t="s">
        <v>36</v>
      </c>
      <c r="N2887" s="1">
        <v>44012</v>
      </c>
      <c r="O2887">
        <v>0</v>
      </c>
    </row>
    <row r="2888" spans="1:15" x14ac:dyDescent="0.2">
      <c r="A2888" t="s">
        <v>2934</v>
      </c>
      <c r="M2888" t="s">
        <v>38</v>
      </c>
      <c r="N2888" s="1">
        <v>44012</v>
      </c>
      <c r="O2888">
        <v>3</v>
      </c>
    </row>
    <row r="2889" spans="1:15" x14ac:dyDescent="0.2">
      <c r="A2889" t="s">
        <v>2935</v>
      </c>
      <c r="M2889" t="s">
        <v>40</v>
      </c>
      <c r="N2889" s="1">
        <v>44012</v>
      </c>
      <c r="O2889">
        <v>16</v>
      </c>
    </row>
    <row r="2890" spans="1:15" x14ac:dyDescent="0.2">
      <c r="A2890" t="s">
        <v>2936</v>
      </c>
      <c r="M2890" t="s">
        <v>42</v>
      </c>
      <c r="N2890" s="1">
        <v>44012</v>
      </c>
      <c r="O2890">
        <v>0</v>
      </c>
    </row>
    <row r="2891" spans="1:15" x14ac:dyDescent="0.2">
      <c r="A2891" t="s">
        <v>2937</v>
      </c>
      <c r="M2891" t="s">
        <v>44</v>
      </c>
      <c r="N2891" s="1">
        <v>44012</v>
      </c>
      <c r="O2891">
        <v>18</v>
      </c>
    </row>
    <row r="2892" spans="1:15" x14ac:dyDescent="0.2">
      <c r="A2892" t="s">
        <v>2938</v>
      </c>
      <c r="M2892" t="s">
        <v>8</v>
      </c>
      <c r="N2892" s="1">
        <v>44013</v>
      </c>
      <c r="O2892">
        <v>23</v>
      </c>
    </row>
    <row r="2893" spans="1:15" x14ac:dyDescent="0.2">
      <c r="A2893" t="s">
        <v>2939</v>
      </c>
      <c r="M2893" t="s">
        <v>10</v>
      </c>
      <c r="N2893" s="1">
        <v>44013</v>
      </c>
      <c r="O2893">
        <v>38</v>
      </c>
    </row>
    <row r="2894" spans="1:15" x14ac:dyDescent="0.2">
      <c r="A2894" t="s">
        <v>2940</v>
      </c>
      <c r="M2894" t="s">
        <v>12</v>
      </c>
      <c r="N2894" s="1">
        <v>44013</v>
      </c>
      <c r="O2894">
        <v>1</v>
      </c>
    </row>
    <row r="2895" spans="1:15" x14ac:dyDescent="0.2">
      <c r="A2895" t="s">
        <v>2941</v>
      </c>
      <c r="M2895" t="s">
        <v>14</v>
      </c>
      <c r="N2895" s="1">
        <v>44013</v>
      </c>
      <c r="O2895">
        <v>1</v>
      </c>
    </row>
    <row r="2896" spans="1:15" x14ac:dyDescent="0.2">
      <c r="A2896" t="s">
        <v>2942</v>
      </c>
      <c r="M2896" t="s">
        <v>16</v>
      </c>
      <c r="N2896" s="1">
        <v>44013</v>
      </c>
      <c r="O2896">
        <v>0</v>
      </c>
    </row>
    <row r="2897" spans="1:15" x14ac:dyDescent="0.2">
      <c r="A2897" t="s">
        <v>2943</v>
      </c>
      <c r="M2897" t="s">
        <v>18</v>
      </c>
      <c r="N2897" s="1">
        <v>44013</v>
      </c>
      <c r="O2897">
        <v>10</v>
      </c>
    </row>
    <row r="2898" spans="1:15" x14ac:dyDescent="0.2">
      <c r="A2898" t="s">
        <v>2944</v>
      </c>
      <c r="M2898" t="s">
        <v>20</v>
      </c>
      <c r="N2898" s="1">
        <v>44013</v>
      </c>
      <c r="O2898">
        <v>19</v>
      </c>
    </row>
    <row r="2899" spans="1:15" x14ac:dyDescent="0.2">
      <c r="A2899" t="s">
        <v>2945</v>
      </c>
      <c r="M2899" t="s">
        <v>22</v>
      </c>
      <c r="N2899" s="1">
        <v>44013</v>
      </c>
      <c r="O2899">
        <v>8</v>
      </c>
    </row>
    <row r="2900" spans="1:15" x14ac:dyDescent="0.2">
      <c r="A2900" t="s">
        <v>2946</v>
      </c>
      <c r="M2900" t="s">
        <v>24</v>
      </c>
      <c r="N2900" s="1">
        <v>44013</v>
      </c>
      <c r="O2900">
        <v>300</v>
      </c>
    </row>
    <row r="2901" spans="1:15" x14ac:dyDescent="0.2">
      <c r="A2901" t="s">
        <v>2947</v>
      </c>
      <c r="M2901" t="s">
        <v>26</v>
      </c>
      <c r="N2901" s="1">
        <v>44013</v>
      </c>
      <c r="O2901">
        <v>9</v>
      </c>
    </row>
    <row r="2902" spans="1:15" x14ac:dyDescent="0.2">
      <c r="A2902" t="s">
        <v>2948</v>
      </c>
      <c r="M2902" t="s">
        <v>28</v>
      </c>
      <c r="N2902" s="1">
        <v>44013</v>
      </c>
      <c r="O2902">
        <v>24</v>
      </c>
    </row>
    <row r="2903" spans="1:15" x14ac:dyDescent="0.2">
      <c r="A2903" t="s">
        <v>2949</v>
      </c>
      <c r="M2903" t="s">
        <v>30</v>
      </c>
      <c r="N2903" s="1">
        <v>44013</v>
      </c>
      <c r="O2903">
        <v>4</v>
      </c>
    </row>
    <row r="2904" spans="1:15" x14ac:dyDescent="0.2">
      <c r="A2904" t="s">
        <v>2950</v>
      </c>
      <c r="M2904" t="s">
        <v>32</v>
      </c>
      <c r="N2904" s="1">
        <v>44013</v>
      </c>
      <c r="O2904">
        <v>5</v>
      </c>
    </row>
    <row r="2905" spans="1:15" x14ac:dyDescent="0.2">
      <c r="A2905" t="s">
        <v>2951</v>
      </c>
      <c r="M2905" t="s">
        <v>34</v>
      </c>
      <c r="N2905" s="1">
        <v>44013</v>
      </c>
      <c r="O2905">
        <v>62</v>
      </c>
    </row>
    <row r="2906" spans="1:15" x14ac:dyDescent="0.2">
      <c r="A2906" t="s">
        <v>2952</v>
      </c>
      <c r="M2906" t="s">
        <v>36</v>
      </c>
      <c r="N2906" s="1">
        <v>44013</v>
      </c>
      <c r="O2906">
        <v>0</v>
      </c>
    </row>
    <row r="2907" spans="1:15" x14ac:dyDescent="0.2">
      <c r="A2907" t="s">
        <v>2953</v>
      </c>
      <c r="M2907" t="s">
        <v>38</v>
      </c>
      <c r="N2907" s="1">
        <v>44013</v>
      </c>
      <c r="O2907">
        <v>6</v>
      </c>
    </row>
    <row r="2908" spans="1:15" x14ac:dyDescent="0.2">
      <c r="A2908" t="s">
        <v>2954</v>
      </c>
      <c r="M2908" t="s">
        <v>40</v>
      </c>
      <c r="N2908" s="1">
        <v>44013</v>
      </c>
      <c r="O2908">
        <v>8</v>
      </c>
    </row>
    <row r="2909" spans="1:15" x14ac:dyDescent="0.2">
      <c r="A2909" t="s">
        <v>2955</v>
      </c>
      <c r="M2909" t="s">
        <v>42</v>
      </c>
      <c r="N2909" s="1">
        <v>44013</v>
      </c>
      <c r="O2909">
        <v>0</v>
      </c>
    </row>
    <row r="2910" spans="1:15" x14ac:dyDescent="0.2">
      <c r="A2910" t="s">
        <v>2956</v>
      </c>
      <c r="M2910" t="s">
        <v>44</v>
      </c>
      <c r="N2910" s="1">
        <v>44013</v>
      </c>
      <c r="O2910">
        <v>23</v>
      </c>
    </row>
    <row r="2911" spans="1:15" x14ac:dyDescent="0.2">
      <c r="A2911" t="s">
        <v>2957</v>
      </c>
      <c r="M2911" t="s">
        <v>8</v>
      </c>
      <c r="N2911" s="1">
        <v>44014</v>
      </c>
      <c r="O2911">
        <v>14</v>
      </c>
    </row>
    <row r="2912" spans="1:15" x14ac:dyDescent="0.2">
      <c r="A2912" t="s">
        <v>2958</v>
      </c>
      <c r="M2912" t="s">
        <v>10</v>
      </c>
      <c r="N2912" s="1">
        <v>44014</v>
      </c>
      <c r="O2912">
        <v>22</v>
      </c>
    </row>
    <row r="2913" spans="1:15" x14ac:dyDescent="0.2">
      <c r="A2913" t="s">
        <v>2959</v>
      </c>
      <c r="M2913" t="s">
        <v>12</v>
      </c>
      <c r="N2913" s="1">
        <v>44014</v>
      </c>
      <c r="O2913">
        <v>0</v>
      </c>
    </row>
    <row r="2914" spans="1:15" x14ac:dyDescent="0.2">
      <c r="A2914" t="s">
        <v>2960</v>
      </c>
      <c r="M2914" t="s">
        <v>14</v>
      </c>
      <c r="N2914" s="1">
        <v>44014</v>
      </c>
      <c r="O2914">
        <v>0</v>
      </c>
    </row>
    <row r="2915" spans="1:15" x14ac:dyDescent="0.2">
      <c r="A2915" t="s">
        <v>2961</v>
      </c>
      <c r="M2915" t="s">
        <v>16</v>
      </c>
      <c r="N2915" s="1">
        <v>44014</v>
      </c>
      <c r="O2915">
        <v>0</v>
      </c>
    </row>
    <row r="2916" spans="1:15" x14ac:dyDescent="0.2">
      <c r="A2916" t="s">
        <v>2962</v>
      </c>
      <c r="M2916" t="s">
        <v>18</v>
      </c>
      <c r="N2916" s="1">
        <v>44014</v>
      </c>
      <c r="O2916">
        <v>9</v>
      </c>
    </row>
    <row r="2917" spans="1:15" x14ac:dyDescent="0.2">
      <c r="A2917" t="s">
        <v>2963</v>
      </c>
      <c r="M2917" t="s">
        <v>20</v>
      </c>
      <c r="N2917" s="1">
        <v>44014</v>
      </c>
      <c r="O2917">
        <v>14</v>
      </c>
    </row>
    <row r="2918" spans="1:15" x14ac:dyDescent="0.2">
      <c r="A2918" t="s">
        <v>2964</v>
      </c>
      <c r="M2918" t="s">
        <v>22</v>
      </c>
      <c r="N2918" s="1">
        <v>44014</v>
      </c>
      <c r="O2918">
        <v>1</v>
      </c>
    </row>
    <row r="2919" spans="1:15" x14ac:dyDescent="0.2">
      <c r="A2919" t="s">
        <v>2965</v>
      </c>
      <c r="M2919" t="s">
        <v>24</v>
      </c>
      <c r="N2919" s="1">
        <v>44014</v>
      </c>
      <c r="O2919">
        <v>248</v>
      </c>
    </row>
    <row r="2920" spans="1:15" x14ac:dyDescent="0.2">
      <c r="A2920" t="s">
        <v>2966</v>
      </c>
      <c r="M2920" t="s">
        <v>26</v>
      </c>
      <c r="N2920" s="1">
        <v>44014</v>
      </c>
      <c r="O2920">
        <v>4</v>
      </c>
    </row>
    <row r="2921" spans="1:15" x14ac:dyDescent="0.2">
      <c r="A2921" t="s">
        <v>2967</v>
      </c>
      <c r="M2921" t="s">
        <v>28</v>
      </c>
      <c r="N2921" s="1">
        <v>44014</v>
      </c>
      <c r="O2921">
        <v>16</v>
      </c>
    </row>
    <row r="2922" spans="1:15" x14ac:dyDescent="0.2">
      <c r="A2922" t="s">
        <v>2968</v>
      </c>
      <c r="M2922" t="s">
        <v>30</v>
      </c>
      <c r="N2922" s="1">
        <v>44014</v>
      </c>
      <c r="O2922">
        <v>3</v>
      </c>
    </row>
    <row r="2923" spans="1:15" x14ac:dyDescent="0.2">
      <c r="A2923" t="s">
        <v>2969</v>
      </c>
      <c r="M2923" t="s">
        <v>32</v>
      </c>
      <c r="N2923" s="1">
        <v>44014</v>
      </c>
      <c r="O2923">
        <v>2</v>
      </c>
    </row>
    <row r="2924" spans="1:15" x14ac:dyDescent="0.2">
      <c r="A2924" t="s">
        <v>2970</v>
      </c>
      <c r="M2924" t="s">
        <v>34</v>
      </c>
      <c r="N2924" s="1">
        <v>44014</v>
      </c>
      <c r="O2924">
        <v>47</v>
      </c>
    </row>
    <row r="2925" spans="1:15" x14ac:dyDescent="0.2">
      <c r="A2925" t="s">
        <v>2971</v>
      </c>
      <c r="M2925" t="s">
        <v>36</v>
      </c>
      <c r="N2925" s="1">
        <v>44014</v>
      </c>
      <c r="O2925">
        <v>0</v>
      </c>
    </row>
    <row r="2926" spans="1:15" x14ac:dyDescent="0.2">
      <c r="A2926" t="s">
        <v>2972</v>
      </c>
      <c r="M2926" t="s">
        <v>38</v>
      </c>
      <c r="N2926" s="1">
        <v>44014</v>
      </c>
      <c r="O2926">
        <v>4</v>
      </c>
    </row>
    <row r="2927" spans="1:15" x14ac:dyDescent="0.2">
      <c r="A2927" t="s">
        <v>2973</v>
      </c>
      <c r="M2927" t="s">
        <v>40</v>
      </c>
      <c r="N2927" s="1">
        <v>44014</v>
      </c>
      <c r="O2927">
        <v>9</v>
      </c>
    </row>
    <row r="2928" spans="1:15" x14ac:dyDescent="0.2">
      <c r="A2928" t="s">
        <v>2974</v>
      </c>
      <c r="M2928" t="s">
        <v>42</v>
      </c>
      <c r="N2928" s="1">
        <v>44014</v>
      </c>
      <c r="O2928">
        <v>0</v>
      </c>
    </row>
    <row r="2929" spans="1:15" x14ac:dyDescent="0.2">
      <c r="A2929" t="s">
        <v>2975</v>
      </c>
      <c r="M2929" t="s">
        <v>44</v>
      </c>
      <c r="N2929" s="1">
        <v>44014</v>
      </c>
      <c r="O2929">
        <v>24</v>
      </c>
    </row>
    <row r="2930" spans="1:15" x14ac:dyDescent="0.2">
      <c r="A2930" t="s">
        <v>2976</v>
      </c>
      <c r="M2930" t="s">
        <v>8</v>
      </c>
      <c r="N2930" s="1">
        <v>44015</v>
      </c>
      <c r="O2930">
        <v>27</v>
      </c>
    </row>
    <row r="2931" spans="1:15" x14ac:dyDescent="0.2">
      <c r="A2931" t="s">
        <v>2977</v>
      </c>
      <c r="M2931" t="s">
        <v>10</v>
      </c>
      <c r="N2931" s="1">
        <v>44015</v>
      </c>
      <c r="O2931">
        <v>45</v>
      </c>
    </row>
    <row r="2932" spans="1:15" x14ac:dyDescent="0.2">
      <c r="A2932" t="s">
        <v>2978</v>
      </c>
      <c r="M2932" t="s">
        <v>12</v>
      </c>
      <c r="N2932" s="1">
        <v>44015</v>
      </c>
      <c r="O2932">
        <v>0</v>
      </c>
    </row>
    <row r="2933" spans="1:15" x14ac:dyDescent="0.2">
      <c r="A2933" t="s">
        <v>2979</v>
      </c>
      <c r="M2933" t="s">
        <v>14</v>
      </c>
      <c r="N2933" s="1">
        <v>44015</v>
      </c>
      <c r="O2933">
        <v>3</v>
      </c>
    </row>
    <row r="2934" spans="1:15" x14ac:dyDescent="0.2">
      <c r="A2934" t="s">
        <v>2980</v>
      </c>
      <c r="M2934" t="s">
        <v>16</v>
      </c>
      <c r="N2934" s="1">
        <v>44015</v>
      </c>
      <c r="O2934">
        <v>0</v>
      </c>
    </row>
    <row r="2935" spans="1:15" x14ac:dyDescent="0.2">
      <c r="A2935" t="s">
        <v>2981</v>
      </c>
      <c r="M2935" t="s">
        <v>18</v>
      </c>
      <c r="N2935" s="1">
        <v>44015</v>
      </c>
      <c r="O2935">
        <v>11</v>
      </c>
    </row>
    <row r="2936" spans="1:15" x14ac:dyDescent="0.2">
      <c r="A2936" t="s">
        <v>2982</v>
      </c>
      <c r="M2936" t="s">
        <v>20</v>
      </c>
      <c r="N2936" s="1">
        <v>44015</v>
      </c>
      <c r="O2936">
        <v>21</v>
      </c>
    </row>
    <row r="2937" spans="1:15" x14ac:dyDescent="0.2">
      <c r="A2937" t="s">
        <v>2983</v>
      </c>
      <c r="M2937" t="s">
        <v>22</v>
      </c>
      <c r="N2937" s="1">
        <v>44015</v>
      </c>
      <c r="O2937">
        <v>4</v>
      </c>
    </row>
    <row r="2938" spans="1:15" x14ac:dyDescent="0.2">
      <c r="A2938" t="s">
        <v>2984</v>
      </c>
      <c r="M2938" t="s">
        <v>24</v>
      </c>
      <c r="N2938" s="1">
        <v>44015</v>
      </c>
      <c r="O2938">
        <v>278</v>
      </c>
    </row>
    <row r="2939" spans="1:15" x14ac:dyDescent="0.2">
      <c r="A2939" t="s">
        <v>2985</v>
      </c>
      <c r="M2939" t="s">
        <v>26</v>
      </c>
      <c r="N2939" s="1">
        <v>44015</v>
      </c>
      <c r="O2939">
        <v>8</v>
      </c>
    </row>
    <row r="2940" spans="1:15" x14ac:dyDescent="0.2">
      <c r="A2940" t="s">
        <v>2986</v>
      </c>
      <c r="M2940" t="s">
        <v>28</v>
      </c>
      <c r="N2940" s="1">
        <v>44015</v>
      </c>
      <c r="O2940">
        <v>21</v>
      </c>
    </row>
    <row r="2941" spans="1:15" x14ac:dyDescent="0.2">
      <c r="A2941" t="s">
        <v>2987</v>
      </c>
      <c r="M2941" t="s">
        <v>30</v>
      </c>
      <c r="N2941" s="1">
        <v>44015</v>
      </c>
      <c r="O2941">
        <v>4</v>
      </c>
    </row>
    <row r="2942" spans="1:15" x14ac:dyDescent="0.2">
      <c r="A2942" t="s">
        <v>2988</v>
      </c>
      <c r="M2942" t="s">
        <v>32</v>
      </c>
      <c r="N2942" s="1">
        <v>44015</v>
      </c>
      <c r="O2942">
        <v>3</v>
      </c>
    </row>
    <row r="2943" spans="1:15" x14ac:dyDescent="0.2">
      <c r="A2943" t="s">
        <v>2989</v>
      </c>
      <c r="M2943" t="s">
        <v>34</v>
      </c>
      <c r="N2943" s="1">
        <v>44015</v>
      </c>
      <c r="O2943">
        <v>77</v>
      </c>
    </row>
    <row r="2944" spans="1:15" x14ac:dyDescent="0.2">
      <c r="A2944" t="s">
        <v>2990</v>
      </c>
      <c r="M2944" t="s">
        <v>36</v>
      </c>
      <c r="N2944" s="1">
        <v>44015</v>
      </c>
      <c r="O2944">
        <v>0</v>
      </c>
    </row>
    <row r="2945" spans="1:15" x14ac:dyDescent="0.2">
      <c r="A2945" t="s">
        <v>2991</v>
      </c>
      <c r="M2945" t="s">
        <v>38</v>
      </c>
      <c r="N2945" s="1">
        <v>44015</v>
      </c>
      <c r="O2945">
        <v>7</v>
      </c>
    </row>
    <row r="2946" spans="1:15" x14ac:dyDescent="0.2">
      <c r="A2946" t="s">
        <v>2992</v>
      </c>
      <c r="M2946" t="s">
        <v>40</v>
      </c>
      <c r="N2946" s="1">
        <v>44015</v>
      </c>
      <c r="O2946">
        <v>13</v>
      </c>
    </row>
    <row r="2947" spans="1:15" x14ac:dyDescent="0.2">
      <c r="A2947" t="s">
        <v>2993</v>
      </c>
      <c r="M2947" t="s">
        <v>42</v>
      </c>
      <c r="N2947" s="1">
        <v>44015</v>
      </c>
      <c r="O2947">
        <v>0</v>
      </c>
    </row>
    <row r="2948" spans="1:15" x14ac:dyDescent="0.2">
      <c r="A2948" t="s">
        <v>2994</v>
      </c>
      <c r="M2948" t="s">
        <v>44</v>
      </c>
      <c r="N2948" s="1">
        <v>44015</v>
      </c>
      <c r="O2948">
        <v>15</v>
      </c>
    </row>
    <row r="2949" spans="1:15" x14ac:dyDescent="0.2">
      <c r="A2949" t="s">
        <v>2995</v>
      </c>
      <c r="M2949" t="s">
        <v>8</v>
      </c>
      <c r="N2949" s="1">
        <v>44016</v>
      </c>
      <c r="O2949">
        <v>25</v>
      </c>
    </row>
    <row r="2950" spans="1:15" x14ac:dyDescent="0.2">
      <c r="A2950" t="s">
        <v>2996</v>
      </c>
      <c r="M2950" t="s">
        <v>10</v>
      </c>
      <c r="N2950" s="1">
        <v>44016</v>
      </c>
      <c r="O2950">
        <v>31</v>
      </c>
    </row>
    <row r="2951" spans="1:15" x14ac:dyDescent="0.2">
      <c r="A2951" t="s">
        <v>2997</v>
      </c>
      <c r="M2951" t="s">
        <v>12</v>
      </c>
      <c r="N2951" s="1">
        <v>44016</v>
      </c>
      <c r="O2951">
        <v>0</v>
      </c>
    </row>
    <row r="2952" spans="1:15" x14ac:dyDescent="0.2">
      <c r="A2952" t="s">
        <v>2998</v>
      </c>
      <c r="M2952" t="s">
        <v>14</v>
      </c>
      <c r="N2952" s="1">
        <v>44016</v>
      </c>
      <c r="O2952">
        <v>0</v>
      </c>
    </row>
    <row r="2953" spans="1:15" x14ac:dyDescent="0.2">
      <c r="A2953" t="s">
        <v>2999</v>
      </c>
      <c r="M2953" t="s">
        <v>16</v>
      </c>
      <c r="N2953" s="1">
        <v>44016</v>
      </c>
      <c r="O2953">
        <v>0</v>
      </c>
    </row>
    <row r="2954" spans="1:15" x14ac:dyDescent="0.2">
      <c r="A2954" t="s">
        <v>3000</v>
      </c>
      <c r="M2954" t="s">
        <v>18</v>
      </c>
      <c r="N2954" s="1">
        <v>44016</v>
      </c>
      <c r="O2954">
        <v>8</v>
      </c>
    </row>
    <row r="2955" spans="1:15" x14ac:dyDescent="0.2">
      <c r="A2955" t="s">
        <v>3001</v>
      </c>
      <c r="M2955" t="s">
        <v>20</v>
      </c>
      <c r="N2955" s="1">
        <v>44016</v>
      </c>
      <c r="O2955">
        <v>10</v>
      </c>
    </row>
    <row r="2956" spans="1:15" x14ac:dyDescent="0.2">
      <c r="A2956" t="s">
        <v>3002</v>
      </c>
      <c r="M2956" t="s">
        <v>22</v>
      </c>
      <c r="N2956" s="1">
        <v>44016</v>
      </c>
      <c r="O2956">
        <v>4</v>
      </c>
    </row>
    <row r="2957" spans="1:15" x14ac:dyDescent="0.2">
      <c r="A2957" t="s">
        <v>3003</v>
      </c>
      <c r="M2957" t="s">
        <v>24</v>
      </c>
      <c r="N2957" s="1">
        <v>44016</v>
      </c>
      <c r="O2957">
        <v>252</v>
      </c>
    </row>
    <row r="2958" spans="1:15" x14ac:dyDescent="0.2">
      <c r="A2958" t="s">
        <v>3004</v>
      </c>
      <c r="M2958" t="s">
        <v>26</v>
      </c>
      <c r="N2958" s="1">
        <v>44016</v>
      </c>
      <c r="O2958">
        <v>4</v>
      </c>
    </row>
    <row r="2959" spans="1:15" x14ac:dyDescent="0.2">
      <c r="A2959" t="s">
        <v>3005</v>
      </c>
      <c r="M2959" t="s">
        <v>28</v>
      </c>
      <c r="N2959" s="1">
        <v>44016</v>
      </c>
      <c r="O2959">
        <v>16</v>
      </c>
    </row>
    <row r="2960" spans="1:15" x14ac:dyDescent="0.2">
      <c r="A2960" t="s">
        <v>3006</v>
      </c>
      <c r="M2960" t="s">
        <v>30</v>
      </c>
      <c r="N2960" s="1">
        <v>44016</v>
      </c>
      <c r="O2960">
        <v>3</v>
      </c>
    </row>
    <row r="2961" spans="1:15" x14ac:dyDescent="0.2">
      <c r="A2961" t="s">
        <v>3007</v>
      </c>
      <c r="M2961" t="s">
        <v>32</v>
      </c>
      <c r="N2961" s="1">
        <v>44016</v>
      </c>
      <c r="O2961">
        <v>6</v>
      </c>
    </row>
    <row r="2962" spans="1:15" x14ac:dyDescent="0.2">
      <c r="A2962" t="s">
        <v>3008</v>
      </c>
      <c r="M2962" t="s">
        <v>34</v>
      </c>
      <c r="N2962" s="1">
        <v>44016</v>
      </c>
      <c r="O2962">
        <v>30</v>
      </c>
    </row>
    <row r="2963" spans="1:15" x14ac:dyDescent="0.2">
      <c r="A2963" t="s">
        <v>3009</v>
      </c>
      <c r="M2963" t="s">
        <v>36</v>
      </c>
      <c r="N2963" s="1">
        <v>44016</v>
      </c>
      <c r="O2963">
        <v>0</v>
      </c>
    </row>
    <row r="2964" spans="1:15" x14ac:dyDescent="0.2">
      <c r="A2964" t="s">
        <v>3010</v>
      </c>
      <c r="M2964" t="s">
        <v>38</v>
      </c>
      <c r="N2964" s="1">
        <v>44016</v>
      </c>
      <c r="O2964">
        <v>5</v>
      </c>
    </row>
    <row r="2965" spans="1:15" x14ac:dyDescent="0.2">
      <c r="A2965" t="s">
        <v>3011</v>
      </c>
      <c r="M2965" t="s">
        <v>40</v>
      </c>
      <c r="N2965" s="1">
        <v>44016</v>
      </c>
      <c r="O2965">
        <v>7</v>
      </c>
    </row>
    <row r="2966" spans="1:15" x14ac:dyDescent="0.2">
      <c r="A2966" t="s">
        <v>3012</v>
      </c>
      <c r="M2966" t="s">
        <v>42</v>
      </c>
      <c r="N2966" s="1">
        <v>44016</v>
      </c>
      <c r="O2966">
        <v>0</v>
      </c>
    </row>
    <row r="2967" spans="1:15" x14ac:dyDescent="0.2">
      <c r="A2967" t="s">
        <v>3013</v>
      </c>
      <c r="M2967" t="s">
        <v>44</v>
      </c>
      <c r="N2967" s="1">
        <v>44016</v>
      </c>
      <c r="O2967">
        <v>6</v>
      </c>
    </row>
    <row r="2968" spans="1:15" x14ac:dyDescent="0.2">
      <c r="A2968" t="s">
        <v>3014</v>
      </c>
      <c r="M2968" t="s">
        <v>8</v>
      </c>
      <c r="N2968" s="1">
        <v>44017</v>
      </c>
      <c r="O2968">
        <v>16</v>
      </c>
    </row>
    <row r="2969" spans="1:15" x14ac:dyDescent="0.2">
      <c r="A2969" t="s">
        <v>3015</v>
      </c>
      <c r="M2969" t="s">
        <v>10</v>
      </c>
      <c r="N2969" s="1">
        <v>44017</v>
      </c>
      <c r="O2969">
        <v>37</v>
      </c>
    </row>
    <row r="2970" spans="1:15" x14ac:dyDescent="0.2">
      <c r="A2970" t="s">
        <v>3016</v>
      </c>
      <c r="M2970" t="s">
        <v>12</v>
      </c>
      <c r="N2970" s="1">
        <v>44017</v>
      </c>
      <c r="O2970">
        <v>0</v>
      </c>
    </row>
    <row r="2971" spans="1:15" x14ac:dyDescent="0.2">
      <c r="A2971" t="s">
        <v>3017</v>
      </c>
      <c r="M2971" t="s">
        <v>14</v>
      </c>
      <c r="N2971" s="1">
        <v>44017</v>
      </c>
      <c r="O2971">
        <v>2</v>
      </c>
    </row>
    <row r="2972" spans="1:15" x14ac:dyDescent="0.2">
      <c r="A2972" t="s">
        <v>3018</v>
      </c>
      <c r="M2972" t="s">
        <v>16</v>
      </c>
      <c r="N2972" s="1">
        <v>44017</v>
      </c>
      <c r="O2972">
        <v>0</v>
      </c>
    </row>
    <row r="2973" spans="1:15" x14ac:dyDescent="0.2">
      <c r="A2973" t="s">
        <v>3019</v>
      </c>
      <c r="M2973" t="s">
        <v>18</v>
      </c>
      <c r="N2973" s="1">
        <v>44017</v>
      </c>
      <c r="O2973">
        <v>3</v>
      </c>
    </row>
    <row r="2974" spans="1:15" x14ac:dyDescent="0.2">
      <c r="A2974" t="s">
        <v>3020</v>
      </c>
      <c r="M2974" t="s">
        <v>20</v>
      </c>
      <c r="N2974" s="1">
        <v>44017</v>
      </c>
      <c r="O2974">
        <v>5</v>
      </c>
    </row>
    <row r="2975" spans="1:15" x14ac:dyDescent="0.2">
      <c r="A2975" t="s">
        <v>3021</v>
      </c>
      <c r="M2975" t="s">
        <v>22</v>
      </c>
      <c r="N2975" s="1">
        <v>44017</v>
      </c>
      <c r="O2975">
        <v>1</v>
      </c>
    </row>
    <row r="2976" spans="1:15" x14ac:dyDescent="0.2">
      <c r="A2976" t="s">
        <v>3022</v>
      </c>
      <c r="M2976" t="s">
        <v>24</v>
      </c>
      <c r="N2976" s="1">
        <v>44017</v>
      </c>
      <c r="O2976">
        <v>252</v>
      </c>
    </row>
    <row r="2977" spans="1:15" x14ac:dyDescent="0.2">
      <c r="A2977" t="s">
        <v>3023</v>
      </c>
      <c r="M2977" t="s">
        <v>26</v>
      </c>
      <c r="N2977" s="1">
        <v>44017</v>
      </c>
      <c r="O2977">
        <v>6</v>
      </c>
    </row>
    <row r="2978" spans="1:15" x14ac:dyDescent="0.2">
      <c r="A2978" t="s">
        <v>3024</v>
      </c>
      <c r="M2978" t="s">
        <v>28</v>
      </c>
      <c r="N2978" s="1">
        <v>44017</v>
      </c>
      <c r="O2978">
        <v>23</v>
      </c>
    </row>
    <row r="2979" spans="1:15" x14ac:dyDescent="0.2">
      <c r="A2979" t="s">
        <v>3025</v>
      </c>
      <c r="M2979" t="s">
        <v>30</v>
      </c>
      <c r="N2979" s="1">
        <v>44017</v>
      </c>
      <c r="O2979">
        <v>3</v>
      </c>
    </row>
    <row r="2980" spans="1:15" x14ac:dyDescent="0.2">
      <c r="A2980" t="s">
        <v>3026</v>
      </c>
      <c r="M2980" t="s">
        <v>32</v>
      </c>
      <c r="N2980" s="1">
        <v>44017</v>
      </c>
      <c r="O2980">
        <v>7</v>
      </c>
    </row>
    <row r="2981" spans="1:15" x14ac:dyDescent="0.2">
      <c r="A2981" t="s">
        <v>3027</v>
      </c>
      <c r="M2981" t="s">
        <v>34</v>
      </c>
      <c r="N2981" s="1">
        <v>44017</v>
      </c>
      <c r="O2981">
        <v>36</v>
      </c>
    </row>
    <row r="2982" spans="1:15" x14ac:dyDescent="0.2">
      <c r="A2982" t="s">
        <v>3028</v>
      </c>
      <c r="M2982" t="s">
        <v>36</v>
      </c>
      <c r="N2982" s="1">
        <v>44017</v>
      </c>
      <c r="O2982">
        <v>0</v>
      </c>
    </row>
    <row r="2983" spans="1:15" x14ac:dyDescent="0.2">
      <c r="A2983" t="s">
        <v>3029</v>
      </c>
      <c r="M2983" t="s">
        <v>38</v>
      </c>
      <c r="N2983" s="1">
        <v>44017</v>
      </c>
      <c r="O2983">
        <v>1</v>
      </c>
    </row>
    <row r="2984" spans="1:15" x14ac:dyDescent="0.2">
      <c r="A2984" t="s">
        <v>3030</v>
      </c>
      <c r="M2984" t="s">
        <v>40</v>
      </c>
      <c r="N2984" s="1">
        <v>44017</v>
      </c>
      <c r="O2984">
        <v>16</v>
      </c>
    </row>
    <row r="2985" spans="1:15" x14ac:dyDescent="0.2">
      <c r="A2985" t="s">
        <v>3031</v>
      </c>
      <c r="M2985" t="s">
        <v>42</v>
      </c>
      <c r="N2985" s="1">
        <v>44017</v>
      </c>
      <c r="O2985">
        <v>1</v>
      </c>
    </row>
    <row r="2986" spans="1:15" x14ac:dyDescent="0.2">
      <c r="A2986" t="s">
        <v>3032</v>
      </c>
      <c r="M2986" t="s">
        <v>44</v>
      </c>
      <c r="N2986" s="1">
        <v>44017</v>
      </c>
      <c r="O2986">
        <v>11</v>
      </c>
    </row>
    <row r="2987" spans="1:15" x14ac:dyDescent="0.2">
      <c r="A2987" t="s">
        <v>3033</v>
      </c>
      <c r="M2987" t="s">
        <v>8</v>
      </c>
      <c r="N2987" s="1">
        <v>44018</v>
      </c>
      <c r="O2987">
        <v>23</v>
      </c>
    </row>
    <row r="2988" spans="1:15" x14ac:dyDescent="0.2">
      <c r="A2988" t="s">
        <v>3034</v>
      </c>
      <c r="M2988" t="s">
        <v>10</v>
      </c>
      <c r="N2988" s="1">
        <v>44018</v>
      </c>
      <c r="O2988">
        <v>77</v>
      </c>
    </row>
    <row r="2989" spans="1:15" x14ac:dyDescent="0.2">
      <c r="A2989" t="s">
        <v>3035</v>
      </c>
      <c r="M2989" t="s">
        <v>12</v>
      </c>
      <c r="N2989" s="1">
        <v>44018</v>
      </c>
      <c r="O2989">
        <v>0</v>
      </c>
    </row>
    <row r="2990" spans="1:15" x14ac:dyDescent="0.2">
      <c r="A2990" t="s">
        <v>3036</v>
      </c>
      <c r="M2990" t="s">
        <v>14</v>
      </c>
      <c r="N2990" s="1">
        <v>44018</v>
      </c>
      <c r="O2990">
        <v>0</v>
      </c>
    </row>
    <row r="2991" spans="1:15" x14ac:dyDescent="0.2">
      <c r="A2991" t="s">
        <v>3037</v>
      </c>
      <c r="M2991" t="s">
        <v>16</v>
      </c>
      <c r="N2991" s="1">
        <v>44018</v>
      </c>
      <c r="O2991">
        <v>0</v>
      </c>
    </row>
    <row r="2992" spans="1:15" x14ac:dyDescent="0.2">
      <c r="A2992" t="s">
        <v>3038</v>
      </c>
      <c r="M2992" t="s">
        <v>18</v>
      </c>
      <c r="N2992" s="1">
        <v>44018</v>
      </c>
      <c r="O2992">
        <v>16</v>
      </c>
    </row>
    <row r="2993" spans="1:15" x14ac:dyDescent="0.2">
      <c r="A2993" t="s">
        <v>3039</v>
      </c>
      <c r="M2993" t="s">
        <v>20</v>
      </c>
      <c r="N2993" s="1">
        <v>44018</v>
      </c>
      <c r="O2993">
        <v>19</v>
      </c>
    </row>
    <row r="2994" spans="1:15" x14ac:dyDescent="0.2">
      <c r="A2994" t="s">
        <v>3040</v>
      </c>
      <c r="M2994" t="s">
        <v>22</v>
      </c>
      <c r="N2994" s="1">
        <v>44018</v>
      </c>
      <c r="O2994">
        <v>3</v>
      </c>
    </row>
    <row r="2995" spans="1:15" x14ac:dyDescent="0.2">
      <c r="A2995" t="s">
        <v>3041</v>
      </c>
      <c r="M2995" t="s">
        <v>24</v>
      </c>
      <c r="N2995" s="1">
        <v>44018</v>
      </c>
      <c r="O2995">
        <v>381</v>
      </c>
    </row>
    <row r="2996" spans="1:15" x14ac:dyDescent="0.2">
      <c r="A2996" t="s">
        <v>3042</v>
      </c>
      <c r="M2996" t="s">
        <v>26</v>
      </c>
      <c r="N2996" s="1">
        <v>44018</v>
      </c>
      <c r="O2996">
        <v>2</v>
      </c>
    </row>
    <row r="2997" spans="1:15" x14ac:dyDescent="0.2">
      <c r="A2997" t="s">
        <v>3043</v>
      </c>
      <c r="M2997" t="s">
        <v>28</v>
      </c>
      <c r="N2997" s="1">
        <v>44018</v>
      </c>
      <c r="O2997">
        <v>23</v>
      </c>
    </row>
    <row r="2998" spans="1:15" x14ac:dyDescent="0.2">
      <c r="A2998" t="s">
        <v>3044</v>
      </c>
      <c r="M2998" t="s">
        <v>30</v>
      </c>
      <c r="N2998" s="1">
        <v>44018</v>
      </c>
      <c r="O2998">
        <v>4</v>
      </c>
    </row>
    <row r="2999" spans="1:15" x14ac:dyDescent="0.2">
      <c r="A2999" t="s">
        <v>3045</v>
      </c>
      <c r="M2999" t="s">
        <v>32</v>
      </c>
      <c r="N2999" s="1">
        <v>44018</v>
      </c>
      <c r="O2999">
        <v>8</v>
      </c>
    </row>
    <row r="3000" spans="1:15" x14ac:dyDescent="0.2">
      <c r="A3000" t="s">
        <v>3046</v>
      </c>
      <c r="M3000" t="s">
        <v>34</v>
      </c>
      <c r="N3000" s="1">
        <v>44018</v>
      </c>
      <c r="O3000">
        <v>70</v>
      </c>
    </row>
    <row r="3001" spans="1:15" x14ac:dyDescent="0.2">
      <c r="A3001" t="s">
        <v>3047</v>
      </c>
      <c r="M3001" t="s">
        <v>36</v>
      </c>
      <c r="N3001" s="1">
        <v>44018</v>
      </c>
      <c r="O3001">
        <v>0</v>
      </c>
    </row>
    <row r="3002" spans="1:15" x14ac:dyDescent="0.2">
      <c r="A3002" t="s">
        <v>3048</v>
      </c>
      <c r="M3002" t="s">
        <v>38</v>
      </c>
      <c r="N3002" s="1">
        <v>44018</v>
      </c>
      <c r="O3002">
        <v>12</v>
      </c>
    </row>
    <row r="3003" spans="1:15" x14ac:dyDescent="0.2">
      <c r="A3003" t="s">
        <v>3049</v>
      </c>
      <c r="M3003" t="s">
        <v>40</v>
      </c>
      <c r="N3003" s="1">
        <v>44018</v>
      </c>
      <c r="O3003">
        <v>33</v>
      </c>
    </row>
    <row r="3004" spans="1:15" x14ac:dyDescent="0.2">
      <c r="A3004" t="s">
        <v>3050</v>
      </c>
      <c r="M3004" t="s">
        <v>42</v>
      </c>
      <c r="N3004" s="1">
        <v>44018</v>
      </c>
      <c r="O3004">
        <v>0</v>
      </c>
    </row>
    <row r="3005" spans="1:15" x14ac:dyDescent="0.2">
      <c r="A3005" t="s">
        <v>3051</v>
      </c>
      <c r="M3005" t="s">
        <v>44</v>
      </c>
      <c r="N3005" s="1">
        <v>44018</v>
      </c>
      <c r="O3005">
        <v>23</v>
      </c>
    </row>
    <row r="3006" spans="1:15" x14ac:dyDescent="0.2">
      <c r="A3006" t="s">
        <v>3052</v>
      </c>
      <c r="M3006" t="s">
        <v>8</v>
      </c>
      <c r="N3006" s="1">
        <v>44019</v>
      </c>
      <c r="O3006">
        <v>32</v>
      </c>
    </row>
    <row r="3007" spans="1:15" x14ac:dyDescent="0.2">
      <c r="A3007" t="s">
        <v>3053</v>
      </c>
      <c r="M3007" t="s">
        <v>10</v>
      </c>
      <c r="N3007" s="1">
        <v>44019</v>
      </c>
      <c r="O3007">
        <v>92</v>
      </c>
    </row>
    <row r="3008" spans="1:15" x14ac:dyDescent="0.2">
      <c r="A3008" t="s">
        <v>3054</v>
      </c>
      <c r="M3008" t="s">
        <v>12</v>
      </c>
      <c r="N3008" s="1">
        <v>44019</v>
      </c>
      <c r="O3008">
        <v>0</v>
      </c>
    </row>
    <row r="3009" spans="1:15" x14ac:dyDescent="0.2">
      <c r="A3009" t="s">
        <v>3055</v>
      </c>
      <c r="M3009" t="s">
        <v>14</v>
      </c>
      <c r="N3009" s="1">
        <v>44019</v>
      </c>
      <c r="O3009">
        <v>1</v>
      </c>
    </row>
    <row r="3010" spans="1:15" x14ac:dyDescent="0.2">
      <c r="A3010" t="s">
        <v>3056</v>
      </c>
      <c r="M3010" t="s">
        <v>16</v>
      </c>
      <c r="N3010" s="1">
        <v>44019</v>
      </c>
      <c r="O3010">
        <v>0</v>
      </c>
    </row>
    <row r="3011" spans="1:15" x14ac:dyDescent="0.2">
      <c r="A3011" t="s">
        <v>3057</v>
      </c>
      <c r="M3011" t="s">
        <v>18</v>
      </c>
      <c r="N3011" s="1">
        <v>44019</v>
      </c>
      <c r="O3011">
        <v>10</v>
      </c>
    </row>
    <row r="3012" spans="1:15" x14ac:dyDescent="0.2">
      <c r="A3012" t="s">
        <v>3058</v>
      </c>
      <c r="M3012" t="s">
        <v>20</v>
      </c>
      <c r="N3012" s="1">
        <v>44019</v>
      </c>
      <c r="O3012">
        <v>15</v>
      </c>
    </row>
    <row r="3013" spans="1:15" x14ac:dyDescent="0.2">
      <c r="A3013" t="s">
        <v>3059</v>
      </c>
      <c r="M3013" t="s">
        <v>22</v>
      </c>
      <c r="N3013" s="1">
        <v>44019</v>
      </c>
      <c r="O3013">
        <v>4</v>
      </c>
    </row>
    <row r="3014" spans="1:15" x14ac:dyDescent="0.2">
      <c r="A3014" t="s">
        <v>3060</v>
      </c>
      <c r="M3014" t="s">
        <v>24</v>
      </c>
      <c r="N3014" s="1">
        <v>44019</v>
      </c>
      <c r="O3014">
        <v>436</v>
      </c>
    </row>
    <row r="3015" spans="1:15" x14ac:dyDescent="0.2">
      <c r="A3015" t="s">
        <v>3061</v>
      </c>
      <c r="M3015" t="s">
        <v>26</v>
      </c>
      <c r="N3015" s="1">
        <v>44019</v>
      </c>
      <c r="O3015">
        <v>16</v>
      </c>
    </row>
    <row r="3016" spans="1:15" x14ac:dyDescent="0.2">
      <c r="A3016" t="s">
        <v>3062</v>
      </c>
      <c r="M3016" t="s">
        <v>28</v>
      </c>
      <c r="N3016" s="1">
        <v>44019</v>
      </c>
      <c r="O3016">
        <v>21</v>
      </c>
    </row>
    <row r="3017" spans="1:15" x14ac:dyDescent="0.2">
      <c r="A3017" t="s">
        <v>3063</v>
      </c>
      <c r="M3017" t="s">
        <v>30</v>
      </c>
      <c r="N3017" s="1">
        <v>44019</v>
      </c>
      <c r="O3017">
        <v>1</v>
      </c>
    </row>
    <row r="3018" spans="1:15" x14ac:dyDescent="0.2">
      <c r="A3018" t="s">
        <v>3064</v>
      </c>
      <c r="M3018" t="s">
        <v>32</v>
      </c>
      <c r="N3018" s="1">
        <v>44019</v>
      </c>
      <c r="O3018">
        <v>14</v>
      </c>
    </row>
    <row r="3019" spans="1:15" x14ac:dyDescent="0.2">
      <c r="A3019" t="s">
        <v>3065</v>
      </c>
      <c r="M3019" t="s">
        <v>34</v>
      </c>
      <c r="N3019" s="1">
        <v>44019</v>
      </c>
      <c r="O3019">
        <v>63</v>
      </c>
    </row>
    <row r="3020" spans="1:15" x14ac:dyDescent="0.2">
      <c r="A3020" t="s">
        <v>3066</v>
      </c>
      <c r="M3020" t="s">
        <v>36</v>
      </c>
      <c r="N3020" s="1">
        <v>44019</v>
      </c>
      <c r="O3020">
        <v>0</v>
      </c>
    </row>
    <row r="3021" spans="1:15" x14ac:dyDescent="0.2">
      <c r="A3021" t="s">
        <v>3067</v>
      </c>
      <c r="M3021" t="s">
        <v>38</v>
      </c>
      <c r="N3021" s="1">
        <v>44019</v>
      </c>
      <c r="O3021">
        <v>13</v>
      </c>
    </row>
    <row r="3022" spans="1:15" x14ac:dyDescent="0.2">
      <c r="A3022" t="s">
        <v>3068</v>
      </c>
      <c r="M3022" t="s">
        <v>40</v>
      </c>
      <c r="N3022" s="1">
        <v>44019</v>
      </c>
      <c r="O3022">
        <v>32</v>
      </c>
    </row>
    <row r="3023" spans="1:15" x14ac:dyDescent="0.2">
      <c r="A3023" t="s">
        <v>3069</v>
      </c>
      <c r="M3023" t="s">
        <v>42</v>
      </c>
      <c r="N3023" s="1">
        <v>44019</v>
      </c>
      <c r="O3023">
        <v>3</v>
      </c>
    </row>
    <row r="3024" spans="1:15" x14ac:dyDescent="0.2">
      <c r="A3024" t="s">
        <v>3070</v>
      </c>
      <c r="M3024" t="s">
        <v>44</v>
      </c>
      <c r="N3024" s="1">
        <v>44019</v>
      </c>
      <c r="O3024">
        <v>25</v>
      </c>
    </row>
    <row r="3025" spans="1:15" x14ac:dyDescent="0.2">
      <c r="A3025" t="s">
        <v>3071</v>
      </c>
      <c r="M3025" t="s">
        <v>8</v>
      </c>
      <c r="N3025" s="1">
        <v>44020</v>
      </c>
      <c r="O3025">
        <v>56</v>
      </c>
    </row>
    <row r="3026" spans="1:15" x14ac:dyDescent="0.2">
      <c r="A3026" t="s">
        <v>3072</v>
      </c>
      <c r="M3026" t="s">
        <v>10</v>
      </c>
      <c r="N3026" s="1">
        <v>44020</v>
      </c>
      <c r="O3026">
        <v>76</v>
      </c>
    </row>
    <row r="3027" spans="1:15" x14ac:dyDescent="0.2">
      <c r="A3027" t="s">
        <v>3073</v>
      </c>
      <c r="M3027" t="s">
        <v>12</v>
      </c>
      <c r="N3027" s="1">
        <v>44020</v>
      </c>
      <c r="O3027">
        <v>2</v>
      </c>
    </row>
    <row r="3028" spans="1:15" x14ac:dyDescent="0.2">
      <c r="A3028" t="s">
        <v>3074</v>
      </c>
      <c r="M3028" t="s">
        <v>14</v>
      </c>
      <c r="N3028" s="1">
        <v>44020</v>
      </c>
      <c r="O3028">
        <v>2</v>
      </c>
    </row>
    <row r="3029" spans="1:15" x14ac:dyDescent="0.2">
      <c r="A3029" t="s">
        <v>3075</v>
      </c>
      <c r="M3029" t="s">
        <v>16</v>
      </c>
      <c r="N3029" s="1">
        <v>44020</v>
      </c>
      <c r="O3029">
        <v>0</v>
      </c>
    </row>
    <row r="3030" spans="1:15" x14ac:dyDescent="0.2">
      <c r="A3030" t="s">
        <v>3076</v>
      </c>
      <c r="M3030" t="s">
        <v>18</v>
      </c>
      <c r="N3030" s="1">
        <v>44020</v>
      </c>
      <c r="O3030">
        <v>13</v>
      </c>
    </row>
    <row r="3031" spans="1:15" x14ac:dyDescent="0.2">
      <c r="A3031" t="s">
        <v>3077</v>
      </c>
      <c r="M3031" t="s">
        <v>20</v>
      </c>
      <c r="N3031" s="1">
        <v>44020</v>
      </c>
      <c r="O3031">
        <v>19</v>
      </c>
    </row>
    <row r="3032" spans="1:15" x14ac:dyDescent="0.2">
      <c r="A3032" t="s">
        <v>3078</v>
      </c>
      <c r="M3032" t="s">
        <v>22</v>
      </c>
      <c r="N3032" s="1">
        <v>44020</v>
      </c>
      <c r="O3032">
        <v>8</v>
      </c>
    </row>
    <row r="3033" spans="1:15" x14ac:dyDescent="0.2">
      <c r="A3033" t="s">
        <v>3079</v>
      </c>
      <c r="M3033" t="s">
        <v>24</v>
      </c>
      <c r="N3033" s="1">
        <v>44020</v>
      </c>
      <c r="O3033">
        <v>485</v>
      </c>
    </row>
    <row r="3034" spans="1:15" x14ac:dyDescent="0.2">
      <c r="A3034" t="s">
        <v>3080</v>
      </c>
      <c r="M3034" t="s">
        <v>26</v>
      </c>
      <c r="N3034" s="1">
        <v>44020</v>
      </c>
      <c r="O3034">
        <v>6</v>
      </c>
    </row>
    <row r="3035" spans="1:15" x14ac:dyDescent="0.2">
      <c r="A3035" t="s">
        <v>3081</v>
      </c>
      <c r="M3035" t="s">
        <v>28</v>
      </c>
      <c r="N3035" s="1">
        <v>44020</v>
      </c>
      <c r="O3035">
        <v>31</v>
      </c>
    </row>
    <row r="3036" spans="1:15" x14ac:dyDescent="0.2">
      <c r="A3036" t="s">
        <v>3082</v>
      </c>
      <c r="M3036" t="s">
        <v>30</v>
      </c>
      <c r="N3036" s="1">
        <v>44020</v>
      </c>
      <c r="O3036">
        <v>4</v>
      </c>
    </row>
    <row r="3037" spans="1:15" x14ac:dyDescent="0.2">
      <c r="A3037" t="s">
        <v>3083</v>
      </c>
      <c r="M3037" t="s">
        <v>32</v>
      </c>
      <c r="N3037" s="1">
        <v>44020</v>
      </c>
      <c r="O3037">
        <v>16</v>
      </c>
    </row>
    <row r="3038" spans="1:15" x14ac:dyDescent="0.2">
      <c r="A3038" t="s">
        <v>3084</v>
      </c>
      <c r="M3038" t="s">
        <v>34</v>
      </c>
      <c r="N3038" s="1">
        <v>44020</v>
      </c>
      <c r="O3038">
        <v>91</v>
      </c>
    </row>
    <row r="3039" spans="1:15" x14ac:dyDescent="0.2">
      <c r="A3039" t="s">
        <v>3085</v>
      </c>
      <c r="M3039" t="s">
        <v>36</v>
      </c>
      <c r="N3039" s="1">
        <v>44020</v>
      </c>
      <c r="O3039">
        <v>0</v>
      </c>
    </row>
    <row r="3040" spans="1:15" x14ac:dyDescent="0.2">
      <c r="A3040" t="s">
        <v>3086</v>
      </c>
      <c r="M3040" t="s">
        <v>38</v>
      </c>
      <c r="N3040" s="1">
        <v>44020</v>
      </c>
      <c r="O3040">
        <v>8</v>
      </c>
    </row>
    <row r="3041" spans="1:15" x14ac:dyDescent="0.2">
      <c r="A3041" t="s">
        <v>3087</v>
      </c>
      <c r="M3041" t="s">
        <v>40</v>
      </c>
      <c r="N3041" s="1">
        <v>44020</v>
      </c>
      <c r="O3041">
        <v>37</v>
      </c>
    </row>
    <row r="3042" spans="1:15" x14ac:dyDescent="0.2">
      <c r="A3042" t="s">
        <v>3088</v>
      </c>
      <c r="M3042" t="s">
        <v>42</v>
      </c>
      <c r="N3042" s="1">
        <v>44020</v>
      </c>
      <c r="O3042">
        <v>5</v>
      </c>
    </row>
    <row r="3043" spans="1:15" x14ac:dyDescent="0.2">
      <c r="A3043" t="s">
        <v>3089</v>
      </c>
      <c r="M3043" t="s">
        <v>44</v>
      </c>
      <c r="N3043" s="1">
        <v>44020</v>
      </c>
      <c r="O3043">
        <v>29</v>
      </c>
    </row>
    <row r="3044" spans="1:15" x14ac:dyDescent="0.2">
      <c r="A3044" t="s">
        <v>3090</v>
      </c>
      <c r="M3044" t="s">
        <v>8</v>
      </c>
      <c r="N3044" s="1">
        <v>44021</v>
      </c>
      <c r="O3044">
        <v>36</v>
      </c>
    </row>
    <row r="3045" spans="1:15" x14ac:dyDescent="0.2">
      <c r="A3045" t="s">
        <v>3091</v>
      </c>
      <c r="M3045" t="s">
        <v>10</v>
      </c>
      <c r="N3045" s="1">
        <v>44021</v>
      </c>
      <c r="O3045">
        <v>90</v>
      </c>
    </row>
    <row r="3046" spans="1:15" x14ac:dyDescent="0.2">
      <c r="A3046" t="s">
        <v>3092</v>
      </c>
      <c r="M3046" t="s">
        <v>12</v>
      </c>
      <c r="N3046" s="1">
        <v>44021</v>
      </c>
      <c r="O3046">
        <v>0</v>
      </c>
    </row>
    <row r="3047" spans="1:15" x14ac:dyDescent="0.2">
      <c r="A3047" t="s">
        <v>3093</v>
      </c>
      <c r="M3047" t="s">
        <v>14</v>
      </c>
      <c r="N3047" s="1">
        <v>44021</v>
      </c>
      <c r="O3047">
        <v>1</v>
      </c>
    </row>
    <row r="3048" spans="1:15" x14ac:dyDescent="0.2">
      <c r="A3048" t="s">
        <v>3094</v>
      </c>
      <c r="M3048" t="s">
        <v>16</v>
      </c>
      <c r="N3048" s="1">
        <v>44021</v>
      </c>
      <c r="O3048">
        <v>0</v>
      </c>
    </row>
    <row r="3049" spans="1:15" x14ac:dyDescent="0.2">
      <c r="A3049" t="s">
        <v>3095</v>
      </c>
      <c r="M3049" t="s">
        <v>18</v>
      </c>
      <c r="N3049" s="1">
        <v>44021</v>
      </c>
      <c r="O3049">
        <v>8</v>
      </c>
    </row>
    <row r="3050" spans="1:15" x14ac:dyDescent="0.2">
      <c r="A3050" t="s">
        <v>3096</v>
      </c>
      <c r="M3050" t="s">
        <v>20</v>
      </c>
      <c r="N3050" s="1">
        <v>44021</v>
      </c>
      <c r="O3050">
        <v>27</v>
      </c>
    </row>
    <row r="3051" spans="1:15" x14ac:dyDescent="0.2">
      <c r="A3051" t="s">
        <v>3097</v>
      </c>
      <c r="M3051" t="s">
        <v>22</v>
      </c>
      <c r="N3051" s="1">
        <v>44021</v>
      </c>
      <c r="O3051">
        <v>8</v>
      </c>
    </row>
    <row r="3052" spans="1:15" x14ac:dyDescent="0.2">
      <c r="A3052" t="s">
        <v>3098</v>
      </c>
      <c r="M3052" t="s">
        <v>24</v>
      </c>
      <c r="N3052" s="1">
        <v>44021</v>
      </c>
      <c r="O3052">
        <v>510</v>
      </c>
    </row>
    <row r="3053" spans="1:15" x14ac:dyDescent="0.2">
      <c r="A3053" t="s">
        <v>3099</v>
      </c>
      <c r="M3053" t="s">
        <v>26</v>
      </c>
      <c r="N3053" s="1">
        <v>44021</v>
      </c>
      <c r="O3053">
        <v>23</v>
      </c>
    </row>
    <row r="3054" spans="1:15" x14ac:dyDescent="0.2">
      <c r="A3054" t="s">
        <v>3100</v>
      </c>
      <c r="M3054" t="s">
        <v>28</v>
      </c>
      <c r="N3054" s="1">
        <v>44021</v>
      </c>
      <c r="O3054">
        <v>20</v>
      </c>
    </row>
    <row r="3055" spans="1:15" x14ac:dyDescent="0.2">
      <c r="A3055" t="s">
        <v>3101</v>
      </c>
      <c r="M3055" t="s">
        <v>30</v>
      </c>
      <c r="N3055" s="1">
        <v>44021</v>
      </c>
      <c r="O3055">
        <v>6</v>
      </c>
    </row>
    <row r="3056" spans="1:15" x14ac:dyDescent="0.2">
      <c r="A3056" t="s">
        <v>3102</v>
      </c>
      <c r="M3056" t="s">
        <v>32</v>
      </c>
      <c r="N3056" s="1">
        <v>44021</v>
      </c>
      <c r="O3056">
        <v>6</v>
      </c>
    </row>
    <row r="3057" spans="1:15" x14ac:dyDescent="0.2">
      <c r="A3057" t="s">
        <v>3103</v>
      </c>
      <c r="M3057" t="s">
        <v>34</v>
      </c>
      <c r="N3057" s="1">
        <v>44021</v>
      </c>
      <c r="O3057">
        <v>90</v>
      </c>
    </row>
    <row r="3058" spans="1:15" x14ac:dyDescent="0.2">
      <c r="A3058" t="s">
        <v>3104</v>
      </c>
      <c r="M3058" t="s">
        <v>36</v>
      </c>
      <c r="N3058" s="1">
        <v>44021</v>
      </c>
      <c r="O3058">
        <v>0</v>
      </c>
    </row>
    <row r="3059" spans="1:15" x14ac:dyDescent="0.2">
      <c r="A3059" t="s">
        <v>3105</v>
      </c>
      <c r="M3059" t="s">
        <v>38</v>
      </c>
      <c r="N3059" s="1">
        <v>44021</v>
      </c>
      <c r="O3059">
        <v>29</v>
      </c>
    </row>
    <row r="3060" spans="1:15" x14ac:dyDescent="0.2">
      <c r="A3060" t="s">
        <v>3106</v>
      </c>
      <c r="M3060" t="s">
        <v>40</v>
      </c>
      <c r="N3060" s="1">
        <v>44021</v>
      </c>
      <c r="O3060">
        <v>34</v>
      </c>
    </row>
    <row r="3061" spans="1:15" x14ac:dyDescent="0.2">
      <c r="A3061" t="s">
        <v>3107</v>
      </c>
      <c r="M3061" t="s">
        <v>42</v>
      </c>
      <c r="N3061" s="1">
        <v>44021</v>
      </c>
      <c r="O3061">
        <v>1</v>
      </c>
    </row>
    <row r="3062" spans="1:15" x14ac:dyDescent="0.2">
      <c r="A3062" t="s">
        <v>3108</v>
      </c>
      <c r="M3062" t="s">
        <v>44</v>
      </c>
      <c r="N3062" s="1">
        <v>44021</v>
      </c>
      <c r="O3062">
        <v>28</v>
      </c>
    </row>
    <row r="3063" spans="1:15" x14ac:dyDescent="0.2">
      <c r="A3063" t="s">
        <v>3109</v>
      </c>
      <c r="M3063" t="s">
        <v>8</v>
      </c>
      <c r="N3063" s="1">
        <v>44022</v>
      </c>
      <c r="O3063">
        <v>60</v>
      </c>
    </row>
    <row r="3064" spans="1:15" x14ac:dyDescent="0.2">
      <c r="A3064" t="s">
        <v>3110</v>
      </c>
      <c r="M3064" t="s">
        <v>10</v>
      </c>
      <c r="N3064" s="1">
        <v>44022</v>
      </c>
      <c r="O3064">
        <v>131</v>
      </c>
    </row>
    <row r="3065" spans="1:15" x14ac:dyDescent="0.2">
      <c r="A3065" t="s">
        <v>3111</v>
      </c>
      <c r="M3065" t="s">
        <v>12</v>
      </c>
      <c r="N3065" s="1">
        <v>44022</v>
      </c>
      <c r="O3065">
        <v>2</v>
      </c>
    </row>
    <row r="3066" spans="1:15" x14ac:dyDescent="0.2">
      <c r="A3066" t="s">
        <v>3112</v>
      </c>
      <c r="M3066" t="s">
        <v>14</v>
      </c>
      <c r="N3066" s="1">
        <v>44022</v>
      </c>
      <c r="O3066">
        <v>1</v>
      </c>
    </row>
    <row r="3067" spans="1:15" x14ac:dyDescent="0.2">
      <c r="A3067" t="s">
        <v>3113</v>
      </c>
      <c r="M3067" t="s">
        <v>16</v>
      </c>
      <c r="N3067" s="1">
        <v>44022</v>
      </c>
      <c r="O3067">
        <v>0</v>
      </c>
    </row>
    <row r="3068" spans="1:15" x14ac:dyDescent="0.2">
      <c r="A3068" t="s">
        <v>3114</v>
      </c>
      <c r="M3068" t="s">
        <v>18</v>
      </c>
      <c r="N3068" s="1">
        <v>44022</v>
      </c>
      <c r="O3068">
        <v>16</v>
      </c>
    </row>
    <row r="3069" spans="1:15" x14ac:dyDescent="0.2">
      <c r="A3069" t="s">
        <v>3115</v>
      </c>
      <c r="M3069" t="s">
        <v>20</v>
      </c>
      <c r="N3069" s="1">
        <v>44022</v>
      </c>
      <c r="O3069">
        <v>24</v>
      </c>
    </row>
    <row r="3070" spans="1:15" x14ac:dyDescent="0.2">
      <c r="A3070" t="s">
        <v>3116</v>
      </c>
      <c r="M3070" t="s">
        <v>22</v>
      </c>
      <c r="N3070" s="1">
        <v>44022</v>
      </c>
      <c r="O3070">
        <v>3</v>
      </c>
    </row>
    <row r="3071" spans="1:15" x14ac:dyDescent="0.2">
      <c r="A3071" t="s">
        <v>3117</v>
      </c>
      <c r="M3071" t="s">
        <v>24</v>
      </c>
      <c r="N3071" s="1">
        <v>44022</v>
      </c>
      <c r="O3071">
        <v>648</v>
      </c>
    </row>
    <row r="3072" spans="1:15" x14ac:dyDescent="0.2">
      <c r="A3072" t="s">
        <v>3118</v>
      </c>
      <c r="M3072" t="s">
        <v>26</v>
      </c>
      <c r="N3072" s="1">
        <v>44022</v>
      </c>
      <c r="O3072">
        <v>45</v>
      </c>
    </row>
    <row r="3073" spans="1:15" x14ac:dyDescent="0.2">
      <c r="A3073" t="s">
        <v>3119</v>
      </c>
      <c r="M3073" t="s">
        <v>28</v>
      </c>
      <c r="N3073" s="1">
        <v>44022</v>
      </c>
      <c r="O3073">
        <v>7</v>
      </c>
    </row>
    <row r="3074" spans="1:15" x14ac:dyDescent="0.2">
      <c r="A3074" t="s">
        <v>3120</v>
      </c>
      <c r="M3074" t="s">
        <v>30</v>
      </c>
      <c r="N3074" s="1">
        <v>44022</v>
      </c>
      <c r="O3074">
        <v>8</v>
      </c>
    </row>
    <row r="3075" spans="1:15" x14ac:dyDescent="0.2">
      <c r="A3075" t="s">
        <v>3121</v>
      </c>
      <c r="M3075" t="s">
        <v>32</v>
      </c>
      <c r="N3075" s="1">
        <v>44022</v>
      </c>
      <c r="O3075">
        <v>9</v>
      </c>
    </row>
    <row r="3076" spans="1:15" x14ac:dyDescent="0.2">
      <c r="A3076" t="s">
        <v>3122</v>
      </c>
      <c r="M3076" t="s">
        <v>34</v>
      </c>
      <c r="N3076" s="1">
        <v>44022</v>
      </c>
      <c r="O3076">
        <v>76</v>
      </c>
    </row>
    <row r="3077" spans="1:15" x14ac:dyDescent="0.2">
      <c r="A3077" t="s">
        <v>3123</v>
      </c>
      <c r="M3077" t="s">
        <v>36</v>
      </c>
      <c r="N3077" s="1">
        <v>44022</v>
      </c>
      <c r="O3077">
        <v>0</v>
      </c>
    </row>
    <row r="3078" spans="1:15" x14ac:dyDescent="0.2">
      <c r="A3078" t="s">
        <v>3124</v>
      </c>
      <c r="M3078" t="s">
        <v>38</v>
      </c>
      <c r="N3078" s="1">
        <v>44022</v>
      </c>
      <c r="O3078">
        <v>20</v>
      </c>
    </row>
    <row r="3079" spans="1:15" x14ac:dyDescent="0.2">
      <c r="A3079" t="s">
        <v>3125</v>
      </c>
      <c r="M3079" t="s">
        <v>40</v>
      </c>
      <c r="N3079" s="1">
        <v>44022</v>
      </c>
      <c r="O3079">
        <v>24</v>
      </c>
    </row>
    <row r="3080" spans="1:15" x14ac:dyDescent="0.2">
      <c r="A3080" t="s">
        <v>3126</v>
      </c>
      <c r="M3080" t="s">
        <v>42</v>
      </c>
      <c r="N3080" s="1">
        <v>44022</v>
      </c>
      <c r="O3080">
        <v>10</v>
      </c>
    </row>
    <row r="3081" spans="1:15" x14ac:dyDescent="0.2">
      <c r="A3081" t="s">
        <v>3127</v>
      </c>
      <c r="M3081" t="s">
        <v>44</v>
      </c>
      <c r="N3081" s="1">
        <v>44022</v>
      </c>
      <c r="O3081">
        <v>33</v>
      </c>
    </row>
    <row r="3082" spans="1:15" x14ac:dyDescent="0.2">
      <c r="A3082" t="s">
        <v>3128</v>
      </c>
      <c r="M3082" t="s">
        <v>8</v>
      </c>
      <c r="N3082" s="1">
        <v>44023</v>
      </c>
      <c r="O3082">
        <v>50</v>
      </c>
    </row>
    <row r="3083" spans="1:15" x14ac:dyDescent="0.2">
      <c r="A3083" t="s">
        <v>3129</v>
      </c>
      <c r="M3083" t="s">
        <v>10</v>
      </c>
      <c r="N3083" s="1">
        <v>44023</v>
      </c>
      <c r="O3083">
        <v>154</v>
      </c>
    </row>
    <row r="3084" spans="1:15" x14ac:dyDescent="0.2">
      <c r="A3084" t="s">
        <v>3130</v>
      </c>
      <c r="M3084" t="s">
        <v>12</v>
      </c>
      <c r="N3084" s="1">
        <v>44023</v>
      </c>
      <c r="O3084">
        <v>3</v>
      </c>
    </row>
    <row r="3085" spans="1:15" x14ac:dyDescent="0.2">
      <c r="A3085" t="s">
        <v>3131</v>
      </c>
      <c r="M3085" t="s">
        <v>14</v>
      </c>
      <c r="N3085" s="1">
        <v>44023</v>
      </c>
      <c r="O3085">
        <v>1</v>
      </c>
    </row>
    <row r="3086" spans="1:15" x14ac:dyDescent="0.2">
      <c r="A3086" t="s">
        <v>3132</v>
      </c>
      <c r="M3086" t="s">
        <v>16</v>
      </c>
      <c r="N3086" s="1">
        <v>44023</v>
      </c>
      <c r="O3086">
        <v>0</v>
      </c>
    </row>
    <row r="3087" spans="1:15" x14ac:dyDescent="0.2">
      <c r="A3087" t="s">
        <v>3133</v>
      </c>
      <c r="M3087" t="s">
        <v>18</v>
      </c>
      <c r="N3087" s="1">
        <v>44023</v>
      </c>
      <c r="O3087">
        <v>13</v>
      </c>
    </row>
    <row r="3088" spans="1:15" x14ac:dyDescent="0.2">
      <c r="A3088" t="s">
        <v>3134</v>
      </c>
      <c r="M3088" t="s">
        <v>20</v>
      </c>
      <c r="N3088" s="1">
        <v>44023</v>
      </c>
      <c r="O3088">
        <v>11</v>
      </c>
    </row>
    <row r="3089" spans="1:15" x14ac:dyDescent="0.2">
      <c r="A3089" t="s">
        <v>3135</v>
      </c>
      <c r="M3089" t="s">
        <v>22</v>
      </c>
      <c r="N3089" s="1">
        <v>44023</v>
      </c>
      <c r="O3089">
        <v>1</v>
      </c>
    </row>
    <row r="3090" spans="1:15" x14ac:dyDescent="0.2">
      <c r="A3090" t="s">
        <v>3136</v>
      </c>
      <c r="M3090" t="s">
        <v>24</v>
      </c>
      <c r="N3090" s="1">
        <v>44023</v>
      </c>
      <c r="O3090">
        <v>409</v>
      </c>
    </row>
    <row r="3091" spans="1:15" x14ac:dyDescent="0.2">
      <c r="A3091" t="s">
        <v>3137</v>
      </c>
      <c r="M3091" t="s">
        <v>26</v>
      </c>
      <c r="N3091" s="1">
        <v>44023</v>
      </c>
      <c r="O3091">
        <v>18</v>
      </c>
    </row>
    <row r="3092" spans="1:15" x14ac:dyDescent="0.2">
      <c r="A3092" t="s">
        <v>3138</v>
      </c>
      <c r="M3092" t="s">
        <v>28</v>
      </c>
      <c r="N3092" s="1">
        <v>44023</v>
      </c>
      <c r="O3092">
        <v>13</v>
      </c>
    </row>
    <row r="3093" spans="1:15" x14ac:dyDescent="0.2">
      <c r="A3093" t="s">
        <v>3139</v>
      </c>
      <c r="M3093" t="s">
        <v>30</v>
      </c>
      <c r="N3093" s="1">
        <v>44023</v>
      </c>
      <c r="O3093">
        <v>7</v>
      </c>
    </row>
    <row r="3094" spans="1:15" x14ac:dyDescent="0.2">
      <c r="A3094" t="s">
        <v>3140</v>
      </c>
      <c r="M3094" t="s">
        <v>32</v>
      </c>
      <c r="N3094" s="1">
        <v>44023</v>
      </c>
      <c r="O3094">
        <v>17</v>
      </c>
    </row>
    <row r="3095" spans="1:15" x14ac:dyDescent="0.2">
      <c r="A3095" t="s">
        <v>3141</v>
      </c>
      <c r="M3095" t="s">
        <v>34</v>
      </c>
      <c r="N3095" s="1">
        <v>44023</v>
      </c>
      <c r="O3095">
        <v>59</v>
      </c>
    </row>
    <row r="3096" spans="1:15" x14ac:dyDescent="0.2">
      <c r="A3096" t="s">
        <v>3142</v>
      </c>
      <c r="M3096" t="s">
        <v>36</v>
      </c>
      <c r="N3096" s="1">
        <v>44023</v>
      </c>
      <c r="O3096">
        <v>0</v>
      </c>
    </row>
    <row r="3097" spans="1:15" x14ac:dyDescent="0.2">
      <c r="A3097" t="s">
        <v>3143</v>
      </c>
      <c r="M3097" t="s">
        <v>38</v>
      </c>
      <c r="N3097" s="1">
        <v>44023</v>
      </c>
      <c r="O3097">
        <v>35</v>
      </c>
    </row>
    <row r="3098" spans="1:15" x14ac:dyDescent="0.2">
      <c r="A3098" t="s">
        <v>3144</v>
      </c>
      <c r="M3098" t="s">
        <v>40</v>
      </c>
      <c r="N3098" s="1">
        <v>44023</v>
      </c>
      <c r="O3098">
        <v>40</v>
      </c>
    </row>
    <row r="3099" spans="1:15" x14ac:dyDescent="0.2">
      <c r="A3099" t="s">
        <v>3145</v>
      </c>
      <c r="M3099" t="s">
        <v>42</v>
      </c>
      <c r="N3099" s="1">
        <v>44023</v>
      </c>
      <c r="O3099">
        <v>3</v>
      </c>
    </row>
    <row r="3100" spans="1:15" x14ac:dyDescent="0.2">
      <c r="A3100" t="s">
        <v>3146</v>
      </c>
      <c r="M3100" t="s">
        <v>44</v>
      </c>
      <c r="N3100" s="1">
        <v>44023</v>
      </c>
      <c r="O3100">
        <v>35</v>
      </c>
    </row>
    <row r="3101" spans="1:15" x14ac:dyDescent="0.2">
      <c r="A3101" t="s">
        <v>3147</v>
      </c>
      <c r="M3101" t="s">
        <v>8</v>
      </c>
      <c r="N3101" s="1">
        <v>44024</v>
      </c>
      <c r="O3101">
        <v>32</v>
      </c>
    </row>
    <row r="3102" spans="1:15" x14ac:dyDescent="0.2">
      <c r="A3102" t="s">
        <v>3148</v>
      </c>
      <c r="M3102" t="s">
        <v>10</v>
      </c>
      <c r="N3102" s="1">
        <v>44024</v>
      </c>
      <c r="O3102">
        <v>130</v>
      </c>
    </row>
    <row r="3103" spans="1:15" x14ac:dyDescent="0.2">
      <c r="A3103" t="s">
        <v>3149</v>
      </c>
      <c r="M3103" t="s">
        <v>12</v>
      </c>
      <c r="N3103" s="1">
        <v>44024</v>
      </c>
      <c r="O3103">
        <v>0</v>
      </c>
    </row>
    <row r="3104" spans="1:15" x14ac:dyDescent="0.2">
      <c r="A3104" t="s">
        <v>3150</v>
      </c>
      <c r="M3104" t="s">
        <v>14</v>
      </c>
      <c r="N3104" s="1">
        <v>44024</v>
      </c>
      <c r="O3104">
        <v>2</v>
      </c>
    </row>
    <row r="3105" spans="1:15" x14ac:dyDescent="0.2">
      <c r="A3105" t="s">
        <v>3151</v>
      </c>
      <c r="M3105" t="s">
        <v>16</v>
      </c>
      <c r="N3105" s="1">
        <v>44024</v>
      </c>
      <c r="O3105">
        <v>0</v>
      </c>
    </row>
    <row r="3106" spans="1:15" x14ac:dyDescent="0.2">
      <c r="A3106" t="s">
        <v>3152</v>
      </c>
      <c r="M3106" t="s">
        <v>18</v>
      </c>
      <c r="N3106" s="1">
        <v>44024</v>
      </c>
      <c r="O3106">
        <v>9</v>
      </c>
    </row>
    <row r="3107" spans="1:15" x14ac:dyDescent="0.2">
      <c r="A3107" t="s">
        <v>3153</v>
      </c>
      <c r="M3107" t="s">
        <v>20</v>
      </c>
      <c r="N3107" s="1">
        <v>44024</v>
      </c>
      <c r="O3107">
        <v>11</v>
      </c>
    </row>
    <row r="3108" spans="1:15" x14ac:dyDescent="0.2">
      <c r="A3108" t="s">
        <v>3154</v>
      </c>
      <c r="M3108" t="s">
        <v>22</v>
      </c>
      <c r="N3108" s="1">
        <v>44024</v>
      </c>
      <c r="O3108">
        <v>3</v>
      </c>
    </row>
    <row r="3109" spans="1:15" x14ac:dyDescent="0.2">
      <c r="A3109" t="s">
        <v>3155</v>
      </c>
      <c r="M3109" t="s">
        <v>24</v>
      </c>
      <c r="N3109" s="1">
        <v>44024</v>
      </c>
      <c r="O3109">
        <v>463</v>
      </c>
    </row>
    <row r="3110" spans="1:15" x14ac:dyDescent="0.2">
      <c r="A3110" t="s">
        <v>3156</v>
      </c>
      <c r="M3110" t="s">
        <v>26</v>
      </c>
      <c r="N3110" s="1">
        <v>44024</v>
      </c>
      <c r="O3110">
        <v>12</v>
      </c>
    </row>
    <row r="3111" spans="1:15" x14ac:dyDescent="0.2">
      <c r="A3111" t="s">
        <v>3157</v>
      </c>
      <c r="M3111" t="s">
        <v>28</v>
      </c>
      <c r="N3111" s="1">
        <v>44024</v>
      </c>
      <c r="O3111">
        <v>7</v>
      </c>
    </row>
    <row r="3112" spans="1:15" x14ac:dyDescent="0.2">
      <c r="A3112" t="s">
        <v>3158</v>
      </c>
      <c r="M3112" t="s">
        <v>30</v>
      </c>
      <c r="N3112" s="1">
        <v>44024</v>
      </c>
      <c r="O3112">
        <v>4</v>
      </c>
    </row>
    <row r="3113" spans="1:15" x14ac:dyDescent="0.2">
      <c r="A3113" t="s">
        <v>3159</v>
      </c>
      <c r="M3113" t="s">
        <v>32</v>
      </c>
      <c r="N3113" s="1">
        <v>44024</v>
      </c>
      <c r="O3113">
        <v>12</v>
      </c>
    </row>
    <row r="3114" spans="1:15" x14ac:dyDescent="0.2">
      <c r="A3114" t="s">
        <v>3160</v>
      </c>
      <c r="M3114" t="s">
        <v>34</v>
      </c>
      <c r="N3114" s="1">
        <v>44024</v>
      </c>
      <c r="O3114">
        <v>66</v>
      </c>
    </row>
    <row r="3115" spans="1:15" x14ac:dyDescent="0.2">
      <c r="A3115" t="s">
        <v>3161</v>
      </c>
      <c r="M3115" t="s">
        <v>36</v>
      </c>
      <c r="N3115" s="1">
        <v>44024</v>
      </c>
      <c r="O3115">
        <v>2</v>
      </c>
    </row>
    <row r="3116" spans="1:15" x14ac:dyDescent="0.2">
      <c r="A3116" t="s">
        <v>3162</v>
      </c>
      <c r="M3116" t="s">
        <v>38</v>
      </c>
      <c r="N3116" s="1">
        <v>44024</v>
      </c>
      <c r="O3116">
        <v>23</v>
      </c>
    </row>
    <row r="3117" spans="1:15" x14ac:dyDescent="0.2">
      <c r="A3117" t="s">
        <v>3163</v>
      </c>
      <c r="M3117" t="s">
        <v>40</v>
      </c>
      <c r="N3117" s="1">
        <v>44024</v>
      </c>
      <c r="O3117">
        <v>43</v>
      </c>
    </row>
    <row r="3118" spans="1:15" x14ac:dyDescent="0.2">
      <c r="A3118" t="s">
        <v>3164</v>
      </c>
      <c r="M3118" t="s">
        <v>42</v>
      </c>
      <c r="N3118" s="1">
        <v>44024</v>
      </c>
      <c r="O3118">
        <v>2</v>
      </c>
    </row>
    <row r="3119" spans="1:15" x14ac:dyDescent="0.2">
      <c r="A3119" t="s">
        <v>3165</v>
      </c>
      <c r="M3119" t="s">
        <v>44</v>
      </c>
      <c r="N3119" s="1">
        <v>44024</v>
      </c>
      <c r="O3119">
        <v>18</v>
      </c>
    </row>
    <row r="3120" spans="1:15" x14ac:dyDescent="0.2">
      <c r="A3120" t="s">
        <v>3166</v>
      </c>
      <c r="M3120" t="s">
        <v>8</v>
      </c>
      <c r="N3120" s="1">
        <v>44025</v>
      </c>
      <c r="O3120">
        <v>48</v>
      </c>
    </row>
    <row r="3121" spans="1:15" x14ac:dyDescent="0.2">
      <c r="A3121" t="s">
        <v>3167</v>
      </c>
      <c r="M3121" t="s">
        <v>10</v>
      </c>
      <c r="N3121" s="1">
        <v>44025</v>
      </c>
      <c r="O3121">
        <v>234</v>
      </c>
    </row>
    <row r="3122" spans="1:15" x14ac:dyDescent="0.2">
      <c r="A3122" t="s">
        <v>3168</v>
      </c>
      <c r="M3122" t="s">
        <v>12</v>
      </c>
      <c r="N3122" s="1">
        <v>44025</v>
      </c>
      <c r="O3122">
        <v>0</v>
      </c>
    </row>
    <row r="3123" spans="1:15" x14ac:dyDescent="0.2">
      <c r="A3123" t="s">
        <v>3169</v>
      </c>
      <c r="M3123" t="s">
        <v>14</v>
      </c>
      <c r="N3123" s="1">
        <v>44025</v>
      </c>
      <c r="O3123">
        <v>1</v>
      </c>
    </row>
    <row r="3124" spans="1:15" x14ac:dyDescent="0.2">
      <c r="A3124" t="s">
        <v>3170</v>
      </c>
      <c r="M3124" t="s">
        <v>16</v>
      </c>
      <c r="N3124" s="1">
        <v>44025</v>
      </c>
      <c r="O3124">
        <v>0</v>
      </c>
    </row>
    <row r="3125" spans="1:15" x14ac:dyDescent="0.2">
      <c r="A3125" t="s">
        <v>3171</v>
      </c>
      <c r="M3125" t="s">
        <v>18</v>
      </c>
      <c r="N3125" s="1">
        <v>44025</v>
      </c>
      <c r="O3125">
        <v>21</v>
      </c>
    </row>
    <row r="3126" spans="1:15" x14ac:dyDescent="0.2">
      <c r="A3126" t="s">
        <v>3172</v>
      </c>
      <c r="M3126" t="s">
        <v>20</v>
      </c>
      <c r="N3126" s="1">
        <v>44025</v>
      </c>
      <c r="O3126">
        <v>17</v>
      </c>
    </row>
    <row r="3127" spans="1:15" x14ac:dyDescent="0.2">
      <c r="A3127" t="s">
        <v>3173</v>
      </c>
      <c r="M3127" t="s">
        <v>22</v>
      </c>
      <c r="N3127" s="1">
        <v>44025</v>
      </c>
      <c r="O3127">
        <v>6</v>
      </c>
    </row>
    <row r="3128" spans="1:15" x14ac:dyDescent="0.2">
      <c r="A3128" t="s">
        <v>3174</v>
      </c>
      <c r="M3128" t="s">
        <v>24</v>
      </c>
      <c r="N3128" s="1">
        <v>44025</v>
      </c>
      <c r="O3128">
        <v>727</v>
      </c>
    </row>
    <row r="3129" spans="1:15" x14ac:dyDescent="0.2">
      <c r="A3129" t="s">
        <v>3175</v>
      </c>
      <c r="M3129" t="s">
        <v>26</v>
      </c>
      <c r="N3129" s="1">
        <v>44025</v>
      </c>
      <c r="O3129">
        <v>13</v>
      </c>
    </row>
    <row r="3130" spans="1:15" x14ac:dyDescent="0.2">
      <c r="A3130" t="s">
        <v>3176</v>
      </c>
      <c r="M3130" t="s">
        <v>28</v>
      </c>
      <c r="N3130" s="1">
        <v>44025</v>
      </c>
      <c r="O3130">
        <v>8</v>
      </c>
    </row>
    <row r="3131" spans="1:15" x14ac:dyDescent="0.2">
      <c r="A3131" t="s">
        <v>3177</v>
      </c>
      <c r="M3131" t="s">
        <v>30</v>
      </c>
      <c r="N3131" s="1">
        <v>44025</v>
      </c>
      <c r="O3131">
        <v>8</v>
      </c>
    </row>
    <row r="3132" spans="1:15" x14ac:dyDescent="0.2">
      <c r="A3132" t="s">
        <v>3178</v>
      </c>
      <c r="M3132" t="s">
        <v>32</v>
      </c>
      <c r="N3132" s="1">
        <v>44025</v>
      </c>
      <c r="O3132">
        <v>13</v>
      </c>
    </row>
    <row r="3133" spans="1:15" x14ac:dyDescent="0.2">
      <c r="A3133" t="s">
        <v>3179</v>
      </c>
      <c r="M3133" t="s">
        <v>34</v>
      </c>
      <c r="N3133" s="1">
        <v>44025</v>
      </c>
      <c r="O3133">
        <v>114</v>
      </c>
    </row>
    <row r="3134" spans="1:15" x14ac:dyDescent="0.2">
      <c r="A3134" t="s">
        <v>3180</v>
      </c>
      <c r="M3134" t="s">
        <v>36</v>
      </c>
      <c r="N3134" s="1">
        <v>44025</v>
      </c>
      <c r="O3134">
        <v>0</v>
      </c>
    </row>
    <row r="3135" spans="1:15" x14ac:dyDescent="0.2">
      <c r="A3135" t="s">
        <v>3181</v>
      </c>
      <c r="M3135" t="s">
        <v>38</v>
      </c>
      <c r="N3135" s="1">
        <v>44025</v>
      </c>
      <c r="O3135">
        <v>40</v>
      </c>
    </row>
    <row r="3136" spans="1:15" x14ac:dyDescent="0.2">
      <c r="A3136" t="s">
        <v>3182</v>
      </c>
      <c r="M3136" t="s">
        <v>40</v>
      </c>
      <c r="N3136" s="1">
        <v>44025</v>
      </c>
      <c r="O3136">
        <v>54</v>
      </c>
    </row>
    <row r="3137" spans="1:15" x14ac:dyDescent="0.2">
      <c r="A3137" t="s">
        <v>3183</v>
      </c>
      <c r="M3137" t="s">
        <v>42</v>
      </c>
      <c r="N3137" s="1">
        <v>44025</v>
      </c>
      <c r="O3137">
        <v>4</v>
      </c>
    </row>
    <row r="3138" spans="1:15" x14ac:dyDescent="0.2">
      <c r="A3138" t="s">
        <v>3184</v>
      </c>
      <c r="M3138" t="s">
        <v>44</v>
      </c>
      <c r="N3138" s="1">
        <v>44025</v>
      </c>
      <c r="O3138">
        <v>48</v>
      </c>
    </row>
    <row r="3139" spans="1:15" x14ac:dyDescent="0.2">
      <c r="A3139" t="s">
        <v>3185</v>
      </c>
      <c r="M3139" t="s">
        <v>8</v>
      </c>
      <c r="N3139" s="1">
        <v>44026</v>
      </c>
      <c r="O3139">
        <v>95</v>
      </c>
    </row>
    <row r="3140" spans="1:15" x14ac:dyDescent="0.2">
      <c r="A3140" t="s">
        <v>3186</v>
      </c>
      <c r="M3140" t="s">
        <v>10</v>
      </c>
      <c r="N3140" s="1">
        <v>44026</v>
      </c>
      <c r="O3140">
        <v>292</v>
      </c>
    </row>
    <row r="3141" spans="1:15" x14ac:dyDescent="0.2">
      <c r="A3141" t="s">
        <v>3187</v>
      </c>
      <c r="M3141" t="s">
        <v>12</v>
      </c>
      <c r="N3141" s="1">
        <v>44026</v>
      </c>
      <c r="O3141">
        <v>2</v>
      </c>
    </row>
    <row r="3142" spans="1:15" x14ac:dyDescent="0.2">
      <c r="A3142" t="s">
        <v>3188</v>
      </c>
      <c r="M3142" t="s">
        <v>14</v>
      </c>
      <c r="N3142" s="1">
        <v>44026</v>
      </c>
      <c r="O3142">
        <v>2</v>
      </c>
    </row>
    <row r="3143" spans="1:15" x14ac:dyDescent="0.2">
      <c r="A3143" t="s">
        <v>3189</v>
      </c>
      <c r="M3143" t="s">
        <v>16</v>
      </c>
      <c r="N3143" s="1">
        <v>44026</v>
      </c>
      <c r="O3143">
        <v>1</v>
      </c>
    </row>
    <row r="3144" spans="1:15" x14ac:dyDescent="0.2">
      <c r="A3144" t="s">
        <v>3190</v>
      </c>
      <c r="M3144" t="s">
        <v>18</v>
      </c>
      <c r="N3144" s="1">
        <v>44026</v>
      </c>
      <c r="O3144">
        <v>20</v>
      </c>
    </row>
    <row r="3145" spans="1:15" x14ac:dyDescent="0.2">
      <c r="A3145" t="s">
        <v>3191</v>
      </c>
      <c r="M3145" t="s">
        <v>20</v>
      </c>
      <c r="N3145" s="1">
        <v>44026</v>
      </c>
      <c r="O3145">
        <v>24</v>
      </c>
    </row>
    <row r="3146" spans="1:15" x14ac:dyDescent="0.2">
      <c r="A3146" t="s">
        <v>3192</v>
      </c>
      <c r="M3146" t="s">
        <v>22</v>
      </c>
      <c r="N3146" s="1">
        <v>44026</v>
      </c>
      <c r="O3146">
        <v>2</v>
      </c>
    </row>
    <row r="3147" spans="1:15" x14ac:dyDescent="0.2">
      <c r="A3147" t="s">
        <v>3193</v>
      </c>
      <c r="M3147" t="s">
        <v>24</v>
      </c>
      <c r="N3147" s="1">
        <v>44026</v>
      </c>
      <c r="O3147">
        <v>680</v>
      </c>
    </row>
    <row r="3148" spans="1:15" x14ac:dyDescent="0.2">
      <c r="A3148" t="s">
        <v>3194</v>
      </c>
      <c r="M3148" t="s">
        <v>26</v>
      </c>
      <c r="N3148" s="1">
        <v>44026</v>
      </c>
      <c r="O3148">
        <v>3</v>
      </c>
    </row>
    <row r="3149" spans="1:15" x14ac:dyDescent="0.2">
      <c r="A3149" t="s">
        <v>3195</v>
      </c>
      <c r="M3149" t="s">
        <v>28</v>
      </c>
      <c r="N3149" s="1">
        <v>44026</v>
      </c>
      <c r="O3149">
        <v>9</v>
      </c>
    </row>
    <row r="3150" spans="1:15" x14ac:dyDescent="0.2">
      <c r="A3150" t="s">
        <v>3196</v>
      </c>
      <c r="M3150" t="s">
        <v>30</v>
      </c>
      <c r="N3150" s="1">
        <v>44026</v>
      </c>
      <c r="O3150">
        <v>11</v>
      </c>
    </row>
    <row r="3151" spans="1:15" x14ac:dyDescent="0.2">
      <c r="A3151" t="s">
        <v>3197</v>
      </c>
      <c r="M3151" t="s">
        <v>32</v>
      </c>
      <c r="N3151" s="1">
        <v>44026</v>
      </c>
      <c r="O3151">
        <v>21</v>
      </c>
    </row>
    <row r="3152" spans="1:15" x14ac:dyDescent="0.2">
      <c r="A3152" t="s">
        <v>3198</v>
      </c>
      <c r="M3152" t="s">
        <v>34</v>
      </c>
      <c r="N3152" s="1">
        <v>44026</v>
      </c>
      <c r="O3152">
        <v>128</v>
      </c>
    </row>
    <row r="3153" spans="1:15" x14ac:dyDescent="0.2">
      <c r="A3153" t="s">
        <v>3199</v>
      </c>
      <c r="M3153" t="s">
        <v>36</v>
      </c>
      <c r="N3153" s="1">
        <v>44026</v>
      </c>
      <c r="O3153">
        <v>0</v>
      </c>
    </row>
    <row r="3154" spans="1:15" x14ac:dyDescent="0.2">
      <c r="A3154" t="s">
        <v>3200</v>
      </c>
      <c r="M3154" t="s">
        <v>38</v>
      </c>
      <c r="N3154" s="1">
        <v>44026</v>
      </c>
      <c r="O3154">
        <v>52</v>
      </c>
    </row>
    <row r="3155" spans="1:15" x14ac:dyDescent="0.2">
      <c r="A3155" t="s">
        <v>3201</v>
      </c>
      <c r="M3155" t="s">
        <v>40</v>
      </c>
      <c r="N3155" s="1">
        <v>44026</v>
      </c>
      <c r="O3155">
        <v>79</v>
      </c>
    </row>
    <row r="3156" spans="1:15" x14ac:dyDescent="0.2">
      <c r="A3156" t="s">
        <v>3202</v>
      </c>
      <c r="M3156" t="s">
        <v>42</v>
      </c>
      <c r="N3156" s="1">
        <v>44026</v>
      </c>
      <c r="O3156">
        <v>6</v>
      </c>
    </row>
    <row r="3157" spans="1:15" x14ac:dyDescent="0.2">
      <c r="A3157" t="s">
        <v>3203</v>
      </c>
      <c r="M3157" t="s">
        <v>44</v>
      </c>
      <c r="N3157" s="1">
        <v>44026</v>
      </c>
      <c r="O3157">
        <v>55</v>
      </c>
    </row>
    <row r="3158" spans="1:15" x14ac:dyDescent="0.2">
      <c r="A3158" t="s">
        <v>3204</v>
      </c>
      <c r="M3158" t="s">
        <v>8</v>
      </c>
      <c r="N3158" s="1">
        <v>44027</v>
      </c>
      <c r="O3158">
        <v>64</v>
      </c>
    </row>
    <row r="3159" spans="1:15" x14ac:dyDescent="0.2">
      <c r="A3159" t="s">
        <v>3205</v>
      </c>
      <c r="M3159" t="s">
        <v>10</v>
      </c>
      <c r="N3159" s="1">
        <v>44027</v>
      </c>
      <c r="O3159">
        <v>359</v>
      </c>
    </row>
    <row r="3160" spans="1:15" x14ac:dyDescent="0.2">
      <c r="A3160" t="s">
        <v>3206</v>
      </c>
      <c r="M3160" t="s">
        <v>12</v>
      </c>
      <c r="N3160" s="1">
        <v>44027</v>
      </c>
      <c r="O3160">
        <v>2</v>
      </c>
    </row>
    <row r="3161" spans="1:15" x14ac:dyDescent="0.2">
      <c r="A3161" t="s">
        <v>3207</v>
      </c>
      <c r="M3161" t="s">
        <v>14</v>
      </c>
      <c r="N3161" s="1">
        <v>44027</v>
      </c>
      <c r="O3161">
        <v>4</v>
      </c>
    </row>
    <row r="3162" spans="1:15" x14ac:dyDescent="0.2">
      <c r="A3162" t="s">
        <v>3208</v>
      </c>
      <c r="M3162" t="s">
        <v>16</v>
      </c>
      <c r="N3162" s="1">
        <v>44027</v>
      </c>
      <c r="O3162">
        <v>0</v>
      </c>
    </row>
    <row r="3163" spans="1:15" x14ac:dyDescent="0.2">
      <c r="A3163" t="s">
        <v>3209</v>
      </c>
      <c r="M3163" t="s">
        <v>18</v>
      </c>
      <c r="N3163" s="1">
        <v>44027</v>
      </c>
      <c r="O3163">
        <v>13</v>
      </c>
    </row>
    <row r="3164" spans="1:15" x14ac:dyDescent="0.2">
      <c r="A3164" t="s">
        <v>3210</v>
      </c>
      <c r="M3164" t="s">
        <v>20</v>
      </c>
      <c r="N3164" s="1">
        <v>44027</v>
      </c>
      <c r="O3164">
        <v>29</v>
      </c>
    </row>
    <row r="3165" spans="1:15" x14ac:dyDescent="0.2">
      <c r="A3165" t="s">
        <v>3211</v>
      </c>
      <c r="M3165" t="s">
        <v>22</v>
      </c>
      <c r="N3165" s="1">
        <v>44027</v>
      </c>
      <c r="O3165">
        <v>9</v>
      </c>
    </row>
    <row r="3166" spans="1:15" x14ac:dyDescent="0.2">
      <c r="A3166" t="s">
        <v>3212</v>
      </c>
      <c r="M3166" t="s">
        <v>24</v>
      </c>
      <c r="N3166" s="1">
        <v>44027</v>
      </c>
      <c r="O3166">
        <v>889</v>
      </c>
    </row>
    <row r="3167" spans="1:15" x14ac:dyDescent="0.2">
      <c r="A3167" t="s">
        <v>3213</v>
      </c>
      <c r="M3167" t="s">
        <v>26</v>
      </c>
      <c r="N3167" s="1">
        <v>44027</v>
      </c>
      <c r="O3167">
        <v>13</v>
      </c>
    </row>
    <row r="3168" spans="1:15" x14ac:dyDescent="0.2">
      <c r="A3168" t="s">
        <v>3214</v>
      </c>
      <c r="M3168" t="s">
        <v>28</v>
      </c>
      <c r="N3168" s="1">
        <v>44027</v>
      </c>
      <c r="O3168">
        <v>15</v>
      </c>
    </row>
    <row r="3169" spans="1:15" x14ac:dyDescent="0.2">
      <c r="A3169" t="s">
        <v>3215</v>
      </c>
      <c r="M3169" t="s">
        <v>30</v>
      </c>
      <c r="N3169" s="1">
        <v>44027</v>
      </c>
      <c r="O3169">
        <v>14</v>
      </c>
    </row>
    <row r="3170" spans="1:15" x14ac:dyDescent="0.2">
      <c r="A3170" t="s">
        <v>3216</v>
      </c>
      <c r="M3170" t="s">
        <v>32</v>
      </c>
      <c r="N3170" s="1">
        <v>44027</v>
      </c>
      <c r="O3170">
        <v>32</v>
      </c>
    </row>
    <row r="3171" spans="1:15" x14ac:dyDescent="0.2">
      <c r="A3171" t="s">
        <v>3217</v>
      </c>
      <c r="M3171" t="s">
        <v>34</v>
      </c>
      <c r="N3171" s="1">
        <v>44027</v>
      </c>
      <c r="O3171">
        <v>136</v>
      </c>
    </row>
    <row r="3172" spans="1:15" x14ac:dyDescent="0.2">
      <c r="A3172" t="s">
        <v>3218</v>
      </c>
      <c r="M3172" t="s">
        <v>36</v>
      </c>
      <c r="N3172" s="1">
        <v>44027</v>
      </c>
      <c r="O3172">
        <v>0</v>
      </c>
    </row>
    <row r="3173" spans="1:15" x14ac:dyDescent="0.2">
      <c r="A3173" t="s">
        <v>3219</v>
      </c>
      <c r="M3173" t="s">
        <v>38</v>
      </c>
      <c r="N3173" s="1">
        <v>44027</v>
      </c>
      <c r="O3173">
        <v>43</v>
      </c>
    </row>
    <row r="3174" spans="1:15" x14ac:dyDescent="0.2">
      <c r="A3174" t="s">
        <v>3220</v>
      </c>
      <c r="M3174" t="s">
        <v>40</v>
      </c>
      <c r="N3174" s="1">
        <v>44027</v>
      </c>
      <c r="O3174">
        <v>96</v>
      </c>
    </row>
    <row r="3175" spans="1:15" x14ac:dyDescent="0.2">
      <c r="A3175" t="s">
        <v>3221</v>
      </c>
      <c r="M3175" t="s">
        <v>42</v>
      </c>
      <c r="N3175" s="1">
        <v>44027</v>
      </c>
      <c r="O3175">
        <v>2</v>
      </c>
    </row>
    <row r="3176" spans="1:15" x14ac:dyDescent="0.2">
      <c r="A3176" t="s">
        <v>3222</v>
      </c>
      <c r="M3176" t="s">
        <v>44</v>
      </c>
      <c r="N3176" s="1">
        <v>44027</v>
      </c>
      <c r="O3176">
        <v>82</v>
      </c>
    </row>
    <row r="3177" spans="1:15" x14ac:dyDescent="0.2">
      <c r="A3177" t="s">
        <v>3223</v>
      </c>
      <c r="M3177" t="s">
        <v>8</v>
      </c>
      <c r="N3177" s="1">
        <v>44028</v>
      </c>
      <c r="O3177">
        <v>75</v>
      </c>
    </row>
    <row r="3178" spans="1:15" x14ac:dyDescent="0.2">
      <c r="A3178" t="s">
        <v>3224</v>
      </c>
      <c r="M3178" t="s">
        <v>10</v>
      </c>
      <c r="N3178" s="1">
        <v>44028</v>
      </c>
      <c r="O3178">
        <v>299</v>
      </c>
    </row>
    <row r="3179" spans="1:15" x14ac:dyDescent="0.2">
      <c r="A3179" t="s">
        <v>3225</v>
      </c>
      <c r="M3179" t="s">
        <v>12</v>
      </c>
      <c r="N3179" s="1">
        <v>44028</v>
      </c>
      <c r="O3179">
        <v>1</v>
      </c>
    </row>
    <row r="3180" spans="1:15" x14ac:dyDescent="0.2">
      <c r="A3180" t="s">
        <v>3226</v>
      </c>
      <c r="M3180" t="s">
        <v>14</v>
      </c>
      <c r="N3180" s="1">
        <v>44028</v>
      </c>
      <c r="O3180">
        <v>5</v>
      </c>
    </row>
    <row r="3181" spans="1:15" x14ac:dyDescent="0.2">
      <c r="A3181" t="s">
        <v>3227</v>
      </c>
      <c r="M3181" t="s">
        <v>16</v>
      </c>
      <c r="N3181" s="1">
        <v>44028</v>
      </c>
      <c r="O3181">
        <v>0</v>
      </c>
    </row>
    <row r="3182" spans="1:15" x14ac:dyDescent="0.2">
      <c r="A3182" t="s">
        <v>3228</v>
      </c>
      <c r="M3182" t="s">
        <v>18</v>
      </c>
      <c r="N3182" s="1">
        <v>44028</v>
      </c>
      <c r="O3182">
        <v>21</v>
      </c>
    </row>
    <row r="3183" spans="1:15" x14ac:dyDescent="0.2">
      <c r="A3183" t="s">
        <v>3229</v>
      </c>
      <c r="M3183" t="s">
        <v>20</v>
      </c>
      <c r="N3183" s="1">
        <v>44028</v>
      </c>
      <c r="O3183">
        <v>26</v>
      </c>
    </row>
    <row r="3184" spans="1:15" x14ac:dyDescent="0.2">
      <c r="A3184" t="s">
        <v>3230</v>
      </c>
      <c r="M3184" t="s">
        <v>22</v>
      </c>
      <c r="N3184" s="1">
        <v>44028</v>
      </c>
      <c r="O3184">
        <v>4</v>
      </c>
    </row>
    <row r="3185" spans="1:15" x14ac:dyDescent="0.2">
      <c r="A3185" t="s">
        <v>3231</v>
      </c>
      <c r="M3185" t="s">
        <v>24</v>
      </c>
      <c r="N3185" s="1">
        <v>44028</v>
      </c>
      <c r="O3185">
        <v>803</v>
      </c>
    </row>
    <row r="3186" spans="1:15" x14ac:dyDescent="0.2">
      <c r="A3186" t="s">
        <v>3232</v>
      </c>
      <c r="M3186" t="s">
        <v>26</v>
      </c>
      <c r="N3186" s="1">
        <v>44028</v>
      </c>
      <c r="O3186">
        <v>22</v>
      </c>
    </row>
    <row r="3187" spans="1:15" x14ac:dyDescent="0.2">
      <c r="A3187" t="s">
        <v>3233</v>
      </c>
      <c r="M3187" t="s">
        <v>28</v>
      </c>
      <c r="N3187" s="1">
        <v>44028</v>
      </c>
      <c r="O3187">
        <v>15</v>
      </c>
    </row>
    <row r="3188" spans="1:15" x14ac:dyDescent="0.2">
      <c r="A3188" t="s">
        <v>3234</v>
      </c>
      <c r="M3188" t="s">
        <v>30</v>
      </c>
      <c r="N3188" s="1">
        <v>44028</v>
      </c>
      <c r="O3188">
        <v>7</v>
      </c>
    </row>
    <row r="3189" spans="1:15" x14ac:dyDescent="0.2">
      <c r="A3189" t="s">
        <v>3235</v>
      </c>
      <c r="M3189" t="s">
        <v>32</v>
      </c>
      <c r="N3189" s="1">
        <v>44028</v>
      </c>
      <c r="O3189">
        <v>24</v>
      </c>
    </row>
    <row r="3190" spans="1:15" x14ac:dyDescent="0.2">
      <c r="A3190" t="s">
        <v>3236</v>
      </c>
      <c r="M3190" t="s">
        <v>34</v>
      </c>
      <c r="N3190" s="1">
        <v>44028</v>
      </c>
      <c r="O3190">
        <v>113</v>
      </c>
    </row>
    <row r="3191" spans="1:15" x14ac:dyDescent="0.2">
      <c r="A3191" t="s">
        <v>3237</v>
      </c>
      <c r="M3191" t="s">
        <v>36</v>
      </c>
      <c r="N3191" s="1">
        <v>44028</v>
      </c>
      <c r="O3191">
        <v>0</v>
      </c>
    </row>
    <row r="3192" spans="1:15" x14ac:dyDescent="0.2">
      <c r="A3192" t="s">
        <v>3238</v>
      </c>
      <c r="M3192" t="s">
        <v>38</v>
      </c>
      <c r="N3192" s="1">
        <v>44028</v>
      </c>
      <c r="O3192">
        <v>47</v>
      </c>
    </row>
    <row r="3193" spans="1:15" x14ac:dyDescent="0.2">
      <c r="A3193" t="s">
        <v>3239</v>
      </c>
      <c r="M3193" t="s">
        <v>40</v>
      </c>
      <c r="N3193" s="1">
        <v>44028</v>
      </c>
      <c r="O3193">
        <v>129</v>
      </c>
    </row>
    <row r="3194" spans="1:15" x14ac:dyDescent="0.2">
      <c r="A3194" t="s">
        <v>3240</v>
      </c>
      <c r="M3194" t="s">
        <v>42</v>
      </c>
      <c r="N3194" s="1">
        <v>44028</v>
      </c>
      <c r="O3194">
        <v>9</v>
      </c>
    </row>
    <row r="3195" spans="1:15" x14ac:dyDescent="0.2">
      <c r="A3195" t="s">
        <v>3241</v>
      </c>
      <c r="M3195" t="s">
        <v>44</v>
      </c>
      <c r="N3195" s="1">
        <v>44028</v>
      </c>
      <c r="O3195">
        <v>70</v>
      </c>
    </row>
    <row r="3196" spans="1:15" x14ac:dyDescent="0.2">
      <c r="A3196" t="s">
        <v>3242</v>
      </c>
      <c r="M3196" t="s">
        <v>8</v>
      </c>
      <c r="N3196" s="1">
        <v>44029</v>
      </c>
      <c r="O3196">
        <v>97</v>
      </c>
    </row>
    <row r="3197" spans="1:15" x14ac:dyDescent="0.2">
      <c r="A3197" t="s">
        <v>3243</v>
      </c>
      <c r="M3197" t="s">
        <v>10</v>
      </c>
      <c r="N3197" s="1">
        <v>44029</v>
      </c>
      <c r="O3197">
        <v>400</v>
      </c>
    </row>
    <row r="3198" spans="1:15" x14ac:dyDescent="0.2">
      <c r="A3198" t="s">
        <v>3244</v>
      </c>
      <c r="M3198" t="s">
        <v>12</v>
      </c>
      <c r="N3198" s="1">
        <v>44029</v>
      </c>
      <c r="O3198">
        <v>1</v>
      </c>
    </row>
    <row r="3199" spans="1:15" x14ac:dyDescent="0.2">
      <c r="A3199" t="s">
        <v>3245</v>
      </c>
      <c r="M3199" t="s">
        <v>14</v>
      </c>
      <c r="N3199" s="1">
        <v>44029</v>
      </c>
      <c r="O3199">
        <v>3</v>
      </c>
    </row>
    <row r="3200" spans="1:15" x14ac:dyDescent="0.2">
      <c r="A3200" t="s">
        <v>3246</v>
      </c>
      <c r="M3200" t="s">
        <v>16</v>
      </c>
      <c r="N3200" s="1">
        <v>44029</v>
      </c>
      <c r="O3200">
        <v>0</v>
      </c>
    </row>
    <row r="3201" spans="1:15" x14ac:dyDescent="0.2">
      <c r="A3201" t="s">
        <v>3247</v>
      </c>
      <c r="M3201" t="s">
        <v>18</v>
      </c>
      <c r="N3201" s="1">
        <v>44029</v>
      </c>
      <c r="O3201">
        <v>18</v>
      </c>
    </row>
    <row r="3202" spans="1:15" x14ac:dyDescent="0.2">
      <c r="A3202" t="s">
        <v>3248</v>
      </c>
      <c r="M3202" t="s">
        <v>20</v>
      </c>
      <c r="N3202" s="1">
        <v>44029</v>
      </c>
      <c r="O3202">
        <v>25</v>
      </c>
    </row>
    <row r="3203" spans="1:15" x14ac:dyDescent="0.2">
      <c r="A3203" t="s">
        <v>3249</v>
      </c>
      <c r="M3203" t="s">
        <v>22</v>
      </c>
      <c r="N3203" s="1">
        <v>44029</v>
      </c>
      <c r="O3203">
        <v>7</v>
      </c>
    </row>
    <row r="3204" spans="1:15" x14ac:dyDescent="0.2">
      <c r="A3204" t="s">
        <v>3250</v>
      </c>
      <c r="M3204" t="s">
        <v>24</v>
      </c>
      <c r="N3204" s="1">
        <v>44029</v>
      </c>
      <c r="O3204">
        <v>980</v>
      </c>
    </row>
    <row r="3205" spans="1:15" x14ac:dyDescent="0.2">
      <c r="A3205" t="s">
        <v>3251</v>
      </c>
      <c r="M3205" t="s">
        <v>26</v>
      </c>
      <c r="N3205" s="1">
        <v>44029</v>
      </c>
      <c r="O3205">
        <v>5</v>
      </c>
    </row>
    <row r="3206" spans="1:15" x14ac:dyDescent="0.2">
      <c r="A3206" t="s">
        <v>3252</v>
      </c>
      <c r="M3206" t="s">
        <v>28</v>
      </c>
      <c r="N3206" s="1">
        <v>44029</v>
      </c>
      <c r="O3206">
        <v>9</v>
      </c>
    </row>
    <row r="3207" spans="1:15" x14ac:dyDescent="0.2">
      <c r="A3207" t="s">
        <v>3253</v>
      </c>
      <c r="M3207" t="s">
        <v>30</v>
      </c>
      <c r="N3207" s="1">
        <v>44029</v>
      </c>
      <c r="O3207">
        <v>6</v>
      </c>
    </row>
    <row r="3208" spans="1:15" x14ac:dyDescent="0.2">
      <c r="A3208" t="s">
        <v>3254</v>
      </c>
      <c r="M3208" t="s">
        <v>32</v>
      </c>
      <c r="N3208" s="1">
        <v>44029</v>
      </c>
      <c r="O3208">
        <v>31</v>
      </c>
    </row>
    <row r="3209" spans="1:15" x14ac:dyDescent="0.2">
      <c r="A3209" t="s">
        <v>3255</v>
      </c>
      <c r="M3209" t="s">
        <v>34</v>
      </c>
      <c r="N3209" s="1">
        <v>44029</v>
      </c>
      <c r="O3209">
        <v>163</v>
      </c>
    </row>
    <row r="3210" spans="1:15" x14ac:dyDescent="0.2">
      <c r="A3210" t="s">
        <v>3256</v>
      </c>
      <c r="M3210" t="s">
        <v>36</v>
      </c>
      <c r="N3210" s="1">
        <v>44029</v>
      </c>
      <c r="O3210">
        <v>0</v>
      </c>
    </row>
    <row r="3211" spans="1:15" x14ac:dyDescent="0.2">
      <c r="A3211" t="s">
        <v>3257</v>
      </c>
      <c r="M3211" t="s">
        <v>38</v>
      </c>
      <c r="N3211" s="1">
        <v>44029</v>
      </c>
      <c r="O3211">
        <v>73</v>
      </c>
    </row>
    <row r="3212" spans="1:15" x14ac:dyDescent="0.2">
      <c r="A3212" t="s">
        <v>3258</v>
      </c>
      <c r="M3212" t="s">
        <v>40</v>
      </c>
      <c r="N3212" s="1">
        <v>44029</v>
      </c>
      <c r="O3212">
        <v>101</v>
      </c>
    </row>
    <row r="3213" spans="1:15" x14ac:dyDescent="0.2">
      <c r="A3213" t="s">
        <v>3259</v>
      </c>
      <c r="M3213" t="s">
        <v>42</v>
      </c>
      <c r="N3213" s="1">
        <v>44029</v>
      </c>
      <c r="O3213">
        <v>11</v>
      </c>
    </row>
    <row r="3214" spans="1:15" x14ac:dyDescent="0.2">
      <c r="A3214" t="s">
        <v>3260</v>
      </c>
      <c r="M3214" t="s">
        <v>44</v>
      </c>
      <c r="N3214" s="1">
        <v>44029</v>
      </c>
      <c r="O3214">
        <v>91</v>
      </c>
    </row>
    <row r="3215" spans="1:15" x14ac:dyDescent="0.2">
      <c r="A3215" t="s">
        <v>3261</v>
      </c>
      <c r="M3215" t="s">
        <v>8</v>
      </c>
      <c r="N3215" s="1">
        <v>44030</v>
      </c>
      <c r="O3215">
        <v>86</v>
      </c>
    </row>
    <row r="3216" spans="1:15" x14ac:dyDescent="0.2">
      <c r="A3216" t="s">
        <v>3262</v>
      </c>
      <c r="M3216" t="s">
        <v>10</v>
      </c>
      <c r="N3216" s="1">
        <v>44030</v>
      </c>
      <c r="O3216">
        <v>337</v>
      </c>
    </row>
    <row r="3217" spans="1:15" x14ac:dyDescent="0.2">
      <c r="A3217" t="s">
        <v>3263</v>
      </c>
      <c r="M3217" t="s">
        <v>12</v>
      </c>
      <c r="N3217" s="1">
        <v>44030</v>
      </c>
      <c r="O3217">
        <v>1</v>
      </c>
    </row>
    <row r="3218" spans="1:15" x14ac:dyDescent="0.2">
      <c r="A3218" t="s">
        <v>3264</v>
      </c>
      <c r="M3218" t="s">
        <v>14</v>
      </c>
      <c r="N3218" s="1">
        <v>44030</v>
      </c>
      <c r="O3218">
        <v>12</v>
      </c>
    </row>
    <row r="3219" spans="1:15" x14ac:dyDescent="0.2">
      <c r="A3219" t="s">
        <v>3265</v>
      </c>
      <c r="M3219" t="s">
        <v>16</v>
      </c>
      <c r="N3219" s="1">
        <v>44030</v>
      </c>
      <c r="O3219">
        <v>0</v>
      </c>
    </row>
    <row r="3220" spans="1:15" x14ac:dyDescent="0.2">
      <c r="A3220" t="s">
        <v>3266</v>
      </c>
      <c r="M3220" t="s">
        <v>18</v>
      </c>
      <c r="N3220" s="1">
        <v>44030</v>
      </c>
      <c r="O3220">
        <v>27</v>
      </c>
    </row>
    <row r="3221" spans="1:15" x14ac:dyDescent="0.2">
      <c r="A3221" t="s">
        <v>3267</v>
      </c>
      <c r="M3221" t="s">
        <v>20</v>
      </c>
      <c r="N3221" s="1">
        <v>44030</v>
      </c>
      <c r="O3221">
        <v>12</v>
      </c>
    </row>
    <row r="3222" spans="1:15" x14ac:dyDescent="0.2">
      <c r="A3222" t="s">
        <v>3268</v>
      </c>
      <c r="M3222" t="s">
        <v>22</v>
      </c>
      <c r="N3222" s="1">
        <v>44030</v>
      </c>
      <c r="O3222">
        <v>13</v>
      </c>
    </row>
    <row r="3223" spans="1:15" x14ac:dyDescent="0.2">
      <c r="A3223" t="s">
        <v>3269</v>
      </c>
      <c r="M3223" t="s">
        <v>24</v>
      </c>
      <c r="N3223" s="1">
        <v>44030</v>
      </c>
      <c r="O3223">
        <v>758</v>
      </c>
    </row>
    <row r="3224" spans="1:15" x14ac:dyDescent="0.2">
      <c r="A3224" t="s">
        <v>3270</v>
      </c>
      <c r="M3224" t="s">
        <v>26</v>
      </c>
      <c r="N3224" s="1">
        <v>44030</v>
      </c>
      <c r="O3224">
        <v>5</v>
      </c>
    </row>
    <row r="3225" spans="1:15" x14ac:dyDescent="0.2">
      <c r="A3225" t="s">
        <v>3271</v>
      </c>
      <c r="M3225" t="s">
        <v>28</v>
      </c>
      <c r="N3225" s="1">
        <v>44030</v>
      </c>
      <c r="O3225">
        <v>11</v>
      </c>
    </row>
    <row r="3226" spans="1:15" x14ac:dyDescent="0.2">
      <c r="A3226" t="s">
        <v>3272</v>
      </c>
      <c r="M3226" t="s">
        <v>30</v>
      </c>
      <c r="N3226" s="1">
        <v>44030</v>
      </c>
      <c r="O3226">
        <v>7</v>
      </c>
    </row>
    <row r="3227" spans="1:15" x14ac:dyDescent="0.2">
      <c r="A3227" t="s">
        <v>3273</v>
      </c>
      <c r="M3227" t="s">
        <v>32</v>
      </c>
      <c r="N3227" s="1">
        <v>44030</v>
      </c>
      <c r="O3227">
        <v>21</v>
      </c>
    </row>
    <row r="3228" spans="1:15" x14ac:dyDescent="0.2">
      <c r="A3228" t="s">
        <v>3274</v>
      </c>
      <c r="M3228" t="s">
        <v>34</v>
      </c>
      <c r="N3228" s="1">
        <v>44030</v>
      </c>
      <c r="O3228">
        <v>122</v>
      </c>
    </row>
    <row r="3229" spans="1:15" x14ac:dyDescent="0.2">
      <c r="A3229" t="s">
        <v>3275</v>
      </c>
      <c r="M3229" t="s">
        <v>36</v>
      </c>
      <c r="N3229" s="1">
        <v>44030</v>
      </c>
      <c r="O3229">
        <v>0</v>
      </c>
    </row>
    <row r="3230" spans="1:15" x14ac:dyDescent="0.2">
      <c r="A3230" t="s">
        <v>3276</v>
      </c>
      <c r="M3230" t="s">
        <v>38</v>
      </c>
      <c r="N3230" s="1">
        <v>44030</v>
      </c>
      <c r="O3230">
        <v>78</v>
      </c>
    </row>
    <row r="3231" spans="1:15" x14ac:dyDescent="0.2">
      <c r="A3231" t="s">
        <v>3277</v>
      </c>
      <c r="M3231" t="s">
        <v>40</v>
      </c>
      <c r="N3231" s="1">
        <v>44030</v>
      </c>
      <c r="O3231">
        <v>186</v>
      </c>
    </row>
    <row r="3232" spans="1:15" x14ac:dyDescent="0.2">
      <c r="A3232" t="s">
        <v>3278</v>
      </c>
      <c r="M3232" t="s">
        <v>42</v>
      </c>
      <c r="N3232" s="1">
        <v>44030</v>
      </c>
      <c r="O3232">
        <v>7</v>
      </c>
    </row>
    <row r="3233" spans="1:15" x14ac:dyDescent="0.2">
      <c r="A3233" t="s">
        <v>3279</v>
      </c>
      <c r="M3233" t="s">
        <v>44</v>
      </c>
      <c r="N3233" s="1">
        <v>44030</v>
      </c>
      <c r="O3233">
        <v>91</v>
      </c>
    </row>
    <row r="3234" spans="1:15" x14ac:dyDescent="0.2">
      <c r="A3234" t="s">
        <v>3280</v>
      </c>
      <c r="M3234" t="s">
        <v>8</v>
      </c>
      <c r="N3234" s="1">
        <v>44031</v>
      </c>
      <c r="O3234">
        <v>114</v>
      </c>
    </row>
    <row r="3235" spans="1:15" x14ac:dyDescent="0.2">
      <c r="A3235" t="s">
        <v>3281</v>
      </c>
      <c r="M3235" t="s">
        <v>10</v>
      </c>
      <c r="N3235" s="1">
        <v>44031</v>
      </c>
      <c r="O3235">
        <v>343</v>
      </c>
    </row>
    <row r="3236" spans="1:15" x14ac:dyDescent="0.2">
      <c r="A3236" t="s">
        <v>3282</v>
      </c>
      <c r="M3236" t="s">
        <v>12</v>
      </c>
      <c r="N3236" s="1">
        <v>44031</v>
      </c>
      <c r="O3236">
        <v>2</v>
      </c>
    </row>
    <row r="3237" spans="1:15" x14ac:dyDescent="0.2">
      <c r="A3237" t="s">
        <v>3283</v>
      </c>
      <c r="M3237" t="s">
        <v>14</v>
      </c>
      <c r="N3237" s="1">
        <v>44031</v>
      </c>
      <c r="O3237">
        <v>5</v>
      </c>
    </row>
    <row r="3238" spans="1:15" x14ac:dyDescent="0.2">
      <c r="A3238" t="s">
        <v>3284</v>
      </c>
      <c r="M3238" t="s">
        <v>16</v>
      </c>
      <c r="N3238" s="1">
        <v>44031</v>
      </c>
      <c r="O3238">
        <v>0</v>
      </c>
    </row>
    <row r="3239" spans="1:15" x14ac:dyDescent="0.2">
      <c r="A3239" t="s">
        <v>3285</v>
      </c>
      <c r="M3239" t="s">
        <v>18</v>
      </c>
      <c r="N3239" s="1">
        <v>44031</v>
      </c>
      <c r="O3239">
        <v>24</v>
      </c>
    </row>
    <row r="3240" spans="1:15" x14ac:dyDescent="0.2">
      <c r="A3240" t="s">
        <v>3286</v>
      </c>
      <c r="M3240" t="s">
        <v>20</v>
      </c>
      <c r="N3240" s="1">
        <v>44031</v>
      </c>
      <c r="O3240">
        <v>8</v>
      </c>
    </row>
    <row r="3241" spans="1:15" x14ac:dyDescent="0.2">
      <c r="A3241" t="s">
        <v>3287</v>
      </c>
      <c r="M3241" t="s">
        <v>22</v>
      </c>
      <c r="N3241" s="1">
        <v>44031</v>
      </c>
      <c r="O3241">
        <v>53</v>
      </c>
    </row>
    <row r="3242" spans="1:15" x14ac:dyDescent="0.2">
      <c r="A3242" t="s">
        <v>3288</v>
      </c>
      <c r="M3242" t="s">
        <v>24</v>
      </c>
      <c r="N3242" s="1">
        <v>44031</v>
      </c>
      <c r="O3242">
        <v>611</v>
      </c>
    </row>
    <row r="3243" spans="1:15" x14ac:dyDescent="0.2">
      <c r="A3243" t="s">
        <v>3289</v>
      </c>
      <c r="M3243" t="s">
        <v>26</v>
      </c>
      <c r="N3243" s="1">
        <v>44031</v>
      </c>
      <c r="O3243">
        <v>6</v>
      </c>
    </row>
    <row r="3244" spans="1:15" x14ac:dyDescent="0.2">
      <c r="A3244" t="s">
        <v>3290</v>
      </c>
      <c r="M3244" t="s">
        <v>28</v>
      </c>
      <c r="N3244" s="1">
        <v>44031</v>
      </c>
      <c r="O3244">
        <v>14</v>
      </c>
    </row>
    <row r="3245" spans="1:15" x14ac:dyDescent="0.2">
      <c r="A3245" t="s">
        <v>3291</v>
      </c>
      <c r="M3245" t="s">
        <v>30</v>
      </c>
      <c r="N3245" s="1">
        <v>44031</v>
      </c>
      <c r="O3245">
        <v>5</v>
      </c>
    </row>
    <row r="3246" spans="1:15" x14ac:dyDescent="0.2">
      <c r="A3246" t="s">
        <v>3292</v>
      </c>
      <c r="M3246" t="s">
        <v>32</v>
      </c>
      <c r="N3246" s="1">
        <v>44031</v>
      </c>
      <c r="O3246">
        <v>26</v>
      </c>
    </row>
    <row r="3247" spans="1:15" x14ac:dyDescent="0.2">
      <c r="A3247" t="s">
        <v>3293</v>
      </c>
      <c r="M3247" t="s">
        <v>34</v>
      </c>
      <c r="N3247" s="1">
        <v>44031</v>
      </c>
      <c r="O3247">
        <v>128</v>
      </c>
    </row>
    <row r="3248" spans="1:15" x14ac:dyDescent="0.2">
      <c r="A3248" t="s">
        <v>3294</v>
      </c>
      <c r="M3248" t="s">
        <v>36</v>
      </c>
      <c r="N3248" s="1">
        <v>44031</v>
      </c>
      <c r="O3248">
        <v>0</v>
      </c>
    </row>
    <row r="3249" spans="1:15" x14ac:dyDescent="0.2">
      <c r="A3249" t="s">
        <v>3295</v>
      </c>
      <c r="M3249" t="s">
        <v>38</v>
      </c>
      <c r="N3249" s="1">
        <v>44031</v>
      </c>
      <c r="O3249">
        <v>51</v>
      </c>
    </row>
    <row r="3250" spans="1:15" x14ac:dyDescent="0.2">
      <c r="A3250" t="s">
        <v>3296</v>
      </c>
      <c r="M3250" t="s">
        <v>40</v>
      </c>
      <c r="N3250" s="1">
        <v>44031</v>
      </c>
      <c r="O3250">
        <v>94</v>
      </c>
    </row>
    <row r="3251" spans="1:15" x14ac:dyDescent="0.2">
      <c r="A3251" t="s">
        <v>3297</v>
      </c>
      <c r="M3251" t="s">
        <v>42</v>
      </c>
      <c r="N3251" s="1">
        <v>44031</v>
      </c>
      <c r="O3251">
        <v>0</v>
      </c>
    </row>
    <row r="3252" spans="1:15" x14ac:dyDescent="0.2">
      <c r="A3252" t="s">
        <v>3298</v>
      </c>
      <c r="M3252" t="s">
        <v>44</v>
      </c>
      <c r="N3252" s="1">
        <v>44031</v>
      </c>
      <c r="O3252">
        <v>83</v>
      </c>
    </row>
    <row r="3253" spans="1:15" x14ac:dyDescent="0.2">
      <c r="A3253" t="s">
        <v>3299</v>
      </c>
      <c r="M3253" t="s">
        <v>8</v>
      </c>
      <c r="N3253" s="1">
        <v>44032</v>
      </c>
      <c r="O3253">
        <v>122</v>
      </c>
    </row>
    <row r="3254" spans="1:15" x14ac:dyDescent="0.2">
      <c r="A3254" t="s">
        <v>3300</v>
      </c>
      <c r="M3254" t="s">
        <v>10</v>
      </c>
      <c r="N3254" s="1">
        <v>44032</v>
      </c>
      <c r="O3254">
        <v>430</v>
      </c>
    </row>
    <row r="3255" spans="1:15" x14ac:dyDescent="0.2">
      <c r="A3255" t="s">
        <v>3301</v>
      </c>
      <c r="M3255" t="s">
        <v>12</v>
      </c>
      <c r="N3255" s="1">
        <v>44032</v>
      </c>
      <c r="O3255">
        <v>1</v>
      </c>
    </row>
    <row r="3256" spans="1:15" x14ac:dyDescent="0.2">
      <c r="A3256" t="s">
        <v>3302</v>
      </c>
      <c r="M3256" t="s">
        <v>14</v>
      </c>
      <c r="N3256" s="1">
        <v>44032</v>
      </c>
      <c r="O3256">
        <v>9</v>
      </c>
    </row>
    <row r="3257" spans="1:15" x14ac:dyDescent="0.2">
      <c r="A3257" t="s">
        <v>3303</v>
      </c>
      <c r="M3257" t="s">
        <v>16</v>
      </c>
      <c r="N3257" s="1">
        <v>44032</v>
      </c>
      <c r="O3257">
        <v>0</v>
      </c>
    </row>
    <row r="3258" spans="1:15" x14ac:dyDescent="0.2">
      <c r="A3258" t="s">
        <v>3304</v>
      </c>
      <c r="M3258" t="s">
        <v>18</v>
      </c>
      <c r="N3258" s="1">
        <v>44032</v>
      </c>
      <c r="O3258">
        <v>35</v>
      </c>
    </row>
    <row r="3259" spans="1:15" x14ac:dyDescent="0.2">
      <c r="A3259" t="s">
        <v>3305</v>
      </c>
      <c r="M3259" t="s">
        <v>20</v>
      </c>
      <c r="N3259" s="1">
        <v>44032</v>
      </c>
      <c r="O3259">
        <v>28</v>
      </c>
    </row>
    <row r="3260" spans="1:15" x14ac:dyDescent="0.2">
      <c r="A3260" t="s">
        <v>3306</v>
      </c>
      <c r="M3260" t="s">
        <v>22</v>
      </c>
      <c r="N3260" s="1">
        <v>44032</v>
      </c>
      <c r="O3260">
        <v>3</v>
      </c>
    </row>
    <row r="3261" spans="1:15" x14ac:dyDescent="0.2">
      <c r="A3261" t="s">
        <v>3307</v>
      </c>
      <c r="M3261" t="s">
        <v>24</v>
      </c>
      <c r="N3261" s="1">
        <v>44032</v>
      </c>
      <c r="O3261">
        <v>1059</v>
      </c>
    </row>
    <row r="3262" spans="1:15" x14ac:dyDescent="0.2">
      <c r="A3262" t="s">
        <v>3308</v>
      </c>
      <c r="M3262" t="s">
        <v>26</v>
      </c>
      <c r="N3262" s="1">
        <v>44032</v>
      </c>
      <c r="O3262">
        <v>9</v>
      </c>
    </row>
    <row r="3263" spans="1:15" x14ac:dyDescent="0.2">
      <c r="A3263" t="s">
        <v>3309</v>
      </c>
      <c r="M3263" t="s">
        <v>28</v>
      </c>
      <c r="N3263" s="1">
        <v>44032</v>
      </c>
      <c r="O3263">
        <v>21</v>
      </c>
    </row>
    <row r="3264" spans="1:15" x14ac:dyDescent="0.2">
      <c r="A3264" t="s">
        <v>3310</v>
      </c>
      <c r="M3264" t="s">
        <v>30</v>
      </c>
      <c r="N3264" s="1">
        <v>44032</v>
      </c>
      <c r="O3264">
        <v>16</v>
      </c>
    </row>
    <row r="3265" spans="1:15" x14ac:dyDescent="0.2">
      <c r="A3265" t="s">
        <v>3311</v>
      </c>
      <c r="M3265" t="s">
        <v>32</v>
      </c>
      <c r="N3265" s="1">
        <v>44032</v>
      </c>
      <c r="O3265">
        <v>38</v>
      </c>
    </row>
    <row r="3266" spans="1:15" x14ac:dyDescent="0.2">
      <c r="A3266" t="s">
        <v>3312</v>
      </c>
      <c r="M3266" t="s">
        <v>34</v>
      </c>
      <c r="N3266" s="1">
        <v>44032</v>
      </c>
      <c r="O3266">
        <v>197</v>
      </c>
    </row>
    <row r="3267" spans="1:15" x14ac:dyDescent="0.2">
      <c r="A3267" t="s">
        <v>3313</v>
      </c>
      <c r="M3267" t="s">
        <v>36</v>
      </c>
      <c r="N3267" s="1">
        <v>44032</v>
      </c>
      <c r="O3267">
        <v>0</v>
      </c>
    </row>
    <row r="3268" spans="1:15" x14ac:dyDescent="0.2">
      <c r="A3268" t="s">
        <v>3314</v>
      </c>
      <c r="M3268" t="s">
        <v>38</v>
      </c>
      <c r="N3268" s="1">
        <v>44032</v>
      </c>
      <c r="O3268">
        <v>103</v>
      </c>
    </row>
    <row r="3269" spans="1:15" x14ac:dyDescent="0.2">
      <c r="A3269" t="s">
        <v>3315</v>
      </c>
      <c r="M3269" t="s">
        <v>40</v>
      </c>
      <c r="N3269" s="1">
        <v>44032</v>
      </c>
      <c r="O3269">
        <v>113</v>
      </c>
    </row>
    <row r="3270" spans="1:15" x14ac:dyDescent="0.2">
      <c r="A3270" t="s">
        <v>3316</v>
      </c>
      <c r="M3270" t="s">
        <v>42</v>
      </c>
      <c r="N3270" s="1">
        <v>44032</v>
      </c>
      <c r="O3270">
        <v>5</v>
      </c>
    </row>
    <row r="3271" spans="1:15" x14ac:dyDescent="0.2">
      <c r="A3271" t="s">
        <v>3317</v>
      </c>
      <c r="M3271" t="s">
        <v>44</v>
      </c>
      <c r="N3271" s="1">
        <v>44032</v>
      </c>
      <c r="O3271">
        <v>121</v>
      </c>
    </row>
    <row r="3272" spans="1:15" x14ac:dyDescent="0.2">
      <c r="A3272" t="s">
        <v>3318</v>
      </c>
      <c r="M3272" t="s">
        <v>8</v>
      </c>
      <c r="N3272" s="1">
        <v>44033</v>
      </c>
      <c r="O3272">
        <v>74</v>
      </c>
    </row>
    <row r="3273" spans="1:15" x14ac:dyDescent="0.2">
      <c r="A3273" t="s">
        <v>3319</v>
      </c>
      <c r="M3273" t="s">
        <v>10</v>
      </c>
      <c r="N3273" s="1">
        <v>44033</v>
      </c>
      <c r="O3273">
        <v>457</v>
      </c>
    </row>
    <row r="3274" spans="1:15" x14ac:dyDescent="0.2">
      <c r="A3274" t="s">
        <v>3320</v>
      </c>
      <c r="M3274" t="s">
        <v>12</v>
      </c>
      <c r="N3274" s="1">
        <v>44033</v>
      </c>
      <c r="O3274">
        <v>2</v>
      </c>
    </row>
    <row r="3275" spans="1:15" x14ac:dyDescent="0.2">
      <c r="A3275" t="s">
        <v>3321</v>
      </c>
      <c r="M3275" t="s">
        <v>14</v>
      </c>
      <c r="N3275" s="1">
        <v>44033</v>
      </c>
      <c r="O3275">
        <v>5</v>
      </c>
    </row>
    <row r="3276" spans="1:15" x14ac:dyDescent="0.2">
      <c r="A3276" t="s">
        <v>3322</v>
      </c>
      <c r="M3276" t="s">
        <v>16</v>
      </c>
      <c r="N3276" s="1">
        <v>44033</v>
      </c>
      <c r="O3276">
        <v>0</v>
      </c>
    </row>
    <row r="3277" spans="1:15" x14ac:dyDescent="0.2">
      <c r="A3277" t="s">
        <v>3323</v>
      </c>
      <c r="M3277" t="s">
        <v>18</v>
      </c>
      <c r="N3277" s="1">
        <v>44033</v>
      </c>
      <c r="O3277">
        <v>20</v>
      </c>
    </row>
    <row r="3278" spans="1:15" x14ac:dyDescent="0.2">
      <c r="A3278" t="s">
        <v>3324</v>
      </c>
      <c r="M3278" t="s">
        <v>20</v>
      </c>
      <c r="N3278" s="1">
        <v>44033</v>
      </c>
      <c r="O3278">
        <v>24</v>
      </c>
    </row>
    <row r="3279" spans="1:15" x14ac:dyDescent="0.2">
      <c r="A3279" t="s">
        <v>3325</v>
      </c>
      <c r="M3279" t="s">
        <v>22</v>
      </c>
      <c r="N3279" s="1">
        <v>44033</v>
      </c>
      <c r="O3279">
        <v>12</v>
      </c>
    </row>
    <row r="3280" spans="1:15" x14ac:dyDescent="0.2">
      <c r="A3280" t="s">
        <v>3326</v>
      </c>
      <c r="M3280" t="s">
        <v>24</v>
      </c>
      <c r="N3280" s="1">
        <v>44033</v>
      </c>
      <c r="O3280">
        <v>1003</v>
      </c>
    </row>
    <row r="3281" spans="1:15" x14ac:dyDescent="0.2">
      <c r="A3281" t="s">
        <v>3327</v>
      </c>
      <c r="M3281" t="s">
        <v>26</v>
      </c>
      <c r="N3281" s="1">
        <v>44033</v>
      </c>
      <c r="O3281">
        <v>17</v>
      </c>
    </row>
    <row r="3282" spans="1:15" x14ac:dyDescent="0.2">
      <c r="A3282" t="s">
        <v>3328</v>
      </c>
      <c r="M3282" t="s">
        <v>28</v>
      </c>
      <c r="N3282" s="1">
        <v>44033</v>
      </c>
      <c r="O3282">
        <v>26</v>
      </c>
    </row>
    <row r="3283" spans="1:15" x14ac:dyDescent="0.2">
      <c r="A3283" t="s">
        <v>3329</v>
      </c>
      <c r="M3283" t="s">
        <v>30</v>
      </c>
      <c r="N3283" s="1">
        <v>44033</v>
      </c>
      <c r="O3283">
        <v>13</v>
      </c>
    </row>
    <row r="3284" spans="1:15" x14ac:dyDescent="0.2">
      <c r="A3284" t="s">
        <v>3330</v>
      </c>
      <c r="M3284" t="s">
        <v>32</v>
      </c>
      <c r="N3284" s="1">
        <v>44033</v>
      </c>
      <c r="O3284">
        <v>49</v>
      </c>
    </row>
    <row r="3285" spans="1:15" x14ac:dyDescent="0.2">
      <c r="A3285" t="s">
        <v>3331</v>
      </c>
      <c r="M3285" t="s">
        <v>34</v>
      </c>
      <c r="N3285" s="1">
        <v>44033</v>
      </c>
      <c r="O3285">
        <v>237</v>
      </c>
    </row>
    <row r="3286" spans="1:15" x14ac:dyDescent="0.2">
      <c r="A3286" t="s">
        <v>3332</v>
      </c>
      <c r="M3286" t="s">
        <v>36</v>
      </c>
      <c r="N3286" s="1">
        <v>44033</v>
      </c>
      <c r="O3286">
        <v>0</v>
      </c>
    </row>
    <row r="3287" spans="1:15" x14ac:dyDescent="0.2">
      <c r="A3287" t="s">
        <v>3333</v>
      </c>
      <c r="M3287" t="s">
        <v>38</v>
      </c>
      <c r="N3287" s="1">
        <v>44033</v>
      </c>
      <c r="O3287">
        <v>118</v>
      </c>
    </row>
    <row r="3288" spans="1:15" x14ac:dyDescent="0.2">
      <c r="A3288" t="s">
        <v>3334</v>
      </c>
      <c r="M3288" t="s">
        <v>40</v>
      </c>
      <c r="N3288" s="1">
        <v>44033</v>
      </c>
      <c r="O3288">
        <v>121</v>
      </c>
    </row>
    <row r="3289" spans="1:15" x14ac:dyDescent="0.2">
      <c r="A3289" t="s">
        <v>3335</v>
      </c>
      <c r="M3289" t="s">
        <v>42</v>
      </c>
      <c r="N3289" s="1">
        <v>44033</v>
      </c>
      <c r="O3289">
        <v>17</v>
      </c>
    </row>
    <row r="3290" spans="1:15" x14ac:dyDescent="0.2">
      <c r="A3290" t="s">
        <v>3336</v>
      </c>
      <c r="M3290" t="s">
        <v>44</v>
      </c>
      <c r="N3290" s="1">
        <v>44033</v>
      </c>
      <c r="O3290">
        <v>132</v>
      </c>
    </row>
    <row r="3291" spans="1:15" x14ac:dyDescent="0.2">
      <c r="A3291" t="s">
        <v>3337</v>
      </c>
      <c r="M3291" t="s">
        <v>8</v>
      </c>
      <c r="N3291" s="1">
        <v>44034</v>
      </c>
      <c r="O3291">
        <v>78</v>
      </c>
    </row>
    <row r="3292" spans="1:15" x14ac:dyDescent="0.2">
      <c r="A3292" t="s">
        <v>3338</v>
      </c>
      <c r="M3292" t="s">
        <v>10</v>
      </c>
      <c r="N3292" s="1">
        <v>44034</v>
      </c>
      <c r="O3292">
        <v>466</v>
      </c>
    </row>
    <row r="3293" spans="1:15" x14ac:dyDescent="0.2">
      <c r="A3293" t="s">
        <v>3339</v>
      </c>
      <c r="M3293" t="s">
        <v>12</v>
      </c>
      <c r="N3293" s="1">
        <v>44034</v>
      </c>
      <c r="O3293">
        <v>2</v>
      </c>
    </row>
    <row r="3294" spans="1:15" x14ac:dyDescent="0.2">
      <c r="A3294" t="s">
        <v>3340</v>
      </c>
      <c r="M3294" t="s">
        <v>14</v>
      </c>
      <c r="N3294" s="1">
        <v>44034</v>
      </c>
      <c r="O3294">
        <v>7</v>
      </c>
    </row>
    <row r="3295" spans="1:15" x14ac:dyDescent="0.2">
      <c r="A3295" t="s">
        <v>3341</v>
      </c>
      <c r="M3295" t="s">
        <v>16</v>
      </c>
      <c r="N3295" s="1">
        <v>44034</v>
      </c>
      <c r="O3295">
        <v>1</v>
      </c>
    </row>
    <row r="3296" spans="1:15" x14ac:dyDescent="0.2">
      <c r="A3296" t="s">
        <v>3342</v>
      </c>
      <c r="M3296" t="s">
        <v>18</v>
      </c>
      <c r="N3296" s="1">
        <v>44034</v>
      </c>
      <c r="O3296">
        <v>24</v>
      </c>
    </row>
    <row r="3297" spans="1:15" x14ac:dyDescent="0.2">
      <c r="A3297" t="s">
        <v>3343</v>
      </c>
      <c r="M3297" t="s">
        <v>20</v>
      </c>
      <c r="N3297" s="1">
        <v>44034</v>
      </c>
      <c r="O3297">
        <v>42</v>
      </c>
    </row>
    <row r="3298" spans="1:15" x14ac:dyDescent="0.2">
      <c r="A3298" t="s">
        <v>3344</v>
      </c>
      <c r="M3298" t="s">
        <v>22</v>
      </c>
      <c r="N3298" s="1">
        <v>44034</v>
      </c>
      <c r="O3298">
        <v>8</v>
      </c>
    </row>
    <row r="3299" spans="1:15" x14ac:dyDescent="0.2">
      <c r="A3299" t="s">
        <v>3345</v>
      </c>
      <c r="M3299" t="s">
        <v>24</v>
      </c>
      <c r="N3299" s="1">
        <v>44034</v>
      </c>
      <c r="O3299">
        <v>1041</v>
      </c>
    </row>
    <row r="3300" spans="1:15" x14ac:dyDescent="0.2">
      <c r="A3300" t="s">
        <v>3346</v>
      </c>
      <c r="M3300" t="s">
        <v>26</v>
      </c>
      <c r="N3300" s="1">
        <v>44034</v>
      </c>
      <c r="O3300">
        <v>6</v>
      </c>
    </row>
    <row r="3301" spans="1:15" x14ac:dyDescent="0.2">
      <c r="A3301" t="s">
        <v>3347</v>
      </c>
      <c r="M3301" t="s">
        <v>28</v>
      </c>
      <c r="N3301" s="1">
        <v>44034</v>
      </c>
      <c r="O3301">
        <v>18</v>
      </c>
    </row>
    <row r="3302" spans="1:15" x14ac:dyDescent="0.2">
      <c r="A3302" t="s">
        <v>3348</v>
      </c>
      <c r="M3302" t="s">
        <v>30</v>
      </c>
      <c r="N3302" s="1">
        <v>44034</v>
      </c>
      <c r="O3302">
        <v>15</v>
      </c>
    </row>
    <row r="3303" spans="1:15" x14ac:dyDescent="0.2">
      <c r="A3303" t="s">
        <v>3349</v>
      </c>
      <c r="M3303" t="s">
        <v>32</v>
      </c>
      <c r="N3303" s="1">
        <v>44034</v>
      </c>
      <c r="O3303">
        <v>59</v>
      </c>
    </row>
    <row r="3304" spans="1:15" x14ac:dyDescent="0.2">
      <c r="A3304" t="s">
        <v>3350</v>
      </c>
      <c r="M3304" t="s">
        <v>34</v>
      </c>
      <c r="N3304" s="1">
        <v>44034</v>
      </c>
      <c r="O3304">
        <v>232</v>
      </c>
    </row>
    <row r="3305" spans="1:15" x14ac:dyDescent="0.2">
      <c r="A3305" t="s">
        <v>3351</v>
      </c>
      <c r="M3305" t="s">
        <v>36</v>
      </c>
      <c r="N3305" s="1">
        <v>44034</v>
      </c>
      <c r="O3305">
        <v>0</v>
      </c>
    </row>
    <row r="3306" spans="1:15" x14ac:dyDescent="0.2">
      <c r="A3306" t="s">
        <v>3352</v>
      </c>
      <c r="M3306" t="s">
        <v>38</v>
      </c>
      <c r="N3306" s="1">
        <v>44034</v>
      </c>
      <c r="O3306">
        <v>65</v>
      </c>
    </row>
    <row r="3307" spans="1:15" x14ac:dyDescent="0.2">
      <c r="A3307" t="s">
        <v>3353</v>
      </c>
      <c r="M3307" t="s">
        <v>40</v>
      </c>
      <c r="N3307" s="1">
        <v>44034</v>
      </c>
      <c r="O3307">
        <v>158</v>
      </c>
    </row>
    <row r="3308" spans="1:15" x14ac:dyDescent="0.2">
      <c r="A3308" t="s">
        <v>3354</v>
      </c>
      <c r="M3308" t="s">
        <v>42</v>
      </c>
      <c r="N3308" s="1">
        <v>44034</v>
      </c>
      <c r="O3308">
        <v>9</v>
      </c>
    </row>
    <row r="3309" spans="1:15" x14ac:dyDescent="0.2">
      <c r="A3309" t="s">
        <v>3355</v>
      </c>
      <c r="M3309" t="s">
        <v>44</v>
      </c>
      <c r="N3309" s="1">
        <v>44034</v>
      </c>
      <c r="O3309">
        <v>138</v>
      </c>
    </row>
    <row r="3310" spans="1:15" x14ac:dyDescent="0.2">
      <c r="A3310" t="s">
        <v>3356</v>
      </c>
      <c r="M3310" t="s">
        <v>8</v>
      </c>
      <c r="N3310" s="1">
        <v>44035</v>
      </c>
      <c r="O3310">
        <v>125</v>
      </c>
    </row>
    <row r="3311" spans="1:15" x14ac:dyDescent="0.2">
      <c r="A3311" t="s">
        <v>3357</v>
      </c>
      <c r="M3311" t="s">
        <v>10</v>
      </c>
      <c r="N3311" s="1">
        <v>44035</v>
      </c>
      <c r="O3311">
        <v>393</v>
      </c>
    </row>
    <row r="3312" spans="1:15" x14ac:dyDescent="0.2">
      <c r="A3312" t="s">
        <v>3358</v>
      </c>
      <c r="M3312" t="s">
        <v>12</v>
      </c>
      <c r="N3312" s="1">
        <v>44035</v>
      </c>
      <c r="O3312">
        <v>4</v>
      </c>
    </row>
    <row r="3313" spans="1:15" x14ac:dyDescent="0.2">
      <c r="A3313" t="s">
        <v>3359</v>
      </c>
      <c r="M3313" t="s">
        <v>14</v>
      </c>
      <c r="N3313" s="1">
        <v>44035</v>
      </c>
      <c r="O3313">
        <v>8</v>
      </c>
    </row>
    <row r="3314" spans="1:15" x14ac:dyDescent="0.2">
      <c r="A3314" t="s">
        <v>3360</v>
      </c>
      <c r="M3314" t="s">
        <v>16</v>
      </c>
      <c r="N3314" s="1">
        <v>44035</v>
      </c>
      <c r="O3314">
        <v>0</v>
      </c>
    </row>
    <row r="3315" spans="1:15" x14ac:dyDescent="0.2">
      <c r="A3315" t="s">
        <v>3361</v>
      </c>
      <c r="M3315" t="s">
        <v>18</v>
      </c>
      <c r="N3315" s="1">
        <v>44035</v>
      </c>
      <c r="O3315">
        <v>45</v>
      </c>
    </row>
    <row r="3316" spans="1:15" x14ac:dyDescent="0.2">
      <c r="A3316" t="s">
        <v>3362</v>
      </c>
      <c r="M3316" t="s">
        <v>20</v>
      </c>
      <c r="N3316" s="1">
        <v>44035</v>
      </c>
      <c r="O3316">
        <v>21</v>
      </c>
    </row>
    <row r="3317" spans="1:15" x14ac:dyDescent="0.2">
      <c r="A3317" t="s">
        <v>3363</v>
      </c>
      <c r="M3317" t="s">
        <v>22</v>
      </c>
      <c r="N3317" s="1">
        <v>44035</v>
      </c>
      <c r="O3317">
        <v>11</v>
      </c>
    </row>
    <row r="3318" spans="1:15" x14ac:dyDescent="0.2">
      <c r="A3318" t="s">
        <v>3364</v>
      </c>
      <c r="M3318" t="s">
        <v>24</v>
      </c>
      <c r="N3318" s="1">
        <v>44035</v>
      </c>
      <c r="O3318">
        <v>1020</v>
      </c>
    </row>
    <row r="3319" spans="1:15" x14ac:dyDescent="0.2">
      <c r="A3319" t="s">
        <v>3365</v>
      </c>
      <c r="M3319" t="s">
        <v>26</v>
      </c>
      <c r="N3319" s="1">
        <v>44035</v>
      </c>
      <c r="O3319">
        <v>4</v>
      </c>
    </row>
    <row r="3320" spans="1:15" x14ac:dyDescent="0.2">
      <c r="A3320" t="s">
        <v>3366</v>
      </c>
      <c r="M3320" t="s">
        <v>28</v>
      </c>
      <c r="N3320" s="1">
        <v>44035</v>
      </c>
      <c r="O3320">
        <v>13</v>
      </c>
    </row>
    <row r="3321" spans="1:15" x14ac:dyDescent="0.2">
      <c r="A3321" t="s">
        <v>3367</v>
      </c>
      <c r="M3321" t="s">
        <v>30</v>
      </c>
      <c r="N3321" s="1">
        <v>44035</v>
      </c>
      <c r="O3321">
        <v>20</v>
      </c>
    </row>
    <row r="3322" spans="1:15" x14ac:dyDescent="0.2">
      <c r="A3322" t="s">
        <v>3368</v>
      </c>
      <c r="M3322" t="s">
        <v>32</v>
      </c>
      <c r="N3322" s="1">
        <v>44035</v>
      </c>
      <c r="O3322">
        <v>48</v>
      </c>
    </row>
    <row r="3323" spans="1:15" x14ac:dyDescent="0.2">
      <c r="A3323" t="s">
        <v>3369</v>
      </c>
      <c r="M3323" t="s">
        <v>34</v>
      </c>
      <c r="N3323" s="1">
        <v>44035</v>
      </c>
      <c r="O3323">
        <v>222</v>
      </c>
    </row>
    <row r="3324" spans="1:15" x14ac:dyDescent="0.2">
      <c r="A3324" t="s">
        <v>3370</v>
      </c>
      <c r="M3324" t="s">
        <v>36</v>
      </c>
      <c r="N3324" s="1">
        <v>44035</v>
      </c>
      <c r="O3324">
        <v>0</v>
      </c>
    </row>
    <row r="3325" spans="1:15" x14ac:dyDescent="0.2">
      <c r="A3325" t="s">
        <v>3371</v>
      </c>
      <c r="M3325" t="s">
        <v>38</v>
      </c>
      <c r="N3325" s="1">
        <v>44035</v>
      </c>
      <c r="O3325">
        <v>67</v>
      </c>
    </row>
    <row r="3326" spans="1:15" x14ac:dyDescent="0.2">
      <c r="A3326" t="s">
        <v>3372</v>
      </c>
      <c r="M3326" t="s">
        <v>40</v>
      </c>
      <c r="N3326" s="1">
        <v>44035</v>
      </c>
      <c r="O3326">
        <v>126</v>
      </c>
    </row>
    <row r="3327" spans="1:15" x14ac:dyDescent="0.2">
      <c r="A3327" t="s">
        <v>3373</v>
      </c>
      <c r="M3327" t="s">
        <v>42</v>
      </c>
      <c r="N3327" s="1">
        <v>44035</v>
      </c>
      <c r="O3327">
        <v>5</v>
      </c>
    </row>
    <row r="3328" spans="1:15" x14ac:dyDescent="0.2">
      <c r="A3328" t="s">
        <v>3374</v>
      </c>
      <c r="M3328" t="s">
        <v>44</v>
      </c>
      <c r="N3328" s="1">
        <v>44035</v>
      </c>
      <c r="O3328">
        <v>126</v>
      </c>
    </row>
    <row r="3329" spans="1:15" x14ac:dyDescent="0.2">
      <c r="A3329" t="s">
        <v>3375</v>
      </c>
      <c r="M3329" t="s">
        <v>8</v>
      </c>
      <c r="N3329" s="1">
        <v>44036</v>
      </c>
      <c r="O3329">
        <v>127</v>
      </c>
    </row>
    <row r="3330" spans="1:15" x14ac:dyDescent="0.2">
      <c r="A3330" t="s">
        <v>3376</v>
      </c>
      <c r="M3330" t="s">
        <v>10</v>
      </c>
      <c r="N3330" s="1">
        <v>44036</v>
      </c>
      <c r="O3330">
        <v>451</v>
      </c>
    </row>
    <row r="3331" spans="1:15" x14ac:dyDescent="0.2">
      <c r="A3331" t="s">
        <v>3377</v>
      </c>
      <c r="M3331" t="s">
        <v>12</v>
      </c>
      <c r="N3331" s="1">
        <v>44036</v>
      </c>
      <c r="O3331">
        <v>3</v>
      </c>
    </row>
    <row r="3332" spans="1:15" x14ac:dyDescent="0.2">
      <c r="A3332" t="s">
        <v>3378</v>
      </c>
      <c r="M3332" t="s">
        <v>14</v>
      </c>
      <c r="N3332" s="1">
        <v>44036</v>
      </c>
      <c r="O3332">
        <v>6</v>
      </c>
    </row>
    <row r="3333" spans="1:15" x14ac:dyDescent="0.2">
      <c r="A3333" t="s">
        <v>3379</v>
      </c>
      <c r="M3333" t="s">
        <v>16</v>
      </c>
      <c r="N3333" s="1">
        <v>44036</v>
      </c>
      <c r="O3333">
        <v>0</v>
      </c>
    </row>
    <row r="3334" spans="1:15" x14ac:dyDescent="0.2">
      <c r="A3334" t="s">
        <v>3380</v>
      </c>
      <c r="M3334" t="s">
        <v>18</v>
      </c>
      <c r="N3334" s="1">
        <v>44036</v>
      </c>
      <c r="O3334">
        <v>37</v>
      </c>
    </row>
    <row r="3335" spans="1:15" x14ac:dyDescent="0.2">
      <c r="A3335" t="s">
        <v>3381</v>
      </c>
      <c r="M3335" t="s">
        <v>20</v>
      </c>
      <c r="N3335" s="1">
        <v>44036</v>
      </c>
      <c r="O3335">
        <v>46</v>
      </c>
    </row>
    <row r="3336" spans="1:15" x14ac:dyDescent="0.2">
      <c r="A3336" t="s">
        <v>3382</v>
      </c>
      <c r="M3336" t="s">
        <v>22</v>
      </c>
      <c r="N3336" s="1">
        <v>44036</v>
      </c>
      <c r="O3336">
        <v>5</v>
      </c>
    </row>
    <row r="3337" spans="1:15" x14ac:dyDescent="0.2">
      <c r="A3337" t="s">
        <v>3383</v>
      </c>
      <c r="M3337" t="s">
        <v>24</v>
      </c>
      <c r="N3337" s="1">
        <v>44036</v>
      </c>
      <c r="O3337">
        <v>1032</v>
      </c>
    </row>
    <row r="3338" spans="1:15" x14ac:dyDescent="0.2">
      <c r="A3338" t="s">
        <v>3384</v>
      </c>
      <c r="M3338" t="s">
        <v>26</v>
      </c>
      <c r="N3338" s="1">
        <v>44036</v>
      </c>
      <c r="O3338">
        <v>11</v>
      </c>
    </row>
    <row r="3339" spans="1:15" x14ac:dyDescent="0.2">
      <c r="A3339" t="s">
        <v>3385</v>
      </c>
      <c r="M3339" t="s">
        <v>28</v>
      </c>
      <c r="N3339" s="1">
        <v>44036</v>
      </c>
      <c r="O3339">
        <v>15</v>
      </c>
    </row>
    <row r="3340" spans="1:15" x14ac:dyDescent="0.2">
      <c r="A3340" t="s">
        <v>3386</v>
      </c>
      <c r="M3340" t="s">
        <v>30</v>
      </c>
      <c r="N3340" s="1">
        <v>44036</v>
      </c>
      <c r="O3340">
        <v>25</v>
      </c>
    </row>
    <row r="3341" spans="1:15" x14ac:dyDescent="0.2">
      <c r="A3341" t="s">
        <v>3387</v>
      </c>
      <c r="M3341" t="s">
        <v>32</v>
      </c>
      <c r="N3341" s="1">
        <v>44036</v>
      </c>
      <c r="O3341">
        <v>72</v>
      </c>
    </row>
    <row r="3342" spans="1:15" x14ac:dyDescent="0.2">
      <c r="A3342" t="s">
        <v>3388</v>
      </c>
      <c r="M3342" t="s">
        <v>34</v>
      </c>
      <c r="N3342" s="1">
        <v>44036</v>
      </c>
      <c r="O3342">
        <v>337</v>
      </c>
    </row>
    <row r="3343" spans="1:15" x14ac:dyDescent="0.2">
      <c r="A3343" t="s">
        <v>3389</v>
      </c>
      <c r="M3343" t="s">
        <v>36</v>
      </c>
      <c r="N3343" s="1">
        <v>44036</v>
      </c>
      <c r="O3343">
        <v>0</v>
      </c>
    </row>
    <row r="3344" spans="1:15" x14ac:dyDescent="0.2">
      <c r="A3344" t="s">
        <v>3390</v>
      </c>
      <c r="M3344" t="s">
        <v>38</v>
      </c>
      <c r="N3344" s="1">
        <v>44036</v>
      </c>
      <c r="O3344">
        <v>56</v>
      </c>
    </row>
    <row r="3345" spans="1:15" x14ac:dyDescent="0.2">
      <c r="A3345" t="s">
        <v>3391</v>
      </c>
      <c r="M3345" t="s">
        <v>40</v>
      </c>
      <c r="N3345" s="1">
        <v>44036</v>
      </c>
      <c r="O3345">
        <v>111</v>
      </c>
    </row>
    <row r="3346" spans="1:15" x14ac:dyDescent="0.2">
      <c r="A3346" t="s">
        <v>3392</v>
      </c>
      <c r="M3346" t="s">
        <v>42</v>
      </c>
      <c r="N3346" s="1">
        <v>44036</v>
      </c>
      <c r="O3346">
        <v>11</v>
      </c>
    </row>
    <row r="3347" spans="1:15" x14ac:dyDescent="0.2">
      <c r="A3347" t="s">
        <v>3393</v>
      </c>
      <c r="M3347" t="s">
        <v>44</v>
      </c>
      <c r="N3347" s="1">
        <v>44036</v>
      </c>
      <c r="O3347">
        <v>154</v>
      </c>
    </row>
    <row r="3348" spans="1:15" x14ac:dyDescent="0.2">
      <c r="A3348" t="s">
        <v>3394</v>
      </c>
      <c r="M3348" t="s">
        <v>8</v>
      </c>
      <c r="N3348" s="1">
        <v>44037</v>
      </c>
      <c r="O3348">
        <v>110</v>
      </c>
    </row>
    <row r="3349" spans="1:15" x14ac:dyDescent="0.2">
      <c r="A3349" t="s">
        <v>3395</v>
      </c>
      <c r="M3349" t="s">
        <v>10</v>
      </c>
      <c r="N3349" s="1">
        <v>44037</v>
      </c>
      <c r="O3349">
        <v>375</v>
      </c>
    </row>
    <row r="3350" spans="1:15" x14ac:dyDescent="0.2">
      <c r="A3350" t="s">
        <v>3396</v>
      </c>
      <c r="M3350" t="s">
        <v>12</v>
      </c>
      <c r="N3350" s="1">
        <v>44037</v>
      </c>
      <c r="O3350">
        <v>8</v>
      </c>
    </row>
    <row r="3351" spans="1:15" x14ac:dyDescent="0.2">
      <c r="A3351" t="s">
        <v>3397</v>
      </c>
      <c r="M3351" t="s">
        <v>14</v>
      </c>
      <c r="N3351" s="1">
        <v>44037</v>
      </c>
      <c r="O3351">
        <v>9</v>
      </c>
    </row>
    <row r="3352" spans="1:15" x14ac:dyDescent="0.2">
      <c r="A3352" t="s">
        <v>3398</v>
      </c>
      <c r="M3352" t="s">
        <v>16</v>
      </c>
      <c r="N3352" s="1">
        <v>44037</v>
      </c>
      <c r="O3352">
        <v>0</v>
      </c>
    </row>
    <row r="3353" spans="1:15" x14ac:dyDescent="0.2">
      <c r="A3353" t="s">
        <v>3399</v>
      </c>
      <c r="M3353" t="s">
        <v>18</v>
      </c>
      <c r="N3353" s="1">
        <v>44037</v>
      </c>
      <c r="O3353">
        <v>29</v>
      </c>
    </row>
    <row r="3354" spans="1:15" x14ac:dyDescent="0.2">
      <c r="A3354" t="s">
        <v>3400</v>
      </c>
      <c r="M3354" t="s">
        <v>20</v>
      </c>
      <c r="N3354" s="1">
        <v>44037</v>
      </c>
      <c r="O3354">
        <v>26</v>
      </c>
    </row>
    <row r="3355" spans="1:15" x14ac:dyDescent="0.2">
      <c r="A3355" t="s">
        <v>3401</v>
      </c>
      <c r="M3355" t="s">
        <v>22</v>
      </c>
      <c r="N3355" s="1">
        <v>44037</v>
      </c>
      <c r="O3355">
        <v>13</v>
      </c>
    </row>
    <row r="3356" spans="1:15" x14ac:dyDescent="0.2">
      <c r="A3356" t="s">
        <v>3402</v>
      </c>
      <c r="M3356" t="s">
        <v>24</v>
      </c>
      <c r="N3356" s="1">
        <v>44037</v>
      </c>
      <c r="O3356">
        <v>655</v>
      </c>
    </row>
    <row r="3357" spans="1:15" x14ac:dyDescent="0.2">
      <c r="A3357" t="s">
        <v>3403</v>
      </c>
      <c r="M3357" t="s">
        <v>26</v>
      </c>
      <c r="N3357" s="1">
        <v>44037</v>
      </c>
      <c r="O3357">
        <v>4</v>
      </c>
    </row>
    <row r="3358" spans="1:15" x14ac:dyDescent="0.2">
      <c r="A3358" t="s">
        <v>3404</v>
      </c>
      <c r="M3358" t="s">
        <v>28</v>
      </c>
      <c r="N3358" s="1">
        <v>44037</v>
      </c>
      <c r="O3358">
        <v>16</v>
      </c>
    </row>
    <row r="3359" spans="1:15" x14ac:dyDescent="0.2">
      <c r="A3359" t="s">
        <v>3405</v>
      </c>
      <c r="M3359" t="s">
        <v>30</v>
      </c>
      <c r="N3359" s="1">
        <v>44037</v>
      </c>
      <c r="O3359">
        <v>24</v>
      </c>
    </row>
    <row r="3360" spans="1:15" x14ac:dyDescent="0.2">
      <c r="A3360" t="s">
        <v>3406</v>
      </c>
      <c r="M3360" t="s">
        <v>32</v>
      </c>
      <c r="N3360" s="1">
        <v>44037</v>
      </c>
      <c r="O3360">
        <v>84</v>
      </c>
    </row>
    <row r="3361" spans="1:15" x14ac:dyDescent="0.2">
      <c r="A3361" t="s">
        <v>3407</v>
      </c>
      <c r="M3361" t="s">
        <v>34</v>
      </c>
      <c r="N3361" s="1">
        <v>44037</v>
      </c>
      <c r="O3361">
        <v>287</v>
      </c>
    </row>
    <row r="3362" spans="1:15" x14ac:dyDescent="0.2">
      <c r="A3362" t="s">
        <v>3408</v>
      </c>
      <c r="M3362" t="s">
        <v>36</v>
      </c>
      <c r="N3362" s="1">
        <v>44037</v>
      </c>
      <c r="O3362">
        <v>0</v>
      </c>
    </row>
    <row r="3363" spans="1:15" x14ac:dyDescent="0.2">
      <c r="A3363" t="s">
        <v>3409</v>
      </c>
      <c r="M3363" t="s">
        <v>38</v>
      </c>
      <c r="N3363" s="1">
        <v>44037</v>
      </c>
      <c r="O3363">
        <v>83</v>
      </c>
    </row>
    <row r="3364" spans="1:15" x14ac:dyDescent="0.2">
      <c r="A3364" t="s">
        <v>3410</v>
      </c>
      <c r="M3364" t="s">
        <v>40</v>
      </c>
      <c r="N3364" s="1">
        <v>44037</v>
      </c>
      <c r="O3364">
        <v>172</v>
      </c>
    </row>
    <row r="3365" spans="1:15" x14ac:dyDescent="0.2">
      <c r="A3365" t="s">
        <v>3411</v>
      </c>
      <c r="M3365" t="s">
        <v>42</v>
      </c>
      <c r="N3365" s="1">
        <v>44037</v>
      </c>
      <c r="O3365">
        <v>2</v>
      </c>
    </row>
    <row r="3366" spans="1:15" x14ac:dyDescent="0.2">
      <c r="A3366" t="s">
        <v>3412</v>
      </c>
      <c r="M3366" t="s">
        <v>44</v>
      </c>
      <c r="N3366" s="1">
        <v>44037</v>
      </c>
      <c r="O3366">
        <v>166</v>
      </c>
    </row>
    <row r="3367" spans="1:15" x14ac:dyDescent="0.2">
      <c r="A3367" t="s">
        <v>3413</v>
      </c>
      <c r="M3367" t="s">
        <v>8</v>
      </c>
      <c r="N3367" s="1">
        <v>44038</v>
      </c>
      <c r="O3367">
        <v>105</v>
      </c>
    </row>
    <row r="3368" spans="1:15" x14ac:dyDescent="0.2">
      <c r="A3368" t="s">
        <v>3414</v>
      </c>
      <c r="M3368" t="s">
        <v>10</v>
      </c>
      <c r="N3368" s="1">
        <v>44038</v>
      </c>
      <c r="O3368">
        <v>385</v>
      </c>
    </row>
    <row r="3369" spans="1:15" x14ac:dyDescent="0.2">
      <c r="A3369" t="s">
        <v>3415</v>
      </c>
      <c r="M3369" t="s">
        <v>12</v>
      </c>
      <c r="N3369" s="1">
        <v>44038</v>
      </c>
      <c r="O3369">
        <v>7</v>
      </c>
    </row>
    <row r="3370" spans="1:15" x14ac:dyDescent="0.2">
      <c r="A3370" t="s">
        <v>3416</v>
      </c>
      <c r="M3370" t="s">
        <v>14</v>
      </c>
      <c r="N3370" s="1">
        <v>44038</v>
      </c>
      <c r="O3370">
        <v>7</v>
      </c>
    </row>
    <row r="3371" spans="1:15" x14ac:dyDescent="0.2">
      <c r="A3371" t="s">
        <v>3417</v>
      </c>
      <c r="M3371" t="s">
        <v>16</v>
      </c>
      <c r="N3371" s="1">
        <v>44038</v>
      </c>
      <c r="O3371">
        <v>1</v>
      </c>
    </row>
    <row r="3372" spans="1:15" x14ac:dyDescent="0.2">
      <c r="A3372" t="s">
        <v>3418</v>
      </c>
      <c r="M3372" t="s">
        <v>18</v>
      </c>
      <c r="N3372" s="1">
        <v>44038</v>
      </c>
      <c r="O3372">
        <v>31</v>
      </c>
    </row>
    <row r="3373" spans="1:15" x14ac:dyDescent="0.2">
      <c r="A3373" t="s">
        <v>3419</v>
      </c>
      <c r="M3373" t="s">
        <v>20</v>
      </c>
      <c r="N3373" s="1">
        <v>44038</v>
      </c>
      <c r="O3373">
        <v>24</v>
      </c>
    </row>
    <row r="3374" spans="1:15" x14ac:dyDescent="0.2">
      <c r="A3374" t="s">
        <v>3420</v>
      </c>
      <c r="M3374" t="s">
        <v>22</v>
      </c>
      <c r="N3374" s="1">
        <v>44038</v>
      </c>
      <c r="O3374">
        <v>7</v>
      </c>
    </row>
    <row r="3375" spans="1:15" x14ac:dyDescent="0.2">
      <c r="A3375" t="s">
        <v>3421</v>
      </c>
      <c r="M3375" t="s">
        <v>24</v>
      </c>
      <c r="N3375" s="1">
        <v>44038</v>
      </c>
      <c r="O3375">
        <v>583</v>
      </c>
    </row>
    <row r="3376" spans="1:15" x14ac:dyDescent="0.2">
      <c r="A3376" t="s">
        <v>3422</v>
      </c>
      <c r="M3376" t="s">
        <v>26</v>
      </c>
      <c r="N3376" s="1">
        <v>44038</v>
      </c>
      <c r="O3376">
        <v>7</v>
      </c>
    </row>
    <row r="3377" spans="1:15" x14ac:dyDescent="0.2">
      <c r="A3377" t="s">
        <v>3423</v>
      </c>
      <c r="M3377" t="s">
        <v>28</v>
      </c>
      <c r="N3377" s="1">
        <v>44038</v>
      </c>
      <c r="O3377">
        <v>9</v>
      </c>
    </row>
    <row r="3378" spans="1:15" x14ac:dyDescent="0.2">
      <c r="A3378" t="s">
        <v>3424</v>
      </c>
      <c r="M3378" t="s">
        <v>30</v>
      </c>
      <c r="N3378" s="1">
        <v>44038</v>
      </c>
      <c r="O3378">
        <v>47</v>
      </c>
    </row>
    <row r="3379" spans="1:15" x14ac:dyDescent="0.2">
      <c r="A3379" t="s">
        <v>3425</v>
      </c>
      <c r="M3379" t="s">
        <v>32</v>
      </c>
      <c r="N3379" s="1">
        <v>44038</v>
      </c>
      <c r="O3379">
        <v>50</v>
      </c>
    </row>
    <row r="3380" spans="1:15" x14ac:dyDescent="0.2">
      <c r="A3380" t="s">
        <v>3426</v>
      </c>
      <c r="M3380" t="s">
        <v>34</v>
      </c>
      <c r="N3380" s="1">
        <v>44038</v>
      </c>
      <c r="O3380">
        <v>240</v>
      </c>
    </row>
    <row r="3381" spans="1:15" x14ac:dyDescent="0.2">
      <c r="A3381" t="s">
        <v>3427</v>
      </c>
      <c r="M3381" t="s">
        <v>36</v>
      </c>
      <c r="N3381" s="1">
        <v>44038</v>
      </c>
      <c r="O3381">
        <v>4</v>
      </c>
    </row>
    <row r="3382" spans="1:15" x14ac:dyDescent="0.2">
      <c r="A3382" t="s">
        <v>3428</v>
      </c>
      <c r="M3382" t="s">
        <v>38</v>
      </c>
      <c r="N3382" s="1">
        <v>44038</v>
      </c>
      <c r="O3382">
        <v>79</v>
      </c>
    </row>
    <row r="3383" spans="1:15" x14ac:dyDescent="0.2">
      <c r="A3383" t="s">
        <v>3429</v>
      </c>
      <c r="M3383" t="s">
        <v>40</v>
      </c>
      <c r="N3383" s="1">
        <v>44038</v>
      </c>
      <c r="O3383">
        <v>164</v>
      </c>
    </row>
    <row r="3384" spans="1:15" x14ac:dyDescent="0.2">
      <c r="A3384" t="s">
        <v>3430</v>
      </c>
      <c r="M3384" t="s">
        <v>42</v>
      </c>
      <c r="N3384" s="1">
        <v>44038</v>
      </c>
      <c r="O3384">
        <v>1</v>
      </c>
    </row>
    <row r="3385" spans="1:15" x14ac:dyDescent="0.2">
      <c r="A3385" t="s">
        <v>3431</v>
      </c>
      <c r="M3385" t="s">
        <v>44</v>
      </c>
      <c r="N3385" s="1">
        <v>44038</v>
      </c>
      <c r="O3385">
        <v>124</v>
      </c>
    </row>
    <row r="3386" spans="1:15" x14ac:dyDescent="0.2">
      <c r="A3386" t="s">
        <v>3432</v>
      </c>
      <c r="M3386" t="s">
        <v>8</v>
      </c>
      <c r="N3386" s="1">
        <v>44039</v>
      </c>
      <c r="O3386">
        <v>143</v>
      </c>
    </row>
    <row r="3387" spans="1:15" x14ac:dyDescent="0.2">
      <c r="A3387" t="s">
        <v>3433</v>
      </c>
      <c r="M3387" t="s">
        <v>10</v>
      </c>
      <c r="N3387" s="1">
        <v>44039</v>
      </c>
      <c r="O3387">
        <v>572</v>
      </c>
    </row>
    <row r="3388" spans="1:15" x14ac:dyDescent="0.2">
      <c r="A3388" t="s">
        <v>3434</v>
      </c>
      <c r="M3388" t="s">
        <v>12</v>
      </c>
      <c r="N3388" s="1">
        <v>44039</v>
      </c>
      <c r="O3388">
        <v>6</v>
      </c>
    </row>
    <row r="3389" spans="1:15" x14ac:dyDescent="0.2">
      <c r="A3389" t="s">
        <v>3435</v>
      </c>
      <c r="M3389" t="s">
        <v>14</v>
      </c>
      <c r="N3389" s="1">
        <v>44039</v>
      </c>
      <c r="O3389">
        <v>6</v>
      </c>
    </row>
    <row r="3390" spans="1:15" x14ac:dyDescent="0.2">
      <c r="A3390" t="s">
        <v>3436</v>
      </c>
      <c r="M3390" t="s">
        <v>16</v>
      </c>
      <c r="N3390" s="1">
        <v>44039</v>
      </c>
      <c r="O3390">
        <v>0</v>
      </c>
    </row>
    <row r="3391" spans="1:15" x14ac:dyDescent="0.2">
      <c r="A3391" t="s">
        <v>3437</v>
      </c>
      <c r="M3391" t="s">
        <v>18</v>
      </c>
      <c r="N3391" s="1">
        <v>44039</v>
      </c>
      <c r="O3391">
        <v>70</v>
      </c>
    </row>
    <row r="3392" spans="1:15" x14ac:dyDescent="0.2">
      <c r="A3392" t="s">
        <v>3438</v>
      </c>
      <c r="M3392" t="s">
        <v>20</v>
      </c>
      <c r="N3392" s="1">
        <v>44039</v>
      </c>
      <c r="O3392">
        <v>53</v>
      </c>
    </row>
    <row r="3393" spans="1:15" x14ac:dyDescent="0.2">
      <c r="A3393" t="s">
        <v>3439</v>
      </c>
      <c r="M3393" t="s">
        <v>22</v>
      </c>
      <c r="N3393" s="1">
        <v>44039</v>
      </c>
      <c r="O3393">
        <v>9</v>
      </c>
    </row>
    <row r="3394" spans="1:15" x14ac:dyDescent="0.2">
      <c r="A3394" t="s">
        <v>3440</v>
      </c>
      <c r="M3394" t="s">
        <v>24</v>
      </c>
      <c r="N3394" s="1">
        <v>44039</v>
      </c>
      <c r="O3394">
        <v>1028</v>
      </c>
    </row>
    <row r="3395" spans="1:15" x14ac:dyDescent="0.2">
      <c r="A3395" t="s">
        <v>3441</v>
      </c>
      <c r="M3395" t="s">
        <v>26</v>
      </c>
      <c r="N3395" s="1">
        <v>44039</v>
      </c>
      <c r="O3395">
        <v>9</v>
      </c>
    </row>
    <row r="3396" spans="1:15" x14ac:dyDescent="0.2">
      <c r="A3396" t="s">
        <v>3442</v>
      </c>
      <c r="M3396" t="s">
        <v>28</v>
      </c>
      <c r="N3396" s="1">
        <v>44039</v>
      </c>
      <c r="O3396">
        <v>24</v>
      </c>
    </row>
    <row r="3397" spans="1:15" x14ac:dyDescent="0.2">
      <c r="A3397" t="s">
        <v>3443</v>
      </c>
      <c r="M3397" t="s">
        <v>30</v>
      </c>
      <c r="N3397" s="1">
        <v>44039</v>
      </c>
      <c r="O3397">
        <v>40</v>
      </c>
    </row>
    <row r="3398" spans="1:15" x14ac:dyDescent="0.2">
      <c r="A3398" t="s">
        <v>3444</v>
      </c>
      <c r="M3398" t="s">
        <v>32</v>
      </c>
      <c r="N3398" s="1">
        <v>44039</v>
      </c>
      <c r="O3398">
        <v>60</v>
      </c>
    </row>
    <row r="3399" spans="1:15" x14ac:dyDescent="0.2">
      <c r="A3399" t="s">
        <v>3445</v>
      </c>
      <c r="M3399" t="s">
        <v>34</v>
      </c>
      <c r="N3399" s="1">
        <v>44039</v>
      </c>
      <c r="O3399">
        <v>496</v>
      </c>
    </row>
    <row r="3400" spans="1:15" x14ac:dyDescent="0.2">
      <c r="A3400" t="s">
        <v>3446</v>
      </c>
      <c r="M3400" t="s">
        <v>36</v>
      </c>
      <c r="N3400" s="1">
        <v>44039</v>
      </c>
      <c r="O3400">
        <v>1</v>
      </c>
    </row>
    <row r="3401" spans="1:15" x14ac:dyDescent="0.2">
      <c r="A3401" t="s">
        <v>3447</v>
      </c>
      <c r="M3401" t="s">
        <v>38</v>
      </c>
      <c r="N3401" s="1">
        <v>44039</v>
      </c>
      <c r="O3401">
        <v>52</v>
      </c>
    </row>
    <row r="3402" spans="1:15" x14ac:dyDescent="0.2">
      <c r="A3402" t="s">
        <v>3448</v>
      </c>
      <c r="M3402" t="s">
        <v>40</v>
      </c>
      <c r="N3402" s="1">
        <v>44039</v>
      </c>
      <c r="O3402">
        <v>216</v>
      </c>
    </row>
    <row r="3403" spans="1:15" x14ac:dyDescent="0.2">
      <c r="A3403" t="s">
        <v>3449</v>
      </c>
      <c r="M3403" t="s">
        <v>42</v>
      </c>
      <c r="N3403" s="1">
        <v>44039</v>
      </c>
      <c r="O3403">
        <v>8</v>
      </c>
    </row>
    <row r="3404" spans="1:15" x14ac:dyDescent="0.2">
      <c r="A3404" t="s">
        <v>3450</v>
      </c>
      <c r="M3404" t="s">
        <v>44</v>
      </c>
      <c r="N3404" s="1">
        <v>44039</v>
      </c>
      <c r="O3404">
        <v>208</v>
      </c>
    </row>
    <row r="3405" spans="1:15" x14ac:dyDescent="0.2">
      <c r="A3405" t="s">
        <v>3451</v>
      </c>
      <c r="M3405" t="s">
        <v>8</v>
      </c>
      <c r="N3405" s="1">
        <v>44040</v>
      </c>
      <c r="O3405">
        <v>148</v>
      </c>
    </row>
    <row r="3406" spans="1:15" x14ac:dyDescent="0.2">
      <c r="A3406" t="s">
        <v>3452</v>
      </c>
      <c r="M3406" t="s">
        <v>10</v>
      </c>
      <c r="N3406" s="1">
        <v>44040</v>
      </c>
      <c r="O3406">
        <v>518</v>
      </c>
    </row>
    <row r="3407" spans="1:15" x14ac:dyDescent="0.2">
      <c r="A3407" t="s">
        <v>3453</v>
      </c>
      <c r="M3407" t="s">
        <v>12</v>
      </c>
      <c r="N3407" s="1">
        <v>44040</v>
      </c>
      <c r="O3407">
        <v>13</v>
      </c>
    </row>
    <row r="3408" spans="1:15" x14ac:dyDescent="0.2">
      <c r="A3408" t="s">
        <v>3454</v>
      </c>
      <c r="M3408" t="s">
        <v>14</v>
      </c>
      <c r="N3408" s="1">
        <v>44040</v>
      </c>
      <c r="O3408">
        <v>8</v>
      </c>
    </row>
    <row r="3409" spans="1:15" x14ac:dyDescent="0.2">
      <c r="A3409" t="s">
        <v>3455</v>
      </c>
      <c r="M3409" t="s">
        <v>16</v>
      </c>
      <c r="N3409" s="1">
        <v>44040</v>
      </c>
      <c r="O3409">
        <v>0</v>
      </c>
    </row>
    <row r="3410" spans="1:15" x14ac:dyDescent="0.2">
      <c r="A3410" t="s">
        <v>3456</v>
      </c>
      <c r="M3410" t="s">
        <v>18</v>
      </c>
      <c r="N3410" s="1">
        <v>44040</v>
      </c>
      <c r="O3410">
        <v>87</v>
      </c>
    </row>
    <row r="3411" spans="1:15" x14ac:dyDescent="0.2">
      <c r="A3411" t="s">
        <v>3457</v>
      </c>
      <c r="M3411" t="s">
        <v>20</v>
      </c>
      <c r="N3411" s="1">
        <v>44040</v>
      </c>
      <c r="O3411">
        <v>57</v>
      </c>
    </row>
    <row r="3412" spans="1:15" x14ac:dyDescent="0.2">
      <c r="A3412" t="s">
        <v>3458</v>
      </c>
      <c r="M3412" t="s">
        <v>22</v>
      </c>
      <c r="N3412" s="1">
        <v>44040</v>
      </c>
      <c r="O3412">
        <v>9</v>
      </c>
    </row>
    <row r="3413" spans="1:15" x14ac:dyDescent="0.2">
      <c r="A3413" t="s">
        <v>3459</v>
      </c>
      <c r="M3413" t="s">
        <v>24</v>
      </c>
      <c r="N3413" s="1">
        <v>44040</v>
      </c>
      <c r="O3413">
        <v>1054</v>
      </c>
    </row>
    <row r="3414" spans="1:15" x14ac:dyDescent="0.2">
      <c r="A3414" t="s">
        <v>3460</v>
      </c>
      <c r="M3414" t="s">
        <v>26</v>
      </c>
      <c r="N3414" s="1">
        <v>44040</v>
      </c>
      <c r="O3414">
        <v>21</v>
      </c>
    </row>
    <row r="3415" spans="1:15" x14ac:dyDescent="0.2">
      <c r="A3415" t="s">
        <v>3461</v>
      </c>
      <c r="M3415" t="s">
        <v>28</v>
      </c>
      <c r="N3415" s="1">
        <v>44040</v>
      </c>
      <c r="O3415">
        <v>36</v>
      </c>
    </row>
    <row r="3416" spans="1:15" x14ac:dyDescent="0.2">
      <c r="A3416" t="s">
        <v>3462</v>
      </c>
      <c r="M3416" t="s">
        <v>30</v>
      </c>
      <c r="N3416" s="1">
        <v>44040</v>
      </c>
      <c r="O3416">
        <v>52</v>
      </c>
    </row>
    <row r="3417" spans="1:15" x14ac:dyDescent="0.2">
      <c r="A3417" t="s">
        <v>3463</v>
      </c>
      <c r="M3417" t="s">
        <v>32</v>
      </c>
      <c r="N3417" s="1">
        <v>44040</v>
      </c>
      <c r="O3417">
        <v>74</v>
      </c>
    </row>
    <row r="3418" spans="1:15" x14ac:dyDescent="0.2">
      <c r="A3418" t="s">
        <v>3464</v>
      </c>
      <c r="M3418" t="s">
        <v>34</v>
      </c>
      <c r="N3418" s="1">
        <v>44040</v>
      </c>
      <c r="O3418">
        <v>578</v>
      </c>
    </row>
    <row r="3419" spans="1:15" x14ac:dyDescent="0.2">
      <c r="A3419" t="s">
        <v>3465</v>
      </c>
      <c r="M3419" t="s">
        <v>36</v>
      </c>
      <c r="N3419" s="1">
        <v>44040</v>
      </c>
      <c r="O3419">
        <v>1</v>
      </c>
    </row>
    <row r="3420" spans="1:15" x14ac:dyDescent="0.2">
      <c r="A3420" t="s">
        <v>3466</v>
      </c>
      <c r="M3420" t="s">
        <v>38</v>
      </c>
      <c r="N3420" s="1">
        <v>44040</v>
      </c>
      <c r="O3420">
        <v>40</v>
      </c>
    </row>
    <row r="3421" spans="1:15" x14ac:dyDescent="0.2">
      <c r="A3421" t="s">
        <v>3467</v>
      </c>
      <c r="M3421" t="s">
        <v>40</v>
      </c>
      <c r="N3421" s="1">
        <v>44040</v>
      </c>
      <c r="O3421">
        <v>224</v>
      </c>
    </row>
    <row r="3422" spans="1:15" x14ac:dyDescent="0.2">
      <c r="A3422" t="s">
        <v>3468</v>
      </c>
      <c r="M3422" t="s">
        <v>42</v>
      </c>
      <c r="N3422" s="1">
        <v>44040</v>
      </c>
      <c r="O3422">
        <v>9</v>
      </c>
    </row>
    <row r="3423" spans="1:15" x14ac:dyDescent="0.2">
      <c r="A3423" t="s">
        <v>3469</v>
      </c>
      <c r="M3423" t="s">
        <v>44</v>
      </c>
      <c r="N3423" s="1">
        <v>44040</v>
      </c>
      <c r="O3423">
        <v>192</v>
      </c>
    </row>
    <row r="3424" spans="1:15" x14ac:dyDescent="0.2">
      <c r="A3424" t="s">
        <v>3470</v>
      </c>
      <c r="M3424" t="s">
        <v>8</v>
      </c>
      <c r="N3424" s="1">
        <v>44041</v>
      </c>
      <c r="O3424">
        <v>150</v>
      </c>
    </row>
    <row r="3425" spans="1:15" x14ac:dyDescent="0.2">
      <c r="A3425" t="s">
        <v>3471</v>
      </c>
      <c r="M3425" t="s">
        <v>10</v>
      </c>
      <c r="N3425" s="1">
        <v>44041</v>
      </c>
      <c r="O3425">
        <v>532</v>
      </c>
    </row>
    <row r="3426" spans="1:15" x14ac:dyDescent="0.2">
      <c r="A3426" t="s">
        <v>3472</v>
      </c>
      <c r="M3426" t="s">
        <v>12</v>
      </c>
      <c r="N3426" s="1">
        <v>44041</v>
      </c>
      <c r="O3426">
        <v>15</v>
      </c>
    </row>
    <row r="3427" spans="1:15" x14ac:dyDescent="0.2">
      <c r="A3427" t="s">
        <v>3473</v>
      </c>
      <c r="M3427" t="s">
        <v>14</v>
      </c>
      <c r="N3427" s="1">
        <v>44041</v>
      </c>
      <c r="O3427">
        <v>10</v>
      </c>
    </row>
    <row r="3428" spans="1:15" x14ac:dyDescent="0.2">
      <c r="A3428" t="s">
        <v>3474</v>
      </c>
      <c r="M3428" t="s">
        <v>16</v>
      </c>
      <c r="N3428" s="1">
        <v>44041</v>
      </c>
      <c r="O3428">
        <v>0</v>
      </c>
    </row>
    <row r="3429" spans="1:15" x14ac:dyDescent="0.2">
      <c r="A3429" t="s">
        <v>3475</v>
      </c>
      <c r="M3429" t="s">
        <v>18</v>
      </c>
      <c r="N3429" s="1">
        <v>44041</v>
      </c>
      <c r="O3429">
        <v>76</v>
      </c>
    </row>
    <row r="3430" spans="1:15" x14ac:dyDescent="0.2">
      <c r="A3430" t="s">
        <v>3476</v>
      </c>
      <c r="M3430" t="s">
        <v>20</v>
      </c>
      <c r="N3430" s="1">
        <v>44041</v>
      </c>
      <c r="O3430">
        <v>55</v>
      </c>
    </row>
    <row r="3431" spans="1:15" x14ac:dyDescent="0.2">
      <c r="A3431" t="s">
        <v>3477</v>
      </c>
      <c r="M3431" t="s">
        <v>22</v>
      </c>
      <c r="N3431" s="1">
        <v>44041</v>
      </c>
      <c r="O3431">
        <v>6</v>
      </c>
    </row>
    <row r="3432" spans="1:15" x14ac:dyDescent="0.2">
      <c r="A3432" t="s">
        <v>3478</v>
      </c>
      <c r="M3432" t="s">
        <v>24</v>
      </c>
      <c r="N3432" s="1">
        <v>44041</v>
      </c>
      <c r="O3432">
        <v>1093</v>
      </c>
    </row>
    <row r="3433" spans="1:15" x14ac:dyDescent="0.2">
      <c r="A3433" t="s">
        <v>3479</v>
      </c>
      <c r="M3433" t="s">
        <v>26</v>
      </c>
      <c r="N3433" s="1">
        <v>44041</v>
      </c>
      <c r="O3433">
        <v>17</v>
      </c>
    </row>
    <row r="3434" spans="1:15" x14ac:dyDescent="0.2">
      <c r="A3434" t="s">
        <v>3480</v>
      </c>
      <c r="M3434" t="s">
        <v>28</v>
      </c>
      <c r="N3434" s="1">
        <v>44041</v>
      </c>
      <c r="O3434">
        <v>27</v>
      </c>
    </row>
    <row r="3435" spans="1:15" x14ac:dyDescent="0.2">
      <c r="A3435" t="s">
        <v>3481</v>
      </c>
      <c r="M3435" t="s">
        <v>30</v>
      </c>
      <c r="N3435" s="1">
        <v>44041</v>
      </c>
      <c r="O3435">
        <v>55</v>
      </c>
    </row>
    <row r="3436" spans="1:15" x14ac:dyDescent="0.2">
      <c r="A3436" t="s">
        <v>3482</v>
      </c>
      <c r="M3436" t="s">
        <v>32</v>
      </c>
      <c r="N3436" s="1">
        <v>44041</v>
      </c>
      <c r="O3436">
        <v>90</v>
      </c>
    </row>
    <row r="3437" spans="1:15" x14ac:dyDescent="0.2">
      <c r="A3437" t="s">
        <v>3483</v>
      </c>
      <c r="M3437" t="s">
        <v>34</v>
      </c>
      <c r="N3437" s="1">
        <v>44041</v>
      </c>
      <c r="O3437">
        <v>521</v>
      </c>
    </row>
    <row r="3438" spans="1:15" x14ac:dyDescent="0.2">
      <c r="A3438" t="s">
        <v>3484</v>
      </c>
      <c r="M3438" t="s">
        <v>36</v>
      </c>
      <c r="N3438" s="1">
        <v>44041</v>
      </c>
      <c r="O3438">
        <v>1</v>
      </c>
    </row>
    <row r="3439" spans="1:15" x14ac:dyDescent="0.2">
      <c r="A3439" t="s">
        <v>3485</v>
      </c>
      <c r="M3439" t="s">
        <v>38</v>
      </c>
      <c r="N3439" s="1">
        <v>44041</v>
      </c>
      <c r="O3439">
        <v>62</v>
      </c>
    </row>
    <row r="3440" spans="1:15" x14ac:dyDescent="0.2">
      <c r="A3440" t="s">
        <v>3486</v>
      </c>
      <c r="M3440" t="s">
        <v>40</v>
      </c>
      <c r="N3440" s="1">
        <v>44041</v>
      </c>
      <c r="O3440">
        <v>205</v>
      </c>
    </row>
    <row r="3441" spans="1:15" x14ac:dyDescent="0.2">
      <c r="A3441" t="s">
        <v>3487</v>
      </c>
      <c r="M3441" t="s">
        <v>42</v>
      </c>
      <c r="N3441" s="1">
        <v>44041</v>
      </c>
      <c r="O3441">
        <v>4</v>
      </c>
    </row>
    <row r="3442" spans="1:15" x14ac:dyDescent="0.2">
      <c r="A3442" t="s">
        <v>3488</v>
      </c>
      <c r="M3442" t="s">
        <v>44</v>
      </c>
      <c r="N3442" s="1">
        <v>44041</v>
      </c>
      <c r="O3442">
        <v>276</v>
      </c>
    </row>
    <row r="3443" spans="1:15" x14ac:dyDescent="0.2">
      <c r="A3443" t="s">
        <v>3489</v>
      </c>
      <c r="M3443" t="s">
        <v>8</v>
      </c>
      <c r="N3443" s="1">
        <v>44042</v>
      </c>
      <c r="O3443">
        <v>206</v>
      </c>
    </row>
    <row r="3444" spans="1:15" x14ac:dyDescent="0.2">
      <c r="A3444" t="s">
        <v>3490</v>
      </c>
      <c r="M3444" t="s">
        <v>10</v>
      </c>
      <c r="N3444" s="1">
        <v>44042</v>
      </c>
      <c r="O3444">
        <v>492</v>
      </c>
    </row>
    <row r="3445" spans="1:15" x14ac:dyDescent="0.2">
      <c r="A3445" t="s">
        <v>3491</v>
      </c>
      <c r="M3445" t="s">
        <v>12</v>
      </c>
      <c r="N3445" s="1">
        <v>44042</v>
      </c>
      <c r="O3445">
        <v>12</v>
      </c>
    </row>
    <row r="3446" spans="1:15" x14ac:dyDescent="0.2">
      <c r="A3446" t="s">
        <v>3492</v>
      </c>
      <c r="M3446" t="s">
        <v>14</v>
      </c>
      <c r="N3446" s="1">
        <v>44042</v>
      </c>
      <c r="O3446">
        <v>26</v>
      </c>
    </row>
    <row r="3447" spans="1:15" x14ac:dyDescent="0.2">
      <c r="A3447" t="s">
        <v>3493</v>
      </c>
      <c r="M3447" t="s">
        <v>16</v>
      </c>
      <c r="N3447" s="1">
        <v>44042</v>
      </c>
      <c r="O3447">
        <v>0</v>
      </c>
    </row>
    <row r="3448" spans="1:15" x14ac:dyDescent="0.2">
      <c r="A3448" t="s">
        <v>3494</v>
      </c>
      <c r="M3448" t="s">
        <v>18</v>
      </c>
      <c r="N3448" s="1">
        <v>44042</v>
      </c>
      <c r="O3448">
        <v>74</v>
      </c>
    </row>
    <row r="3449" spans="1:15" x14ac:dyDescent="0.2">
      <c r="A3449" t="s">
        <v>3495</v>
      </c>
      <c r="M3449" t="s">
        <v>20</v>
      </c>
      <c r="N3449" s="1">
        <v>44042</v>
      </c>
      <c r="O3449">
        <v>47</v>
      </c>
    </row>
    <row r="3450" spans="1:15" x14ac:dyDescent="0.2">
      <c r="A3450" t="s">
        <v>3496</v>
      </c>
      <c r="M3450" t="s">
        <v>22</v>
      </c>
      <c r="N3450" s="1">
        <v>44042</v>
      </c>
      <c r="O3450">
        <v>12</v>
      </c>
    </row>
    <row r="3451" spans="1:15" x14ac:dyDescent="0.2">
      <c r="A3451" t="s">
        <v>3497</v>
      </c>
      <c r="M3451" t="s">
        <v>24</v>
      </c>
      <c r="N3451" s="1">
        <v>44042</v>
      </c>
      <c r="O3451">
        <v>1023</v>
      </c>
    </row>
    <row r="3452" spans="1:15" x14ac:dyDescent="0.2">
      <c r="A3452" t="s">
        <v>3498</v>
      </c>
      <c r="M3452" t="s">
        <v>26</v>
      </c>
      <c r="N3452" s="1">
        <v>44042</v>
      </c>
      <c r="O3452">
        <v>20</v>
      </c>
    </row>
    <row r="3453" spans="1:15" x14ac:dyDescent="0.2">
      <c r="A3453" t="s">
        <v>3499</v>
      </c>
      <c r="M3453" t="s">
        <v>28</v>
      </c>
      <c r="N3453" s="1">
        <v>44042</v>
      </c>
      <c r="O3453">
        <v>32</v>
      </c>
    </row>
    <row r="3454" spans="1:15" x14ac:dyDescent="0.2">
      <c r="A3454" t="s">
        <v>3500</v>
      </c>
      <c r="M3454" t="s">
        <v>30</v>
      </c>
      <c r="N3454" s="1">
        <v>44042</v>
      </c>
      <c r="O3454">
        <v>77</v>
      </c>
    </row>
    <row r="3455" spans="1:15" x14ac:dyDescent="0.2">
      <c r="A3455" t="s">
        <v>3501</v>
      </c>
      <c r="M3455" t="s">
        <v>32</v>
      </c>
      <c r="N3455" s="1">
        <v>44042</v>
      </c>
      <c r="O3455">
        <v>63</v>
      </c>
    </row>
    <row r="3456" spans="1:15" x14ac:dyDescent="0.2">
      <c r="A3456" t="s">
        <v>3502</v>
      </c>
      <c r="M3456" t="s">
        <v>34</v>
      </c>
      <c r="N3456" s="1">
        <v>44042</v>
      </c>
      <c r="O3456">
        <v>576</v>
      </c>
    </row>
    <row r="3457" spans="1:15" x14ac:dyDescent="0.2">
      <c r="A3457" t="s">
        <v>3503</v>
      </c>
      <c r="M3457" t="s">
        <v>36</v>
      </c>
      <c r="N3457" s="1">
        <v>44042</v>
      </c>
      <c r="O3457">
        <v>4</v>
      </c>
    </row>
    <row r="3458" spans="1:15" x14ac:dyDescent="0.2">
      <c r="A3458" t="s">
        <v>3504</v>
      </c>
      <c r="M3458" t="s">
        <v>38</v>
      </c>
      <c r="N3458" s="1">
        <v>44042</v>
      </c>
      <c r="O3458">
        <v>52</v>
      </c>
    </row>
    <row r="3459" spans="1:15" x14ac:dyDescent="0.2">
      <c r="A3459" t="s">
        <v>3505</v>
      </c>
      <c r="M3459" t="s">
        <v>40</v>
      </c>
      <c r="N3459" s="1">
        <v>44042</v>
      </c>
      <c r="O3459">
        <v>144</v>
      </c>
    </row>
    <row r="3460" spans="1:15" x14ac:dyDescent="0.2">
      <c r="A3460" t="s">
        <v>3506</v>
      </c>
      <c r="M3460" t="s">
        <v>42</v>
      </c>
      <c r="N3460" s="1">
        <v>44042</v>
      </c>
      <c r="O3460">
        <v>1</v>
      </c>
    </row>
    <row r="3461" spans="1:15" x14ac:dyDescent="0.2">
      <c r="A3461" t="s">
        <v>3507</v>
      </c>
      <c r="M3461" t="s">
        <v>44</v>
      </c>
      <c r="N3461" s="1">
        <v>44042</v>
      </c>
      <c r="O3461">
        <v>248</v>
      </c>
    </row>
    <row r="3462" spans="1:15" x14ac:dyDescent="0.2">
      <c r="A3462" t="s">
        <v>3508</v>
      </c>
      <c r="M3462" t="s">
        <v>8</v>
      </c>
      <c r="N3462" s="1">
        <v>44043</v>
      </c>
      <c r="O3462">
        <v>259</v>
      </c>
    </row>
    <row r="3463" spans="1:15" x14ac:dyDescent="0.2">
      <c r="A3463" t="s">
        <v>3509</v>
      </c>
      <c r="M3463" t="s">
        <v>10</v>
      </c>
      <c r="N3463" s="1">
        <v>44043</v>
      </c>
      <c r="O3463">
        <v>497</v>
      </c>
    </row>
    <row r="3464" spans="1:15" x14ac:dyDescent="0.2">
      <c r="A3464" t="s">
        <v>3510</v>
      </c>
      <c r="M3464" t="s">
        <v>12</v>
      </c>
      <c r="N3464" s="1">
        <v>44043</v>
      </c>
      <c r="O3464">
        <v>12</v>
      </c>
    </row>
    <row r="3465" spans="1:15" x14ac:dyDescent="0.2">
      <c r="A3465" t="s">
        <v>3511</v>
      </c>
      <c r="M3465" t="s">
        <v>14</v>
      </c>
      <c r="N3465" s="1">
        <v>44043</v>
      </c>
      <c r="O3465">
        <v>16</v>
      </c>
    </row>
    <row r="3466" spans="1:15" x14ac:dyDescent="0.2">
      <c r="A3466" t="s">
        <v>3512</v>
      </c>
      <c r="M3466" t="s">
        <v>16</v>
      </c>
      <c r="N3466" s="1">
        <v>44043</v>
      </c>
      <c r="O3466">
        <v>0</v>
      </c>
    </row>
    <row r="3467" spans="1:15" x14ac:dyDescent="0.2">
      <c r="A3467" t="s">
        <v>3513</v>
      </c>
      <c r="M3467" t="s">
        <v>18</v>
      </c>
      <c r="N3467" s="1">
        <v>44043</v>
      </c>
      <c r="O3467">
        <v>151</v>
      </c>
    </row>
    <row r="3468" spans="1:15" x14ac:dyDescent="0.2">
      <c r="A3468" t="s">
        <v>3514</v>
      </c>
      <c r="M3468" t="s">
        <v>20</v>
      </c>
      <c r="N3468" s="1">
        <v>44043</v>
      </c>
      <c r="O3468">
        <v>70</v>
      </c>
    </row>
    <row r="3469" spans="1:15" x14ac:dyDescent="0.2">
      <c r="A3469" t="s">
        <v>3515</v>
      </c>
      <c r="M3469" t="s">
        <v>22</v>
      </c>
      <c r="N3469" s="1">
        <v>44043</v>
      </c>
      <c r="O3469">
        <v>16</v>
      </c>
    </row>
    <row r="3470" spans="1:15" x14ac:dyDescent="0.2">
      <c r="A3470" t="s">
        <v>3516</v>
      </c>
      <c r="M3470" t="s">
        <v>24</v>
      </c>
      <c r="N3470" s="1">
        <v>44043</v>
      </c>
      <c r="O3470">
        <v>1157</v>
      </c>
    </row>
    <row r="3471" spans="1:15" x14ac:dyDescent="0.2">
      <c r="A3471" t="s">
        <v>3517</v>
      </c>
      <c r="M3471" t="s">
        <v>26</v>
      </c>
      <c r="N3471" s="1">
        <v>44043</v>
      </c>
      <c r="O3471">
        <v>38</v>
      </c>
    </row>
    <row r="3472" spans="1:15" x14ac:dyDescent="0.2">
      <c r="A3472" t="s">
        <v>3518</v>
      </c>
      <c r="M3472" t="s">
        <v>28</v>
      </c>
      <c r="N3472" s="1">
        <v>44043</v>
      </c>
      <c r="O3472">
        <v>33</v>
      </c>
    </row>
    <row r="3473" spans="1:15" x14ac:dyDescent="0.2">
      <c r="A3473" t="s">
        <v>3519</v>
      </c>
      <c r="M3473" t="s">
        <v>30</v>
      </c>
      <c r="N3473" s="1">
        <v>44043</v>
      </c>
      <c r="O3473">
        <v>78</v>
      </c>
    </row>
    <row r="3474" spans="1:15" x14ac:dyDescent="0.2">
      <c r="A3474" t="s">
        <v>3520</v>
      </c>
      <c r="M3474" t="s">
        <v>32</v>
      </c>
      <c r="N3474" s="1">
        <v>44043</v>
      </c>
      <c r="O3474">
        <v>55</v>
      </c>
    </row>
    <row r="3475" spans="1:15" x14ac:dyDescent="0.2">
      <c r="A3475" t="s">
        <v>3521</v>
      </c>
      <c r="M3475" t="s">
        <v>34</v>
      </c>
      <c r="N3475" s="1">
        <v>44043</v>
      </c>
      <c r="O3475">
        <v>716</v>
      </c>
    </row>
    <row r="3476" spans="1:15" x14ac:dyDescent="0.2">
      <c r="A3476" t="s">
        <v>3522</v>
      </c>
      <c r="M3476" t="s">
        <v>36</v>
      </c>
      <c r="N3476" s="1">
        <v>44043</v>
      </c>
      <c r="O3476">
        <v>0</v>
      </c>
    </row>
    <row r="3477" spans="1:15" x14ac:dyDescent="0.2">
      <c r="A3477" t="s">
        <v>3523</v>
      </c>
      <c r="M3477" t="s">
        <v>38</v>
      </c>
      <c r="N3477" s="1">
        <v>44043</v>
      </c>
      <c r="O3477">
        <v>72</v>
      </c>
    </row>
    <row r="3478" spans="1:15" x14ac:dyDescent="0.2">
      <c r="A3478" t="s">
        <v>3524</v>
      </c>
      <c r="M3478" t="s">
        <v>40</v>
      </c>
      <c r="N3478" s="1">
        <v>44043</v>
      </c>
      <c r="O3478">
        <v>178</v>
      </c>
    </row>
    <row r="3479" spans="1:15" x14ac:dyDescent="0.2">
      <c r="A3479" t="s">
        <v>3525</v>
      </c>
      <c r="M3479" t="s">
        <v>42</v>
      </c>
      <c r="N3479" s="1">
        <v>44043</v>
      </c>
      <c r="O3479">
        <v>7</v>
      </c>
    </row>
    <row r="3480" spans="1:15" x14ac:dyDescent="0.2">
      <c r="A3480" t="s">
        <v>3526</v>
      </c>
      <c r="M3480" t="s">
        <v>44</v>
      </c>
      <c r="N3480" s="1">
        <v>44043</v>
      </c>
      <c r="O3480">
        <v>244</v>
      </c>
    </row>
    <row r="3481" spans="1:15" x14ac:dyDescent="0.2">
      <c r="A3481" t="s">
        <v>3527</v>
      </c>
      <c r="M3481" t="s">
        <v>8</v>
      </c>
      <c r="N3481" s="1">
        <v>44044</v>
      </c>
      <c r="O3481">
        <v>248</v>
      </c>
    </row>
    <row r="3482" spans="1:15" x14ac:dyDescent="0.2">
      <c r="A3482" t="s">
        <v>3528</v>
      </c>
      <c r="M3482" t="s">
        <v>10</v>
      </c>
      <c r="N3482" s="1">
        <v>44044</v>
      </c>
      <c r="O3482">
        <v>833</v>
      </c>
    </row>
    <row r="3483" spans="1:15" x14ac:dyDescent="0.2">
      <c r="A3483" t="s">
        <v>3529</v>
      </c>
      <c r="M3483" t="s">
        <v>12</v>
      </c>
      <c r="N3483" s="1">
        <v>44044</v>
      </c>
      <c r="O3483">
        <v>17</v>
      </c>
    </row>
    <row r="3484" spans="1:15" x14ac:dyDescent="0.2">
      <c r="A3484" t="s">
        <v>3530</v>
      </c>
      <c r="M3484" t="s">
        <v>14</v>
      </c>
      <c r="N3484" s="1">
        <v>44044</v>
      </c>
      <c r="O3484">
        <v>38</v>
      </c>
    </row>
    <row r="3485" spans="1:15" x14ac:dyDescent="0.2">
      <c r="A3485" t="s">
        <v>3531</v>
      </c>
      <c r="M3485" t="s">
        <v>16</v>
      </c>
      <c r="N3485" s="1">
        <v>44044</v>
      </c>
      <c r="O3485">
        <v>0</v>
      </c>
    </row>
    <row r="3486" spans="1:15" x14ac:dyDescent="0.2">
      <c r="A3486" t="s">
        <v>3532</v>
      </c>
      <c r="M3486" t="s">
        <v>18</v>
      </c>
      <c r="N3486" s="1">
        <v>44044</v>
      </c>
      <c r="O3486">
        <v>91</v>
      </c>
    </row>
    <row r="3487" spans="1:15" x14ac:dyDescent="0.2">
      <c r="A3487" t="s">
        <v>3533</v>
      </c>
      <c r="M3487" t="s">
        <v>20</v>
      </c>
      <c r="N3487" s="1">
        <v>44044</v>
      </c>
      <c r="O3487">
        <v>59</v>
      </c>
    </row>
    <row r="3488" spans="1:15" x14ac:dyDescent="0.2">
      <c r="A3488" t="s">
        <v>3534</v>
      </c>
      <c r="M3488" t="s">
        <v>22</v>
      </c>
      <c r="N3488" s="1">
        <v>44044</v>
      </c>
      <c r="O3488">
        <v>29</v>
      </c>
    </row>
    <row r="3489" spans="1:15" x14ac:dyDescent="0.2">
      <c r="A3489" t="s">
        <v>3535</v>
      </c>
      <c r="M3489" t="s">
        <v>24</v>
      </c>
      <c r="N3489" s="1">
        <v>44044</v>
      </c>
      <c r="O3489">
        <v>726</v>
      </c>
    </row>
    <row r="3490" spans="1:15" x14ac:dyDescent="0.2">
      <c r="A3490" t="s">
        <v>3536</v>
      </c>
      <c r="M3490" t="s">
        <v>26</v>
      </c>
      <c r="N3490" s="1">
        <v>44044</v>
      </c>
      <c r="O3490">
        <v>18</v>
      </c>
    </row>
    <row r="3491" spans="1:15" x14ac:dyDescent="0.2">
      <c r="A3491" t="s">
        <v>3537</v>
      </c>
      <c r="M3491" t="s">
        <v>28</v>
      </c>
      <c r="N3491" s="1">
        <v>44044</v>
      </c>
      <c r="O3491">
        <v>39</v>
      </c>
    </row>
    <row r="3492" spans="1:15" x14ac:dyDescent="0.2">
      <c r="A3492" t="s">
        <v>3538</v>
      </c>
      <c r="M3492" t="s">
        <v>30</v>
      </c>
      <c r="N3492" s="1">
        <v>44044</v>
      </c>
      <c r="O3492">
        <v>114</v>
      </c>
    </row>
    <row r="3493" spans="1:15" x14ac:dyDescent="0.2">
      <c r="A3493" t="s">
        <v>3539</v>
      </c>
      <c r="M3493" t="s">
        <v>32</v>
      </c>
      <c r="N3493" s="1">
        <v>44044</v>
      </c>
      <c r="O3493">
        <v>82</v>
      </c>
    </row>
    <row r="3494" spans="1:15" x14ac:dyDescent="0.2">
      <c r="A3494" t="s">
        <v>3540</v>
      </c>
      <c r="M3494" t="s">
        <v>34</v>
      </c>
      <c r="N3494" s="1">
        <v>44044</v>
      </c>
      <c r="O3494">
        <v>684</v>
      </c>
    </row>
    <row r="3495" spans="1:15" x14ac:dyDescent="0.2">
      <c r="A3495" t="s">
        <v>3541</v>
      </c>
      <c r="M3495" t="s">
        <v>36</v>
      </c>
      <c r="N3495" s="1">
        <v>44044</v>
      </c>
      <c r="O3495">
        <v>8</v>
      </c>
    </row>
    <row r="3496" spans="1:15" x14ac:dyDescent="0.2">
      <c r="A3496" t="s">
        <v>3542</v>
      </c>
      <c r="M3496" t="s">
        <v>38</v>
      </c>
      <c r="N3496" s="1">
        <v>44044</v>
      </c>
      <c r="O3496">
        <v>88</v>
      </c>
    </row>
    <row r="3497" spans="1:15" x14ac:dyDescent="0.2">
      <c r="A3497" t="s">
        <v>3543</v>
      </c>
      <c r="M3497" t="s">
        <v>40</v>
      </c>
      <c r="N3497" s="1">
        <v>44044</v>
      </c>
      <c r="O3497">
        <v>228</v>
      </c>
    </row>
    <row r="3498" spans="1:15" x14ac:dyDescent="0.2">
      <c r="A3498" t="s">
        <v>3544</v>
      </c>
      <c r="M3498" t="s">
        <v>42</v>
      </c>
      <c r="N3498" s="1">
        <v>44044</v>
      </c>
      <c r="O3498">
        <v>4</v>
      </c>
    </row>
    <row r="3499" spans="1:15" x14ac:dyDescent="0.2">
      <c r="A3499" t="s">
        <v>3545</v>
      </c>
      <c r="M3499" t="s">
        <v>44</v>
      </c>
      <c r="N3499" s="1">
        <v>44044</v>
      </c>
      <c r="O3499">
        <v>282</v>
      </c>
    </row>
    <row r="3500" spans="1:15" x14ac:dyDescent="0.2">
      <c r="A3500" t="s">
        <v>3546</v>
      </c>
      <c r="M3500" t="s">
        <v>8</v>
      </c>
      <c r="N3500" s="1">
        <v>44045</v>
      </c>
      <c r="O3500">
        <v>213</v>
      </c>
    </row>
    <row r="3501" spans="1:15" x14ac:dyDescent="0.2">
      <c r="A3501" t="s">
        <v>3547</v>
      </c>
      <c r="M3501" t="s">
        <v>10</v>
      </c>
      <c r="N3501" s="1">
        <v>44045</v>
      </c>
      <c r="O3501">
        <v>443</v>
      </c>
    </row>
    <row r="3502" spans="1:15" x14ac:dyDescent="0.2">
      <c r="A3502" t="s">
        <v>3548</v>
      </c>
      <c r="M3502" t="s">
        <v>12</v>
      </c>
      <c r="N3502" s="1">
        <v>44045</v>
      </c>
      <c r="O3502">
        <v>11</v>
      </c>
    </row>
    <row r="3503" spans="1:15" x14ac:dyDescent="0.2">
      <c r="A3503" t="s">
        <v>3549</v>
      </c>
      <c r="M3503" t="s">
        <v>14</v>
      </c>
      <c r="N3503" s="1">
        <v>44045</v>
      </c>
      <c r="O3503">
        <v>23</v>
      </c>
    </row>
    <row r="3504" spans="1:15" x14ac:dyDescent="0.2">
      <c r="A3504" t="s">
        <v>3550</v>
      </c>
      <c r="M3504" t="s">
        <v>16</v>
      </c>
      <c r="N3504" s="1">
        <v>44045</v>
      </c>
      <c r="O3504">
        <v>2</v>
      </c>
    </row>
    <row r="3505" spans="1:15" x14ac:dyDescent="0.2">
      <c r="A3505" t="s">
        <v>3551</v>
      </c>
      <c r="M3505" t="s">
        <v>18</v>
      </c>
      <c r="N3505" s="1">
        <v>44045</v>
      </c>
      <c r="O3505">
        <v>92</v>
      </c>
    </row>
    <row r="3506" spans="1:15" x14ac:dyDescent="0.2">
      <c r="A3506" t="s">
        <v>3552</v>
      </c>
      <c r="M3506" t="s">
        <v>20</v>
      </c>
      <c r="N3506" s="1">
        <v>44045</v>
      </c>
      <c r="O3506">
        <v>63</v>
      </c>
    </row>
    <row r="3507" spans="1:15" x14ac:dyDescent="0.2">
      <c r="A3507" t="s">
        <v>3553</v>
      </c>
      <c r="M3507" t="s">
        <v>22</v>
      </c>
      <c r="N3507" s="1">
        <v>44045</v>
      </c>
      <c r="O3507">
        <v>29</v>
      </c>
    </row>
    <row r="3508" spans="1:15" x14ac:dyDescent="0.2">
      <c r="A3508" t="s">
        <v>3554</v>
      </c>
      <c r="M3508" t="s">
        <v>24</v>
      </c>
      <c r="N3508" s="1">
        <v>44045</v>
      </c>
      <c r="O3508">
        <v>482</v>
      </c>
    </row>
    <row r="3509" spans="1:15" x14ac:dyDescent="0.2">
      <c r="A3509" t="s">
        <v>3555</v>
      </c>
      <c r="M3509" t="s">
        <v>26</v>
      </c>
      <c r="N3509" s="1">
        <v>44045</v>
      </c>
      <c r="O3509">
        <v>21</v>
      </c>
    </row>
    <row r="3510" spans="1:15" x14ac:dyDescent="0.2">
      <c r="A3510" t="s">
        <v>3556</v>
      </c>
      <c r="M3510" t="s">
        <v>28</v>
      </c>
      <c r="N3510" s="1">
        <v>44045</v>
      </c>
      <c r="O3510">
        <v>43</v>
      </c>
    </row>
    <row r="3511" spans="1:15" x14ac:dyDescent="0.2">
      <c r="A3511" t="s">
        <v>3557</v>
      </c>
      <c r="M3511" t="s">
        <v>30</v>
      </c>
      <c r="N3511" s="1">
        <v>44045</v>
      </c>
      <c r="O3511">
        <v>97</v>
      </c>
    </row>
    <row r="3512" spans="1:15" x14ac:dyDescent="0.2">
      <c r="A3512" t="s">
        <v>3558</v>
      </c>
      <c r="M3512" t="s">
        <v>32</v>
      </c>
      <c r="N3512" s="1">
        <v>44045</v>
      </c>
      <c r="O3512">
        <v>61</v>
      </c>
    </row>
    <row r="3513" spans="1:15" x14ac:dyDescent="0.2">
      <c r="A3513" t="s">
        <v>3559</v>
      </c>
      <c r="M3513" t="s">
        <v>34</v>
      </c>
      <c r="N3513" s="1">
        <v>44045</v>
      </c>
      <c r="O3513">
        <v>586</v>
      </c>
    </row>
    <row r="3514" spans="1:15" x14ac:dyDescent="0.2">
      <c r="A3514" t="s">
        <v>3560</v>
      </c>
      <c r="M3514" t="s">
        <v>36</v>
      </c>
      <c r="N3514" s="1">
        <v>44045</v>
      </c>
      <c r="O3514">
        <v>4</v>
      </c>
    </row>
    <row r="3515" spans="1:15" x14ac:dyDescent="0.2">
      <c r="A3515" t="s">
        <v>3561</v>
      </c>
      <c r="M3515" t="s">
        <v>38</v>
      </c>
      <c r="N3515" s="1">
        <v>44045</v>
      </c>
      <c r="O3515">
        <v>84</v>
      </c>
    </row>
    <row r="3516" spans="1:15" x14ac:dyDescent="0.2">
      <c r="A3516" t="s">
        <v>3562</v>
      </c>
      <c r="M3516" t="s">
        <v>40</v>
      </c>
      <c r="N3516" s="1">
        <v>44045</v>
      </c>
      <c r="O3516">
        <v>294</v>
      </c>
    </row>
    <row r="3517" spans="1:15" x14ac:dyDescent="0.2">
      <c r="A3517" t="s">
        <v>3563</v>
      </c>
      <c r="M3517" t="s">
        <v>42</v>
      </c>
      <c r="N3517" s="1">
        <v>44045</v>
      </c>
      <c r="O3517">
        <v>5</v>
      </c>
    </row>
    <row r="3518" spans="1:15" x14ac:dyDescent="0.2">
      <c r="A3518" t="s">
        <v>3564</v>
      </c>
      <c r="M3518" t="s">
        <v>44</v>
      </c>
      <c r="N3518" s="1">
        <v>44045</v>
      </c>
      <c r="O3518">
        <v>204</v>
      </c>
    </row>
    <row r="3519" spans="1:15" x14ac:dyDescent="0.2">
      <c r="A3519" t="s">
        <v>3565</v>
      </c>
      <c r="M3519" t="s">
        <v>8</v>
      </c>
      <c r="N3519" s="1">
        <v>44046</v>
      </c>
      <c r="O3519">
        <v>290</v>
      </c>
    </row>
    <row r="3520" spans="1:15" x14ac:dyDescent="0.2">
      <c r="A3520" t="s">
        <v>3566</v>
      </c>
      <c r="M3520" t="s">
        <v>10</v>
      </c>
      <c r="N3520" s="1">
        <v>44046</v>
      </c>
      <c r="O3520">
        <v>456</v>
      </c>
    </row>
    <row r="3521" spans="1:15" x14ac:dyDescent="0.2">
      <c r="A3521" t="s">
        <v>3567</v>
      </c>
      <c r="M3521" t="s">
        <v>12</v>
      </c>
      <c r="N3521" s="1">
        <v>44046</v>
      </c>
      <c r="O3521">
        <v>12</v>
      </c>
    </row>
    <row r="3522" spans="1:15" x14ac:dyDescent="0.2">
      <c r="A3522" t="s">
        <v>3568</v>
      </c>
      <c r="M3522" t="s">
        <v>14</v>
      </c>
      <c r="N3522" s="1">
        <v>44046</v>
      </c>
      <c r="O3522">
        <v>41</v>
      </c>
    </row>
    <row r="3523" spans="1:15" x14ac:dyDescent="0.2">
      <c r="A3523" t="s">
        <v>3569</v>
      </c>
      <c r="M3523" t="s">
        <v>16</v>
      </c>
      <c r="N3523" s="1">
        <v>44046</v>
      </c>
      <c r="O3523">
        <v>0</v>
      </c>
    </row>
    <row r="3524" spans="1:15" x14ac:dyDescent="0.2">
      <c r="A3524" t="s">
        <v>3570</v>
      </c>
      <c r="M3524" t="s">
        <v>18</v>
      </c>
      <c r="N3524" s="1">
        <v>44046</v>
      </c>
      <c r="O3524">
        <v>124</v>
      </c>
    </row>
    <row r="3525" spans="1:15" x14ac:dyDescent="0.2">
      <c r="A3525" t="s">
        <v>3571</v>
      </c>
      <c r="M3525" t="s">
        <v>20</v>
      </c>
      <c r="N3525" s="1">
        <v>44046</v>
      </c>
      <c r="O3525">
        <v>79</v>
      </c>
    </row>
    <row r="3526" spans="1:15" x14ac:dyDescent="0.2">
      <c r="A3526" t="s">
        <v>3572</v>
      </c>
      <c r="M3526" t="s">
        <v>22</v>
      </c>
      <c r="N3526" s="1">
        <v>44046</v>
      </c>
      <c r="O3526">
        <v>38</v>
      </c>
    </row>
    <row r="3527" spans="1:15" x14ac:dyDescent="0.2">
      <c r="A3527" t="s">
        <v>3573</v>
      </c>
      <c r="M3527" t="s">
        <v>24</v>
      </c>
      <c r="N3527" s="1">
        <v>44046</v>
      </c>
      <c r="O3527">
        <v>926</v>
      </c>
    </row>
    <row r="3528" spans="1:15" x14ac:dyDescent="0.2">
      <c r="A3528" t="s">
        <v>3574</v>
      </c>
      <c r="M3528" t="s">
        <v>26</v>
      </c>
      <c r="N3528" s="1">
        <v>44046</v>
      </c>
      <c r="O3528">
        <v>21</v>
      </c>
    </row>
    <row r="3529" spans="1:15" x14ac:dyDescent="0.2">
      <c r="A3529" t="s">
        <v>3575</v>
      </c>
      <c r="M3529" t="s">
        <v>28</v>
      </c>
      <c r="N3529" s="1">
        <v>44046</v>
      </c>
      <c r="O3529">
        <v>76</v>
      </c>
    </row>
    <row r="3530" spans="1:15" x14ac:dyDescent="0.2">
      <c r="A3530" t="s">
        <v>3576</v>
      </c>
      <c r="M3530" t="s">
        <v>30</v>
      </c>
      <c r="N3530" s="1">
        <v>44046</v>
      </c>
      <c r="O3530">
        <v>150</v>
      </c>
    </row>
    <row r="3531" spans="1:15" x14ac:dyDescent="0.2">
      <c r="A3531" t="s">
        <v>3577</v>
      </c>
      <c r="M3531" t="s">
        <v>32</v>
      </c>
      <c r="N3531" s="1">
        <v>44046</v>
      </c>
      <c r="O3531">
        <v>74</v>
      </c>
    </row>
    <row r="3532" spans="1:15" x14ac:dyDescent="0.2">
      <c r="A3532" t="s">
        <v>3578</v>
      </c>
      <c r="M3532" t="s">
        <v>34</v>
      </c>
      <c r="N3532" s="1">
        <v>44046</v>
      </c>
      <c r="O3532">
        <v>959</v>
      </c>
    </row>
    <row r="3533" spans="1:15" x14ac:dyDescent="0.2">
      <c r="A3533" t="s">
        <v>3579</v>
      </c>
      <c r="M3533" t="s">
        <v>36</v>
      </c>
      <c r="N3533" s="1">
        <v>44046</v>
      </c>
      <c r="O3533">
        <v>4</v>
      </c>
    </row>
    <row r="3534" spans="1:15" x14ac:dyDescent="0.2">
      <c r="A3534" t="s">
        <v>3580</v>
      </c>
      <c r="M3534" t="s">
        <v>38</v>
      </c>
      <c r="N3534" s="1">
        <v>44046</v>
      </c>
      <c r="O3534">
        <v>106</v>
      </c>
    </row>
    <row r="3535" spans="1:15" x14ac:dyDescent="0.2">
      <c r="A3535" t="s">
        <v>3581</v>
      </c>
      <c r="M3535" t="s">
        <v>40</v>
      </c>
      <c r="N3535" s="1">
        <v>44046</v>
      </c>
      <c r="O3535">
        <v>429</v>
      </c>
    </row>
    <row r="3536" spans="1:15" x14ac:dyDescent="0.2">
      <c r="A3536" t="s">
        <v>3582</v>
      </c>
      <c r="M3536" t="s">
        <v>42</v>
      </c>
      <c r="N3536" s="1">
        <v>44046</v>
      </c>
      <c r="O3536">
        <v>10</v>
      </c>
    </row>
    <row r="3537" spans="1:15" x14ac:dyDescent="0.2">
      <c r="A3537" t="s">
        <v>3583</v>
      </c>
      <c r="M3537" t="s">
        <v>44</v>
      </c>
      <c r="N3537" s="1">
        <v>44046</v>
      </c>
      <c r="O3537">
        <v>274</v>
      </c>
    </row>
    <row r="3538" spans="1:15" x14ac:dyDescent="0.2">
      <c r="A3538" t="s">
        <v>3584</v>
      </c>
      <c r="M3538" t="s">
        <v>8</v>
      </c>
      <c r="N3538" s="1">
        <v>44047</v>
      </c>
      <c r="O3538">
        <v>283</v>
      </c>
    </row>
    <row r="3539" spans="1:15" x14ac:dyDescent="0.2">
      <c r="A3539" t="s">
        <v>3585</v>
      </c>
      <c r="M3539" t="s">
        <v>10</v>
      </c>
      <c r="N3539" s="1">
        <v>44047</v>
      </c>
      <c r="O3539">
        <v>527</v>
      </c>
    </row>
    <row r="3540" spans="1:15" x14ac:dyDescent="0.2">
      <c r="A3540" t="s">
        <v>3586</v>
      </c>
      <c r="M3540" t="s">
        <v>12</v>
      </c>
      <c r="N3540" s="1">
        <v>44047</v>
      </c>
      <c r="O3540">
        <v>19</v>
      </c>
    </row>
    <row r="3541" spans="1:15" x14ac:dyDescent="0.2">
      <c r="A3541" t="s">
        <v>3587</v>
      </c>
      <c r="M3541" t="s">
        <v>14</v>
      </c>
      <c r="N3541" s="1">
        <v>44047</v>
      </c>
      <c r="O3541">
        <v>49</v>
      </c>
    </row>
    <row r="3542" spans="1:15" x14ac:dyDescent="0.2">
      <c r="A3542" t="s">
        <v>3588</v>
      </c>
      <c r="M3542" t="s">
        <v>16</v>
      </c>
      <c r="N3542" s="1">
        <v>44047</v>
      </c>
      <c r="O3542">
        <v>0</v>
      </c>
    </row>
    <row r="3543" spans="1:15" x14ac:dyDescent="0.2">
      <c r="A3543" t="s">
        <v>3589</v>
      </c>
      <c r="M3543" t="s">
        <v>18</v>
      </c>
      <c r="N3543" s="1">
        <v>44047</v>
      </c>
      <c r="O3543">
        <v>205</v>
      </c>
    </row>
    <row r="3544" spans="1:15" x14ac:dyDescent="0.2">
      <c r="A3544" t="s">
        <v>3590</v>
      </c>
      <c r="M3544" t="s">
        <v>20</v>
      </c>
      <c r="N3544" s="1">
        <v>44047</v>
      </c>
      <c r="O3544">
        <v>99</v>
      </c>
    </row>
    <row r="3545" spans="1:15" x14ac:dyDescent="0.2">
      <c r="A3545" t="s">
        <v>3591</v>
      </c>
      <c r="M3545" t="s">
        <v>22</v>
      </c>
      <c r="N3545" s="1">
        <v>44047</v>
      </c>
      <c r="O3545">
        <v>54</v>
      </c>
    </row>
    <row r="3546" spans="1:15" x14ac:dyDescent="0.2">
      <c r="A3546" t="s">
        <v>3592</v>
      </c>
      <c r="M3546" t="s">
        <v>24</v>
      </c>
      <c r="N3546" s="1">
        <v>44047</v>
      </c>
      <c r="O3546">
        <v>1010</v>
      </c>
    </row>
    <row r="3547" spans="1:15" x14ac:dyDescent="0.2">
      <c r="A3547" t="s">
        <v>3593</v>
      </c>
      <c r="M3547" t="s">
        <v>26</v>
      </c>
      <c r="N3547" s="1">
        <v>44047</v>
      </c>
      <c r="O3547">
        <v>16</v>
      </c>
    </row>
    <row r="3548" spans="1:15" x14ac:dyDescent="0.2">
      <c r="A3548" t="s">
        <v>3594</v>
      </c>
      <c r="M3548" t="s">
        <v>28</v>
      </c>
      <c r="N3548" s="1">
        <v>44047</v>
      </c>
      <c r="O3548">
        <v>109</v>
      </c>
    </row>
    <row r="3549" spans="1:15" x14ac:dyDescent="0.2">
      <c r="A3549" t="s">
        <v>3595</v>
      </c>
      <c r="M3549" t="s">
        <v>30</v>
      </c>
      <c r="N3549" s="1">
        <v>44047</v>
      </c>
      <c r="O3549">
        <v>169</v>
      </c>
    </row>
    <row r="3550" spans="1:15" x14ac:dyDescent="0.2">
      <c r="A3550" t="s">
        <v>3596</v>
      </c>
      <c r="M3550" t="s">
        <v>32</v>
      </c>
      <c r="N3550" s="1">
        <v>44047</v>
      </c>
      <c r="O3550">
        <v>97</v>
      </c>
    </row>
    <row r="3551" spans="1:15" x14ac:dyDescent="0.2">
      <c r="A3551" t="s">
        <v>3597</v>
      </c>
      <c r="M3551" t="s">
        <v>34</v>
      </c>
      <c r="N3551" s="1">
        <v>44047</v>
      </c>
      <c r="O3551">
        <v>1102</v>
      </c>
    </row>
    <row r="3552" spans="1:15" x14ac:dyDescent="0.2">
      <c r="A3552" t="s">
        <v>3598</v>
      </c>
      <c r="M3552" t="s">
        <v>36</v>
      </c>
      <c r="N3552" s="1">
        <v>44047</v>
      </c>
      <c r="O3552">
        <v>5</v>
      </c>
    </row>
    <row r="3553" spans="1:15" x14ac:dyDescent="0.2">
      <c r="A3553" t="s">
        <v>3599</v>
      </c>
      <c r="M3553" t="s">
        <v>38</v>
      </c>
      <c r="N3553" s="1">
        <v>44047</v>
      </c>
      <c r="O3553">
        <v>84</v>
      </c>
    </row>
    <row r="3554" spans="1:15" x14ac:dyDescent="0.2">
      <c r="A3554" t="s">
        <v>3600</v>
      </c>
      <c r="M3554" t="s">
        <v>40</v>
      </c>
      <c r="N3554" s="1">
        <v>44047</v>
      </c>
      <c r="O3554">
        <v>381</v>
      </c>
    </row>
    <row r="3555" spans="1:15" x14ac:dyDescent="0.2">
      <c r="A3555" t="s">
        <v>3601</v>
      </c>
      <c r="M3555" t="s">
        <v>42</v>
      </c>
      <c r="N3555" s="1">
        <v>44047</v>
      </c>
      <c r="O3555">
        <v>8</v>
      </c>
    </row>
    <row r="3556" spans="1:15" x14ac:dyDescent="0.2">
      <c r="A3556" t="s">
        <v>3602</v>
      </c>
      <c r="M3556" t="s">
        <v>44</v>
      </c>
      <c r="N3556" s="1">
        <v>44047</v>
      </c>
      <c r="O3556">
        <v>355</v>
      </c>
    </row>
    <row r="3557" spans="1:15" x14ac:dyDescent="0.2">
      <c r="A3557" t="s">
        <v>3603</v>
      </c>
      <c r="M3557" t="s">
        <v>8</v>
      </c>
      <c r="N3557" s="1">
        <v>44048</v>
      </c>
      <c r="O3557">
        <v>363</v>
      </c>
    </row>
    <row r="3558" spans="1:15" x14ac:dyDescent="0.2">
      <c r="A3558" t="s">
        <v>3604</v>
      </c>
      <c r="M3558" t="s">
        <v>10</v>
      </c>
      <c r="N3558" s="1">
        <v>44048</v>
      </c>
      <c r="O3558">
        <v>426</v>
      </c>
    </row>
    <row r="3559" spans="1:15" x14ac:dyDescent="0.2">
      <c r="A3559" t="s">
        <v>3605</v>
      </c>
      <c r="M3559" t="s">
        <v>12</v>
      </c>
      <c r="N3559" s="1">
        <v>44048</v>
      </c>
      <c r="O3559">
        <v>38</v>
      </c>
    </row>
    <row r="3560" spans="1:15" x14ac:dyDescent="0.2">
      <c r="A3560" t="s">
        <v>3606</v>
      </c>
      <c r="M3560" t="s">
        <v>14</v>
      </c>
      <c r="N3560" s="1">
        <v>44048</v>
      </c>
      <c r="O3560">
        <v>32</v>
      </c>
    </row>
    <row r="3561" spans="1:15" x14ac:dyDescent="0.2">
      <c r="A3561" t="s">
        <v>3607</v>
      </c>
      <c r="M3561" t="s">
        <v>16</v>
      </c>
      <c r="N3561" s="1">
        <v>44048</v>
      </c>
      <c r="O3561">
        <v>0</v>
      </c>
    </row>
    <row r="3562" spans="1:15" x14ac:dyDescent="0.2">
      <c r="A3562" t="s">
        <v>3608</v>
      </c>
      <c r="M3562" t="s">
        <v>18</v>
      </c>
      <c r="N3562" s="1">
        <v>44048</v>
      </c>
      <c r="O3562">
        <v>232</v>
      </c>
    </row>
    <row r="3563" spans="1:15" x14ac:dyDescent="0.2">
      <c r="A3563" t="s">
        <v>3609</v>
      </c>
      <c r="M3563" t="s">
        <v>20</v>
      </c>
      <c r="N3563" s="1">
        <v>44048</v>
      </c>
      <c r="O3563">
        <v>94</v>
      </c>
    </row>
    <row r="3564" spans="1:15" x14ac:dyDescent="0.2">
      <c r="A3564" t="s">
        <v>3610</v>
      </c>
      <c r="M3564" t="s">
        <v>22</v>
      </c>
      <c r="N3564" s="1">
        <v>44048</v>
      </c>
      <c r="O3564">
        <v>71</v>
      </c>
    </row>
    <row r="3565" spans="1:15" x14ac:dyDescent="0.2">
      <c r="A3565" t="s">
        <v>3611</v>
      </c>
      <c r="M3565" t="s">
        <v>24</v>
      </c>
      <c r="N3565" s="1">
        <v>44048</v>
      </c>
      <c r="O3565">
        <v>1008</v>
      </c>
    </row>
    <row r="3566" spans="1:15" x14ac:dyDescent="0.2">
      <c r="A3566" t="s">
        <v>3612</v>
      </c>
      <c r="M3566" t="s">
        <v>26</v>
      </c>
      <c r="N3566" s="1">
        <v>44048</v>
      </c>
      <c r="O3566">
        <v>34</v>
      </c>
    </row>
    <row r="3567" spans="1:15" x14ac:dyDescent="0.2">
      <c r="A3567" t="s">
        <v>3613</v>
      </c>
      <c r="M3567" t="s">
        <v>28</v>
      </c>
      <c r="N3567" s="1">
        <v>44048</v>
      </c>
      <c r="O3567">
        <v>79</v>
      </c>
    </row>
    <row r="3568" spans="1:15" x14ac:dyDescent="0.2">
      <c r="A3568" t="s">
        <v>3614</v>
      </c>
      <c r="M3568" t="s">
        <v>30</v>
      </c>
      <c r="N3568" s="1">
        <v>44048</v>
      </c>
      <c r="O3568">
        <v>160</v>
      </c>
    </row>
    <row r="3569" spans="1:15" x14ac:dyDescent="0.2">
      <c r="A3569" t="s">
        <v>3615</v>
      </c>
      <c r="M3569" t="s">
        <v>32</v>
      </c>
      <c r="N3569" s="1">
        <v>44048</v>
      </c>
      <c r="O3569">
        <v>63</v>
      </c>
    </row>
    <row r="3570" spans="1:15" x14ac:dyDescent="0.2">
      <c r="A3570" t="s">
        <v>3616</v>
      </c>
      <c r="M3570" t="s">
        <v>34</v>
      </c>
      <c r="N3570" s="1">
        <v>44048</v>
      </c>
      <c r="O3570">
        <v>1085</v>
      </c>
    </row>
    <row r="3571" spans="1:15" x14ac:dyDescent="0.2">
      <c r="A3571" t="s">
        <v>3617</v>
      </c>
      <c r="M3571" t="s">
        <v>36</v>
      </c>
      <c r="N3571" s="1">
        <v>44048</v>
      </c>
      <c r="O3571">
        <v>1</v>
      </c>
    </row>
    <row r="3572" spans="1:15" x14ac:dyDescent="0.2">
      <c r="A3572" t="s">
        <v>3618</v>
      </c>
      <c r="M3572" t="s">
        <v>38</v>
      </c>
      <c r="N3572" s="1">
        <v>44048</v>
      </c>
      <c r="O3572">
        <v>82</v>
      </c>
    </row>
    <row r="3573" spans="1:15" x14ac:dyDescent="0.2">
      <c r="A3573" t="s">
        <v>3619</v>
      </c>
      <c r="M3573" t="s">
        <v>40</v>
      </c>
      <c r="N3573" s="1">
        <v>44048</v>
      </c>
      <c r="O3573">
        <v>375</v>
      </c>
    </row>
    <row r="3574" spans="1:15" x14ac:dyDescent="0.2">
      <c r="A3574" t="s">
        <v>3620</v>
      </c>
      <c r="M3574" t="s">
        <v>42</v>
      </c>
      <c r="N3574" s="1">
        <v>44048</v>
      </c>
      <c r="O3574">
        <v>27</v>
      </c>
    </row>
    <row r="3575" spans="1:15" x14ac:dyDescent="0.2">
      <c r="A3575" t="s">
        <v>3621</v>
      </c>
      <c r="M3575" t="s">
        <v>44</v>
      </c>
      <c r="N3575" s="1">
        <v>44048</v>
      </c>
      <c r="O3575">
        <v>374</v>
      </c>
    </row>
    <row r="3576" spans="1:15" x14ac:dyDescent="0.2">
      <c r="A3576" t="s">
        <v>3622</v>
      </c>
      <c r="M3576" t="s">
        <v>8</v>
      </c>
      <c r="N3576" s="1">
        <v>44049</v>
      </c>
      <c r="O3576">
        <v>372</v>
      </c>
    </row>
    <row r="3577" spans="1:15" x14ac:dyDescent="0.2">
      <c r="A3577" t="s">
        <v>3623</v>
      </c>
      <c r="M3577" t="s">
        <v>10</v>
      </c>
      <c r="N3577" s="1">
        <v>44049</v>
      </c>
      <c r="O3577">
        <v>509</v>
      </c>
    </row>
    <row r="3578" spans="1:15" x14ac:dyDescent="0.2">
      <c r="A3578" t="s">
        <v>3624</v>
      </c>
      <c r="M3578" t="s">
        <v>12</v>
      </c>
      <c r="N3578" s="1">
        <v>44049</v>
      </c>
      <c r="O3578">
        <v>39</v>
      </c>
    </row>
    <row r="3579" spans="1:15" x14ac:dyDescent="0.2">
      <c r="A3579" t="s">
        <v>3625</v>
      </c>
      <c r="M3579" t="s">
        <v>14</v>
      </c>
      <c r="N3579" s="1">
        <v>44049</v>
      </c>
      <c r="O3579">
        <v>45</v>
      </c>
    </row>
    <row r="3580" spans="1:15" x14ac:dyDescent="0.2">
      <c r="A3580" t="s">
        <v>3626</v>
      </c>
      <c r="M3580" t="s">
        <v>16</v>
      </c>
      <c r="N3580" s="1">
        <v>44049</v>
      </c>
      <c r="O3580">
        <v>1</v>
      </c>
    </row>
    <row r="3581" spans="1:15" x14ac:dyDescent="0.2">
      <c r="A3581" t="s">
        <v>3627</v>
      </c>
      <c r="M3581" t="s">
        <v>18</v>
      </c>
      <c r="N3581" s="1">
        <v>44049</v>
      </c>
      <c r="O3581">
        <v>173</v>
      </c>
    </row>
    <row r="3582" spans="1:15" x14ac:dyDescent="0.2">
      <c r="A3582" t="s">
        <v>3628</v>
      </c>
      <c r="M3582" t="s">
        <v>20</v>
      </c>
      <c r="N3582" s="1">
        <v>44049</v>
      </c>
      <c r="O3582">
        <v>119</v>
      </c>
    </row>
    <row r="3583" spans="1:15" x14ac:dyDescent="0.2">
      <c r="A3583" t="s">
        <v>3629</v>
      </c>
      <c r="M3583" t="s">
        <v>22</v>
      </c>
      <c r="N3583" s="1">
        <v>44049</v>
      </c>
      <c r="O3583">
        <v>77</v>
      </c>
    </row>
    <row r="3584" spans="1:15" x14ac:dyDescent="0.2">
      <c r="A3584" t="s">
        <v>3630</v>
      </c>
      <c r="M3584" t="s">
        <v>24</v>
      </c>
      <c r="N3584" s="1">
        <v>44049</v>
      </c>
      <c r="O3584">
        <v>937</v>
      </c>
    </row>
    <row r="3585" spans="1:15" x14ac:dyDescent="0.2">
      <c r="A3585" t="s">
        <v>3631</v>
      </c>
      <c r="M3585" t="s">
        <v>26</v>
      </c>
      <c r="N3585" s="1">
        <v>44049</v>
      </c>
      <c r="O3585">
        <v>32</v>
      </c>
    </row>
    <row r="3586" spans="1:15" x14ac:dyDescent="0.2">
      <c r="A3586" t="s">
        <v>3632</v>
      </c>
      <c r="M3586" t="s">
        <v>28</v>
      </c>
      <c r="N3586" s="1">
        <v>44049</v>
      </c>
      <c r="O3586">
        <v>74</v>
      </c>
    </row>
    <row r="3587" spans="1:15" x14ac:dyDescent="0.2">
      <c r="A3587" t="s">
        <v>3633</v>
      </c>
      <c r="M3587" t="s">
        <v>30</v>
      </c>
      <c r="N3587" s="1">
        <v>44049</v>
      </c>
      <c r="O3587">
        <v>169</v>
      </c>
    </row>
    <row r="3588" spans="1:15" x14ac:dyDescent="0.2">
      <c r="A3588" t="s">
        <v>3634</v>
      </c>
      <c r="M3588" t="s">
        <v>32</v>
      </c>
      <c r="N3588" s="1">
        <v>44049</v>
      </c>
      <c r="O3588">
        <v>61</v>
      </c>
    </row>
    <row r="3589" spans="1:15" x14ac:dyDescent="0.2">
      <c r="A3589" t="s">
        <v>3635</v>
      </c>
      <c r="M3589" t="s">
        <v>34</v>
      </c>
      <c r="N3589" s="1">
        <v>44049</v>
      </c>
      <c r="O3589">
        <v>1098</v>
      </c>
    </row>
    <row r="3590" spans="1:15" x14ac:dyDescent="0.2">
      <c r="A3590" t="s">
        <v>3636</v>
      </c>
      <c r="M3590" t="s">
        <v>36</v>
      </c>
      <c r="N3590" s="1">
        <v>44049</v>
      </c>
      <c r="O3590">
        <v>3</v>
      </c>
    </row>
    <row r="3591" spans="1:15" x14ac:dyDescent="0.2">
      <c r="A3591" t="s">
        <v>3637</v>
      </c>
      <c r="M3591" t="s">
        <v>38</v>
      </c>
      <c r="N3591" s="1">
        <v>44049</v>
      </c>
      <c r="O3591">
        <v>87</v>
      </c>
    </row>
    <row r="3592" spans="1:15" x14ac:dyDescent="0.2">
      <c r="A3592" t="s">
        <v>3638</v>
      </c>
      <c r="M3592" t="s">
        <v>40</v>
      </c>
      <c r="N3592" s="1">
        <v>44049</v>
      </c>
      <c r="O3592">
        <v>361</v>
      </c>
    </row>
    <row r="3593" spans="1:15" x14ac:dyDescent="0.2">
      <c r="A3593" t="s">
        <v>3639</v>
      </c>
      <c r="M3593" t="s">
        <v>42</v>
      </c>
      <c r="N3593" s="1">
        <v>44049</v>
      </c>
      <c r="O3593">
        <v>16</v>
      </c>
    </row>
    <row r="3594" spans="1:15" x14ac:dyDescent="0.2">
      <c r="A3594" t="s">
        <v>3640</v>
      </c>
      <c r="M3594" t="s">
        <v>44</v>
      </c>
      <c r="N3594" s="1">
        <v>44049</v>
      </c>
      <c r="O3594">
        <v>322</v>
      </c>
    </row>
    <row r="3595" spans="1:15" x14ac:dyDescent="0.2">
      <c r="A3595" t="s">
        <v>3641</v>
      </c>
      <c r="M3595" t="s">
        <v>8</v>
      </c>
      <c r="N3595" s="1">
        <v>44050</v>
      </c>
      <c r="O3595">
        <v>456</v>
      </c>
    </row>
    <row r="3596" spans="1:15" x14ac:dyDescent="0.2">
      <c r="A3596" t="s">
        <v>3642</v>
      </c>
      <c r="M3596" t="s">
        <v>10</v>
      </c>
      <c r="N3596" s="1">
        <v>44050</v>
      </c>
      <c r="O3596">
        <v>534</v>
      </c>
    </row>
    <row r="3597" spans="1:15" x14ac:dyDescent="0.2">
      <c r="A3597" t="s">
        <v>3643</v>
      </c>
      <c r="M3597" t="s">
        <v>12</v>
      </c>
      <c r="N3597" s="1">
        <v>44050</v>
      </c>
      <c r="O3597">
        <v>28</v>
      </c>
    </row>
    <row r="3598" spans="1:15" x14ac:dyDescent="0.2">
      <c r="A3598" t="s">
        <v>3644</v>
      </c>
      <c r="M3598" t="s">
        <v>14</v>
      </c>
      <c r="N3598" s="1">
        <v>44050</v>
      </c>
      <c r="O3598">
        <v>44</v>
      </c>
    </row>
    <row r="3599" spans="1:15" x14ac:dyDescent="0.2">
      <c r="A3599" t="s">
        <v>3645</v>
      </c>
      <c r="M3599" t="s">
        <v>16</v>
      </c>
      <c r="N3599" s="1">
        <v>44050</v>
      </c>
      <c r="O3599">
        <v>1</v>
      </c>
    </row>
    <row r="3600" spans="1:15" x14ac:dyDescent="0.2">
      <c r="A3600" t="s">
        <v>3646</v>
      </c>
      <c r="M3600" t="s">
        <v>18</v>
      </c>
      <c r="N3600" s="1">
        <v>44050</v>
      </c>
      <c r="O3600">
        <v>255</v>
      </c>
    </row>
    <row r="3601" spans="1:15" x14ac:dyDescent="0.2">
      <c r="A3601" t="s">
        <v>3647</v>
      </c>
      <c r="M3601" t="s">
        <v>20</v>
      </c>
      <c r="N3601" s="1">
        <v>44050</v>
      </c>
      <c r="O3601">
        <v>114</v>
      </c>
    </row>
    <row r="3602" spans="1:15" x14ac:dyDescent="0.2">
      <c r="A3602" t="s">
        <v>3648</v>
      </c>
      <c r="M3602" t="s">
        <v>22</v>
      </c>
      <c r="N3602" s="1">
        <v>44050</v>
      </c>
      <c r="O3602">
        <v>69</v>
      </c>
    </row>
    <row r="3603" spans="1:15" x14ac:dyDescent="0.2">
      <c r="A3603" t="s">
        <v>3649</v>
      </c>
      <c r="M3603" t="s">
        <v>24</v>
      </c>
      <c r="N3603" s="1">
        <v>44050</v>
      </c>
      <c r="O3603">
        <v>1154</v>
      </c>
    </row>
    <row r="3604" spans="1:15" x14ac:dyDescent="0.2">
      <c r="A3604" t="s">
        <v>3650</v>
      </c>
      <c r="M3604" t="s">
        <v>26</v>
      </c>
      <c r="N3604" s="1">
        <v>44050</v>
      </c>
      <c r="O3604">
        <v>46</v>
      </c>
    </row>
    <row r="3605" spans="1:15" x14ac:dyDescent="0.2">
      <c r="A3605" t="s">
        <v>3651</v>
      </c>
      <c r="M3605" t="s">
        <v>28</v>
      </c>
      <c r="N3605" s="1">
        <v>44050</v>
      </c>
      <c r="O3605">
        <v>97</v>
      </c>
    </row>
    <row r="3606" spans="1:15" x14ac:dyDescent="0.2">
      <c r="A3606" t="s">
        <v>3652</v>
      </c>
      <c r="M3606" t="s">
        <v>30</v>
      </c>
      <c r="N3606" s="1">
        <v>44050</v>
      </c>
      <c r="O3606">
        <v>189</v>
      </c>
    </row>
    <row r="3607" spans="1:15" x14ac:dyDescent="0.2">
      <c r="A3607" t="s">
        <v>3653</v>
      </c>
      <c r="M3607" t="s">
        <v>32</v>
      </c>
      <c r="N3607" s="1">
        <v>44050</v>
      </c>
      <c r="O3607">
        <v>109</v>
      </c>
    </row>
    <row r="3608" spans="1:15" x14ac:dyDescent="0.2">
      <c r="A3608" t="s">
        <v>3654</v>
      </c>
      <c r="M3608" t="s">
        <v>34</v>
      </c>
      <c r="N3608" s="1">
        <v>44050</v>
      </c>
      <c r="O3608">
        <v>1369</v>
      </c>
    </row>
    <row r="3609" spans="1:15" x14ac:dyDescent="0.2">
      <c r="A3609" t="s">
        <v>3655</v>
      </c>
      <c r="M3609" t="s">
        <v>36</v>
      </c>
      <c r="N3609" s="1">
        <v>44050</v>
      </c>
      <c r="O3609">
        <v>5</v>
      </c>
    </row>
    <row r="3610" spans="1:15" x14ac:dyDescent="0.2">
      <c r="A3610" t="s">
        <v>3656</v>
      </c>
      <c r="M3610" t="s">
        <v>38</v>
      </c>
      <c r="N3610" s="1">
        <v>44050</v>
      </c>
      <c r="O3610">
        <v>114</v>
      </c>
    </row>
    <row r="3611" spans="1:15" x14ac:dyDescent="0.2">
      <c r="A3611" t="s">
        <v>3657</v>
      </c>
      <c r="M3611" t="s">
        <v>40</v>
      </c>
      <c r="N3611" s="1">
        <v>44050</v>
      </c>
      <c r="O3611">
        <v>277</v>
      </c>
    </row>
    <row r="3612" spans="1:15" x14ac:dyDescent="0.2">
      <c r="A3612" t="s">
        <v>3658</v>
      </c>
      <c r="M3612" t="s">
        <v>42</v>
      </c>
      <c r="N3612" s="1">
        <v>44050</v>
      </c>
      <c r="O3612">
        <v>21</v>
      </c>
    </row>
    <row r="3613" spans="1:15" x14ac:dyDescent="0.2">
      <c r="A3613" t="s">
        <v>3659</v>
      </c>
      <c r="M3613" t="s">
        <v>44</v>
      </c>
      <c r="N3613" s="1">
        <v>44050</v>
      </c>
      <c r="O3613">
        <v>354</v>
      </c>
    </row>
    <row r="3614" spans="1:15" x14ac:dyDescent="0.2">
      <c r="A3614" t="s">
        <v>3660</v>
      </c>
      <c r="M3614" t="s">
        <v>8</v>
      </c>
      <c r="N3614" s="1">
        <v>44051</v>
      </c>
      <c r="O3614">
        <v>373</v>
      </c>
    </row>
    <row r="3615" spans="1:15" x14ac:dyDescent="0.2">
      <c r="A3615" t="s">
        <v>3661</v>
      </c>
      <c r="M3615" t="s">
        <v>10</v>
      </c>
      <c r="N3615" s="1">
        <v>44051</v>
      </c>
      <c r="O3615">
        <v>490</v>
      </c>
    </row>
    <row r="3616" spans="1:15" x14ac:dyDescent="0.2">
      <c r="A3616" t="s">
        <v>3662</v>
      </c>
      <c r="M3616" t="s">
        <v>12</v>
      </c>
      <c r="N3616" s="1">
        <v>44051</v>
      </c>
      <c r="O3616">
        <v>23</v>
      </c>
    </row>
    <row r="3617" spans="1:15" x14ac:dyDescent="0.2">
      <c r="A3617" t="s">
        <v>3663</v>
      </c>
      <c r="M3617" t="s">
        <v>14</v>
      </c>
      <c r="N3617" s="1">
        <v>44051</v>
      </c>
      <c r="O3617">
        <v>43</v>
      </c>
    </row>
    <row r="3618" spans="1:15" x14ac:dyDescent="0.2">
      <c r="A3618" t="s">
        <v>3664</v>
      </c>
      <c r="M3618" t="s">
        <v>16</v>
      </c>
      <c r="N3618" s="1">
        <v>44051</v>
      </c>
      <c r="O3618">
        <v>2</v>
      </c>
    </row>
    <row r="3619" spans="1:15" x14ac:dyDescent="0.2">
      <c r="A3619" t="s">
        <v>3665</v>
      </c>
      <c r="M3619" t="s">
        <v>18</v>
      </c>
      <c r="N3619" s="1">
        <v>44051</v>
      </c>
      <c r="O3619">
        <v>188</v>
      </c>
    </row>
    <row r="3620" spans="1:15" x14ac:dyDescent="0.2">
      <c r="A3620" t="s">
        <v>3666</v>
      </c>
      <c r="M3620" t="s">
        <v>20</v>
      </c>
      <c r="N3620" s="1">
        <v>44051</v>
      </c>
      <c r="O3620">
        <v>138</v>
      </c>
    </row>
    <row r="3621" spans="1:15" x14ac:dyDescent="0.2">
      <c r="A3621" t="s">
        <v>3667</v>
      </c>
      <c r="M3621" t="s">
        <v>22</v>
      </c>
      <c r="N3621" s="1">
        <v>44051</v>
      </c>
      <c r="O3621">
        <v>68</v>
      </c>
    </row>
    <row r="3622" spans="1:15" x14ac:dyDescent="0.2">
      <c r="A3622" t="s">
        <v>3668</v>
      </c>
      <c r="M3622" t="s">
        <v>24</v>
      </c>
      <c r="N3622" s="1">
        <v>44051</v>
      </c>
      <c r="O3622">
        <v>697</v>
      </c>
    </row>
    <row r="3623" spans="1:15" x14ac:dyDescent="0.2">
      <c r="A3623" t="s">
        <v>3669</v>
      </c>
      <c r="M3623" t="s">
        <v>26</v>
      </c>
      <c r="N3623" s="1">
        <v>44051</v>
      </c>
      <c r="O3623">
        <v>20</v>
      </c>
    </row>
    <row r="3624" spans="1:15" x14ac:dyDescent="0.2">
      <c r="A3624" t="s">
        <v>3670</v>
      </c>
      <c r="M3624" t="s">
        <v>28</v>
      </c>
      <c r="N3624" s="1">
        <v>44051</v>
      </c>
      <c r="O3624">
        <v>112</v>
      </c>
    </row>
    <row r="3625" spans="1:15" x14ac:dyDescent="0.2">
      <c r="A3625" t="s">
        <v>3671</v>
      </c>
      <c r="M3625" t="s">
        <v>30</v>
      </c>
      <c r="N3625" s="1">
        <v>44051</v>
      </c>
      <c r="O3625">
        <v>188</v>
      </c>
    </row>
    <row r="3626" spans="1:15" x14ac:dyDescent="0.2">
      <c r="A3626" t="s">
        <v>3672</v>
      </c>
      <c r="M3626" t="s">
        <v>32</v>
      </c>
      <c r="N3626" s="1">
        <v>44051</v>
      </c>
      <c r="O3626">
        <v>87</v>
      </c>
    </row>
    <row r="3627" spans="1:15" x14ac:dyDescent="0.2">
      <c r="A3627" t="s">
        <v>3673</v>
      </c>
      <c r="M3627" t="s">
        <v>34</v>
      </c>
      <c r="N3627" s="1">
        <v>44051</v>
      </c>
      <c r="O3627">
        <v>1016</v>
      </c>
    </row>
    <row r="3628" spans="1:15" x14ac:dyDescent="0.2">
      <c r="A3628" t="s">
        <v>3674</v>
      </c>
      <c r="M3628" t="s">
        <v>36</v>
      </c>
      <c r="N3628" s="1">
        <v>44051</v>
      </c>
      <c r="O3628">
        <v>3</v>
      </c>
    </row>
    <row r="3629" spans="1:15" x14ac:dyDescent="0.2">
      <c r="A3629" t="s">
        <v>3675</v>
      </c>
      <c r="M3629" t="s">
        <v>38</v>
      </c>
      <c r="N3629" s="1">
        <v>44051</v>
      </c>
      <c r="O3629">
        <v>91</v>
      </c>
    </row>
    <row r="3630" spans="1:15" x14ac:dyDescent="0.2">
      <c r="A3630" t="s">
        <v>3676</v>
      </c>
      <c r="M3630" t="s">
        <v>40</v>
      </c>
      <c r="N3630" s="1">
        <v>44051</v>
      </c>
      <c r="O3630">
        <v>292</v>
      </c>
    </row>
    <row r="3631" spans="1:15" x14ac:dyDescent="0.2">
      <c r="A3631" t="s">
        <v>3677</v>
      </c>
      <c r="M3631" t="s">
        <v>42</v>
      </c>
      <c r="N3631" s="1">
        <v>44051</v>
      </c>
      <c r="O3631">
        <v>12</v>
      </c>
    </row>
    <row r="3632" spans="1:15" x14ac:dyDescent="0.2">
      <c r="A3632" t="s">
        <v>3678</v>
      </c>
      <c r="M3632" t="s">
        <v>44</v>
      </c>
      <c r="N3632" s="1">
        <v>44051</v>
      </c>
      <c r="O3632">
        <v>320</v>
      </c>
    </row>
    <row r="3633" spans="1:15" x14ac:dyDescent="0.2">
      <c r="A3633" t="s">
        <v>3679</v>
      </c>
      <c r="M3633" t="s">
        <v>8</v>
      </c>
      <c r="N3633" s="1">
        <v>44052</v>
      </c>
      <c r="O3633">
        <v>326</v>
      </c>
    </row>
    <row r="3634" spans="1:15" x14ac:dyDescent="0.2">
      <c r="A3634" t="s">
        <v>3680</v>
      </c>
      <c r="M3634" t="s">
        <v>10</v>
      </c>
      <c r="N3634" s="1">
        <v>44052</v>
      </c>
      <c r="O3634">
        <v>286</v>
      </c>
    </row>
    <row r="3635" spans="1:15" x14ac:dyDescent="0.2">
      <c r="A3635" t="s">
        <v>3681</v>
      </c>
      <c r="M3635" t="s">
        <v>12</v>
      </c>
      <c r="N3635" s="1">
        <v>44052</v>
      </c>
      <c r="O3635">
        <v>35</v>
      </c>
    </row>
    <row r="3636" spans="1:15" x14ac:dyDescent="0.2">
      <c r="A3636" t="s">
        <v>3682</v>
      </c>
      <c r="M3636" t="s">
        <v>14</v>
      </c>
      <c r="N3636" s="1">
        <v>44052</v>
      </c>
      <c r="O3636">
        <v>28</v>
      </c>
    </row>
    <row r="3637" spans="1:15" x14ac:dyDescent="0.2">
      <c r="A3637" t="s">
        <v>3683</v>
      </c>
      <c r="M3637" t="s">
        <v>16</v>
      </c>
      <c r="N3637" s="1">
        <v>44052</v>
      </c>
      <c r="O3637">
        <v>1</v>
      </c>
    </row>
    <row r="3638" spans="1:15" x14ac:dyDescent="0.2">
      <c r="A3638" t="s">
        <v>3684</v>
      </c>
      <c r="M3638" t="s">
        <v>18</v>
      </c>
      <c r="N3638" s="1">
        <v>44052</v>
      </c>
      <c r="O3638">
        <v>272</v>
      </c>
    </row>
    <row r="3639" spans="1:15" x14ac:dyDescent="0.2">
      <c r="A3639" t="s">
        <v>3685</v>
      </c>
      <c r="M3639" t="s">
        <v>20</v>
      </c>
      <c r="N3639" s="1">
        <v>44052</v>
      </c>
      <c r="O3639">
        <v>121</v>
      </c>
    </row>
    <row r="3640" spans="1:15" x14ac:dyDescent="0.2">
      <c r="A3640" t="s">
        <v>3686</v>
      </c>
      <c r="M3640" t="s">
        <v>22</v>
      </c>
      <c r="N3640" s="1">
        <v>44052</v>
      </c>
      <c r="O3640">
        <v>90</v>
      </c>
    </row>
    <row r="3641" spans="1:15" x14ac:dyDescent="0.2">
      <c r="A3641" t="s">
        <v>3687</v>
      </c>
      <c r="M3641" t="s">
        <v>24</v>
      </c>
      <c r="N3641" s="1">
        <v>44052</v>
      </c>
      <c r="O3641">
        <v>534</v>
      </c>
    </row>
    <row r="3642" spans="1:15" x14ac:dyDescent="0.2">
      <c r="A3642" t="s">
        <v>3688</v>
      </c>
      <c r="M3642" t="s">
        <v>26</v>
      </c>
      <c r="N3642" s="1">
        <v>44052</v>
      </c>
      <c r="O3642">
        <v>11</v>
      </c>
    </row>
    <row r="3643" spans="1:15" x14ac:dyDescent="0.2">
      <c r="A3643" t="s">
        <v>3689</v>
      </c>
      <c r="M3643" t="s">
        <v>28</v>
      </c>
      <c r="N3643" s="1">
        <v>44052</v>
      </c>
      <c r="O3643">
        <v>112</v>
      </c>
    </row>
    <row r="3644" spans="1:15" x14ac:dyDescent="0.2">
      <c r="A3644" t="s">
        <v>3690</v>
      </c>
      <c r="M3644" t="s">
        <v>30</v>
      </c>
      <c r="N3644" s="1">
        <v>44052</v>
      </c>
      <c r="O3644">
        <v>169</v>
      </c>
    </row>
    <row r="3645" spans="1:15" x14ac:dyDescent="0.2">
      <c r="A3645" t="s">
        <v>3691</v>
      </c>
      <c r="M3645" t="s">
        <v>32</v>
      </c>
      <c r="N3645" s="1">
        <v>44052</v>
      </c>
      <c r="O3645">
        <v>94</v>
      </c>
    </row>
    <row r="3646" spans="1:15" x14ac:dyDescent="0.2">
      <c r="A3646" t="s">
        <v>3692</v>
      </c>
      <c r="M3646" t="s">
        <v>34</v>
      </c>
      <c r="N3646" s="1">
        <v>44052</v>
      </c>
      <c r="O3646">
        <v>959</v>
      </c>
    </row>
    <row r="3647" spans="1:15" x14ac:dyDescent="0.2">
      <c r="A3647" t="s">
        <v>3693</v>
      </c>
      <c r="M3647" t="s">
        <v>36</v>
      </c>
      <c r="N3647" s="1">
        <v>44052</v>
      </c>
      <c r="O3647">
        <v>5</v>
      </c>
    </row>
    <row r="3648" spans="1:15" x14ac:dyDescent="0.2">
      <c r="A3648" t="s">
        <v>3694</v>
      </c>
      <c r="M3648" t="s">
        <v>38</v>
      </c>
      <c r="N3648" s="1">
        <v>44052</v>
      </c>
      <c r="O3648">
        <v>118</v>
      </c>
    </row>
    <row r="3649" spans="1:15" x14ac:dyDescent="0.2">
      <c r="A3649" t="s">
        <v>3695</v>
      </c>
      <c r="M3649" t="s">
        <v>40</v>
      </c>
      <c r="N3649" s="1">
        <v>44052</v>
      </c>
      <c r="O3649">
        <v>523</v>
      </c>
    </row>
    <row r="3650" spans="1:15" x14ac:dyDescent="0.2">
      <c r="A3650" t="s">
        <v>3696</v>
      </c>
      <c r="M3650" t="s">
        <v>42</v>
      </c>
      <c r="N3650" s="1">
        <v>44052</v>
      </c>
      <c r="O3650">
        <v>20</v>
      </c>
    </row>
    <row r="3651" spans="1:15" x14ac:dyDescent="0.2">
      <c r="A3651" t="s">
        <v>3697</v>
      </c>
      <c r="M3651" t="s">
        <v>44</v>
      </c>
      <c r="N3651" s="1">
        <v>44052</v>
      </c>
      <c r="O3651">
        <v>270</v>
      </c>
    </row>
    <row r="3652" spans="1:15" x14ac:dyDescent="0.2">
      <c r="A3652" t="s">
        <v>3698</v>
      </c>
      <c r="M3652" t="s">
        <v>8</v>
      </c>
      <c r="N3652" s="1">
        <v>44053</v>
      </c>
      <c r="O3652">
        <v>462</v>
      </c>
    </row>
    <row r="3653" spans="1:15" x14ac:dyDescent="0.2">
      <c r="A3653" t="s">
        <v>3699</v>
      </c>
      <c r="M3653" t="s">
        <v>10</v>
      </c>
      <c r="N3653" s="1">
        <v>44053</v>
      </c>
      <c r="O3653">
        <v>557</v>
      </c>
    </row>
    <row r="3654" spans="1:15" x14ac:dyDescent="0.2">
      <c r="A3654" t="s">
        <v>3700</v>
      </c>
      <c r="M3654" t="s">
        <v>12</v>
      </c>
      <c r="N3654" s="1">
        <v>44053</v>
      </c>
      <c r="O3654">
        <v>26</v>
      </c>
    </row>
    <row r="3655" spans="1:15" x14ac:dyDescent="0.2">
      <c r="A3655" t="s">
        <v>3701</v>
      </c>
      <c r="M3655" t="s">
        <v>14</v>
      </c>
      <c r="N3655" s="1">
        <v>44053</v>
      </c>
      <c r="O3655">
        <v>43</v>
      </c>
    </row>
    <row r="3656" spans="1:15" x14ac:dyDescent="0.2">
      <c r="A3656" t="s">
        <v>3702</v>
      </c>
      <c r="M3656" t="s">
        <v>16</v>
      </c>
      <c r="N3656" s="1">
        <v>44053</v>
      </c>
      <c r="O3656">
        <v>2</v>
      </c>
    </row>
    <row r="3657" spans="1:15" x14ac:dyDescent="0.2">
      <c r="A3657" t="s">
        <v>3703</v>
      </c>
      <c r="M3657" t="s">
        <v>18</v>
      </c>
      <c r="N3657" s="1">
        <v>44053</v>
      </c>
      <c r="O3657">
        <v>238</v>
      </c>
    </row>
    <row r="3658" spans="1:15" x14ac:dyDescent="0.2">
      <c r="A3658" t="s">
        <v>3704</v>
      </c>
      <c r="M3658" t="s">
        <v>20</v>
      </c>
      <c r="N3658" s="1">
        <v>44053</v>
      </c>
      <c r="O3658">
        <v>184</v>
      </c>
    </row>
    <row r="3659" spans="1:15" x14ac:dyDescent="0.2">
      <c r="A3659" t="s">
        <v>3705</v>
      </c>
      <c r="M3659" t="s">
        <v>22</v>
      </c>
      <c r="N3659" s="1">
        <v>44053</v>
      </c>
      <c r="O3659">
        <v>140</v>
      </c>
    </row>
    <row r="3660" spans="1:15" x14ac:dyDescent="0.2">
      <c r="A3660" t="s">
        <v>3706</v>
      </c>
      <c r="M3660" t="s">
        <v>24</v>
      </c>
      <c r="N3660" s="1">
        <v>44053</v>
      </c>
      <c r="O3660">
        <v>1080</v>
      </c>
    </row>
    <row r="3661" spans="1:15" x14ac:dyDescent="0.2">
      <c r="A3661" t="s">
        <v>3707</v>
      </c>
      <c r="M3661" t="s">
        <v>26</v>
      </c>
      <c r="N3661" s="1">
        <v>44053</v>
      </c>
      <c r="O3661">
        <v>27</v>
      </c>
    </row>
    <row r="3662" spans="1:15" x14ac:dyDescent="0.2">
      <c r="A3662" t="s">
        <v>3708</v>
      </c>
      <c r="M3662" t="s">
        <v>28</v>
      </c>
      <c r="N3662" s="1">
        <v>44053</v>
      </c>
      <c r="O3662">
        <v>168</v>
      </c>
    </row>
    <row r="3663" spans="1:15" x14ac:dyDescent="0.2">
      <c r="A3663" t="s">
        <v>3709</v>
      </c>
      <c r="M3663" t="s">
        <v>30</v>
      </c>
      <c r="N3663" s="1">
        <v>44053</v>
      </c>
      <c r="O3663">
        <v>310</v>
      </c>
    </row>
    <row r="3664" spans="1:15" x14ac:dyDescent="0.2">
      <c r="A3664" t="s">
        <v>3710</v>
      </c>
      <c r="M3664" t="s">
        <v>32</v>
      </c>
      <c r="N3664" s="1">
        <v>44053</v>
      </c>
      <c r="O3664">
        <v>124</v>
      </c>
    </row>
    <row r="3665" spans="1:15" x14ac:dyDescent="0.2">
      <c r="A3665" t="s">
        <v>3711</v>
      </c>
      <c r="M3665" t="s">
        <v>34</v>
      </c>
      <c r="N3665" s="1">
        <v>44053</v>
      </c>
      <c r="O3665">
        <v>1508</v>
      </c>
    </row>
    <row r="3666" spans="1:15" x14ac:dyDescent="0.2">
      <c r="A3666" t="s">
        <v>3712</v>
      </c>
      <c r="M3666" t="s">
        <v>36</v>
      </c>
      <c r="N3666" s="1">
        <v>44053</v>
      </c>
      <c r="O3666">
        <v>14</v>
      </c>
    </row>
    <row r="3667" spans="1:15" x14ac:dyDescent="0.2">
      <c r="A3667" t="s">
        <v>3713</v>
      </c>
      <c r="M3667" t="s">
        <v>38</v>
      </c>
      <c r="N3667" s="1">
        <v>44053</v>
      </c>
      <c r="O3667">
        <v>97</v>
      </c>
    </row>
    <row r="3668" spans="1:15" x14ac:dyDescent="0.2">
      <c r="A3668" t="s">
        <v>3714</v>
      </c>
      <c r="M3668" t="s">
        <v>40</v>
      </c>
      <c r="N3668" s="1">
        <v>44053</v>
      </c>
      <c r="O3668">
        <v>504</v>
      </c>
    </row>
    <row r="3669" spans="1:15" x14ac:dyDescent="0.2">
      <c r="A3669" t="s">
        <v>3715</v>
      </c>
      <c r="M3669" t="s">
        <v>42</v>
      </c>
      <c r="N3669" s="1">
        <v>44053</v>
      </c>
      <c r="O3669">
        <v>54</v>
      </c>
    </row>
    <row r="3670" spans="1:15" x14ac:dyDescent="0.2">
      <c r="A3670" t="s">
        <v>3716</v>
      </c>
      <c r="M3670" t="s">
        <v>44</v>
      </c>
      <c r="N3670" s="1">
        <v>44053</v>
      </c>
      <c r="O3670">
        <v>424</v>
      </c>
    </row>
    <row r="3671" spans="1:15" x14ac:dyDescent="0.2">
      <c r="A3671" t="s">
        <v>3717</v>
      </c>
      <c r="M3671" t="s">
        <v>8</v>
      </c>
      <c r="N3671" s="1">
        <v>44054</v>
      </c>
      <c r="O3671">
        <v>508</v>
      </c>
    </row>
    <row r="3672" spans="1:15" x14ac:dyDescent="0.2">
      <c r="A3672" t="s">
        <v>3718</v>
      </c>
      <c r="M3672" t="s">
        <v>10</v>
      </c>
      <c r="N3672" s="1">
        <v>44054</v>
      </c>
      <c r="O3672">
        <v>361</v>
      </c>
    </row>
    <row r="3673" spans="1:15" x14ac:dyDescent="0.2">
      <c r="A3673" t="s">
        <v>3719</v>
      </c>
      <c r="M3673" t="s">
        <v>12</v>
      </c>
      <c r="N3673" s="1">
        <v>44054</v>
      </c>
      <c r="O3673">
        <v>27</v>
      </c>
    </row>
    <row r="3674" spans="1:15" x14ac:dyDescent="0.2">
      <c r="A3674" t="s">
        <v>3720</v>
      </c>
      <c r="M3674" t="s">
        <v>14</v>
      </c>
      <c r="N3674" s="1">
        <v>44054</v>
      </c>
      <c r="O3674">
        <v>74</v>
      </c>
    </row>
    <row r="3675" spans="1:15" x14ac:dyDescent="0.2">
      <c r="A3675" t="s">
        <v>3721</v>
      </c>
      <c r="M3675" t="s">
        <v>16</v>
      </c>
      <c r="N3675" s="1">
        <v>44054</v>
      </c>
      <c r="O3675">
        <v>4</v>
      </c>
    </row>
    <row r="3676" spans="1:15" x14ac:dyDescent="0.2">
      <c r="A3676" t="s">
        <v>3722</v>
      </c>
      <c r="M3676" t="s">
        <v>18</v>
      </c>
      <c r="N3676" s="1">
        <v>44054</v>
      </c>
      <c r="O3676">
        <v>259</v>
      </c>
    </row>
    <row r="3677" spans="1:15" x14ac:dyDescent="0.2">
      <c r="A3677" t="s">
        <v>3723</v>
      </c>
      <c r="M3677" t="s">
        <v>20</v>
      </c>
      <c r="N3677" s="1">
        <v>44054</v>
      </c>
      <c r="O3677">
        <v>203</v>
      </c>
    </row>
    <row r="3678" spans="1:15" x14ac:dyDescent="0.2">
      <c r="A3678" t="s">
        <v>3724</v>
      </c>
      <c r="M3678" t="s">
        <v>22</v>
      </c>
      <c r="N3678" s="1">
        <v>44054</v>
      </c>
      <c r="O3678">
        <v>155</v>
      </c>
    </row>
    <row r="3679" spans="1:15" x14ac:dyDescent="0.2">
      <c r="A3679" t="s">
        <v>3725</v>
      </c>
      <c r="M3679" t="s">
        <v>24</v>
      </c>
      <c r="N3679" s="1">
        <v>44054</v>
      </c>
      <c r="O3679">
        <v>988</v>
      </c>
    </row>
    <row r="3680" spans="1:15" x14ac:dyDescent="0.2">
      <c r="A3680" t="s">
        <v>3726</v>
      </c>
      <c r="M3680" t="s">
        <v>26</v>
      </c>
      <c r="N3680" s="1">
        <v>44054</v>
      </c>
      <c r="O3680">
        <v>34</v>
      </c>
    </row>
    <row r="3681" spans="1:15" x14ac:dyDescent="0.2">
      <c r="A3681" t="s">
        <v>3727</v>
      </c>
      <c r="M3681" t="s">
        <v>28</v>
      </c>
      <c r="N3681" s="1">
        <v>44054</v>
      </c>
      <c r="O3681">
        <v>139</v>
      </c>
    </row>
    <row r="3682" spans="1:15" x14ac:dyDescent="0.2">
      <c r="A3682" t="s">
        <v>3728</v>
      </c>
      <c r="M3682" t="s">
        <v>30</v>
      </c>
      <c r="N3682" s="1">
        <v>44054</v>
      </c>
      <c r="O3682">
        <v>256</v>
      </c>
    </row>
    <row r="3683" spans="1:15" x14ac:dyDescent="0.2">
      <c r="A3683" t="s">
        <v>3729</v>
      </c>
      <c r="M3683" t="s">
        <v>32</v>
      </c>
      <c r="N3683" s="1">
        <v>44054</v>
      </c>
      <c r="O3683">
        <v>122</v>
      </c>
    </row>
    <row r="3684" spans="1:15" x14ac:dyDescent="0.2">
      <c r="A3684" t="s">
        <v>3730</v>
      </c>
      <c r="M3684" t="s">
        <v>34</v>
      </c>
      <c r="N3684" s="1">
        <v>44054</v>
      </c>
      <c r="O3684">
        <v>1960</v>
      </c>
    </row>
    <row r="3685" spans="1:15" x14ac:dyDescent="0.2">
      <c r="A3685" t="s">
        <v>3731</v>
      </c>
      <c r="M3685" t="s">
        <v>36</v>
      </c>
      <c r="N3685" s="1">
        <v>44054</v>
      </c>
      <c r="O3685">
        <v>9</v>
      </c>
    </row>
    <row r="3686" spans="1:15" x14ac:dyDescent="0.2">
      <c r="A3686" t="s">
        <v>3732</v>
      </c>
      <c r="M3686" t="s">
        <v>38</v>
      </c>
      <c r="N3686" s="1">
        <v>44054</v>
      </c>
      <c r="O3686">
        <v>123</v>
      </c>
    </row>
    <row r="3687" spans="1:15" x14ac:dyDescent="0.2">
      <c r="A3687" t="s">
        <v>3733</v>
      </c>
      <c r="M3687" t="s">
        <v>40</v>
      </c>
      <c r="N3687" s="1">
        <v>44054</v>
      </c>
      <c r="O3687">
        <v>566</v>
      </c>
    </row>
    <row r="3688" spans="1:15" x14ac:dyDescent="0.2">
      <c r="A3688" t="s">
        <v>3734</v>
      </c>
      <c r="M3688" t="s">
        <v>42</v>
      </c>
      <c r="N3688" s="1">
        <v>44054</v>
      </c>
      <c r="O3688">
        <v>71</v>
      </c>
    </row>
    <row r="3689" spans="1:15" x14ac:dyDescent="0.2">
      <c r="A3689" t="s">
        <v>3735</v>
      </c>
      <c r="M3689" t="s">
        <v>44</v>
      </c>
      <c r="N3689" s="1">
        <v>44054</v>
      </c>
      <c r="O3689">
        <v>427</v>
      </c>
    </row>
    <row r="3690" spans="1:15" x14ac:dyDescent="0.2">
      <c r="A3690" t="s">
        <v>3736</v>
      </c>
      <c r="M3690" t="s">
        <v>8</v>
      </c>
      <c r="N3690" s="1">
        <v>44055</v>
      </c>
      <c r="O3690">
        <v>582</v>
      </c>
    </row>
    <row r="3691" spans="1:15" x14ac:dyDescent="0.2">
      <c r="A3691" t="s">
        <v>3737</v>
      </c>
      <c r="M3691" t="s">
        <v>10</v>
      </c>
      <c r="N3691" s="1">
        <v>44055</v>
      </c>
      <c r="O3691">
        <v>445</v>
      </c>
    </row>
    <row r="3692" spans="1:15" x14ac:dyDescent="0.2">
      <c r="A3692" t="s">
        <v>3738</v>
      </c>
      <c r="M3692" t="s">
        <v>12</v>
      </c>
      <c r="N3692" s="1">
        <v>44055</v>
      </c>
      <c r="O3692">
        <v>26</v>
      </c>
    </row>
    <row r="3693" spans="1:15" x14ac:dyDescent="0.2">
      <c r="A3693" t="s">
        <v>3739</v>
      </c>
      <c r="M3693" t="s">
        <v>14</v>
      </c>
      <c r="N3693" s="1">
        <v>44055</v>
      </c>
      <c r="O3693">
        <v>50</v>
      </c>
    </row>
    <row r="3694" spans="1:15" x14ac:dyDescent="0.2">
      <c r="A3694" t="s">
        <v>3740</v>
      </c>
      <c r="M3694" t="s">
        <v>16</v>
      </c>
      <c r="N3694" s="1">
        <v>44055</v>
      </c>
      <c r="O3694">
        <v>2</v>
      </c>
    </row>
    <row r="3695" spans="1:15" x14ac:dyDescent="0.2">
      <c r="A3695" t="s">
        <v>3741</v>
      </c>
      <c r="M3695" t="s">
        <v>18</v>
      </c>
      <c r="N3695" s="1">
        <v>44055</v>
      </c>
      <c r="O3695">
        <v>312</v>
      </c>
    </row>
    <row r="3696" spans="1:15" x14ac:dyDescent="0.2">
      <c r="A3696" t="s">
        <v>3742</v>
      </c>
      <c r="M3696" t="s">
        <v>20</v>
      </c>
      <c r="N3696" s="1">
        <v>44055</v>
      </c>
      <c r="O3696">
        <v>205</v>
      </c>
    </row>
    <row r="3697" spans="1:15" x14ac:dyDescent="0.2">
      <c r="A3697" t="s">
        <v>3743</v>
      </c>
      <c r="M3697" t="s">
        <v>22</v>
      </c>
      <c r="N3697" s="1">
        <v>44055</v>
      </c>
      <c r="O3697">
        <v>184</v>
      </c>
    </row>
    <row r="3698" spans="1:15" x14ac:dyDescent="0.2">
      <c r="A3698" t="s">
        <v>3744</v>
      </c>
      <c r="M3698" t="s">
        <v>24</v>
      </c>
      <c r="N3698" s="1">
        <v>44055</v>
      </c>
      <c r="O3698">
        <v>1051</v>
      </c>
    </row>
    <row r="3699" spans="1:15" x14ac:dyDescent="0.2">
      <c r="A3699" t="s">
        <v>3745</v>
      </c>
      <c r="M3699" t="s">
        <v>26</v>
      </c>
      <c r="N3699" s="1">
        <v>44055</v>
      </c>
      <c r="O3699">
        <v>73</v>
      </c>
    </row>
    <row r="3700" spans="1:15" x14ac:dyDescent="0.2">
      <c r="A3700" t="s">
        <v>3746</v>
      </c>
      <c r="M3700" t="s">
        <v>28</v>
      </c>
      <c r="N3700" s="1">
        <v>44055</v>
      </c>
      <c r="O3700">
        <v>144</v>
      </c>
    </row>
    <row r="3701" spans="1:15" x14ac:dyDescent="0.2">
      <c r="A3701" t="s">
        <v>3747</v>
      </c>
      <c r="M3701" t="s">
        <v>30</v>
      </c>
      <c r="N3701" s="1">
        <v>44055</v>
      </c>
      <c r="O3701">
        <v>268</v>
      </c>
    </row>
    <row r="3702" spans="1:15" x14ac:dyDescent="0.2">
      <c r="A3702" t="s">
        <v>3748</v>
      </c>
      <c r="M3702" t="s">
        <v>32</v>
      </c>
      <c r="N3702" s="1">
        <v>44055</v>
      </c>
      <c r="O3702">
        <v>142</v>
      </c>
    </row>
    <row r="3703" spans="1:15" x14ac:dyDescent="0.2">
      <c r="A3703" t="s">
        <v>3749</v>
      </c>
      <c r="M3703" t="s">
        <v>34</v>
      </c>
      <c r="N3703" s="1">
        <v>44055</v>
      </c>
      <c r="O3703">
        <v>1742</v>
      </c>
    </row>
    <row r="3704" spans="1:15" x14ac:dyDescent="0.2">
      <c r="A3704" t="s">
        <v>3750</v>
      </c>
      <c r="M3704" t="s">
        <v>36</v>
      </c>
      <c r="N3704" s="1">
        <v>44055</v>
      </c>
      <c r="O3704">
        <v>8</v>
      </c>
    </row>
    <row r="3705" spans="1:15" x14ac:dyDescent="0.2">
      <c r="A3705" t="s">
        <v>3751</v>
      </c>
      <c r="M3705" t="s">
        <v>38</v>
      </c>
      <c r="N3705" s="1">
        <v>44055</v>
      </c>
      <c r="O3705">
        <v>94</v>
      </c>
    </row>
    <row r="3706" spans="1:15" x14ac:dyDescent="0.2">
      <c r="A3706" t="s">
        <v>3752</v>
      </c>
      <c r="M3706" t="s">
        <v>40</v>
      </c>
      <c r="N3706" s="1">
        <v>44055</v>
      </c>
      <c r="O3706">
        <v>552</v>
      </c>
    </row>
    <row r="3707" spans="1:15" x14ac:dyDescent="0.2">
      <c r="A3707" t="s">
        <v>3753</v>
      </c>
      <c r="M3707" t="s">
        <v>42</v>
      </c>
      <c r="N3707" s="1">
        <v>44055</v>
      </c>
      <c r="O3707">
        <v>57</v>
      </c>
    </row>
    <row r="3708" spans="1:15" x14ac:dyDescent="0.2">
      <c r="A3708" t="s">
        <v>3754</v>
      </c>
      <c r="M3708" t="s">
        <v>44</v>
      </c>
      <c r="N3708" s="1">
        <v>44055</v>
      </c>
      <c r="O3708">
        <v>470</v>
      </c>
    </row>
    <row r="3709" spans="1:15" x14ac:dyDescent="0.2">
      <c r="A3709" t="s">
        <v>3755</v>
      </c>
      <c r="M3709" t="s">
        <v>8</v>
      </c>
      <c r="N3709" s="1">
        <v>44056</v>
      </c>
      <c r="O3709">
        <v>621</v>
      </c>
    </row>
    <row r="3710" spans="1:15" x14ac:dyDescent="0.2">
      <c r="A3710" t="s">
        <v>3756</v>
      </c>
      <c r="M3710" t="s">
        <v>10</v>
      </c>
      <c r="N3710" s="1">
        <v>44056</v>
      </c>
      <c r="O3710">
        <v>437</v>
      </c>
    </row>
    <row r="3711" spans="1:15" x14ac:dyDescent="0.2">
      <c r="A3711" t="s">
        <v>3757</v>
      </c>
      <c r="M3711" t="s">
        <v>12</v>
      </c>
      <c r="N3711" s="1">
        <v>44056</v>
      </c>
      <c r="O3711">
        <v>17</v>
      </c>
    </row>
    <row r="3712" spans="1:15" x14ac:dyDescent="0.2">
      <c r="A3712" t="s">
        <v>3758</v>
      </c>
      <c r="M3712" t="s">
        <v>14</v>
      </c>
      <c r="N3712" s="1">
        <v>44056</v>
      </c>
      <c r="O3712">
        <v>46</v>
      </c>
    </row>
    <row r="3713" spans="1:15" x14ac:dyDescent="0.2">
      <c r="A3713" t="s">
        <v>3759</v>
      </c>
      <c r="M3713" t="s">
        <v>16</v>
      </c>
      <c r="N3713" s="1">
        <v>44056</v>
      </c>
      <c r="O3713">
        <v>4</v>
      </c>
    </row>
    <row r="3714" spans="1:15" x14ac:dyDescent="0.2">
      <c r="A3714" t="s">
        <v>3760</v>
      </c>
      <c r="M3714" t="s">
        <v>18</v>
      </c>
      <c r="N3714" s="1">
        <v>44056</v>
      </c>
      <c r="O3714">
        <v>326</v>
      </c>
    </row>
    <row r="3715" spans="1:15" x14ac:dyDescent="0.2">
      <c r="A3715" t="s">
        <v>3761</v>
      </c>
      <c r="M3715" t="s">
        <v>20</v>
      </c>
      <c r="N3715" s="1">
        <v>44056</v>
      </c>
      <c r="O3715">
        <v>252</v>
      </c>
    </row>
    <row r="3716" spans="1:15" x14ac:dyDescent="0.2">
      <c r="A3716" t="s">
        <v>3762</v>
      </c>
      <c r="M3716" t="s">
        <v>22</v>
      </c>
      <c r="N3716" s="1">
        <v>44056</v>
      </c>
      <c r="O3716">
        <v>149</v>
      </c>
    </row>
    <row r="3717" spans="1:15" x14ac:dyDescent="0.2">
      <c r="A3717" t="s">
        <v>3763</v>
      </c>
      <c r="M3717" t="s">
        <v>24</v>
      </c>
      <c r="N3717" s="1">
        <v>44056</v>
      </c>
      <c r="O3717">
        <v>1007</v>
      </c>
    </row>
    <row r="3718" spans="1:15" x14ac:dyDescent="0.2">
      <c r="A3718" t="s">
        <v>3764</v>
      </c>
      <c r="M3718" t="s">
        <v>26</v>
      </c>
      <c r="N3718" s="1">
        <v>44056</v>
      </c>
      <c r="O3718">
        <v>65</v>
      </c>
    </row>
    <row r="3719" spans="1:15" x14ac:dyDescent="0.2">
      <c r="A3719" t="s">
        <v>3765</v>
      </c>
      <c r="M3719" t="s">
        <v>28</v>
      </c>
      <c r="N3719" s="1">
        <v>44056</v>
      </c>
      <c r="O3719">
        <v>131</v>
      </c>
    </row>
    <row r="3720" spans="1:15" x14ac:dyDescent="0.2">
      <c r="A3720" t="s">
        <v>3766</v>
      </c>
      <c r="M3720" t="s">
        <v>30</v>
      </c>
      <c r="N3720" s="1">
        <v>44056</v>
      </c>
      <c r="O3720">
        <v>293</v>
      </c>
    </row>
    <row r="3721" spans="1:15" x14ac:dyDescent="0.2">
      <c r="A3721" t="s">
        <v>3767</v>
      </c>
      <c r="M3721" t="s">
        <v>32</v>
      </c>
      <c r="N3721" s="1">
        <v>44056</v>
      </c>
      <c r="O3721">
        <v>193</v>
      </c>
    </row>
    <row r="3722" spans="1:15" x14ac:dyDescent="0.2">
      <c r="A3722" t="s">
        <v>3768</v>
      </c>
      <c r="M3722" t="s">
        <v>34</v>
      </c>
      <c r="N3722" s="1">
        <v>44056</v>
      </c>
      <c r="O3722">
        <v>1689</v>
      </c>
    </row>
    <row r="3723" spans="1:15" x14ac:dyDescent="0.2">
      <c r="A3723" t="s">
        <v>3769</v>
      </c>
      <c r="M3723" t="s">
        <v>36</v>
      </c>
      <c r="N3723" s="1">
        <v>44056</v>
      </c>
      <c r="O3723">
        <v>1</v>
      </c>
    </row>
    <row r="3724" spans="1:15" x14ac:dyDescent="0.2">
      <c r="A3724" t="s">
        <v>3770</v>
      </c>
      <c r="M3724" t="s">
        <v>38</v>
      </c>
      <c r="N3724" s="1">
        <v>44056</v>
      </c>
      <c r="O3724">
        <v>90</v>
      </c>
    </row>
    <row r="3725" spans="1:15" x14ac:dyDescent="0.2">
      <c r="A3725" t="s">
        <v>3771</v>
      </c>
      <c r="M3725" t="s">
        <v>40</v>
      </c>
      <c r="N3725" s="1">
        <v>44056</v>
      </c>
      <c r="O3725">
        <v>386</v>
      </c>
    </row>
    <row r="3726" spans="1:15" x14ac:dyDescent="0.2">
      <c r="A3726" t="s">
        <v>3772</v>
      </c>
      <c r="M3726" t="s">
        <v>42</v>
      </c>
      <c r="N3726" s="1">
        <v>44056</v>
      </c>
      <c r="O3726">
        <v>57</v>
      </c>
    </row>
    <row r="3727" spans="1:15" x14ac:dyDescent="0.2">
      <c r="A3727" t="s">
        <v>3773</v>
      </c>
      <c r="M3727" t="s">
        <v>44</v>
      </c>
      <c r="N3727" s="1">
        <v>44056</v>
      </c>
      <c r="O3727">
        <v>455</v>
      </c>
    </row>
    <row r="3728" spans="1:15" x14ac:dyDescent="0.2">
      <c r="A3728" t="s">
        <v>3774</v>
      </c>
      <c r="M3728" t="s">
        <v>8</v>
      </c>
      <c r="N3728" s="1">
        <v>44057</v>
      </c>
      <c r="O3728">
        <v>718</v>
      </c>
    </row>
    <row r="3729" spans="1:15" x14ac:dyDescent="0.2">
      <c r="A3729" t="s">
        <v>3775</v>
      </c>
      <c r="M3729" t="s">
        <v>10</v>
      </c>
      <c r="N3729" s="1">
        <v>44057</v>
      </c>
      <c r="O3729">
        <v>430</v>
      </c>
    </row>
    <row r="3730" spans="1:15" x14ac:dyDescent="0.2">
      <c r="A3730" t="s">
        <v>3776</v>
      </c>
      <c r="M3730" t="s">
        <v>12</v>
      </c>
      <c r="N3730" s="1">
        <v>44057</v>
      </c>
      <c r="O3730">
        <v>22</v>
      </c>
    </row>
    <row r="3731" spans="1:15" x14ac:dyDescent="0.2">
      <c r="A3731" t="s">
        <v>3777</v>
      </c>
      <c r="M3731" t="s">
        <v>14</v>
      </c>
      <c r="N3731" s="1">
        <v>44057</v>
      </c>
      <c r="O3731">
        <v>59</v>
      </c>
    </row>
    <row r="3732" spans="1:15" x14ac:dyDescent="0.2">
      <c r="A3732" t="s">
        <v>3778</v>
      </c>
      <c r="M3732" t="s">
        <v>16</v>
      </c>
      <c r="N3732" s="1">
        <v>44057</v>
      </c>
      <c r="O3732">
        <v>9</v>
      </c>
    </row>
    <row r="3733" spans="1:15" x14ac:dyDescent="0.2">
      <c r="A3733" t="s">
        <v>3779</v>
      </c>
      <c r="M3733" t="s">
        <v>18</v>
      </c>
      <c r="N3733" s="1">
        <v>44057</v>
      </c>
      <c r="O3733">
        <v>379</v>
      </c>
    </row>
    <row r="3734" spans="1:15" x14ac:dyDescent="0.2">
      <c r="A3734" t="s">
        <v>3780</v>
      </c>
      <c r="M3734" t="s">
        <v>20</v>
      </c>
      <c r="N3734" s="1">
        <v>44057</v>
      </c>
      <c r="O3734">
        <v>220</v>
      </c>
    </row>
    <row r="3735" spans="1:15" x14ac:dyDescent="0.2">
      <c r="A3735" t="s">
        <v>3781</v>
      </c>
      <c r="M3735" t="s">
        <v>22</v>
      </c>
      <c r="N3735" s="1">
        <v>44057</v>
      </c>
      <c r="O3735">
        <v>197</v>
      </c>
    </row>
    <row r="3736" spans="1:15" x14ac:dyDescent="0.2">
      <c r="A3736" t="s">
        <v>3782</v>
      </c>
      <c r="M3736" t="s">
        <v>24</v>
      </c>
      <c r="N3736" s="1">
        <v>44057</v>
      </c>
      <c r="O3736">
        <v>1122</v>
      </c>
    </row>
    <row r="3737" spans="1:15" x14ac:dyDescent="0.2">
      <c r="A3737" t="s">
        <v>3783</v>
      </c>
      <c r="M3737" t="s">
        <v>26</v>
      </c>
      <c r="N3737" s="1">
        <v>44057</v>
      </c>
      <c r="O3737">
        <v>47</v>
      </c>
    </row>
    <row r="3738" spans="1:15" x14ac:dyDescent="0.2">
      <c r="A3738" t="s">
        <v>3784</v>
      </c>
      <c r="M3738" t="s">
        <v>28</v>
      </c>
      <c r="N3738" s="1">
        <v>44057</v>
      </c>
      <c r="O3738">
        <v>131</v>
      </c>
    </row>
    <row r="3739" spans="1:15" x14ac:dyDescent="0.2">
      <c r="A3739" t="s">
        <v>3785</v>
      </c>
      <c r="M3739" t="s">
        <v>30</v>
      </c>
      <c r="N3739" s="1">
        <v>44057</v>
      </c>
      <c r="O3739">
        <v>297</v>
      </c>
    </row>
    <row r="3740" spans="1:15" x14ac:dyDescent="0.2">
      <c r="A3740" t="s">
        <v>3786</v>
      </c>
      <c r="M3740" t="s">
        <v>32</v>
      </c>
      <c r="N3740" s="1">
        <v>44057</v>
      </c>
      <c r="O3740">
        <v>179</v>
      </c>
    </row>
    <row r="3741" spans="1:15" x14ac:dyDescent="0.2">
      <c r="A3741" t="s">
        <v>3787</v>
      </c>
      <c r="M3741" t="s">
        <v>34</v>
      </c>
      <c r="N3741" s="1">
        <v>44057</v>
      </c>
      <c r="O3741">
        <v>2239</v>
      </c>
    </row>
    <row r="3742" spans="1:15" x14ac:dyDescent="0.2">
      <c r="A3742" t="s">
        <v>3788</v>
      </c>
      <c r="M3742" t="s">
        <v>36</v>
      </c>
      <c r="N3742" s="1">
        <v>44057</v>
      </c>
      <c r="O3742">
        <v>6</v>
      </c>
    </row>
    <row r="3743" spans="1:15" x14ac:dyDescent="0.2">
      <c r="A3743" t="s">
        <v>3789</v>
      </c>
      <c r="M3743" t="s">
        <v>38</v>
      </c>
      <c r="N3743" s="1">
        <v>44057</v>
      </c>
      <c r="O3743">
        <v>87</v>
      </c>
    </row>
    <row r="3744" spans="1:15" x14ac:dyDescent="0.2">
      <c r="A3744" t="s">
        <v>3790</v>
      </c>
      <c r="M3744" t="s">
        <v>40</v>
      </c>
      <c r="N3744" s="1">
        <v>44057</v>
      </c>
      <c r="O3744">
        <v>300</v>
      </c>
    </row>
    <row r="3745" spans="1:15" x14ac:dyDescent="0.2">
      <c r="A3745" t="s">
        <v>3791</v>
      </c>
      <c r="M3745" t="s">
        <v>42</v>
      </c>
      <c r="N3745" s="1">
        <v>44057</v>
      </c>
      <c r="O3745">
        <v>59</v>
      </c>
    </row>
    <row r="3746" spans="1:15" x14ac:dyDescent="0.2">
      <c r="A3746" t="s">
        <v>3792</v>
      </c>
      <c r="M3746" t="s">
        <v>44</v>
      </c>
      <c r="N3746" s="1">
        <v>44057</v>
      </c>
      <c r="O3746">
        <v>534</v>
      </c>
    </row>
    <row r="3747" spans="1:15" x14ac:dyDescent="0.2">
      <c r="A3747" t="s">
        <v>3793</v>
      </c>
      <c r="M3747" t="s">
        <v>8</v>
      </c>
      <c r="N3747" s="1">
        <v>44058</v>
      </c>
      <c r="O3747">
        <v>626</v>
      </c>
    </row>
    <row r="3748" spans="1:15" x14ac:dyDescent="0.2">
      <c r="A3748" t="s">
        <v>3794</v>
      </c>
      <c r="M3748" t="s">
        <v>10</v>
      </c>
      <c r="N3748" s="1">
        <v>44058</v>
      </c>
      <c r="O3748">
        <v>361</v>
      </c>
    </row>
    <row r="3749" spans="1:15" x14ac:dyDescent="0.2">
      <c r="A3749" t="s">
        <v>3795</v>
      </c>
      <c r="M3749" t="s">
        <v>12</v>
      </c>
      <c r="N3749" s="1">
        <v>44058</v>
      </c>
      <c r="O3749">
        <v>29</v>
      </c>
    </row>
    <row r="3750" spans="1:15" x14ac:dyDescent="0.2">
      <c r="A3750" t="s">
        <v>3796</v>
      </c>
      <c r="M3750" t="s">
        <v>14</v>
      </c>
      <c r="N3750" s="1">
        <v>44058</v>
      </c>
      <c r="O3750">
        <v>57</v>
      </c>
    </row>
    <row r="3751" spans="1:15" x14ac:dyDescent="0.2">
      <c r="A3751" t="s">
        <v>3797</v>
      </c>
      <c r="M3751" t="s">
        <v>16</v>
      </c>
      <c r="N3751" s="1">
        <v>44058</v>
      </c>
      <c r="O3751">
        <v>8</v>
      </c>
    </row>
    <row r="3752" spans="1:15" x14ac:dyDescent="0.2">
      <c r="A3752" t="s">
        <v>3798</v>
      </c>
      <c r="M3752" t="s">
        <v>18</v>
      </c>
      <c r="N3752" s="1">
        <v>44058</v>
      </c>
      <c r="O3752">
        <v>289</v>
      </c>
    </row>
    <row r="3753" spans="1:15" x14ac:dyDescent="0.2">
      <c r="A3753" t="s">
        <v>3799</v>
      </c>
      <c r="M3753" t="s">
        <v>20</v>
      </c>
      <c r="N3753" s="1">
        <v>44058</v>
      </c>
      <c r="O3753">
        <v>201</v>
      </c>
    </row>
    <row r="3754" spans="1:15" x14ac:dyDescent="0.2">
      <c r="A3754" t="s">
        <v>3800</v>
      </c>
      <c r="M3754" t="s">
        <v>22</v>
      </c>
      <c r="N3754" s="1">
        <v>44058</v>
      </c>
      <c r="O3754">
        <v>210</v>
      </c>
    </row>
    <row r="3755" spans="1:15" x14ac:dyDescent="0.2">
      <c r="A3755" t="s">
        <v>3801</v>
      </c>
      <c r="M3755" t="s">
        <v>24</v>
      </c>
      <c r="N3755" s="1">
        <v>44058</v>
      </c>
      <c r="O3755">
        <v>779</v>
      </c>
    </row>
    <row r="3756" spans="1:15" x14ac:dyDescent="0.2">
      <c r="A3756" t="s">
        <v>3802</v>
      </c>
      <c r="M3756" t="s">
        <v>26</v>
      </c>
      <c r="N3756" s="1">
        <v>44058</v>
      </c>
      <c r="O3756">
        <v>29</v>
      </c>
    </row>
    <row r="3757" spans="1:15" x14ac:dyDescent="0.2">
      <c r="A3757" t="s">
        <v>3803</v>
      </c>
      <c r="M3757" t="s">
        <v>28</v>
      </c>
      <c r="N3757" s="1">
        <v>44058</v>
      </c>
      <c r="O3757">
        <v>154</v>
      </c>
    </row>
    <row r="3758" spans="1:15" x14ac:dyDescent="0.2">
      <c r="A3758" t="s">
        <v>3804</v>
      </c>
      <c r="M3758" t="s">
        <v>30</v>
      </c>
      <c r="N3758" s="1">
        <v>44058</v>
      </c>
      <c r="O3758">
        <v>238</v>
      </c>
    </row>
    <row r="3759" spans="1:15" x14ac:dyDescent="0.2">
      <c r="A3759" t="s">
        <v>3805</v>
      </c>
      <c r="M3759" t="s">
        <v>32</v>
      </c>
      <c r="N3759" s="1">
        <v>44058</v>
      </c>
      <c r="O3759">
        <v>177</v>
      </c>
    </row>
    <row r="3760" spans="1:15" x14ac:dyDescent="0.2">
      <c r="A3760" t="s">
        <v>3806</v>
      </c>
      <c r="M3760" t="s">
        <v>34</v>
      </c>
      <c r="N3760" s="1">
        <v>44058</v>
      </c>
      <c r="O3760">
        <v>1187</v>
      </c>
    </row>
    <row r="3761" spans="1:15" x14ac:dyDescent="0.2">
      <c r="A3761" t="s">
        <v>3807</v>
      </c>
      <c r="M3761" t="s">
        <v>36</v>
      </c>
      <c r="N3761" s="1">
        <v>44058</v>
      </c>
      <c r="O3761">
        <v>12</v>
      </c>
    </row>
    <row r="3762" spans="1:15" x14ac:dyDescent="0.2">
      <c r="A3762" t="s">
        <v>3808</v>
      </c>
      <c r="M3762" t="s">
        <v>38</v>
      </c>
      <c r="N3762" s="1">
        <v>44058</v>
      </c>
      <c r="O3762">
        <v>122</v>
      </c>
    </row>
    <row r="3763" spans="1:15" x14ac:dyDescent="0.2">
      <c r="A3763" t="s">
        <v>3809</v>
      </c>
      <c r="M3763" t="s">
        <v>40</v>
      </c>
      <c r="N3763" s="1">
        <v>44058</v>
      </c>
      <c r="O3763">
        <v>523</v>
      </c>
    </row>
    <row r="3764" spans="1:15" x14ac:dyDescent="0.2">
      <c r="A3764" t="s">
        <v>3810</v>
      </c>
      <c r="M3764" t="s">
        <v>42</v>
      </c>
      <c r="N3764" s="1">
        <v>44058</v>
      </c>
      <c r="O3764">
        <v>49</v>
      </c>
    </row>
    <row r="3765" spans="1:15" x14ac:dyDescent="0.2">
      <c r="A3765" t="s">
        <v>3811</v>
      </c>
      <c r="M3765" t="s">
        <v>44</v>
      </c>
      <c r="N3765" s="1">
        <v>44058</v>
      </c>
      <c r="O3765">
        <v>424</v>
      </c>
    </row>
    <row r="3766" spans="1:15" x14ac:dyDescent="0.2">
      <c r="A3766" t="s">
        <v>3812</v>
      </c>
      <c r="M3766" t="s">
        <v>8</v>
      </c>
      <c r="N3766" s="1">
        <v>44059</v>
      </c>
      <c r="O3766">
        <v>582</v>
      </c>
    </row>
    <row r="3767" spans="1:15" x14ac:dyDescent="0.2">
      <c r="A3767" t="s">
        <v>3813</v>
      </c>
      <c r="M3767" t="s">
        <v>10</v>
      </c>
      <c r="N3767" s="1">
        <v>44059</v>
      </c>
      <c r="O3767">
        <v>330</v>
      </c>
    </row>
    <row r="3768" spans="1:15" x14ac:dyDescent="0.2">
      <c r="A3768" t="s">
        <v>3814</v>
      </c>
      <c r="M3768" t="s">
        <v>12</v>
      </c>
      <c r="N3768" s="1">
        <v>44059</v>
      </c>
      <c r="O3768">
        <v>24</v>
      </c>
    </row>
    <row r="3769" spans="1:15" x14ac:dyDescent="0.2">
      <c r="A3769" t="s">
        <v>3815</v>
      </c>
      <c r="M3769" t="s">
        <v>14</v>
      </c>
      <c r="N3769" s="1">
        <v>44059</v>
      </c>
      <c r="O3769">
        <v>63</v>
      </c>
    </row>
    <row r="3770" spans="1:15" x14ac:dyDescent="0.2">
      <c r="A3770" t="s">
        <v>3816</v>
      </c>
      <c r="M3770" t="s">
        <v>16</v>
      </c>
      <c r="N3770" s="1">
        <v>44059</v>
      </c>
      <c r="O3770">
        <v>1</v>
      </c>
    </row>
    <row r="3771" spans="1:15" x14ac:dyDescent="0.2">
      <c r="A3771" t="s">
        <v>3817</v>
      </c>
      <c r="M3771" t="s">
        <v>18</v>
      </c>
      <c r="N3771" s="1">
        <v>44059</v>
      </c>
      <c r="O3771">
        <v>300</v>
      </c>
    </row>
    <row r="3772" spans="1:15" x14ac:dyDescent="0.2">
      <c r="A3772" t="s">
        <v>3818</v>
      </c>
      <c r="M3772" t="s">
        <v>20</v>
      </c>
      <c r="N3772" s="1">
        <v>44059</v>
      </c>
      <c r="O3772">
        <v>174</v>
      </c>
    </row>
    <row r="3773" spans="1:15" x14ac:dyDescent="0.2">
      <c r="A3773" t="s">
        <v>3819</v>
      </c>
      <c r="M3773" t="s">
        <v>22</v>
      </c>
      <c r="N3773" s="1">
        <v>44059</v>
      </c>
      <c r="O3773">
        <v>149</v>
      </c>
    </row>
    <row r="3774" spans="1:15" x14ac:dyDescent="0.2">
      <c r="A3774" t="s">
        <v>3820</v>
      </c>
      <c r="M3774" t="s">
        <v>24</v>
      </c>
      <c r="N3774" s="1">
        <v>44059</v>
      </c>
      <c r="O3774">
        <v>708</v>
      </c>
    </row>
    <row r="3775" spans="1:15" x14ac:dyDescent="0.2">
      <c r="A3775" t="s">
        <v>3821</v>
      </c>
      <c r="M3775" t="s">
        <v>26</v>
      </c>
      <c r="N3775" s="1">
        <v>44059</v>
      </c>
      <c r="O3775">
        <v>38</v>
      </c>
    </row>
    <row r="3776" spans="1:15" x14ac:dyDescent="0.2">
      <c r="A3776" t="s">
        <v>3822</v>
      </c>
      <c r="M3776" t="s">
        <v>28</v>
      </c>
      <c r="N3776" s="1">
        <v>44059</v>
      </c>
      <c r="O3776">
        <v>150</v>
      </c>
    </row>
    <row r="3777" spans="1:15" x14ac:dyDescent="0.2">
      <c r="A3777" t="s">
        <v>3823</v>
      </c>
      <c r="M3777" t="s">
        <v>30</v>
      </c>
      <c r="N3777" s="1">
        <v>44059</v>
      </c>
      <c r="O3777">
        <v>234</v>
      </c>
    </row>
    <row r="3778" spans="1:15" x14ac:dyDescent="0.2">
      <c r="A3778" t="s">
        <v>3824</v>
      </c>
      <c r="M3778" t="s">
        <v>32</v>
      </c>
      <c r="N3778" s="1">
        <v>44059</v>
      </c>
      <c r="O3778">
        <v>130</v>
      </c>
    </row>
    <row r="3779" spans="1:15" x14ac:dyDescent="0.2">
      <c r="A3779" t="s">
        <v>3825</v>
      </c>
      <c r="M3779" t="s">
        <v>34</v>
      </c>
      <c r="N3779" s="1">
        <v>44059</v>
      </c>
      <c r="O3779">
        <v>932</v>
      </c>
    </row>
    <row r="3780" spans="1:15" x14ac:dyDescent="0.2">
      <c r="A3780" t="s">
        <v>3826</v>
      </c>
      <c r="M3780" t="s">
        <v>36</v>
      </c>
      <c r="N3780" s="1">
        <v>44059</v>
      </c>
      <c r="O3780">
        <v>4</v>
      </c>
    </row>
    <row r="3781" spans="1:15" x14ac:dyDescent="0.2">
      <c r="A3781" t="s">
        <v>3827</v>
      </c>
      <c r="M3781" t="s">
        <v>38</v>
      </c>
      <c r="N3781" s="1">
        <v>44059</v>
      </c>
      <c r="O3781">
        <v>80</v>
      </c>
    </row>
    <row r="3782" spans="1:15" x14ac:dyDescent="0.2">
      <c r="A3782" t="s">
        <v>3828</v>
      </c>
      <c r="M3782" t="s">
        <v>40</v>
      </c>
      <c r="N3782" s="1">
        <v>44059</v>
      </c>
      <c r="O3782">
        <v>557</v>
      </c>
    </row>
    <row r="3783" spans="1:15" x14ac:dyDescent="0.2">
      <c r="A3783" t="s">
        <v>3829</v>
      </c>
      <c r="M3783" t="s">
        <v>42</v>
      </c>
      <c r="N3783" s="1">
        <v>44059</v>
      </c>
      <c r="O3783">
        <v>55</v>
      </c>
    </row>
    <row r="3784" spans="1:15" x14ac:dyDescent="0.2">
      <c r="A3784" t="s">
        <v>3830</v>
      </c>
      <c r="M3784" t="s">
        <v>44</v>
      </c>
      <c r="N3784" s="1">
        <v>44059</v>
      </c>
      <c r="O3784">
        <v>370</v>
      </c>
    </row>
    <row r="3785" spans="1:15" x14ac:dyDescent="0.2">
      <c r="A3785" t="s">
        <v>3831</v>
      </c>
      <c r="M3785" t="s">
        <v>8</v>
      </c>
      <c r="N3785" s="1">
        <v>44060</v>
      </c>
      <c r="O3785">
        <v>732</v>
      </c>
    </row>
    <row r="3786" spans="1:15" x14ac:dyDescent="0.2">
      <c r="A3786" t="s">
        <v>3832</v>
      </c>
      <c r="M3786" t="s">
        <v>10</v>
      </c>
      <c r="N3786" s="1">
        <v>44060</v>
      </c>
      <c r="O3786">
        <v>386</v>
      </c>
    </row>
    <row r="3787" spans="1:15" x14ac:dyDescent="0.2">
      <c r="A3787" t="s">
        <v>3833</v>
      </c>
      <c r="M3787" t="s">
        <v>12</v>
      </c>
      <c r="N3787" s="1">
        <v>44060</v>
      </c>
      <c r="O3787">
        <v>22</v>
      </c>
    </row>
    <row r="3788" spans="1:15" x14ac:dyDescent="0.2">
      <c r="A3788" t="s">
        <v>3834</v>
      </c>
      <c r="M3788" t="s">
        <v>14</v>
      </c>
      <c r="N3788" s="1">
        <v>44060</v>
      </c>
      <c r="O3788">
        <v>62</v>
      </c>
    </row>
    <row r="3789" spans="1:15" x14ac:dyDescent="0.2">
      <c r="A3789" t="s">
        <v>3835</v>
      </c>
      <c r="M3789" t="s">
        <v>16</v>
      </c>
      <c r="N3789" s="1">
        <v>44060</v>
      </c>
      <c r="O3789">
        <v>15</v>
      </c>
    </row>
    <row r="3790" spans="1:15" x14ac:dyDescent="0.2">
      <c r="A3790" t="s">
        <v>3836</v>
      </c>
      <c r="M3790" t="s">
        <v>18</v>
      </c>
      <c r="N3790" s="1">
        <v>44060</v>
      </c>
      <c r="O3790">
        <v>345</v>
      </c>
    </row>
    <row r="3791" spans="1:15" x14ac:dyDescent="0.2">
      <c r="A3791" t="s">
        <v>3837</v>
      </c>
      <c r="M3791" t="s">
        <v>20</v>
      </c>
      <c r="N3791" s="1">
        <v>44060</v>
      </c>
      <c r="O3791">
        <v>261</v>
      </c>
    </row>
    <row r="3792" spans="1:15" x14ac:dyDescent="0.2">
      <c r="A3792" t="s">
        <v>3838</v>
      </c>
      <c r="M3792" t="s">
        <v>22</v>
      </c>
      <c r="N3792" s="1">
        <v>44060</v>
      </c>
      <c r="O3792">
        <v>241</v>
      </c>
    </row>
    <row r="3793" spans="1:15" x14ac:dyDescent="0.2">
      <c r="A3793" t="s">
        <v>3839</v>
      </c>
      <c r="M3793" t="s">
        <v>24</v>
      </c>
      <c r="N3793" s="1">
        <v>44060</v>
      </c>
      <c r="O3793">
        <v>1135</v>
      </c>
    </row>
    <row r="3794" spans="1:15" x14ac:dyDescent="0.2">
      <c r="A3794" t="s">
        <v>3840</v>
      </c>
      <c r="M3794" t="s">
        <v>26</v>
      </c>
      <c r="N3794" s="1">
        <v>44060</v>
      </c>
      <c r="O3794">
        <v>53</v>
      </c>
    </row>
    <row r="3795" spans="1:15" x14ac:dyDescent="0.2">
      <c r="A3795" t="s">
        <v>3841</v>
      </c>
      <c r="M3795" t="s">
        <v>28</v>
      </c>
      <c r="N3795" s="1">
        <v>44060</v>
      </c>
      <c r="O3795">
        <v>253</v>
      </c>
    </row>
    <row r="3796" spans="1:15" x14ac:dyDescent="0.2">
      <c r="A3796" t="s">
        <v>3842</v>
      </c>
      <c r="M3796" t="s">
        <v>30</v>
      </c>
      <c r="N3796" s="1">
        <v>44060</v>
      </c>
      <c r="O3796">
        <v>382</v>
      </c>
    </row>
    <row r="3797" spans="1:15" x14ac:dyDescent="0.2">
      <c r="A3797" t="s">
        <v>3843</v>
      </c>
      <c r="M3797" t="s">
        <v>32</v>
      </c>
      <c r="N3797" s="1">
        <v>44060</v>
      </c>
      <c r="O3797">
        <v>220</v>
      </c>
    </row>
    <row r="3798" spans="1:15" x14ac:dyDescent="0.2">
      <c r="A3798" t="s">
        <v>3844</v>
      </c>
      <c r="M3798" t="s">
        <v>34</v>
      </c>
      <c r="N3798" s="1">
        <v>44060</v>
      </c>
      <c r="O3798">
        <v>1531</v>
      </c>
    </row>
    <row r="3799" spans="1:15" x14ac:dyDescent="0.2">
      <c r="A3799" t="s">
        <v>3845</v>
      </c>
      <c r="M3799" t="s">
        <v>36</v>
      </c>
      <c r="N3799" s="1">
        <v>44060</v>
      </c>
      <c r="O3799">
        <v>10</v>
      </c>
    </row>
    <row r="3800" spans="1:15" x14ac:dyDescent="0.2">
      <c r="A3800" t="s">
        <v>3846</v>
      </c>
      <c r="M3800" t="s">
        <v>38</v>
      </c>
      <c r="N3800" s="1">
        <v>44060</v>
      </c>
      <c r="O3800">
        <v>91</v>
      </c>
    </row>
    <row r="3801" spans="1:15" x14ac:dyDescent="0.2">
      <c r="A3801" t="s">
        <v>3847</v>
      </c>
      <c r="M3801" t="s">
        <v>40</v>
      </c>
      <c r="N3801" s="1">
        <v>44060</v>
      </c>
      <c r="O3801">
        <v>673</v>
      </c>
    </row>
    <row r="3802" spans="1:15" x14ac:dyDescent="0.2">
      <c r="A3802" t="s">
        <v>3848</v>
      </c>
      <c r="M3802" t="s">
        <v>42</v>
      </c>
      <c r="N3802" s="1">
        <v>44060</v>
      </c>
      <c r="O3802">
        <v>73</v>
      </c>
    </row>
    <row r="3803" spans="1:15" x14ac:dyDescent="0.2">
      <c r="A3803" t="s">
        <v>3849</v>
      </c>
      <c r="M3803" t="s">
        <v>44</v>
      </c>
      <c r="N3803" s="1">
        <v>44060</v>
      </c>
      <c r="O3803">
        <v>563</v>
      </c>
    </row>
    <row r="3804" spans="1:15" x14ac:dyDescent="0.2">
      <c r="A3804" t="s">
        <v>3850</v>
      </c>
      <c r="M3804" t="s">
        <v>8</v>
      </c>
      <c r="N3804" s="1">
        <v>44061</v>
      </c>
      <c r="O3804">
        <v>807</v>
      </c>
    </row>
    <row r="3805" spans="1:15" x14ac:dyDescent="0.2">
      <c r="A3805" t="s">
        <v>3851</v>
      </c>
      <c r="M3805" t="s">
        <v>10</v>
      </c>
      <c r="N3805" s="1">
        <v>44061</v>
      </c>
      <c r="O3805">
        <v>393</v>
      </c>
    </row>
    <row r="3806" spans="1:15" x14ac:dyDescent="0.2">
      <c r="A3806" t="s">
        <v>3852</v>
      </c>
      <c r="M3806" t="s">
        <v>12</v>
      </c>
      <c r="N3806" s="1">
        <v>44061</v>
      </c>
      <c r="O3806">
        <v>30</v>
      </c>
    </row>
    <row r="3807" spans="1:15" x14ac:dyDescent="0.2">
      <c r="A3807" t="s">
        <v>3853</v>
      </c>
      <c r="M3807" t="s">
        <v>14</v>
      </c>
      <c r="N3807" s="1">
        <v>44061</v>
      </c>
      <c r="O3807">
        <v>80</v>
      </c>
    </row>
    <row r="3808" spans="1:15" x14ac:dyDescent="0.2">
      <c r="A3808" t="s">
        <v>3854</v>
      </c>
      <c r="M3808" t="s">
        <v>16</v>
      </c>
      <c r="N3808" s="1">
        <v>44061</v>
      </c>
      <c r="O3808">
        <v>7</v>
      </c>
    </row>
    <row r="3809" spans="1:15" x14ac:dyDescent="0.2">
      <c r="A3809" t="s">
        <v>3855</v>
      </c>
      <c r="M3809" t="s">
        <v>18</v>
      </c>
      <c r="N3809" s="1">
        <v>44061</v>
      </c>
      <c r="O3809">
        <v>403</v>
      </c>
    </row>
    <row r="3810" spans="1:15" x14ac:dyDescent="0.2">
      <c r="A3810" t="s">
        <v>3856</v>
      </c>
      <c r="M3810" t="s">
        <v>20</v>
      </c>
      <c r="N3810" s="1">
        <v>44061</v>
      </c>
      <c r="O3810">
        <v>277</v>
      </c>
    </row>
    <row r="3811" spans="1:15" x14ac:dyDescent="0.2">
      <c r="A3811" t="s">
        <v>3857</v>
      </c>
      <c r="M3811" t="s">
        <v>22</v>
      </c>
      <c r="N3811" s="1">
        <v>44061</v>
      </c>
      <c r="O3811">
        <v>233</v>
      </c>
    </row>
    <row r="3812" spans="1:15" x14ac:dyDescent="0.2">
      <c r="A3812" t="s">
        <v>3858</v>
      </c>
      <c r="M3812" t="s">
        <v>24</v>
      </c>
      <c r="N3812" s="1">
        <v>44061</v>
      </c>
      <c r="O3812">
        <v>1196</v>
      </c>
    </row>
    <row r="3813" spans="1:15" x14ac:dyDescent="0.2">
      <c r="A3813" t="s">
        <v>3859</v>
      </c>
      <c r="M3813" t="s">
        <v>26</v>
      </c>
      <c r="N3813" s="1">
        <v>44061</v>
      </c>
      <c r="O3813">
        <v>79</v>
      </c>
    </row>
    <row r="3814" spans="1:15" x14ac:dyDescent="0.2">
      <c r="A3814" t="s">
        <v>3860</v>
      </c>
      <c r="M3814" t="s">
        <v>28</v>
      </c>
      <c r="N3814" s="1">
        <v>44061</v>
      </c>
      <c r="O3814">
        <v>245</v>
      </c>
    </row>
    <row r="3815" spans="1:15" x14ac:dyDescent="0.2">
      <c r="A3815" t="s">
        <v>3861</v>
      </c>
      <c r="M3815" t="s">
        <v>30</v>
      </c>
      <c r="N3815" s="1">
        <v>44061</v>
      </c>
      <c r="O3815">
        <v>333</v>
      </c>
    </row>
    <row r="3816" spans="1:15" x14ac:dyDescent="0.2">
      <c r="A3816" t="s">
        <v>3862</v>
      </c>
      <c r="M3816" t="s">
        <v>32</v>
      </c>
      <c r="N3816" s="1">
        <v>44061</v>
      </c>
      <c r="O3816">
        <v>187</v>
      </c>
    </row>
    <row r="3817" spans="1:15" x14ac:dyDescent="0.2">
      <c r="A3817" t="s">
        <v>3863</v>
      </c>
      <c r="M3817" t="s">
        <v>34</v>
      </c>
      <c r="N3817" s="1">
        <v>44061</v>
      </c>
      <c r="O3817">
        <v>2701</v>
      </c>
    </row>
    <row r="3818" spans="1:15" x14ac:dyDescent="0.2">
      <c r="A3818" t="s">
        <v>3864</v>
      </c>
      <c r="M3818" t="s">
        <v>36</v>
      </c>
      <c r="N3818" s="1">
        <v>44061</v>
      </c>
      <c r="O3818">
        <v>8</v>
      </c>
    </row>
    <row r="3819" spans="1:15" x14ac:dyDescent="0.2">
      <c r="A3819" t="s">
        <v>3865</v>
      </c>
      <c r="M3819" t="s">
        <v>38</v>
      </c>
      <c r="N3819" s="1">
        <v>44061</v>
      </c>
      <c r="O3819">
        <v>103</v>
      </c>
    </row>
    <row r="3820" spans="1:15" x14ac:dyDescent="0.2">
      <c r="A3820" t="s">
        <v>3866</v>
      </c>
      <c r="M3820" t="s">
        <v>40</v>
      </c>
      <c r="N3820" s="1">
        <v>44061</v>
      </c>
      <c r="O3820">
        <v>574</v>
      </c>
    </row>
    <row r="3821" spans="1:15" x14ac:dyDescent="0.2">
      <c r="A3821" t="s">
        <v>3867</v>
      </c>
      <c r="M3821" t="s">
        <v>42</v>
      </c>
      <c r="N3821" s="1">
        <v>44061</v>
      </c>
      <c r="O3821">
        <v>84</v>
      </c>
    </row>
    <row r="3822" spans="1:15" x14ac:dyDescent="0.2">
      <c r="A3822" t="s">
        <v>3868</v>
      </c>
      <c r="M3822" t="s">
        <v>44</v>
      </c>
      <c r="N3822" s="1">
        <v>44061</v>
      </c>
      <c r="O3822">
        <v>564</v>
      </c>
    </row>
    <row r="3823" spans="1:15" x14ac:dyDescent="0.2">
      <c r="A3823" t="s">
        <v>3869</v>
      </c>
      <c r="M3823" t="s">
        <v>8</v>
      </c>
      <c r="N3823" s="1">
        <v>44062</v>
      </c>
      <c r="O3823">
        <v>728</v>
      </c>
    </row>
    <row r="3824" spans="1:15" x14ac:dyDescent="0.2">
      <c r="A3824" t="s">
        <v>3870</v>
      </c>
      <c r="M3824" t="s">
        <v>10</v>
      </c>
      <c r="N3824" s="1">
        <v>44062</v>
      </c>
      <c r="O3824">
        <v>330</v>
      </c>
    </row>
    <row r="3825" spans="1:15" x14ac:dyDescent="0.2">
      <c r="A3825" t="s">
        <v>3871</v>
      </c>
      <c r="M3825" t="s">
        <v>12</v>
      </c>
      <c r="N3825" s="1">
        <v>44062</v>
      </c>
      <c r="O3825">
        <v>29</v>
      </c>
    </row>
    <row r="3826" spans="1:15" x14ac:dyDescent="0.2">
      <c r="A3826" t="s">
        <v>3872</v>
      </c>
      <c r="M3826" t="s">
        <v>14</v>
      </c>
      <c r="N3826" s="1">
        <v>44062</v>
      </c>
      <c r="O3826">
        <v>59</v>
      </c>
    </row>
    <row r="3827" spans="1:15" x14ac:dyDescent="0.2">
      <c r="A3827" t="s">
        <v>3873</v>
      </c>
      <c r="M3827" t="s">
        <v>16</v>
      </c>
      <c r="N3827" s="1">
        <v>44062</v>
      </c>
      <c r="O3827">
        <v>0</v>
      </c>
    </row>
    <row r="3828" spans="1:15" x14ac:dyDescent="0.2">
      <c r="A3828" t="s">
        <v>3874</v>
      </c>
      <c r="M3828" t="s">
        <v>18</v>
      </c>
      <c r="N3828" s="1">
        <v>44062</v>
      </c>
      <c r="O3828">
        <v>409</v>
      </c>
    </row>
    <row r="3829" spans="1:15" x14ac:dyDescent="0.2">
      <c r="A3829" t="s">
        <v>3875</v>
      </c>
      <c r="M3829" t="s">
        <v>20</v>
      </c>
      <c r="N3829" s="1">
        <v>44062</v>
      </c>
      <c r="O3829">
        <v>302</v>
      </c>
    </row>
    <row r="3830" spans="1:15" x14ac:dyDescent="0.2">
      <c r="A3830" t="s">
        <v>3876</v>
      </c>
      <c r="M3830" t="s">
        <v>22</v>
      </c>
      <c r="N3830" s="1">
        <v>44062</v>
      </c>
      <c r="O3830">
        <v>195</v>
      </c>
    </row>
    <row r="3831" spans="1:15" x14ac:dyDescent="0.2">
      <c r="A3831" t="s">
        <v>3877</v>
      </c>
      <c r="M3831" t="s">
        <v>24</v>
      </c>
      <c r="N3831" s="1">
        <v>44062</v>
      </c>
      <c r="O3831">
        <v>1091</v>
      </c>
    </row>
    <row r="3832" spans="1:15" x14ac:dyDescent="0.2">
      <c r="A3832" t="s">
        <v>3878</v>
      </c>
      <c r="M3832" t="s">
        <v>26</v>
      </c>
      <c r="N3832" s="1">
        <v>44062</v>
      </c>
      <c r="O3832">
        <v>99</v>
      </c>
    </row>
    <row r="3833" spans="1:15" x14ac:dyDescent="0.2">
      <c r="A3833" t="s">
        <v>3879</v>
      </c>
      <c r="M3833" t="s">
        <v>28</v>
      </c>
      <c r="N3833" s="1">
        <v>44062</v>
      </c>
      <c r="O3833">
        <v>235</v>
      </c>
    </row>
    <row r="3834" spans="1:15" x14ac:dyDescent="0.2">
      <c r="A3834" t="s">
        <v>3880</v>
      </c>
      <c r="M3834" t="s">
        <v>30</v>
      </c>
      <c r="N3834" s="1">
        <v>44062</v>
      </c>
      <c r="O3834">
        <v>339</v>
      </c>
    </row>
    <row r="3835" spans="1:15" x14ac:dyDescent="0.2">
      <c r="A3835" t="s">
        <v>3881</v>
      </c>
      <c r="M3835" t="s">
        <v>32</v>
      </c>
      <c r="N3835" s="1">
        <v>44062</v>
      </c>
      <c r="O3835">
        <v>205</v>
      </c>
    </row>
    <row r="3836" spans="1:15" x14ac:dyDescent="0.2">
      <c r="A3836" t="s">
        <v>3882</v>
      </c>
      <c r="M3836" t="s">
        <v>34</v>
      </c>
      <c r="N3836" s="1">
        <v>44062</v>
      </c>
      <c r="O3836">
        <v>2957</v>
      </c>
    </row>
    <row r="3837" spans="1:15" x14ac:dyDescent="0.2">
      <c r="A3837" t="s">
        <v>3883</v>
      </c>
      <c r="M3837" t="s">
        <v>36</v>
      </c>
      <c r="N3837" s="1">
        <v>44062</v>
      </c>
      <c r="O3837">
        <v>7</v>
      </c>
    </row>
    <row r="3838" spans="1:15" x14ac:dyDescent="0.2">
      <c r="A3838" t="s">
        <v>3884</v>
      </c>
      <c r="M3838" t="s">
        <v>38</v>
      </c>
      <c r="N3838" s="1">
        <v>44062</v>
      </c>
      <c r="O3838">
        <v>114</v>
      </c>
    </row>
    <row r="3839" spans="1:15" x14ac:dyDescent="0.2">
      <c r="A3839" t="s">
        <v>3885</v>
      </c>
      <c r="M3839" t="s">
        <v>40</v>
      </c>
      <c r="N3839" s="1">
        <v>44062</v>
      </c>
      <c r="O3839">
        <v>650</v>
      </c>
    </row>
    <row r="3840" spans="1:15" x14ac:dyDescent="0.2">
      <c r="A3840" t="s">
        <v>3886</v>
      </c>
      <c r="M3840" t="s">
        <v>42</v>
      </c>
      <c r="N3840" s="1">
        <v>44062</v>
      </c>
      <c r="O3840">
        <v>88</v>
      </c>
    </row>
    <row r="3841" spans="1:15" x14ac:dyDescent="0.2">
      <c r="A3841" t="s">
        <v>3887</v>
      </c>
      <c r="M3841" t="s">
        <v>44</v>
      </c>
      <c r="N3841" s="1">
        <v>44062</v>
      </c>
      <c r="O3841">
        <v>582</v>
      </c>
    </row>
    <row r="3842" spans="1:15" x14ac:dyDescent="0.2">
      <c r="A3842" t="s">
        <v>3888</v>
      </c>
      <c r="M3842" t="s">
        <v>8</v>
      </c>
      <c r="N3842" s="1">
        <v>44063</v>
      </c>
      <c r="O3842">
        <v>827</v>
      </c>
    </row>
    <row r="3843" spans="1:15" x14ac:dyDescent="0.2">
      <c r="A3843" t="s">
        <v>3889</v>
      </c>
      <c r="M3843" t="s">
        <v>10</v>
      </c>
      <c r="N3843" s="1">
        <v>44063</v>
      </c>
      <c r="O3843">
        <v>343</v>
      </c>
    </row>
    <row r="3844" spans="1:15" x14ac:dyDescent="0.2">
      <c r="A3844" t="s">
        <v>3890</v>
      </c>
      <c r="M3844" t="s">
        <v>12</v>
      </c>
      <c r="N3844" s="1">
        <v>44063</v>
      </c>
      <c r="O3844">
        <v>32</v>
      </c>
    </row>
    <row r="3845" spans="1:15" x14ac:dyDescent="0.2">
      <c r="A3845" t="s">
        <v>3891</v>
      </c>
      <c r="M3845" t="s">
        <v>14</v>
      </c>
      <c r="N3845" s="1">
        <v>44063</v>
      </c>
      <c r="O3845">
        <v>67</v>
      </c>
    </row>
    <row r="3846" spans="1:15" x14ac:dyDescent="0.2">
      <c r="A3846" t="s">
        <v>3892</v>
      </c>
      <c r="M3846" t="s">
        <v>16</v>
      </c>
      <c r="N3846" s="1">
        <v>44063</v>
      </c>
      <c r="O3846">
        <v>4</v>
      </c>
    </row>
    <row r="3847" spans="1:15" x14ac:dyDescent="0.2">
      <c r="A3847" t="s">
        <v>3893</v>
      </c>
      <c r="M3847" t="s">
        <v>18</v>
      </c>
      <c r="N3847" s="1">
        <v>44063</v>
      </c>
      <c r="O3847">
        <v>510</v>
      </c>
    </row>
    <row r="3848" spans="1:15" x14ac:dyDescent="0.2">
      <c r="A3848" t="s">
        <v>3894</v>
      </c>
      <c r="M3848" t="s">
        <v>20</v>
      </c>
      <c r="N3848" s="1">
        <v>44063</v>
      </c>
      <c r="O3848">
        <v>336</v>
      </c>
    </row>
    <row r="3849" spans="1:15" x14ac:dyDescent="0.2">
      <c r="A3849" t="s">
        <v>3895</v>
      </c>
      <c r="M3849" t="s">
        <v>22</v>
      </c>
      <c r="N3849" s="1">
        <v>44063</v>
      </c>
      <c r="O3849">
        <v>232</v>
      </c>
    </row>
    <row r="3850" spans="1:15" x14ac:dyDescent="0.2">
      <c r="A3850" t="s">
        <v>3896</v>
      </c>
      <c r="M3850" t="s">
        <v>24</v>
      </c>
      <c r="N3850" s="1">
        <v>44063</v>
      </c>
      <c r="O3850">
        <v>1250</v>
      </c>
    </row>
    <row r="3851" spans="1:15" x14ac:dyDescent="0.2">
      <c r="A3851" t="s">
        <v>3897</v>
      </c>
      <c r="M3851" t="s">
        <v>26</v>
      </c>
      <c r="N3851" s="1">
        <v>44063</v>
      </c>
      <c r="O3851">
        <v>82</v>
      </c>
    </row>
    <row r="3852" spans="1:15" x14ac:dyDescent="0.2">
      <c r="A3852" t="s">
        <v>3898</v>
      </c>
      <c r="M3852" t="s">
        <v>28</v>
      </c>
      <c r="N3852" s="1">
        <v>44063</v>
      </c>
      <c r="O3852">
        <v>223</v>
      </c>
    </row>
    <row r="3853" spans="1:15" x14ac:dyDescent="0.2">
      <c r="A3853" t="s">
        <v>3899</v>
      </c>
      <c r="M3853" t="s">
        <v>30</v>
      </c>
      <c r="N3853" s="1">
        <v>44063</v>
      </c>
      <c r="O3853">
        <v>342</v>
      </c>
    </row>
    <row r="3854" spans="1:15" x14ac:dyDescent="0.2">
      <c r="A3854" t="s">
        <v>3900</v>
      </c>
      <c r="M3854" t="s">
        <v>32</v>
      </c>
      <c r="N3854" s="1">
        <v>44063</v>
      </c>
      <c r="O3854">
        <v>234</v>
      </c>
    </row>
    <row r="3855" spans="1:15" x14ac:dyDescent="0.2">
      <c r="A3855" t="s">
        <v>3901</v>
      </c>
      <c r="M3855" t="s">
        <v>34</v>
      </c>
      <c r="N3855" s="1">
        <v>44063</v>
      </c>
      <c r="O3855">
        <v>2691</v>
      </c>
    </row>
    <row r="3856" spans="1:15" x14ac:dyDescent="0.2">
      <c r="A3856" t="s">
        <v>3902</v>
      </c>
      <c r="M3856" t="s">
        <v>36</v>
      </c>
      <c r="N3856" s="1">
        <v>44063</v>
      </c>
      <c r="O3856">
        <v>9</v>
      </c>
    </row>
    <row r="3857" spans="1:15" x14ac:dyDescent="0.2">
      <c r="A3857" t="s">
        <v>3903</v>
      </c>
      <c r="M3857" t="s">
        <v>38</v>
      </c>
      <c r="N3857" s="1">
        <v>44063</v>
      </c>
      <c r="O3857">
        <v>102</v>
      </c>
    </row>
    <row r="3858" spans="1:15" x14ac:dyDescent="0.2">
      <c r="A3858" t="s">
        <v>3904</v>
      </c>
      <c r="M3858" t="s">
        <v>40</v>
      </c>
      <c r="N3858" s="1">
        <v>44063</v>
      </c>
      <c r="O3858">
        <v>458</v>
      </c>
    </row>
    <row r="3859" spans="1:15" x14ac:dyDescent="0.2">
      <c r="A3859" t="s">
        <v>3905</v>
      </c>
      <c r="M3859" t="s">
        <v>42</v>
      </c>
      <c r="N3859" s="1">
        <v>44063</v>
      </c>
      <c r="O3859">
        <v>78</v>
      </c>
    </row>
    <row r="3860" spans="1:15" x14ac:dyDescent="0.2">
      <c r="A3860" t="s">
        <v>3906</v>
      </c>
      <c r="M3860" t="s">
        <v>44</v>
      </c>
      <c r="N3860" s="1">
        <v>44063</v>
      </c>
      <c r="O3860">
        <v>597</v>
      </c>
    </row>
    <row r="3861" spans="1:15" x14ac:dyDescent="0.2">
      <c r="A3861" t="s">
        <v>3907</v>
      </c>
      <c r="M3861" t="s">
        <v>8</v>
      </c>
      <c r="N3861" s="1">
        <v>44064</v>
      </c>
      <c r="O3861">
        <v>895</v>
      </c>
    </row>
    <row r="3862" spans="1:15" x14ac:dyDescent="0.2">
      <c r="A3862" t="s">
        <v>3908</v>
      </c>
      <c r="M3862" t="s">
        <v>10</v>
      </c>
      <c r="N3862" s="1">
        <v>44064</v>
      </c>
      <c r="O3862">
        <v>273</v>
      </c>
    </row>
    <row r="3863" spans="1:15" x14ac:dyDescent="0.2">
      <c r="A3863" t="s">
        <v>3909</v>
      </c>
      <c r="M3863" t="s">
        <v>12</v>
      </c>
      <c r="N3863" s="1">
        <v>44064</v>
      </c>
      <c r="O3863">
        <v>33</v>
      </c>
    </row>
    <row r="3864" spans="1:15" x14ac:dyDescent="0.2">
      <c r="A3864" t="s">
        <v>3910</v>
      </c>
      <c r="M3864" t="s">
        <v>14</v>
      </c>
      <c r="N3864" s="1">
        <v>44064</v>
      </c>
      <c r="O3864">
        <v>81</v>
      </c>
    </row>
    <row r="3865" spans="1:15" x14ac:dyDescent="0.2">
      <c r="A3865" t="s">
        <v>3911</v>
      </c>
      <c r="M3865" t="s">
        <v>16</v>
      </c>
      <c r="N3865" s="1">
        <v>44064</v>
      </c>
      <c r="O3865">
        <v>7</v>
      </c>
    </row>
    <row r="3866" spans="1:15" x14ac:dyDescent="0.2">
      <c r="A3866" t="s">
        <v>3912</v>
      </c>
      <c r="M3866" t="s">
        <v>18</v>
      </c>
      <c r="N3866" s="1">
        <v>44064</v>
      </c>
      <c r="O3866">
        <v>402</v>
      </c>
    </row>
    <row r="3867" spans="1:15" x14ac:dyDescent="0.2">
      <c r="A3867" t="s">
        <v>3913</v>
      </c>
      <c r="M3867" t="s">
        <v>20</v>
      </c>
      <c r="N3867" s="1">
        <v>44064</v>
      </c>
      <c r="O3867">
        <v>382</v>
      </c>
    </row>
    <row r="3868" spans="1:15" x14ac:dyDescent="0.2">
      <c r="A3868" t="s">
        <v>3914</v>
      </c>
      <c r="M3868" t="s">
        <v>22</v>
      </c>
      <c r="N3868" s="1">
        <v>44064</v>
      </c>
      <c r="O3868">
        <v>247</v>
      </c>
    </row>
    <row r="3869" spans="1:15" x14ac:dyDescent="0.2">
      <c r="A3869" t="s">
        <v>3915</v>
      </c>
      <c r="M3869" t="s">
        <v>24</v>
      </c>
      <c r="N3869" s="1">
        <v>44064</v>
      </c>
      <c r="O3869">
        <v>1233</v>
      </c>
    </row>
    <row r="3870" spans="1:15" x14ac:dyDescent="0.2">
      <c r="A3870" t="s">
        <v>3916</v>
      </c>
      <c r="M3870" t="s">
        <v>26</v>
      </c>
      <c r="N3870" s="1">
        <v>44064</v>
      </c>
      <c r="O3870">
        <v>90</v>
      </c>
    </row>
    <row r="3871" spans="1:15" x14ac:dyDescent="0.2">
      <c r="A3871" t="s">
        <v>3917</v>
      </c>
      <c r="M3871" t="s">
        <v>28</v>
      </c>
      <c r="N3871" s="1">
        <v>44064</v>
      </c>
      <c r="O3871">
        <v>195</v>
      </c>
    </row>
    <row r="3872" spans="1:15" x14ac:dyDescent="0.2">
      <c r="A3872" t="s">
        <v>3918</v>
      </c>
      <c r="M3872" t="s">
        <v>30</v>
      </c>
      <c r="N3872" s="1">
        <v>44064</v>
      </c>
      <c r="O3872">
        <v>311</v>
      </c>
    </row>
    <row r="3873" spans="1:15" x14ac:dyDescent="0.2">
      <c r="A3873" t="s">
        <v>3919</v>
      </c>
      <c r="M3873" t="s">
        <v>32</v>
      </c>
      <c r="N3873" s="1">
        <v>44064</v>
      </c>
      <c r="O3873">
        <v>279</v>
      </c>
    </row>
    <row r="3874" spans="1:15" x14ac:dyDescent="0.2">
      <c r="A3874" t="s">
        <v>3920</v>
      </c>
      <c r="M3874" t="s">
        <v>34</v>
      </c>
      <c r="N3874" s="1">
        <v>44064</v>
      </c>
      <c r="O3874">
        <v>3924</v>
      </c>
    </row>
    <row r="3875" spans="1:15" x14ac:dyDescent="0.2">
      <c r="A3875" t="s">
        <v>3921</v>
      </c>
      <c r="M3875" t="s">
        <v>36</v>
      </c>
      <c r="N3875" s="1">
        <v>44064</v>
      </c>
      <c r="O3875">
        <v>15</v>
      </c>
    </row>
    <row r="3876" spans="1:15" x14ac:dyDescent="0.2">
      <c r="A3876" t="s">
        <v>3922</v>
      </c>
      <c r="M3876" t="s">
        <v>38</v>
      </c>
      <c r="N3876" s="1">
        <v>44064</v>
      </c>
      <c r="O3876">
        <v>147</v>
      </c>
    </row>
    <row r="3877" spans="1:15" x14ac:dyDescent="0.2">
      <c r="A3877" t="s">
        <v>3923</v>
      </c>
      <c r="M3877" t="s">
        <v>40</v>
      </c>
      <c r="N3877" s="1">
        <v>44064</v>
      </c>
      <c r="O3877">
        <v>395</v>
      </c>
    </row>
    <row r="3878" spans="1:15" x14ac:dyDescent="0.2">
      <c r="A3878" t="s">
        <v>3924</v>
      </c>
      <c r="M3878" t="s">
        <v>42</v>
      </c>
      <c r="N3878" s="1">
        <v>44064</v>
      </c>
      <c r="O3878">
        <v>68</v>
      </c>
    </row>
    <row r="3879" spans="1:15" x14ac:dyDescent="0.2">
      <c r="A3879" t="s">
        <v>3925</v>
      </c>
      <c r="M3879" t="s">
        <v>44</v>
      </c>
      <c r="N3879" s="1">
        <v>44064</v>
      </c>
      <c r="O3879">
        <v>660</v>
      </c>
    </row>
    <row r="3880" spans="1:15" x14ac:dyDescent="0.2">
      <c r="A3880" t="s">
        <v>3926</v>
      </c>
      <c r="M3880" t="s">
        <v>8</v>
      </c>
      <c r="N3880" s="1">
        <v>44065</v>
      </c>
      <c r="O3880">
        <v>804</v>
      </c>
    </row>
    <row r="3881" spans="1:15" x14ac:dyDescent="0.2">
      <c r="A3881" t="s">
        <v>3927</v>
      </c>
      <c r="M3881" t="s">
        <v>10</v>
      </c>
      <c r="N3881" s="1">
        <v>44065</v>
      </c>
      <c r="O3881">
        <v>309</v>
      </c>
    </row>
    <row r="3882" spans="1:15" x14ac:dyDescent="0.2">
      <c r="A3882" t="s">
        <v>3928</v>
      </c>
      <c r="M3882" t="s">
        <v>12</v>
      </c>
      <c r="N3882" s="1">
        <v>44065</v>
      </c>
      <c r="O3882">
        <v>36</v>
      </c>
    </row>
    <row r="3883" spans="1:15" x14ac:dyDescent="0.2">
      <c r="A3883" t="s">
        <v>3929</v>
      </c>
      <c r="M3883" t="s">
        <v>14</v>
      </c>
      <c r="N3883" s="1">
        <v>44065</v>
      </c>
      <c r="O3883">
        <v>81</v>
      </c>
    </row>
    <row r="3884" spans="1:15" x14ac:dyDescent="0.2">
      <c r="A3884" t="s">
        <v>3930</v>
      </c>
      <c r="M3884" t="s">
        <v>16</v>
      </c>
      <c r="N3884" s="1">
        <v>44065</v>
      </c>
      <c r="O3884">
        <v>12</v>
      </c>
    </row>
    <row r="3885" spans="1:15" x14ac:dyDescent="0.2">
      <c r="A3885" t="s">
        <v>3931</v>
      </c>
      <c r="M3885" t="s">
        <v>18</v>
      </c>
      <c r="N3885" s="1">
        <v>44065</v>
      </c>
      <c r="O3885">
        <v>279</v>
      </c>
    </row>
    <row r="3886" spans="1:15" x14ac:dyDescent="0.2">
      <c r="A3886" t="s">
        <v>3932</v>
      </c>
      <c r="M3886" t="s">
        <v>20</v>
      </c>
      <c r="N3886" s="1">
        <v>44065</v>
      </c>
      <c r="O3886">
        <v>323</v>
      </c>
    </row>
    <row r="3887" spans="1:15" x14ac:dyDescent="0.2">
      <c r="A3887" t="s">
        <v>3933</v>
      </c>
      <c r="M3887" t="s">
        <v>22</v>
      </c>
      <c r="N3887" s="1">
        <v>44065</v>
      </c>
      <c r="O3887">
        <v>267</v>
      </c>
    </row>
    <row r="3888" spans="1:15" x14ac:dyDescent="0.2">
      <c r="A3888" t="s">
        <v>3934</v>
      </c>
      <c r="M3888" t="s">
        <v>24</v>
      </c>
      <c r="N3888" s="1">
        <v>44065</v>
      </c>
      <c r="O3888">
        <v>758</v>
      </c>
    </row>
    <row r="3889" spans="1:15" x14ac:dyDescent="0.2">
      <c r="A3889" t="s">
        <v>3935</v>
      </c>
      <c r="M3889" t="s">
        <v>26</v>
      </c>
      <c r="N3889" s="1">
        <v>44065</v>
      </c>
      <c r="O3889">
        <v>90</v>
      </c>
    </row>
    <row r="3890" spans="1:15" x14ac:dyDescent="0.2">
      <c r="A3890" t="s">
        <v>3936</v>
      </c>
      <c r="M3890" t="s">
        <v>28</v>
      </c>
      <c r="N3890" s="1">
        <v>44065</v>
      </c>
      <c r="O3890">
        <v>287</v>
      </c>
    </row>
    <row r="3891" spans="1:15" x14ac:dyDescent="0.2">
      <c r="A3891" t="s">
        <v>3937</v>
      </c>
      <c r="M3891" t="s">
        <v>30</v>
      </c>
      <c r="N3891" s="1">
        <v>44065</v>
      </c>
      <c r="O3891">
        <v>239</v>
      </c>
    </row>
    <row r="3892" spans="1:15" x14ac:dyDescent="0.2">
      <c r="A3892" t="s">
        <v>3938</v>
      </c>
      <c r="M3892" t="s">
        <v>32</v>
      </c>
      <c r="N3892" s="1">
        <v>44065</v>
      </c>
      <c r="O3892">
        <v>273</v>
      </c>
    </row>
    <row r="3893" spans="1:15" x14ac:dyDescent="0.2">
      <c r="A3893" t="s">
        <v>3939</v>
      </c>
      <c r="M3893" t="s">
        <v>34</v>
      </c>
      <c r="N3893" s="1">
        <v>44065</v>
      </c>
      <c r="O3893">
        <v>1512</v>
      </c>
    </row>
    <row r="3894" spans="1:15" x14ac:dyDescent="0.2">
      <c r="A3894" t="s">
        <v>3940</v>
      </c>
      <c r="M3894" t="s">
        <v>36</v>
      </c>
      <c r="N3894" s="1">
        <v>44065</v>
      </c>
      <c r="O3894">
        <v>7</v>
      </c>
    </row>
    <row r="3895" spans="1:15" x14ac:dyDescent="0.2">
      <c r="A3895" t="s">
        <v>3941</v>
      </c>
      <c r="M3895" t="s">
        <v>38</v>
      </c>
      <c r="N3895" s="1">
        <v>44065</v>
      </c>
      <c r="O3895">
        <v>109</v>
      </c>
    </row>
    <row r="3896" spans="1:15" x14ac:dyDescent="0.2">
      <c r="A3896" t="s">
        <v>3942</v>
      </c>
      <c r="M3896" t="s">
        <v>40</v>
      </c>
      <c r="N3896" s="1">
        <v>44065</v>
      </c>
      <c r="O3896">
        <v>532</v>
      </c>
    </row>
    <row r="3897" spans="1:15" x14ac:dyDescent="0.2">
      <c r="A3897" t="s">
        <v>3943</v>
      </c>
      <c r="M3897" t="s">
        <v>42</v>
      </c>
      <c r="N3897" s="1">
        <v>44065</v>
      </c>
      <c r="O3897">
        <v>88</v>
      </c>
    </row>
    <row r="3898" spans="1:15" x14ac:dyDescent="0.2">
      <c r="A3898" t="s">
        <v>3944</v>
      </c>
      <c r="M3898" t="s">
        <v>44</v>
      </c>
      <c r="N3898" s="1">
        <v>44065</v>
      </c>
      <c r="O3898">
        <v>592</v>
      </c>
    </row>
    <row r="3899" spans="1:15" x14ac:dyDescent="0.2">
      <c r="A3899" t="s">
        <v>3945</v>
      </c>
      <c r="M3899" t="s">
        <v>8</v>
      </c>
      <c r="N3899" s="1">
        <v>44066</v>
      </c>
      <c r="O3899">
        <v>755</v>
      </c>
    </row>
    <row r="3900" spans="1:15" x14ac:dyDescent="0.2">
      <c r="A3900" t="s">
        <v>3946</v>
      </c>
      <c r="M3900" t="s">
        <v>10</v>
      </c>
      <c r="N3900" s="1">
        <v>44066</v>
      </c>
      <c r="O3900">
        <v>215</v>
      </c>
    </row>
    <row r="3901" spans="1:15" x14ac:dyDescent="0.2">
      <c r="A3901" t="s">
        <v>3947</v>
      </c>
      <c r="M3901" t="s">
        <v>12</v>
      </c>
      <c r="N3901" s="1">
        <v>44066</v>
      </c>
      <c r="O3901">
        <v>43</v>
      </c>
    </row>
    <row r="3902" spans="1:15" x14ac:dyDescent="0.2">
      <c r="A3902" t="s">
        <v>3948</v>
      </c>
      <c r="M3902" t="s">
        <v>14</v>
      </c>
      <c r="N3902" s="1">
        <v>44066</v>
      </c>
      <c r="O3902">
        <v>60</v>
      </c>
    </row>
    <row r="3903" spans="1:15" x14ac:dyDescent="0.2">
      <c r="A3903" t="s">
        <v>3949</v>
      </c>
      <c r="M3903" t="s">
        <v>16</v>
      </c>
      <c r="N3903" s="1">
        <v>44066</v>
      </c>
      <c r="O3903">
        <v>6</v>
      </c>
    </row>
    <row r="3904" spans="1:15" x14ac:dyDescent="0.2">
      <c r="A3904" t="s">
        <v>3950</v>
      </c>
      <c r="M3904" t="s">
        <v>18</v>
      </c>
      <c r="N3904" s="1">
        <v>44066</v>
      </c>
      <c r="O3904">
        <v>291</v>
      </c>
    </row>
    <row r="3905" spans="1:15" x14ac:dyDescent="0.2">
      <c r="A3905" t="s">
        <v>3951</v>
      </c>
      <c r="M3905" t="s">
        <v>20</v>
      </c>
      <c r="N3905" s="1">
        <v>44066</v>
      </c>
      <c r="O3905">
        <v>309</v>
      </c>
    </row>
    <row r="3906" spans="1:15" x14ac:dyDescent="0.2">
      <c r="A3906" t="s">
        <v>3952</v>
      </c>
      <c r="M3906" t="s">
        <v>22</v>
      </c>
      <c r="N3906" s="1">
        <v>44066</v>
      </c>
      <c r="O3906">
        <v>213</v>
      </c>
    </row>
    <row r="3907" spans="1:15" x14ac:dyDescent="0.2">
      <c r="A3907" t="s">
        <v>3953</v>
      </c>
      <c r="M3907" t="s">
        <v>24</v>
      </c>
      <c r="N3907" s="1">
        <v>44066</v>
      </c>
      <c r="O3907">
        <v>689</v>
      </c>
    </row>
    <row r="3908" spans="1:15" x14ac:dyDescent="0.2">
      <c r="A3908" t="s">
        <v>3954</v>
      </c>
      <c r="M3908" t="s">
        <v>26</v>
      </c>
      <c r="N3908" s="1">
        <v>44066</v>
      </c>
      <c r="O3908">
        <v>71</v>
      </c>
    </row>
    <row r="3909" spans="1:15" x14ac:dyDescent="0.2">
      <c r="A3909" t="s">
        <v>3955</v>
      </c>
      <c r="M3909" t="s">
        <v>28</v>
      </c>
      <c r="N3909" s="1">
        <v>44066</v>
      </c>
      <c r="O3909">
        <v>250</v>
      </c>
    </row>
    <row r="3910" spans="1:15" x14ac:dyDescent="0.2">
      <c r="A3910" t="s">
        <v>3956</v>
      </c>
      <c r="M3910" t="s">
        <v>30</v>
      </c>
      <c r="N3910" s="1">
        <v>44066</v>
      </c>
      <c r="O3910">
        <v>207</v>
      </c>
    </row>
    <row r="3911" spans="1:15" x14ac:dyDescent="0.2">
      <c r="A3911" t="s">
        <v>3957</v>
      </c>
      <c r="M3911" t="s">
        <v>32</v>
      </c>
      <c r="N3911" s="1">
        <v>44066</v>
      </c>
      <c r="O3911">
        <v>240</v>
      </c>
    </row>
    <row r="3912" spans="1:15" x14ac:dyDescent="0.2">
      <c r="A3912" t="s">
        <v>3958</v>
      </c>
      <c r="M3912" t="s">
        <v>34</v>
      </c>
      <c r="N3912" s="1">
        <v>44066</v>
      </c>
      <c r="O3912">
        <v>1088</v>
      </c>
    </row>
    <row r="3913" spans="1:15" x14ac:dyDescent="0.2">
      <c r="A3913" t="s">
        <v>3959</v>
      </c>
      <c r="M3913" t="s">
        <v>36</v>
      </c>
      <c r="N3913" s="1">
        <v>44066</v>
      </c>
      <c r="O3913">
        <v>16</v>
      </c>
    </row>
    <row r="3914" spans="1:15" x14ac:dyDescent="0.2">
      <c r="A3914" t="s">
        <v>3960</v>
      </c>
      <c r="M3914" t="s">
        <v>38</v>
      </c>
      <c r="N3914" s="1">
        <v>44066</v>
      </c>
      <c r="O3914">
        <v>122</v>
      </c>
    </row>
    <row r="3915" spans="1:15" x14ac:dyDescent="0.2">
      <c r="A3915" t="s">
        <v>3961</v>
      </c>
      <c r="M3915" t="s">
        <v>40</v>
      </c>
      <c r="N3915" s="1">
        <v>44066</v>
      </c>
      <c r="O3915">
        <v>700</v>
      </c>
    </row>
    <row r="3916" spans="1:15" x14ac:dyDescent="0.2">
      <c r="A3916" t="s">
        <v>3962</v>
      </c>
      <c r="M3916" t="s">
        <v>42</v>
      </c>
      <c r="N3916" s="1">
        <v>44066</v>
      </c>
      <c r="O3916">
        <v>94</v>
      </c>
    </row>
    <row r="3917" spans="1:15" x14ac:dyDescent="0.2">
      <c r="A3917" t="s">
        <v>3963</v>
      </c>
      <c r="M3917" t="s">
        <v>44</v>
      </c>
      <c r="N3917" s="1">
        <v>44066</v>
      </c>
      <c r="O3917">
        <v>462</v>
      </c>
    </row>
    <row r="3918" spans="1:15" x14ac:dyDescent="0.2">
      <c r="A3918" t="s">
        <v>3964</v>
      </c>
      <c r="M3918" t="s">
        <v>8</v>
      </c>
      <c r="N3918" s="1">
        <v>44067</v>
      </c>
      <c r="O3918">
        <v>857</v>
      </c>
    </row>
    <row r="3919" spans="1:15" x14ac:dyDescent="0.2">
      <c r="A3919" t="s">
        <v>3965</v>
      </c>
      <c r="M3919" t="s">
        <v>10</v>
      </c>
      <c r="N3919" s="1">
        <v>44067</v>
      </c>
      <c r="O3919">
        <v>265</v>
      </c>
    </row>
    <row r="3920" spans="1:15" x14ac:dyDescent="0.2">
      <c r="A3920" t="s">
        <v>3966</v>
      </c>
      <c r="M3920" t="s">
        <v>12</v>
      </c>
      <c r="N3920" s="1">
        <v>44067</v>
      </c>
      <c r="O3920">
        <v>51</v>
      </c>
    </row>
    <row r="3921" spans="1:15" x14ac:dyDescent="0.2">
      <c r="A3921" t="s">
        <v>3967</v>
      </c>
      <c r="M3921" t="s">
        <v>14</v>
      </c>
      <c r="N3921" s="1">
        <v>44067</v>
      </c>
      <c r="O3921">
        <v>68</v>
      </c>
    </row>
    <row r="3922" spans="1:15" x14ac:dyDescent="0.2">
      <c r="A3922" t="s">
        <v>3968</v>
      </c>
      <c r="M3922" t="s">
        <v>16</v>
      </c>
      <c r="N3922" s="1">
        <v>44067</v>
      </c>
      <c r="O3922">
        <v>10</v>
      </c>
    </row>
    <row r="3923" spans="1:15" x14ac:dyDescent="0.2">
      <c r="A3923" t="s">
        <v>3969</v>
      </c>
      <c r="M3923" t="s">
        <v>18</v>
      </c>
      <c r="N3923" s="1">
        <v>44067</v>
      </c>
      <c r="O3923">
        <v>468</v>
      </c>
    </row>
    <row r="3924" spans="1:15" x14ac:dyDescent="0.2">
      <c r="A3924" t="s">
        <v>3970</v>
      </c>
      <c r="M3924" t="s">
        <v>20</v>
      </c>
      <c r="N3924" s="1">
        <v>44067</v>
      </c>
      <c r="O3924">
        <v>401</v>
      </c>
    </row>
    <row r="3925" spans="1:15" x14ac:dyDescent="0.2">
      <c r="A3925" t="s">
        <v>3971</v>
      </c>
      <c r="M3925" t="s">
        <v>22</v>
      </c>
      <c r="N3925" s="1">
        <v>44067</v>
      </c>
      <c r="O3925">
        <v>290</v>
      </c>
    </row>
    <row r="3926" spans="1:15" x14ac:dyDescent="0.2">
      <c r="A3926" t="s">
        <v>3972</v>
      </c>
      <c r="M3926" t="s">
        <v>24</v>
      </c>
      <c r="N3926" s="1">
        <v>44067</v>
      </c>
      <c r="O3926">
        <v>1295</v>
      </c>
    </row>
    <row r="3927" spans="1:15" x14ac:dyDescent="0.2">
      <c r="A3927" t="s">
        <v>3973</v>
      </c>
      <c r="M3927" t="s">
        <v>26</v>
      </c>
      <c r="N3927" s="1">
        <v>44067</v>
      </c>
      <c r="O3927">
        <v>78</v>
      </c>
    </row>
    <row r="3928" spans="1:15" x14ac:dyDescent="0.2">
      <c r="A3928" t="s">
        <v>3974</v>
      </c>
      <c r="M3928" t="s">
        <v>28</v>
      </c>
      <c r="N3928" s="1">
        <v>44067</v>
      </c>
      <c r="O3928">
        <v>264</v>
      </c>
    </row>
    <row r="3929" spans="1:15" x14ac:dyDescent="0.2">
      <c r="A3929" t="s">
        <v>3975</v>
      </c>
      <c r="M3929" t="s">
        <v>30</v>
      </c>
      <c r="N3929" s="1">
        <v>44067</v>
      </c>
      <c r="O3929">
        <v>269</v>
      </c>
    </row>
    <row r="3930" spans="1:15" x14ac:dyDescent="0.2">
      <c r="A3930" t="s">
        <v>3976</v>
      </c>
      <c r="M3930" t="s">
        <v>32</v>
      </c>
      <c r="N3930" s="1">
        <v>44067</v>
      </c>
      <c r="O3930">
        <v>261</v>
      </c>
    </row>
    <row r="3931" spans="1:15" x14ac:dyDescent="0.2">
      <c r="A3931" t="s">
        <v>3977</v>
      </c>
      <c r="M3931" t="s">
        <v>34</v>
      </c>
      <c r="N3931" s="1">
        <v>44067</v>
      </c>
      <c r="O3931">
        <v>1799</v>
      </c>
    </row>
    <row r="3932" spans="1:15" x14ac:dyDescent="0.2">
      <c r="A3932" t="s">
        <v>3978</v>
      </c>
      <c r="M3932" t="s">
        <v>36</v>
      </c>
      <c r="N3932" s="1">
        <v>44067</v>
      </c>
      <c r="O3932">
        <v>17</v>
      </c>
    </row>
    <row r="3933" spans="1:15" x14ac:dyDescent="0.2">
      <c r="A3933" t="s">
        <v>3979</v>
      </c>
      <c r="M3933" t="s">
        <v>38</v>
      </c>
      <c r="N3933" s="1">
        <v>44067</v>
      </c>
      <c r="O3933">
        <v>135</v>
      </c>
    </row>
    <row r="3934" spans="1:15" x14ac:dyDescent="0.2">
      <c r="A3934" t="s">
        <v>3980</v>
      </c>
      <c r="M3934" t="s">
        <v>40</v>
      </c>
      <c r="N3934" s="1">
        <v>44067</v>
      </c>
      <c r="O3934">
        <v>740</v>
      </c>
    </row>
    <row r="3935" spans="1:15" x14ac:dyDescent="0.2">
      <c r="A3935" t="s">
        <v>3981</v>
      </c>
      <c r="M3935" t="s">
        <v>42</v>
      </c>
      <c r="N3935" s="1">
        <v>44067</v>
      </c>
      <c r="O3935">
        <v>71</v>
      </c>
    </row>
    <row r="3936" spans="1:15" x14ac:dyDescent="0.2">
      <c r="A3936" t="s">
        <v>3982</v>
      </c>
      <c r="M3936" t="s">
        <v>44</v>
      </c>
      <c r="N3936" s="1">
        <v>44067</v>
      </c>
      <c r="O3936">
        <v>693</v>
      </c>
    </row>
    <row r="3937" spans="1:15" x14ac:dyDescent="0.2">
      <c r="A3937" t="s">
        <v>3983</v>
      </c>
      <c r="M3937" t="s">
        <v>8</v>
      </c>
      <c r="N3937" s="1">
        <v>44068</v>
      </c>
      <c r="O3937">
        <v>878</v>
      </c>
    </row>
    <row r="3938" spans="1:15" x14ac:dyDescent="0.2">
      <c r="A3938" t="s">
        <v>3984</v>
      </c>
      <c r="M3938" t="s">
        <v>10</v>
      </c>
      <c r="N3938" s="1">
        <v>44068</v>
      </c>
      <c r="O3938">
        <v>283</v>
      </c>
    </row>
    <row r="3939" spans="1:15" x14ac:dyDescent="0.2">
      <c r="A3939" t="s">
        <v>3985</v>
      </c>
      <c r="M3939" t="s">
        <v>12</v>
      </c>
      <c r="N3939" s="1">
        <v>44068</v>
      </c>
      <c r="O3939">
        <v>39</v>
      </c>
    </row>
    <row r="3940" spans="1:15" x14ac:dyDescent="0.2">
      <c r="A3940" t="s">
        <v>3986</v>
      </c>
      <c r="M3940" t="s">
        <v>14</v>
      </c>
      <c r="N3940" s="1">
        <v>44068</v>
      </c>
      <c r="O3940">
        <v>79</v>
      </c>
    </row>
    <row r="3941" spans="1:15" x14ac:dyDescent="0.2">
      <c r="A3941" t="s">
        <v>3987</v>
      </c>
      <c r="M3941" t="s">
        <v>16</v>
      </c>
      <c r="N3941" s="1">
        <v>44068</v>
      </c>
      <c r="O3941">
        <v>11</v>
      </c>
    </row>
    <row r="3942" spans="1:15" x14ac:dyDescent="0.2">
      <c r="A3942" t="s">
        <v>3988</v>
      </c>
      <c r="M3942" t="s">
        <v>18</v>
      </c>
      <c r="N3942" s="1">
        <v>44068</v>
      </c>
      <c r="O3942">
        <v>512</v>
      </c>
    </row>
    <row r="3943" spans="1:15" x14ac:dyDescent="0.2">
      <c r="A3943" t="s">
        <v>3989</v>
      </c>
      <c r="M3943" t="s">
        <v>20</v>
      </c>
      <c r="N3943" s="1">
        <v>44068</v>
      </c>
      <c r="O3943">
        <v>401</v>
      </c>
    </row>
    <row r="3944" spans="1:15" x14ac:dyDescent="0.2">
      <c r="A3944" t="s">
        <v>3990</v>
      </c>
      <c r="M3944" t="s">
        <v>22</v>
      </c>
      <c r="N3944" s="1">
        <v>44068</v>
      </c>
      <c r="O3944">
        <v>299</v>
      </c>
    </row>
    <row r="3945" spans="1:15" x14ac:dyDescent="0.2">
      <c r="A3945" t="s">
        <v>3991</v>
      </c>
      <c r="M3945" t="s">
        <v>24</v>
      </c>
      <c r="N3945" s="1">
        <v>44068</v>
      </c>
      <c r="O3945">
        <v>1162</v>
      </c>
    </row>
    <row r="3946" spans="1:15" x14ac:dyDescent="0.2">
      <c r="A3946" t="s">
        <v>3992</v>
      </c>
      <c r="M3946" t="s">
        <v>26</v>
      </c>
      <c r="N3946" s="1">
        <v>44068</v>
      </c>
      <c r="O3946">
        <v>110</v>
      </c>
    </row>
    <row r="3947" spans="1:15" x14ac:dyDescent="0.2">
      <c r="A3947" t="s">
        <v>3993</v>
      </c>
      <c r="M3947" t="s">
        <v>28</v>
      </c>
      <c r="N3947" s="1">
        <v>44068</v>
      </c>
      <c r="O3947">
        <v>317</v>
      </c>
    </row>
    <row r="3948" spans="1:15" x14ac:dyDescent="0.2">
      <c r="A3948" t="s">
        <v>3994</v>
      </c>
      <c r="M3948" t="s">
        <v>30</v>
      </c>
      <c r="N3948" s="1">
        <v>44068</v>
      </c>
      <c r="O3948">
        <v>272</v>
      </c>
    </row>
    <row r="3949" spans="1:15" x14ac:dyDescent="0.2">
      <c r="A3949" t="s">
        <v>3995</v>
      </c>
      <c r="M3949" t="s">
        <v>32</v>
      </c>
      <c r="N3949" s="1">
        <v>44068</v>
      </c>
      <c r="O3949">
        <v>298</v>
      </c>
    </row>
    <row r="3950" spans="1:15" x14ac:dyDescent="0.2">
      <c r="A3950" t="s">
        <v>3996</v>
      </c>
      <c r="M3950" t="s">
        <v>34</v>
      </c>
      <c r="N3950" s="1">
        <v>44068</v>
      </c>
      <c r="O3950">
        <v>3723</v>
      </c>
    </row>
    <row r="3951" spans="1:15" x14ac:dyDescent="0.2">
      <c r="A3951" t="s">
        <v>3997</v>
      </c>
      <c r="M3951" t="s">
        <v>36</v>
      </c>
      <c r="N3951" s="1">
        <v>44068</v>
      </c>
      <c r="O3951">
        <v>15</v>
      </c>
    </row>
    <row r="3952" spans="1:15" x14ac:dyDescent="0.2">
      <c r="A3952" t="s">
        <v>3998</v>
      </c>
      <c r="M3952" t="s">
        <v>38</v>
      </c>
      <c r="N3952" s="1">
        <v>44068</v>
      </c>
      <c r="O3952">
        <v>151</v>
      </c>
    </row>
    <row r="3953" spans="1:15" x14ac:dyDescent="0.2">
      <c r="A3953" t="s">
        <v>3999</v>
      </c>
      <c r="M3953" t="s">
        <v>40</v>
      </c>
      <c r="N3953" s="1">
        <v>44068</v>
      </c>
      <c r="O3953">
        <v>821</v>
      </c>
    </row>
    <row r="3954" spans="1:15" x14ac:dyDescent="0.2">
      <c r="A3954" t="s">
        <v>4000</v>
      </c>
      <c r="M3954" t="s">
        <v>42</v>
      </c>
      <c r="N3954" s="1">
        <v>44068</v>
      </c>
      <c r="O3954">
        <v>89</v>
      </c>
    </row>
    <row r="3955" spans="1:15" x14ac:dyDescent="0.2">
      <c r="A3955" t="s">
        <v>4001</v>
      </c>
      <c r="M3955" t="s">
        <v>44</v>
      </c>
      <c r="N3955" s="1">
        <v>44068</v>
      </c>
      <c r="O3955">
        <v>592</v>
      </c>
    </row>
    <row r="3956" spans="1:15" x14ac:dyDescent="0.2">
      <c r="A3956" t="s">
        <v>4002</v>
      </c>
      <c r="M3956" t="s">
        <v>8</v>
      </c>
      <c r="N3956" s="1">
        <v>44069</v>
      </c>
      <c r="O3956">
        <v>1002</v>
      </c>
    </row>
    <row r="3957" spans="1:15" x14ac:dyDescent="0.2">
      <c r="A3957" t="s">
        <v>4003</v>
      </c>
      <c r="M3957" t="s">
        <v>10</v>
      </c>
      <c r="N3957" s="1">
        <v>44069</v>
      </c>
      <c r="O3957">
        <v>262</v>
      </c>
    </row>
    <row r="3958" spans="1:15" x14ac:dyDescent="0.2">
      <c r="A3958" t="s">
        <v>4004</v>
      </c>
      <c r="M3958" t="s">
        <v>12</v>
      </c>
      <c r="N3958" s="1">
        <v>44069</v>
      </c>
      <c r="O3958">
        <v>36</v>
      </c>
    </row>
    <row r="3959" spans="1:15" x14ac:dyDescent="0.2">
      <c r="A3959" t="s">
        <v>4005</v>
      </c>
      <c r="M3959" t="s">
        <v>14</v>
      </c>
      <c r="N3959" s="1">
        <v>44069</v>
      </c>
      <c r="O3959">
        <v>136</v>
      </c>
    </row>
    <row r="3960" spans="1:15" x14ac:dyDescent="0.2">
      <c r="A3960" t="s">
        <v>4006</v>
      </c>
      <c r="M3960" t="s">
        <v>16</v>
      </c>
      <c r="N3960" s="1">
        <v>44069</v>
      </c>
      <c r="O3960">
        <v>8</v>
      </c>
    </row>
    <row r="3961" spans="1:15" x14ac:dyDescent="0.2">
      <c r="A3961" t="s">
        <v>4007</v>
      </c>
      <c r="M3961" t="s">
        <v>18</v>
      </c>
      <c r="N3961" s="1">
        <v>44069</v>
      </c>
      <c r="O3961">
        <v>432</v>
      </c>
    </row>
    <row r="3962" spans="1:15" x14ac:dyDescent="0.2">
      <c r="A3962" t="s">
        <v>4008</v>
      </c>
      <c r="M3962" t="s">
        <v>20</v>
      </c>
      <c r="N3962" s="1">
        <v>44069</v>
      </c>
      <c r="O3962">
        <v>454</v>
      </c>
    </row>
    <row r="3963" spans="1:15" x14ac:dyDescent="0.2">
      <c r="A3963" t="s">
        <v>4009</v>
      </c>
      <c r="M3963" t="s">
        <v>22</v>
      </c>
      <c r="N3963" s="1">
        <v>44069</v>
      </c>
      <c r="O3963">
        <v>298</v>
      </c>
    </row>
    <row r="3964" spans="1:15" x14ac:dyDescent="0.2">
      <c r="A3964" t="s">
        <v>4010</v>
      </c>
      <c r="M3964" t="s">
        <v>24</v>
      </c>
      <c r="N3964" s="1">
        <v>44069</v>
      </c>
      <c r="O3964">
        <v>1263</v>
      </c>
    </row>
    <row r="3965" spans="1:15" x14ac:dyDescent="0.2">
      <c r="A3965" t="s">
        <v>4011</v>
      </c>
      <c r="M3965" t="s">
        <v>26</v>
      </c>
      <c r="N3965" s="1">
        <v>44069</v>
      </c>
      <c r="O3965">
        <v>96</v>
      </c>
    </row>
    <row r="3966" spans="1:15" x14ac:dyDescent="0.2">
      <c r="A3966" t="s">
        <v>4012</v>
      </c>
      <c r="M3966" t="s">
        <v>28</v>
      </c>
      <c r="N3966" s="1">
        <v>44069</v>
      </c>
      <c r="O3966">
        <v>271</v>
      </c>
    </row>
    <row r="3967" spans="1:15" x14ac:dyDescent="0.2">
      <c r="A3967" t="s">
        <v>4013</v>
      </c>
      <c r="M3967" t="s">
        <v>30</v>
      </c>
      <c r="N3967" s="1">
        <v>44069</v>
      </c>
      <c r="O3967">
        <v>286</v>
      </c>
    </row>
    <row r="3968" spans="1:15" x14ac:dyDescent="0.2">
      <c r="A3968" t="s">
        <v>4014</v>
      </c>
      <c r="M3968" t="s">
        <v>32</v>
      </c>
      <c r="N3968" s="1">
        <v>44069</v>
      </c>
      <c r="O3968">
        <v>316</v>
      </c>
    </row>
    <row r="3969" spans="1:15" x14ac:dyDescent="0.2">
      <c r="A3969" t="s">
        <v>4015</v>
      </c>
      <c r="M3969" t="s">
        <v>34</v>
      </c>
      <c r="N3969" s="1">
        <v>44069</v>
      </c>
      <c r="O3969">
        <v>3117</v>
      </c>
    </row>
    <row r="3970" spans="1:15" x14ac:dyDescent="0.2">
      <c r="A3970" t="s">
        <v>4016</v>
      </c>
      <c r="M3970" t="s">
        <v>36</v>
      </c>
      <c r="N3970" s="1">
        <v>44069</v>
      </c>
      <c r="O3970">
        <v>10</v>
      </c>
    </row>
    <row r="3971" spans="1:15" x14ac:dyDescent="0.2">
      <c r="A3971" t="s">
        <v>4017</v>
      </c>
      <c r="M3971" t="s">
        <v>38</v>
      </c>
      <c r="N3971" s="1">
        <v>44069</v>
      </c>
      <c r="O3971">
        <v>277</v>
      </c>
    </row>
    <row r="3972" spans="1:15" x14ac:dyDescent="0.2">
      <c r="A3972" t="s">
        <v>4018</v>
      </c>
      <c r="M3972" t="s">
        <v>40</v>
      </c>
      <c r="N3972" s="1">
        <v>44069</v>
      </c>
      <c r="O3972">
        <v>690</v>
      </c>
    </row>
    <row r="3973" spans="1:15" x14ac:dyDescent="0.2">
      <c r="A3973" t="s">
        <v>4019</v>
      </c>
      <c r="M3973" t="s">
        <v>42</v>
      </c>
      <c r="N3973" s="1">
        <v>44069</v>
      </c>
      <c r="O3973">
        <v>128</v>
      </c>
    </row>
    <row r="3974" spans="1:15" x14ac:dyDescent="0.2">
      <c r="A3974" t="s">
        <v>4020</v>
      </c>
      <c r="M3974" t="s">
        <v>44</v>
      </c>
      <c r="N3974" s="1">
        <v>44069</v>
      </c>
      <c r="O3974">
        <v>682</v>
      </c>
    </row>
    <row r="3975" spans="1:15" x14ac:dyDescent="0.2">
      <c r="A3975" t="s">
        <v>4021</v>
      </c>
      <c r="M3975" t="s">
        <v>8</v>
      </c>
      <c r="N3975" s="1">
        <v>44070</v>
      </c>
      <c r="O3975">
        <v>985</v>
      </c>
    </row>
    <row r="3976" spans="1:15" x14ac:dyDescent="0.2">
      <c r="A3976" t="s">
        <v>4022</v>
      </c>
      <c r="M3976" t="s">
        <v>10</v>
      </c>
      <c r="N3976" s="1">
        <v>44070</v>
      </c>
      <c r="O3976">
        <v>215</v>
      </c>
    </row>
    <row r="3977" spans="1:15" x14ac:dyDescent="0.2">
      <c r="A3977" t="s">
        <v>4023</v>
      </c>
      <c r="M3977" t="s">
        <v>12</v>
      </c>
      <c r="N3977" s="1">
        <v>44070</v>
      </c>
      <c r="O3977">
        <v>37</v>
      </c>
    </row>
    <row r="3978" spans="1:15" x14ac:dyDescent="0.2">
      <c r="A3978" t="s">
        <v>4024</v>
      </c>
      <c r="M3978" t="s">
        <v>14</v>
      </c>
      <c r="N3978" s="1">
        <v>44070</v>
      </c>
      <c r="O3978">
        <v>52</v>
      </c>
    </row>
    <row r="3979" spans="1:15" x14ac:dyDescent="0.2">
      <c r="A3979" t="s">
        <v>4025</v>
      </c>
      <c r="M3979" t="s">
        <v>16</v>
      </c>
      <c r="N3979" s="1">
        <v>44070</v>
      </c>
      <c r="O3979">
        <v>6</v>
      </c>
    </row>
    <row r="3980" spans="1:15" x14ac:dyDescent="0.2">
      <c r="A3980" t="s">
        <v>4026</v>
      </c>
      <c r="M3980" t="s">
        <v>18</v>
      </c>
      <c r="N3980" s="1">
        <v>44070</v>
      </c>
      <c r="O3980">
        <v>580</v>
      </c>
    </row>
    <row r="3981" spans="1:15" x14ac:dyDescent="0.2">
      <c r="A3981" t="s">
        <v>4027</v>
      </c>
      <c r="M3981" t="s">
        <v>20</v>
      </c>
      <c r="N3981" s="1">
        <v>44070</v>
      </c>
      <c r="O3981">
        <v>496</v>
      </c>
    </row>
    <row r="3982" spans="1:15" x14ac:dyDescent="0.2">
      <c r="A3982" t="s">
        <v>4028</v>
      </c>
      <c r="M3982" t="s">
        <v>22</v>
      </c>
      <c r="N3982" s="1">
        <v>44070</v>
      </c>
      <c r="O3982">
        <v>304</v>
      </c>
    </row>
    <row r="3983" spans="1:15" x14ac:dyDescent="0.2">
      <c r="A3983" t="s">
        <v>4029</v>
      </c>
      <c r="M3983" t="s">
        <v>24</v>
      </c>
      <c r="N3983" s="1">
        <v>44070</v>
      </c>
      <c r="O3983">
        <v>1228</v>
      </c>
    </row>
    <row r="3984" spans="1:15" x14ac:dyDescent="0.2">
      <c r="A3984" t="s">
        <v>4030</v>
      </c>
      <c r="M3984" t="s">
        <v>26</v>
      </c>
      <c r="N3984" s="1">
        <v>44070</v>
      </c>
      <c r="O3984">
        <v>88</v>
      </c>
    </row>
    <row r="3985" spans="1:15" x14ac:dyDescent="0.2">
      <c r="A3985" t="s">
        <v>4031</v>
      </c>
      <c r="M3985" t="s">
        <v>28</v>
      </c>
      <c r="N3985" s="1">
        <v>44070</v>
      </c>
      <c r="O3985">
        <v>274</v>
      </c>
    </row>
    <row r="3986" spans="1:15" x14ac:dyDescent="0.2">
      <c r="A3986" t="s">
        <v>4032</v>
      </c>
      <c r="M3986" t="s">
        <v>30</v>
      </c>
      <c r="N3986" s="1">
        <v>44070</v>
      </c>
      <c r="O3986">
        <v>237</v>
      </c>
    </row>
    <row r="3987" spans="1:15" x14ac:dyDescent="0.2">
      <c r="A3987" t="s">
        <v>4033</v>
      </c>
      <c r="M3987" t="s">
        <v>32</v>
      </c>
      <c r="N3987" s="1">
        <v>44070</v>
      </c>
      <c r="O3987">
        <v>397</v>
      </c>
    </row>
    <row r="3988" spans="1:15" x14ac:dyDescent="0.2">
      <c r="A3988" t="s">
        <v>4034</v>
      </c>
      <c r="M3988" t="s">
        <v>34</v>
      </c>
      <c r="N3988" s="1">
        <v>44070</v>
      </c>
      <c r="O3988">
        <v>3171</v>
      </c>
    </row>
    <row r="3989" spans="1:15" x14ac:dyDescent="0.2">
      <c r="A3989" t="s">
        <v>4035</v>
      </c>
      <c r="M3989" t="s">
        <v>36</v>
      </c>
      <c r="N3989" s="1">
        <v>44070</v>
      </c>
      <c r="O3989">
        <v>6</v>
      </c>
    </row>
    <row r="3990" spans="1:15" x14ac:dyDescent="0.2">
      <c r="A3990" t="s">
        <v>4036</v>
      </c>
      <c r="M3990" t="s">
        <v>38</v>
      </c>
      <c r="N3990" s="1">
        <v>44070</v>
      </c>
      <c r="O3990">
        <v>149</v>
      </c>
    </row>
    <row r="3991" spans="1:15" x14ac:dyDescent="0.2">
      <c r="A3991" t="s">
        <v>4037</v>
      </c>
      <c r="M3991" t="s">
        <v>40</v>
      </c>
      <c r="N3991" s="1">
        <v>44070</v>
      </c>
      <c r="O3991">
        <v>481</v>
      </c>
    </row>
    <row r="3992" spans="1:15" x14ac:dyDescent="0.2">
      <c r="A3992" t="s">
        <v>4038</v>
      </c>
      <c r="M3992" t="s">
        <v>42</v>
      </c>
      <c r="N3992" s="1">
        <v>44070</v>
      </c>
      <c r="O3992">
        <v>78</v>
      </c>
    </row>
    <row r="3993" spans="1:15" x14ac:dyDescent="0.2">
      <c r="A3993" t="s">
        <v>4039</v>
      </c>
      <c r="M3993" t="s">
        <v>44</v>
      </c>
      <c r="N3993" s="1">
        <v>44070</v>
      </c>
      <c r="O3993">
        <v>563</v>
      </c>
    </row>
    <row r="3994" spans="1:15" x14ac:dyDescent="0.2">
      <c r="A3994" t="s">
        <v>4040</v>
      </c>
      <c r="M3994" t="s">
        <v>8</v>
      </c>
      <c r="N3994" s="1">
        <v>44071</v>
      </c>
      <c r="O3994">
        <v>1014</v>
      </c>
    </row>
    <row r="3995" spans="1:15" x14ac:dyDescent="0.2">
      <c r="A3995" t="s">
        <v>4041</v>
      </c>
      <c r="M3995" t="s">
        <v>10</v>
      </c>
      <c r="N3995" s="1">
        <v>44071</v>
      </c>
      <c r="O3995">
        <v>284</v>
      </c>
    </row>
    <row r="3996" spans="1:15" x14ac:dyDescent="0.2">
      <c r="A3996" t="s">
        <v>4042</v>
      </c>
      <c r="M3996" t="s">
        <v>12</v>
      </c>
      <c r="N3996" s="1">
        <v>44071</v>
      </c>
      <c r="O3996">
        <v>45</v>
      </c>
    </row>
    <row r="3997" spans="1:15" x14ac:dyDescent="0.2">
      <c r="A3997" t="s">
        <v>4043</v>
      </c>
      <c r="M3997" t="s">
        <v>14</v>
      </c>
      <c r="N3997" s="1">
        <v>44071</v>
      </c>
      <c r="O3997">
        <v>137</v>
      </c>
    </row>
    <row r="3998" spans="1:15" x14ac:dyDescent="0.2">
      <c r="A3998" t="s">
        <v>4044</v>
      </c>
      <c r="M3998" t="s">
        <v>16</v>
      </c>
      <c r="N3998" s="1">
        <v>44071</v>
      </c>
      <c r="O3998">
        <v>4</v>
      </c>
    </row>
    <row r="3999" spans="1:15" x14ac:dyDescent="0.2">
      <c r="A3999" t="s">
        <v>4045</v>
      </c>
      <c r="M3999" t="s">
        <v>18</v>
      </c>
      <c r="N3999" s="1">
        <v>44071</v>
      </c>
      <c r="O3999">
        <v>525</v>
      </c>
    </row>
    <row r="4000" spans="1:15" x14ac:dyDescent="0.2">
      <c r="A4000" t="s">
        <v>4046</v>
      </c>
      <c r="M4000" t="s">
        <v>20</v>
      </c>
      <c r="N4000" s="1">
        <v>44071</v>
      </c>
      <c r="O4000">
        <v>493</v>
      </c>
    </row>
    <row r="4001" spans="1:15" x14ac:dyDescent="0.2">
      <c r="A4001" t="s">
        <v>4047</v>
      </c>
      <c r="M4001" t="s">
        <v>22</v>
      </c>
      <c r="N4001" s="1">
        <v>44071</v>
      </c>
      <c r="O4001">
        <v>280</v>
      </c>
    </row>
    <row r="4002" spans="1:15" x14ac:dyDescent="0.2">
      <c r="A4002" t="s">
        <v>4048</v>
      </c>
      <c r="M4002" t="s">
        <v>24</v>
      </c>
      <c r="N4002" s="1">
        <v>44071</v>
      </c>
      <c r="O4002">
        <v>1218</v>
      </c>
    </row>
    <row r="4003" spans="1:15" x14ac:dyDescent="0.2">
      <c r="A4003" t="s">
        <v>4049</v>
      </c>
      <c r="M4003" t="s">
        <v>26</v>
      </c>
      <c r="N4003" s="1">
        <v>44071</v>
      </c>
      <c r="O4003">
        <v>139</v>
      </c>
    </row>
    <row r="4004" spans="1:15" x14ac:dyDescent="0.2">
      <c r="A4004" t="s">
        <v>4050</v>
      </c>
      <c r="M4004" t="s">
        <v>28</v>
      </c>
      <c r="N4004" s="1">
        <v>44071</v>
      </c>
      <c r="O4004">
        <v>226</v>
      </c>
    </row>
    <row r="4005" spans="1:15" x14ac:dyDescent="0.2">
      <c r="A4005" t="s">
        <v>4051</v>
      </c>
      <c r="M4005" t="s">
        <v>30</v>
      </c>
      <c r="N4005" s="1">
        <v>44071</v>
      </c>
      <c r="O4005">
        <v>255</v>
      </c>
    </row>
    <row r="4006" spans="1:15" x14ac:dyDescent="0.2">
      <c r="A4006" t="s">
        <v>4052</v>
      </c>
      <c r="M4006" t="s">
        <v>32</v>
      </c>
      <c r="N4006" s="1">
        <v>44071</v>
      </c>
      <c r="O4006">
        <v>340</v>
      </c>
    </row>
    <row r="4007" spans="1:15" x14ac:dyDescent="0.2">
      <c r="A4007" t="s">
        <v>4053</v>
      </c>
      <c r="M4007" t="s">
        <v>34</v>
      </c>
      <c r="N4007" s="1">
        <v>44071</v>
      </c>
      <c r="O4007">
        <v>4406</v>
      </c>
    </row>
    <row r="4008" spans="1:15" x14ac:dyDescent="0.2">
      <c r="A4008" t="s">
        <v>4054</v>
      </c>
      <c r="M4008" t="s">
        <v>36</v>
      </c>
      <c r="N4008" s="1">
        <v>44071</v>
      </c>
      <c r="O4008">
        <v>16</v>
      </c>
    </row>
    <row r="4009" spans="1:15" x14ac:dyDescent="0.2">
      <c r="A4009" t="s">
        <v>4055</v>
      </c>
      <c r="M4009" t="s">
        <v>38</v>
      </c>
      <c r="N4009" s="1">
        <v>44071</v>
      </c>
      <c r="O4009">
        <v>157</v>
      </c>
    </row>
    <row r="4010" spans="1:15" x14ac:dyDescent="0.2">
      <c r="A4010" t="s">
        <v>4056</v>
      </c>
      <c r="M4010" t="s">
        <v>40</v>
      </c>
      <c r="N4010" s="1">
        <v>44071</v>
      </c>
      <c r="O4010">
        <v>484</v>
      </c>
    </row>
    <row r="4011" spans="1:15" x14ac:dyDescent="0.2">
      <c r="A4011" t="s">
        <v>4057</v>
      </c>
      <c r="M4011" t="s">
        <v>42</v>
      </c>
      <c r="N4011" s="1">
        <v>44071</v>
      </c>
      <c r="O4011">
        <v>86</v>
      </c>
    </row>
    <row r="4012" spans="1:15" x14ac:dyDescent="0.2">
      <c r="A4012" t="s">
        <v>4058</v>
      </c>
      <c r="M4012" t="s">
        <v>44</v>
      </c>
      <c r="N4012" s="1">
        <v>44071</v>
      </c>
      <c r="O4012">
        <v>675</v>
      </c>
    </row>
    <row r="4013" spans="1:15" x14ac:dyDescent="0.2">
      <c r="A4013" t="s">
        <v>4059</v>
      </c>
      <c r="M4013" t="s">
        <v>8</v>
      </c>
      <c r="N4013" s="1">
        <v>44072</v>
      </c>
      <c r="O4013">
        <v>867</v>
      </c>
    </row>
    <row r="4014" spans="1:15" x14ac:dyDescent="0.2">
      <c r="A4014" t="s">
        <v>4060</v>
      </c>
      <c r="M4014" t="s">
        <v>10</v>
      </c>
      <c r="N4014" s="1">
        <v>44072</v>
      </c>
      <c r="O4014">
        <v>263</v>
      </c>
    </row>
    <row r="4015" spans="1:15" x14ac:dyDescent="0.2">
      <c r="A4015" t="s">
        <v>4061</v>
      </c>
      <c r="M4015" t="s">
        <v>12</v>
      </c>
      <c r="N4015" s="1">
        <v>44072</v>
      </c>
      <c r="O4015">
        <v>31</v>
      </c>
    </row>
    <row r="4016" spans="1:15" x14ac:dyDescent="0.2">
      <c r="A4016" t="s">
        <v>4062</v>
      </c>
      <c r="M4016" t="s">
        <v>14</v>
      </c>
      <c r="N4016" s="1">
        <v>44072</v>
      </c>
      <c r="O4016">
        <v>124</v>
      </c>
    </row>
    <row r="4017" spans="1:15" x14ac:dyDescent="0.2">
      <c r="A4017" t="s">
        <v>4063</v>
      </c>
      <c r="M4017" t="s">
        <v>16</v>
      </c>
      <c r="N4017" s="1">
        <v>44072</v>
      </c>
      <c r="O4017">
        <v>7</v>
      </c>
    </row>
    <row r="4018" spans="1:15" x14ac:dyDescent="0.2">
      <c r="A4018" t="s">
        <v>4064</v>
      </c>
      <c r="M4018" t="s">
        <v>18</v>
      </c>
      <c r="N4018" s="1">
        <v>44072</v>
      </c>
      <c r="O4018">
        <v>514</v>
      </c>
    </row>
    <row r="4019" spans="1:15" x14ac:dyDescent="0.2">
      <c r="A4019" t="s">
        <v>4065</v>
      </c>
      <c r="M4019" t="s">
        <v>20</v>
      </c>
      <c r="N4019" s="1">
        <v>44072</v>
      </c>
      <c r="O4019">
        <v>382</v>
      </c>
    </row>
    <row r="4020" spans="1:15" x14ac:dyDescent="0.2">
      <c r="A4020" t="s">
        <v>4066</v>
      </c>
      <c r="M4020" t="s">
        <v>22</v>
      </c>
      <c r="N4020" s="1">
        <v>44072</v>
      </c>
      <c r="O4020">
        <v>281</v>
      </c>
    </row>
    <row r="4021" spans="1:15" x14ac:dyDescent="0.2">
      <c r="A4021" t="s">
        <v>4067</v>
      </c>
      <c r="M4021" t="s">
        <v>24</v>
      </c>
      <c r="N4021" s="1">
        <v>44072</v>
      </c>
      <c r="O4021">
        <v>664</v>
      </c>
    </row>
    <row r="4022" spans="1:15" x14ac:dyDescent="0.2">
      <c r="A4022" t="s">
        <v>4068</v>
      </c>
      <c r="M4022" t="s">
        <v>26</v>
      </c>
      <c r="N4022" s="1">
        <v>44072</v>
      </c>
      <c r="O4022">
        <v>104</v>
      </c>
    </row>
    <row r="4023" spans="1:15" x14ac:dyDescent="0.2">
      <c r="A4023" t="s">
        <v>4069</v>
      </c>
      <c r="M4023" t="s">
        <v>28</v>
      </c>
      <c r="N4023" s="1">
        <v>44072</v>
      </c>
      <c r="O4023">
        <v>238</v>
      </c>
    </row>
    <row r="4024" spans="1:15" x14ac:dyDescent="0.2">
      <c r="A4024" t="s">
        <v>4070</v>
      </c>
      <c r="M4024" t="s">
        <v>30</v>
      </c>
      <c r="N4024" s="1">
        <v>44072</v>
      </c>
      <c r="O4024">
        <v>235</v>
      </c>
    </row>
    <row r="4025" spans="1:15" x14ac:dyDescent="0.2">
      <c r="A4025" t="s">
        <v>4071</v>
      </c>
      <c r="M4025" t="s">
        <v>32</v>
      </c>
      <c r="N4025" s="1">
        <v>44072</v>
      </c>
      <c r="O4025">
        <v>329</v>
      </c>
    </row>
    <row r="4026" spans="1:15" x14ac:dyDescent="0.2">
      <c r="A4026" t="s">
        <v>4072</v>
      </c>
      <c r="M4026" t="s">
        <v>34</v>
      </c>
      <c r="N4026" s="1">
        <v>44072</v>
      </c>
      <c r="O4026">
        <v>1731</v>
      </c>
    </row>
    <row r="4027" spans="1:15" x14ac:dyDescent="0.2">
      <c r="A4027" t="s">
        <v>4073</v>
      </c>
      <c r="M4027" t="s">
        <v>36</v>
      </c>
      <c r="N4027" s="1">
        <v>44072</v>
      </c>
      <c r="O4027">
        <v>19</v>
      </c>
    </row>
    <row r="4028" spans="1:15" x14ac:dyDescent="0.2">
      <c r="A4028" t="s">
        <v>4074</v>
      </c>
      <c r="M4028" t="s">
        <v>38</v>
      </c>
      <c r="N4028" s="1">
        <v>44072</v>
      </c>
      <c r="O4028">
        <v>158</v>
      </c>
    </row>
    <row r="4029" spans="1:15" x14ac:dyDescent="0.2">
      <c r="A4029" t="s">
        <v>4075</v>
      </c>
      <c r="M4029" t="s">
        <v>40</v>
      </c>
      <c r="N4029" s="1">
        <v>44072</v>
      </c>
      <c r="O4029">
        <v>518</v>
      </c>
    </row>
    <row r="4030" spans="1:15" x14ac:dyDescent="0.2">
      <c r="A4030" t="s">
        <v>4076</v>
      </c>
      <c r="M4030" t="s">
        <v>42</v>
      </c>
      <c r="N4030" s="1">
        <v>44072</v>
      </c>
      <c r="O4030">
        <v>85</v>
      </c>
    </row>
    <row r="4031" spans="1:15" x14ac:dyDescent="0.2">
      <c r="A4031" t="s">
        <v>4077</v>
      </c>
      <c r="M4031" t="s">
        <v>44</v>
      </c>
      <c r="N4031" s="1">
        <v>44072</v>
      </c>
      <c r="O4031">
        <v>638</v>
      </c>
    </row>
    <row r="4032" spans="1:15" x14ac:dyDescent="0.2">
      <c r="A4032" t="s">
        <v>4078</v>
      </c>
      <c r="M4032" t="s">
        <v>8</v>
      </c>
      <c r="N4032" s="1">
        <v>44073</v>
      </c>
      <c r="O4032">
        <v>794</v>
      </c>
    </row>
    <row r="4033" spans="1:15" x14ac:dyDescent="0.2">
      <c r="A4033" t="s">
        <v>4079</v>
      </c>
      <c r="M4033" t="s">
        <v>10</v>
      </c>
      <c r="N4033" s="1">
        <v>44073</v>
      </c>
      <c r="O4033">
        <v>203</v>
      </c>
    </row>
    <row r="4034" spans="1:15" x14ac:dyDescent="0.2">
      <c r="A4034" t="s">
        <v>4080</v>
      </c>
      <c r="M4034" t="s">
        <v>12</v>
      </c>
      <c r="N4034" s="1">
        <v>44073</v>
      </c>
      <c r="O4034">
        <v>47</v>
      </c>
    </row>
    <row r="4035" spans="1:15" x14ac:dyDescent="0.2">
      <c r="A4035" t="s">
        <v>4081</v>
      </c>
      <c r="M4035" t="s">
        <v>14</v>
      </c>
      <c r="N4035" s="1">
        <v>44073</v>
      </c>
      <c r="O4035">
        <v>119</v>
      </c>
    </row>
    <row r="4036" spans="1:15" x14ac:dyDescent="0.2">
      <c r="A4036" t="s">
        <v>4082</v>
      </c>
      <c r="M4036" t="s">
        <v>16</v>
      </c>
      <c r="N4036" s="1">
        <v>44073</v>
      </c>
      <c r="O4036">
        <v>10</v>
      </c>
    </row>
    <row r="4037" spans="1:15" x14ac:dyDescent="0.2">
      <c r="A4037" t="s">
        <v>4083</v>
      </c>
      <c r="M4037" t="s">
        <v>18</v>
      </c>
      <c r="N4037" s="1">
        <v>44073</v>
      </c>
      <c r="O4037">
        <v>328</v>
      </c>
    </row>
    <row r="4038" spans="1:15" x14ac:dyDescent="0.2">
      <c r="A4038" t="s">
        <v>4084</v>
      </c>
      <c r="M4038" t="s">
        <v>20</v>
      </c>
      <c r="N4038" s="1">
        <v>44073</v>
      </c>
      <c r="O4038">
        <v>345</v>
      </c>
    </row>
    <row r="4039" spans="1:15" x14ac:dyDescent="0.2">
      <c r="A4039" t="s">
        <v>4085</v>
      </c>
      <c r="M4039" t="s">
        <v>22</v>
      </c>
      <c r="N4039" s="1">
        <v>44073</v>
      </c>
      <c r="O4039">
        <v>274</v>
      </c>
    </row>
    <row r="4040" spans="1:15" x14ac:dyDescent="0.2">
      <c r="A4040" t="s">
        <v>4086</v>
      </c>
      <c r="M4040" t="s">
        <v>24</v>
      </c>
      <c r="N4040" s="1">
        <v>44073</v>
      </c>
      <c r="O4040">
        <v>614</v>
      </c>
    </row>
    <row r="4041" spans="1:15" x14ac:dyDescent="0.2">
      <c r="A4041" t="s">
        <v>4087</v>
      </c>
      <c r="M4041" t="s">
        <v>26</v>
      </c>
      <c r="N4041" s="1">
        <v>44073</v>
      </c>
      <c r="O4041">
        <v>121</v>
      </c>
    </row>
    <row r="4042" spans="1:15" x14ac:dyDescent="0.2">
      <c r="A4042" t="s">
        <v>4088</v>
      </c>
      <c r="M4042" t="s">
        <v>28</v>
      </c>
      <c r="N4042" s="1">
        <v>44073</v>
      </c>
      <c r="O4042">
        <v>253</v>
      </c>
    </row>
    <row r="4043" spans="1:15" x14ac:dyDescent="0.2">
      <c r="A4043" t="s">
        <v>4089</v>
      </c>
      <c r="M4043" t="s">
        <v>30</v>
      </c>
      <c r="N4043" s="1">
        <v>44073</v>
      </c>
      <c r="O4043">
        <v>166</v>
      </c>
    </row>
    <row r="4044" spans="1:15" x14ac:dyDescent="0.2">
      <c r="A4044" t="s">
        <v>4090</v>
      </c>
      <c r="M4044" t="s">
        <v>32</v>
      </c>
      <c r="N4044" s="1">
        <v>44073</v>
      </c>
      <c r="O4044">
        <v>319</v>
      </c>
    </row>
    <row r="4045" spans="1:15" x14ac:dyDescent="0.2">
      <c r="A4045" t="s">
        <v>4091</v>
      </c>
      <c r="M4045" t="s">
        <v>34</v>
      </c>
      <c r="N4045" s="1">
        <v>44073</v>
      </c>
      <c r="O4045">
        <v>1559</v>
      </c>
    </row>
    <row r="4046" spans="1:15" x14ac:dyDescent="0.2">
      <c r="A4046" t="s">
        <v>4092</v>
      </c>
      <c r="M4046" t="s">
        <v>36</v>
      </c>
      <c r="N4046" s="1">
        <v>44073</v>
      </c>
      <c r="O4046">
        <v>10</v>
      </c>
    </row>
    <row r="4047" spans="1:15" x14ac:dyDescent="0.2">
      <c r="A4047" t="s">
        <v>4093</v>
      </c>
      <c r="M4047" t="s">
        <v>38</v>
      </c>
      <c r="N4047" s="1">
        <v>44073</v>
      </c>
      <c r="O4047">
        <v>103</v>
      </c>
    </row>
    <row r="4048" spans="1:15" x14ac:dyDescent="0.2">
      <c r="A4048" t="s">
        <v>4094</v>
      </c>
      <c r="M4048" t="s">
        <v>40</v>
      </c>
      <c r="N4048" s="1">
        <v>44073</v>
      </c>
      <c r="O4048">
        <v>563</v>
      </c>
    </row>
    <row r="4049" spans="1:15" x14ac:dyDescent="0.2">
      <c r="A4049" t="s">
        <v>4095</v>
      </c>
      <c r="M4049" t="s">
        <v>42</v>
      </c>
      <c r="N4049" s="1">
        <v>44073</v>
      </c>
      <c r="O4049">
        <v>86</v>
      </c>
    </row>
    <row r="4050" spans="1:15" x14ac:dyDescent="0.2">
      <c r="A4050" t="s">
        <v>4096</v>
      </c>
      <c r="M4050" t="s">
        <v>44</v>
      </c>
      <c r="N4050" s="1">
        <v>44073</v>
      </c>
      <c r="O4050">
        <v>384</v>
      </c>
    </row>
    <row r="4051" spans="1:15" x14ac:dyDescent="0.2">
      <c r="A4051" t="s">
        <v>4097</v>
      </c>
      <c r="M4051" t="s">
        <v>8</v>
      </c>
      <c r="N4051" s="1">
        <v>44074</v>
      </c>
      <c r="O4051">
        <v>968</v>
      </c>
    </row>
    <row r="4052" spans="1:15" x14ac:dyDescent="0.2">
      <c r="A4052" t="s">
        <v>4098</v>
      </c>
      <c r="M4052" t="s">
        <v>10</v>
      </c>
      <c r="N4052" s="1">
        <v>44074</v>
      </c>
      <c r="O4052">
        <v>317</v>
      </c>
    </row>
    <row r="4053" spans="1:15" x14ac:dyDescent="0.2">
      <c r="A4053" t="s">
        <v>4099</v>
      </c>
      <c r="M4053" t="s">
        <v>12</v>
      </c>
      <c r="N4053" s="1">
        <v>44074</v>
      </c>
      <c r="O4053">
        <v>37</v>
      </c>
    </row>
    <row r="4054" spans="1:15" x14ac:dyDescent="0.2">
      <c r="A4054" t="s">
        <v>4100</v>
      </c>
      <c r="M4054" t="s">
        <v>14</v>
      </c>
      <c r="N4054" s="1">
        <v>44074</v>
      </c>
      <c r="O4054">
        <v>136</v>
      </c>
    </row>
    <row r="4055" spans="1:15" x14ac:dyDescent="0.2">
      <c r="A4055" t="s">
        <v>4101</v>
      </c>
      <c r="M4055" t="s">
        <v>16</v>
      </c>
      <c r="N4055" s="1">
        <v>44074</v>
      </c>
      <c r="O4055">
        <v>14</v>
      </c>
    </row>
    <row r="4056" spans="1:15" x14ac:dyDescent="0.2">
      <c r="A4056" t="s">
        <v>4102</v>
      </c>
      <c r="M4056" t="s">
        <v>18</v>
      </c>
      <c r="N4056" s="1">
        <v>44074</v>
      </c>
      <c r="O4056">
        <v>332</v>
      </c>
    </row>
    <row r="4057" spans="1:15" x14ac:dyDescent="0.2">
      <c r="A4057" t="s">
        <v>4103</v>
      </c>
      <c r="M4057" t="s">
        <v>20</v>
      </c>
      <c r="N4057" s="1">
        <v>44074</v>
      </c>
      <c r="O4057">
        <v>480</v>
      </c>
    </row>
    <row r="4058" spans="1:15" x14ac:dyDescent="0.2">
      <c r="A4058" t="s">
        <v>4104</v>
      </c>
      <c r="M4058" t="s">
        <v>22</v>
      </c>
      <c r="N4058" s="1">
        <v>44074</v>
      </c>
      <c r="O4058">
        <v>294</v>
      </c>
    </row>
    <row r="4059" spans="1:15" x14ac:dyDescent="0.2">
      <c r="A4059" t="s">
        <v>4105</v>
      </c>
      <c r="M4059" t="s">
        <v>24</v>
      </c>
      <c r="N4059" s="1">
        <v>44074</v>
      </c>
      <c r="O4059">
        <v>1134</v>
      </c>
    </row>
    <row r="4060" spans="1:15" x14ac:dyDescent="0.2">
      <c r="A4060" t="s">
        <v>4106</v>
      </c>
      <c r="M4060" t="s">
        <v>26</v>
      </c>
      <c r="N4060" s="1">
        <v>44074</v>
      </c>
      <c r="O4060">
        <v>100</v>
      </c>
    </row>
    <row r="4061" spans="1:15" x14ac:dyDescent="0.2">
      <c r="A4061" t="s">
        <v>4107</v>
      </c>
      <c r="M4061" t="s">
        <v>28</v>
      </c>
      <c r="N4061" s="1">
        <v>44074</v>
      </c>
      <c r="O4061">
        <v>242</v>
      </c>
    </row>
    <row r="4062" spans="1:15" x14ac:dyDescent="0.2">
      <c r="A4062" t="s">
        <v>4108</v>
      </c>
      <c r="M4062" t="s">
        <v>30</v>
      </c>
      <c r="N4062" s="1">
        <v>44074</v>
      </c>
      <c r="O4062">
        <v>234</v>
      </c>
    </row>
    <row r="4063" spans="1:15" x14ac:dyDescent="0.2">
      <c r="A4063" t="s">
        <v>4109</v>
      </c>
      <c r="M4063" t="s">
        <v>32</v>
      </c>
      <c r="N4063" s="1">
        <v>44074</v>
      </c>
      <c r="O4063">
        <v>322</v>
      </c>
    </row>
    <row r="4064" spans="1:15" x14ac:dyDescent="0.2">
      <c r="A4064" t="s">
        <v>4110</v>
      </c>
      <c r="M4064" t="s">
        <v>34</v>
      </c>
      <c r="N4064" s="1">
        <v>44074</v>
      </c>
      <c r="O4064">
        <v>2129</v>
      </c>
    </row>
    <row r="4065" spans="1:15" x14ac:dyDescent="0.2">
      <c r="A4065" t="s">
        <v>4111</v>
      </c>
      <c r="M4065" t="s">
        <v>36</v>
      </c>
      <c r="N4065" s="1">
        <v>44074</v>
      </c>
      <c r="O4065">
        <v>14</v>
      </c>
    </row>
    <row r="4066" spans="1:15" x14ac:dyDescent="0.2">
      <c r="A4066" t="s">
        <v>4112</v>
      </c>
      <c r="M4066" t="s">
        <v>38</v>
      </c>
      <c r="N4066" s="1">
        <v>44074</v>
      </c>
      <c r="O4066">
        <v>205</v>
      </c>
    </row>
    <row r="4067" spans="1:15" x14ac:dyDescent="0.2">
      <c r="A4067" t="s">
        <v>4113</v>
      </c>
      <c r="M4067" t="s">
        <v>40</v>
      </c>
      <c r="N4067" s="1">
        <v>44074</v>
      </c>
      <c r="O4067">
        <v>672</v>
      </c>
    </row>
    <row r="4068" spans="1:15" x14ac:dyDescent="0.2">
      <c r="A4068" t="s">
        <v>4114</v>
      </c>
      <c r="M4068" t="s">
        <v>42</v>
      </c>
      <c r="N4068" s="1">
        <v>44074</v>
      </c>
      <c r="O4068">
        <v>60</v>
      </c>
    </row>
    <row r="4069" spans="1:15" x14ac:dyDescent="0.2">
      <c r="A4069" t="s">
        <v>4115</v>
      </c>
      <c r="M4069" t="s">
        <v>44</v>
      </c>
      <c r="N4069" s="1">
        <v>44074</v>
      </c>
      <c r="O4069">
        <v>496</v>
      </c>
    </row>
    <row r="4070" spans="1:15" x14ac:dyDescent="0.2">
      <c r="A4070" t="s">
        <v>4116</v>
      </c>
      <c r="M4070" t="s">
        <v>8</v>
      </c>
      <c r="N4070" s="1">
        <v>44075</v>
      </c>
      <c r="O4070">
        <v>1097</v>
      </c>
    </row>
    <row r="4071" spans="1:15" x14ac:dyDescent="0.2">
      <c r="A4071" t="s">
        <v>4117</v>
      </c>
      <c r="M4071" t="s">
        <v>10</v>
      </c>
      <c r="N4071" s="1">
        <v>44075</v>
      </c>
      <c r="O4071">
        <v>293</v>
      </c>
    </row>
    <row r="4072" spans="1:15" x14ac:dyDescent="0.2">
      <c r="A4072" t="s">
        <v>4118</v>
      </c>
      <c r="M4072" t="s">
        <v>12</v>
      </c>
      <c r="N4072" s="1">
        <v>44075</v>
      </c>
      <c r="O4072">
        <v>64</v>
      </c>
    </row>
    <row r="4073" spans="1:15" x14ac:dyDescent="0.2">
      <c r="A4073" t="s">
        <v>4119</v>
      </c>
      <c r="M4073" t="s">
        <v>14</v>
      </c>
      <c r="N4073" s="1">
        <v>44075</v>
      </c>
      <c r="O4073">
        <v>120</v>
      </c>
    </row>
    <row r="4074" spans="1:15" x14ac:dyDescent="0.2">
      <c r="A4074" t="s">
        <v>4120</v>
      </c>
      <c r="M4074" t="s">
        <v>16</v>
      </c>
      <c r="N4074" s="1">
        <v>44075</v>
      </c>
      <c r="O4074">
        <v>9</v>
      </c>
    </row>
    <row r="4075" spans="1:15" x14ac:dyDescent="0.2">
      <c r="A4075" t="s">
        <v>4121</v>
      </c>
      <c r="M4075" t="s">
        <v>18</v>
      </c>
      <c r="N4075" s="1">
        <v>44075</v>
      </c>
      <c r="O4075">
        <v>507</v>
      </c>
    </row>
    <row r="4076" spans="1:15" x14ac:dyDescent="0.2">
      <c r="A4076" t="s">
        <v>4122</v>
      </c>
      <c r="M4076" t="s">
        <v>20</v>
      </c>
      <c r="N4076" s="1">
        <v>44075</v>
      </c>
      <c r="O4076">
        <v>587</v>
      </c>
    </row>
    <row r="4077" spans="1:15" x14ac:dyDescent="0.2">
      <c r="A4077" t="s">
        <v>4123</v>
      </c>
      <c r="M4077" t="s">
        <v>22</v>
      </c>
      <c r="N4077" s="1">
        <v>44075</v>
      </c>
      <c r="O4077">
        <v>275</v>
      </c>
    </row>
    <row r="4078" spans="1:15" x14ac:dyDescent="0.2">
      <c r="A4078" t="s">
        <v>4124</v>
      </c>
      <c r="M4078" t="s">
        <v>24</v>
      </c>
      <c r="N4078" s="1">
        <v>44075</v>
      </c>
      <c r="O4078">
        <v>1261</v>
      </c>
    </row>
    <row r="4079" spans="1:15" x14ac:dyDescent="0.2">
      <c r="A4079" t="s">
        <v>4125</v>
      </c>
      <c r="M4079" t="s">
        <v>26</v>
      </c>
      <c r="N4079" s="1">
        <v>44075</v>
      </c>
      <c r="O4079">
        <v>120</v>
      </c>
    </row>
    <row r="4080" spans="1:15" x14ac:dyDescent="0.2">
      <c r="A4080" t="s">
        <v>4126</v>
      </c>
      <c r="M4080" t="s">
        <v>28</v>
      </c>
      <c r="N4080" s="1">
        <v>44075</v>
      </c>
      <c r="O4080">
        <v>247</v>
      </c>
    </row>
    <row r="4081" spans="1:15" x14ac:dyDescent="0.2">
      <c r="A4081" t="s">
        <v>4127</v>
      </c>
      <c r="M4081" t="s">
        <v>30</v>
      </c>
      <c r="N4081" s="1">
        <v>44075</v>
      </c>
      <c r="O4081">
        <v>228</v>
      </c>
    </row>
    <row r="4082" spans="1:15" x14ac:dyDescent="0.2">
      <c r="A4082" t="s">
        <v>4128</v>
      </c>
      <c r="M4082" t="s">
        <v>32</v>
      </c>
      <c r="N4082" s="1">
        <v>44075</v>
      </c>
      <c r="O4082">
        <v>383</v>
      </c>
    </row>
    <row r="4083" spans="1:15" x14ac:dyDescent="0.2">
      <c r="A4083" t="s">
        <v>4129</v>
      </c>
      <c r="M4083" t="s">
        <v>34</v>
      </c>
      <c r="N4083" s="1">
        <v>44075</v>
      </c>
      <c r="O4083">
        <v>4254</v>
      </c>
    </row>
    <row r="4084" spans="1:15" x14ac:dyDescent="0.2">
      <c r="A4084" t="s">
        <v>4130</v>
      </c>
      <c r="M4084" t="s">
        <v>36</v>
      </c>
      <c r="N4084" s="1">
        <v>44075</v>
      </c>
      <c r="O4084">
        <v>32</v>
      </c>
    </row>
    <row r="4085" spans="1:15" x14ac:dyDescent="0.2">
      <c r="A4085" t="s">
        <v>4131</v>
      </c>
      <c r="M4085" t="s">
        <v>38</v>
      </c>
      <c r="N4085" s="1">
        <v>44075</v>
      </c>
      <c r="O4085">
        <v>214</v>
      </c>
    </row>
    <row r="4086" spans="1:15" x14ac:dyDescent="0.2">
      <c r="A4086" t="s">
        <v>4132</v>
      </c>
      <c r="M4086" t="s">
        <v>40</v>
      </c>
      <c r="N4086" s="1">
        <v>44075</v>
      </c>
      <c r="O4086">
        <v>737</v>
      </c>
    </row>
    <row r="4087" spans="1:15" x14ac:dyDescent="0.2">
      <c r="A4087" t="s">
        <v>4133</v>
      </c>
      <c r="M4087" t="s">
        <v>42</v>
      </c>
      <c r="N4087" s="1">
        <v>44075</v>
      </c>
      <c r="O4087">
        <v>93</v>
      </c>
    </row>
    <row r="4088" spans="1:15" x14ac:dyDescent="0.2">
      <c r="A4088" t="s">
        <v>4134</v>
      </c>
      <c r="M4088" t="s">
        <v>44</v>
      </c>
      <c r="N4088" s="1">
        <v>44075</v>
      </c>
      <c r="O4088">
        <v>566</v>
      </c>
    </row>
    <row r="4089" spans="1:15" x14ac:dyDescent="0.2">
      <c r="A4089" t="s">
        <v>4135</v>
      </c>
      <c r="M4089" t="s">
        <v>8</v>
      </c>
      <c r="N4089" s="1">
        <v>44076</v>
      </c>
      <c r="O4089">
        <v>986</v>
      </c>
    </row>
    <row r="4090" spans="1:15" x14ac:dyDescent="0.2">
      <c r="A4090" t="s">
        <v>4136</v>
      </c>
      <c r="M4090" t="s">
        <v>10</v>
      </c>
      <c r="N4090" s="1">
        <v>44076</v>
      </c>
      <c r="O4090">
        <v>271</v>
      </c>
    </row>
    <row r="4091" spans="1:15" x14ac:dyDescent="0.2">
      <c r="A4091" t="s">
        <v>4137</v>
      </c>
      <c r="M4091" t="s">
        <v>12</v>
      </c>
      <c r="N4091" s="1">
        <v>44076</v>
      </c>
      <c r="O4091">
        <v>56</v>
      </c>
    </row>
    <row r="4092" spans="1:15" x14ac:dyDescent="0.2">
      <c r="A4092" t="s">
        <v>4138</v>
      </c>
      <c r="M4092" t="s">
        <v>14</v>
      </c>
      <c r="N4092" s="1">
        <v>44076</v>
      </c>
      <c r="O4092">
        <v>106</v>
      </c>
    </row>
    <row r="4093" spans="1:15" x14ac:dyDescent="0.2">
      <c r="A4093" t="s">
        <v>4139</v>
      </c>
      <c r="M4093" t="s">
        <v>16</v>
      </c>
      <c r="N4093" s="1">
        <v>44076</v>
      </c>
      <c r="O4093">
        <v>8</v>
      </c>
    </row>
    <row r="4094" spans="1:15" x14ac:dyDescent="0.2">
      <c r="A4094" t="s">
        <v>4140</v>
      </c>
      <c r="M4094" t="s">
        <v>18</v>
      </c>
      <c r="N4094" s="1">
        <v>44076</v>
      </c>
      <c r="O4094">
        <v>504</v>
      </c>
    </row>
    <row r="4095" spans="1:15" x14ac:dyDescent="0.2">
      <c r="A4095" t="s">
        <v>4141</v>
      </c>
      <c r="M4095" t="s">
        <v>20</v>
      </c>
      <c r="N4095" s="1">
        <v>44076</v>
      </c>
      <c r="O4095">
        <v>650</v>
      </c>
    </row>
    <row r="4096" spans="1:15" x14ac:dyDescent="0.2">
      <c r="A4096" t="s">
        <v>4142</v>
      </c>
      <c r="M4096" t="s">
        <v>22</v>
      </c>
      <c r="N4096" s="1">
        <v>44076</v>
      </c>
      <c r="O4096">
        <v>256</v>
      </c>
    </row>
    <row r="4097" spans="1:15" x14ac:dyDescent="0.2">
      <c r="A4097" t="s">
        <v>4143</v>
      </c>
      <c r="M4097" t="s">
        <v>24</v>
      </c>
      <c r="N4097" s="1">
        <v>44076</v>
      </c>
      <c r="O4097">
        <v>1100</v>
      </c>
    </row>
    <row r="4098" spans="1:15" x14ac:dyDescent="0.2">
      <c r="A4098" t="s">
        <v>4144</v>
      </c>
      <c r="M4098" t="s">
        <v>26</v>
      </c>
      <c r="N4098" s="1">
        <v>44076</v>
      </c>
      <c r="O4098">
        <v>143</v>
      </c>
    </row>
    <row r="4099" spans="1:15" x14ac:dyDescent="0.2">
      <c r="A4099" t="s">
        <v>4145</v>
      </c>
      <c r="M4099" t="s">
        <v>28</v>
      </c>
      <c r="N4099" s="1">
        <v>44076</v>
      </c>
      <c r="O4099">
        <v>260</v>
      </c>
    </row>
    <row r="4100" spans="1:15" x14ac:dyDescent="0.2">
      <c r="A4100" t="s">
        <v>4146</v>
      </c>
      <c r="M4100" t="s">
        <v>30</v>
      </c>
      <c r="N4100" s="1">
        <v>44076</v>
      </c>
      <c r="O4100">
        <v>182</v>
      </c>
    </row>
    <row r="4101" spans="1:15" x14ac:dyDescent="0.2">
      <c r="A4101" t="s">
        <v>4147</v>
      </c>
      <c r="M4101" t="s">
        <v>32</v>
      </c>
      <c r="N4101" s="1">
        <v>44076</v>
      </c>
      <c r="O4101">
        <v>388</v>
      </c>
    </row>
    <row r="4102" spans="1:15" x14ac:dyDescent="0.2">
      <c r="A4102" t="s">
        <v>4148</v>
      </c>
      <c r="M4102" t="s">
        <v>34</v>
      </c>
      <c r="N4102" s="1">
        <v>44076</v>
      </c>
      <c r="O4102">
        <v>3819</v>
      </c>
    </row>
    <row r="4103" spans="1:15" x14ac:dyDescent="0.2">
      <c r="A4103" t="s">
        <v>4149</v>
      </c>
      <c r="M4103" t="s">
        <v>36</v>
      </c>
      <c r="N4103" s="1">
        <v>44076</v>
      </c>
      <c r="O4103">
        <v>27</v>
      </c>
    </row>
    <row r="4104" spans="1:15" x14ac:dyDescent="0.2">
      <c r="A4104" t="s">
        <v>4150</v>
      </c>
      <c r="M4104" t="s">
        <v>38</v>
      </c>
      <c r="N4104" s="1">
        <v>44076</v>
      </c>
      <c r="O4104">
        <v>178</v>
      </c>
    </row>
    <row r="4105" spans="1:15" x14ac:dyDescent="0.2">
      <c r="A4105" t="s">
        <v>4151</v>
      </c>
      <c r="M4105" t="s">
        <v>40</v>
      </c>
      <c r="N4105" s="1">
        <v>44076</v>
      </c>
      <c r="O4105">
        <v>605</v>
      </c>
    </row>
    <row r="4106" spans="1:15" x14ac:dyDescent="0.2">
      <c r="A4106" t="s">
        <v>4152</v>
      </c>
      <c r="M4106" t="s">
        <v>42</v>
      </c>
      <c r="N4106" s="1">
        <v>44076</v>
      </c>
      <c r="O4106">
        <v>90</v>
      </c>
    </row>
    <row r="4107" spans="1:15" x14ac:dyDescent="0.2">
      <c r="A4107" t="s">
        <v>4153</v>
      </c>
      <c r="M4107" t="s">
        <v>44</v>
      </c>
      <c r="N4107" s="1">
        <v>44076</v>
      </c>
      <c r="O4107">
        <v>614</v>
      </c>
    </row>
    <row r="4108" spans="1:15" x14ac:dyDescent="0.2">
      <c r="A4108" t="s">
        <v>4154</v>
      </c>
      <c r="M4108" t="s">
        <v>8</v>
      </c>
      <c r="N4108" s="1">
        <v>44077</v>
      </c>
      <c r="O4108">
        <v>911</v>
      </c>
    </row>
    <row r="4109" spans="1:15" x14ac:dyDescent="0.2">
      <c r="A4109" t="s">
        <v>4155</v>
      </c>
      <c r="M4109" t="s">
        <v>10</v>
      </c>
      <c r="N4109" s="1">
        <v>44077</v>
      </c>
      <c r="O4109">
        <v>316</v>
      </c>
    </row>
    <row r="4110" spans="1:15" x14ac:dyDescent="0.2">
      <c r="A4110" t="s">
        <v>4156</v>
      </c>
      <c r="M4110" t="s">
        <v>12</v>
      </c>
      <c r="N4110" s="1">
        <v>44077</v>
      </c>
      <c r="O4110">
        <v>88</v>
      </c>
    </row>
    <row r="4111" spans="1:15" x14ac:dyDescent="0.2">
      <c r="A4111" t="s">
        <v>4157</v>
      </c>
      <c r="M4111" t="s">
        <v>14</v>
      </c>
      <c r="N4111" s="1">
        <v>44077</v>
      </c>
      <c r="O4111">
        <v>71</v>
      </c>
    </row>
    <row r="4112" spans="1:15" x14ac:dyDescent="0.2">
      <c r="A4112" t="s">
        <v>4158</v>
      </c>
      <c r="M4112" t="s">
        <v>16</v>
      </c>
      <c r="N4112" s="1">
        <v>44077</v>
      </c>
      <c r="O4112">
        <v>5</v>
      </c>
    </row>
    <row r="4113" spans="1:15" x14ac:dyDescent="0.2">
      <c r="A4113" t="s">
        <v>4159</v>
      </c>
      <c r="M4113" t="s">
        <v>18</v>
      </c>
      <c r="N4113" s="1">
        <v>44077</v>
      </c>
      <c r="O4113">
        <v>615</v>
      </c>
    </row>
    <row r="4114" spans="1:15" x14ac:dyDescent="0.2">
      <c r="A4114" t="s">
        <v>4160</v>
      </c>
      <c r="M4114" t="s">
        <v>20</v>
      </c>
      <c r="N4114" s="1">
        <v>44077</v>
      </c>
      <c r="O4114">
        <v>635</v>
      </c>
    </row>
    <row r="4115" spans="1:15" x14ac:dyDescent="0.2">
      <c r="A4115" t="s">
        <v>4161</v>
      </c>
      <c r="M4115" t="s">
        <v>22</v>
      </c>
      <c r="N4115" s="1">
        <v>44077</v>
      </c>
      <c r="O4115">
        <v>261</v>
      </c>
    </row>
    <row r="4116" spans="1:15" x14ac:dyDescent="0.2">
      <c r="A4116" t="s">
        <v>4162</v>
      </c>
      <c r="M4116" t="s">
        <v>24</v>
      </c>
      <c r="N4116" s="1">
        <v>44077</v>
      </c>
      <c r="O4116">
        <v>1144</v>
      </c>
    </row>
    <row r="4117" spans="1:15" x14ac:dyDescent="0.2">
      <c r="A4117" t="s">
        <v>4163</v>
      </c>
      <c r="M4117" t="s">
        <v>26</v>
      </c>
      <c r="N4117" s="1">
        <v>44077</v>
      </c>
      <c r="O4117">
        <v>174</v>
      </c>
    </row>
    <row r="4118" spans="1:15" x14ac:dyDescent="0.2">
      <c r="A4118" t="s">
        <v>4164</v>
      </c>
      <c r="M4118" t="s">
        <v>28</v>
      </c>
      <c r="N4118" s="1">
        <v>44077</v>
      </c>
      <c r="O4118">
        <v>210</v>
      </c>
    </row>
    <row r="4119" spans="1:15" x14ac:dyDescent="0.2">
      <c r="A4119" t="s">
        <v>4165</v>
      </c>
      <c r="M4119" t="s">
        <v>30</v>
      </c>
      <c r="N4119" s="1">
        <v>44077</v>
      </c>
      <c r="O4119">
        <v>192</v>
      </c>
    </row>
    <row r="4120" spans="1:15" x14ac:dyDescent="0.2">
      <c r="A4120" t="s">
        <v>4166</v>
      </c>
      <c r="M4120" t="s">
        <v>32</v>
      </c>
      <c r="N4120" s="1">
        <v>44077</v>
      </c>
      <c r="O4120">
        <v>346</v>
      </c>
    </row>
    <row r="4121" spans="1:15" x14ac:dyDescent="0.2">
      <c r="A4121" t="s">
        <v>4167</v>
      </c>
      <c r="M4121" t="s">
        <v>34</v>
      </c>
      <c r="N4121" s="1">
        <v>44077</v>
      </c>
      <c r="O4121">
        <v>3805</v>
      </c>
    </row>
    <row r="4122" spans="1:15" x14ac:dyDescent="0.2">
      <c r="A4122" t="s">
        <v>4168</v>
      </c>
      <c r="M4122" t="s">
        <v>36</v>
      </c>
      <c r="N4122" s="1">
        <v>44077</v>
      </c>
      <c r="O4122">
        <v>20</v>
      </c>
    </row>
    <row r="4123" spans="1:15" x14ac:dyDescent="0.2">
      <c r="A4123" t="s">
        <v>4169</v>
      </c>
      <c r="M4123" t="s">
        <v>38</v>
      </c>
      <c r="N4123" s="1">
        <v>44077</v>
      </c>
      <c r="O4123">
        <v>207</v>
      </c>
    </row>
    <row r="4124" spans="1:15" x14ac:dyDescent="0.2">
      <c r="A4124" t="s">
        <v>4170</v>
      </c>
      <c r="M4124" t="s">
        <v>40</v>
      </c>
      <c r="N4124" s="1">
        <v>44077</v>
      </c>
      <c r="O4124">
        <v>500</v>
      </c>
    </row>
    <row r="4125" spans="1:15" x14ac:dyDescent="0.2">
      <c r="A4125" t="s">
        <v>4171</v>
      </c>
      <c r="M4125" t="s">
        <v>42</v>
      </c>
      <c r="N4125" s="1">
        <v>44077</v>
      </c>
      <c r="O4125">
        <v>112</v>
      </c>
    </row>
    <row r="4126" spans="1:15" x14ac:dyDescent="0.2">
      <c r="A4126" t="s">
        <v>4172</v>
      </c>
      <c r="M4126" t="s">
        <v>44</v>
      </c>
      <c r="N4126" s="1">
        <v>44077</v>
      </c>
      <c r="O4126">
        <v>520</v>
      </c>
    </row>
    <row r="4127" spans="1:15" x14ac:dyDescent="0.2">
      <c r="A4127" t="s">
        <v>4173</v>
      </c>
      <c r="M4127" t="s">
        <v>8</v>
      </c>
      <c r="N4127" s="1">
        <v>44078</v>
      </c>
      <c r="O4127">
        <v>1193</v>
      </c>
    </row>
    <row r="4128" spans="1:15" x14ac:dyDescent="0.2">
      <c r="A4128" t="s">
        <v>4174</v>
      </c>
      <c r="M4128" t="s">
        <v>10</v>
      </c>
      <c r="N4128" s="1">
        <v>44078</v>
      </c>
      <c r="O4128">
        <v>317</v>
      </c>
    </row>
    <row r="4129" spans="1:15" x14ac:dyDescent="0.2">
      <c r="A4129" t="s">
        <v>4175</v>
      </c>
      <c r="M4129" t="s">
        <v>12</v>
      </c>
      <c r="N4129" s="1">
        <v>44078</v>
      </c>
      <c r="O4129">
        <v>36</v>
      </c>
    </row>
    <row r="4130" spans="1:15" x14ac:dyDescent="0.2">
      <c r="A4130" t="s">
        <v>4176</v>
      </c>
      <c r="M4130" t="s">
        <v>14</v>
      </c>
      <c r="N4130" s="1">
        <v>44078</v>
      </c>
      <c r="O4130">
        <v>79</v>
      </c>
    </row>
    <row r="4131" spans="1:15" x14ac:dyDescent="0.2">
      <c r="A4131" t="s">
        <v>4177</v>
      </c>
      <c r="M4131" t="s">
        <v>16</v>
      </c>
      <c r="N4131" s="1">
        <v>44078</v>
      </c>
      <c r="O4131">
        <v>9</v>
      </c>
    </row>
    <row r="4132" spans="1:15" x14ac:dyDescent="0.2">
      <c r="A4132" t="s">
        <v>4178</v>
      </c>
      <c r="M4132" t="s">
        <v>18</v>
      </c>
      <c r="N4132" s="1">
        <v>44078</v>
      </c>
      <c r="O4132">
        <v>582</v>
      </c>
    </row>
    <row r="4133" spans="1:15" x14ac:dyDescent="0.2">
      <c r="A4133" t="s">
        <v>4179</v>
      </c>
      <c r="M4133" t="s">
        <v>20</v>
      </c>
      <c r="N4133" s="1">
        <v>44078</v>
      </c>
      <c r="O4133">
        <v>628</v>
      </c>
    </row>
    <row r="4134" spans="1:15" x14ac:dyDescent="0.2">
      <c r="A4134" t="s">
        <v>4180</v>
      </c>
      <c r="M4134" t="s">
        <v>22</v>
      </c>
      <c r="N4134" s="1">
        <v>44078</v>
      </c>
      <c r="O4134">
        <v>272</v>
      </c>
    </row>
    <row r="4135" spans="1:15" x14ac:dyDescent="0.2">
      <c r="A4135" t="s">
        <v>4181</v>
      </c>
      <c r="M4135" t="s">
        <v>24</v>
      </c>
      <c r="N4135" s="1">
        <v>44078</v>
      </c>
      <c r="O4135">
        <v>1275</v>
      </c>
    </row>
    <row r="4136" spans="1:15" x14ac:dyDescent="0.2">
      <c r="A4136" t="s">
        <v>4182</v>
      </c>
      <c r="M4136" t="s">
        <v>26</v>
      </c>
      <c r="N4136" s="1">
        <v>44078</v>
      </c>
      <c r="O4136">
        <v>146</v>
      </c>
    </row>
    <row r="4137" spans="1:15" x14ac:dyDescent="0.2">
      <c r="A4137" t="s">
        <v>4183</v>
      </c>
      <c r="M4137" t="s">
        <v>28</v>
      </c>
      <c r="N4137" s="1">
        <v>44078</v>
      </c>
      <c r="O4137">
        <v>263</v>
      </c>
    </row>
    <row r="4138" spans="1:15" x14ac:dyDescent="0.2">
      <c r="A4138" t="s">
        <v>4184</v>
      </c>
      <c r="M4138" t="s">
        <v>30</v>
      </c>
      <c r="N4138" s="1">
        <v>44078</v>
      </c>
      <c r="O4138">
        <v>147</v>
      </c>
    </row>
    <row r="4139" spans="1:15" x14ac:dyDescent="0.2">
      <c r="A4139" t="s">
        <v>4185</v>
      </c>
      <c r="M4139" t="s">
        <v>32</v>
      </c>
      <c r="N4139" s="1">
        <v>44078</v>
      </c>
      <c r="O4139">
        <v>365</v>
      </c>
    </row>
    <row r="4140" spans="1:15" x14ac:dyDescent="0.2">
      <c r="A4140" t="s">
        <v>4186</v>
      </c>
      <c r="M4140" t="s">
        <v>34</v>
      </c>
      <c r="N4140" s="1">
        <v>44078</v>
      </c>
      <c r="O4140">
        <v>4582</v>
      </c>
    </row>
    <row r="4141" spans="1:15" x14ac:dyDescent="0.2">
      <c r="A4141" t="s">
        <v>4187</v>
      </c>
      <c r="M4141" t="s">
        <v>36</v>
      </c>
      <c r="N4141" s="1">
        <v>44078</v>
      </c>
      <c r="O4141">
        <v>22</v>
      </c>
    </row>
    <row r="4142" spans="1:15" x14ac:dyDescent="0.2">
      <c r="A4142" t="s">
        <v>4188</v>
      </c>
      <c r="M4142" t="s">
        <v>38</v>
      </c>
      <c r="N4142" s="1">
        <v>44078</v>
      </c>
      <c r="O4142">
        <v>213</v>
      </c>
    </row>
    <row r="4143" spans="1:15" x14ac:dyDescent="0.2">
      <c r="A4143" t="s">
        <v>4189</v>
      </c>
      <c r="M4143" t="s">
        <v>40</v>
      </c>
      <c r="N4143" s="1">
        <v>44078</v>
      </c>
      <c r="O4143">
        <v>412</v>
      </c>
    </row>
    <row r="4144" spans="1:15" x14ac:dyDescent="0.2">
      <c r="A4144" t="s">
        <v>4190</v>
      </c>
      <c r="M4144" t="s">
        <v>42</v>
      </c>
      <c r="N4144" s="1">
        <v>44078</v>
      </c>
      <c r="O4144">
        <v>94</v>
      </c>
    </row>
    <row r="4145" spans="1:15" x14ac:dyDescent="0.2">
      <c r="A4145" t="s">
        <v>4191</v>
      </c>
      <c r="M4145" t="s">
        <v>44</v>
      </c>
      <c r="N4145" s="1">
        <v>44078</v>
      </c>
      <c r="O4145">
        <v>621</v>
      </c>
    </row>
    <row r="4146" spans="1:15" x14ac:dyDescent="0.2">
      <c r="A4146" t="s">
        <v>4192</v>
      </c>
      <c r="M4146" t="s">
        <v>8</v>
      </c>
      <c r="N4146" s="1">
        <v>44079</v>
      </c>
      <c r="O4146">
        <v>975</v>
      </c>
    </row>
    <row r="4147" spans="1:15" x14ac:dyDescent="0.2">
      <c r="A4147" t="s">
        <v>4193</v>
      </c>
      <c r="M4147" t="s">
        <v>10</v>
      </c>
      <c r="N4147" s="1">
        <v>44079</v>
      </c>
      <c r="O4147">
        <v>345</v>
      </c>
    </row>
    <row r="4148" spans="1:15" x14ac:dyDescent="0.2">
      <c r="A4148" t="s">
        <v>4194</v>
      </c>
      <c r="M4148" t="s">
        <v>12</v>
      </c>
      <c r="N4148" s="1">
        <v>44079</v>
      </c>
      <c r="O4148">
        <v>53</v>
      </c>
    </row>
    <row r="4149" spans="1:15" x14ac:dyDescent="0.2">
      <c r="A4149" t="s">
        <v>4195</v>
      </c>
      <c r="M4149" t="s">
        <v>14</v>
      </c>
      <c r="N4149" s="1">
        <v>44079</v>
      </c>
      <c r="O4149">
        <v>102</v>
      </c>
    </row>
    <row r="4150" spans="1:15" x14ac:dyDescent="0.2">
      <c r="A4150" t="s">
        <v>4196</v>
      </c>
      <c r="M4150" t="s">
        <v>16</v>
      </c>
      <c r="N4150" s="1">
        <v>44079</v>
      </c>
      <c r="O4150">
        <v>6</v>
      </c>
    </row>
    <row r="4151" spans="1:15" x14ac:dyDescent="0.2">
      <c r="A4151" t="s">
        <v>4197</v>
      </c>
      <c r="M4151" t="s">
        <v>18</v>
      </c>
      <c r="N4151" s="1">
        <v>44079</v>
      </c>
      <c r="O4151">
        <v>544</v>
      </c>
    </row>
    <row r="4152" spans="1:15" x14ac:dyDescent="0.2">
      <c r="A4152" t="s">
        <v>4198</v>
      </c>
      <c r="M4152" t="s">
        <v>20</v>
      </c>
      <c r="N4152" s="1">
        <v>44079</v>
      </c>
      <c r="O4152">
        <v>568</v>
      </c>
    </row>
    <row r="4153" spans="1:15" x14ac:dyDescent="0.2">
      <c r="A4153" t="s">
        <v>4199</v>
      </c>
      <c r="M4153" t="s">
        <v>22</v>
      </c>
      <c r="N4153" s="1">
        <v>44079</v>
      </c>
      <c r="O4153">
        <v>240</v>
      </c>
    </row>
    <row r="4154" spans="1:15" x14ac:dyDescent="0.2">
      <c r="A4154" t="s">
        <v>4200</v>
      </c>
      <c r="M4154" t="s">
        <v>24</v>
      </c>
      <c r="N4154" s="1">
        <v>44079</v>
      </c>
      <c r="O4154">
        <v>755</v>
      </c>
    </row>
    <row r="4155" spans="1:15" x14ac:dyDescent="0.2">
      <c r="A4155" t="s">
        <v>4201</v>
      </c>
      <c r="M4155" t="s">
        <v>26</v>
      </c>
      <c r="N4155" s="1">
        <v>44079</v>
      </c>
      <c r="O4155">
        <v>145</v>
      </c>
    </row>
    <row r="4156" spans="1:15" x14ac:dyDescent="0.2">
      <c r="A4156" t="s">
        <v>4202</v>
      </c>
      <c r="M4156" t="s">
        <v>28</v>
      </c>
      <c r="N4156" s="1">
        <v>44079</v>
      </c>
      <c r="O4156">
        <v>257</v>
      </c>
    </row>
    <row r="4157" spans="1:15" x14ac:dyDescent="0.2">
      <c r="A4157" t="s">
        <v>4203</v>
      </c>
      <c r="M4157" t="s">
        <v>30</v>
      </c>
      <c r="N4157" s="1">
        <v>44079</v>
      </c>
      <c r="O4157">
        <v>146</v>
      </c>
    </row>
    <row r="4158" spans="1:15" x14ac:dyDescent="0.2">
      <c r="A4158" t="s">
        <v>4204</v>
      </c>
      <c r="M4158" t="s">
        <v>32</v>
      </c>
      <c r="N4158" s="1">
        <v>44079</v>
      </c>
      <c r="O4158">
        <v>379</v>
      </c>
    </row>
    <row r="4159" spans="1:15" x14ac:dyDescent="0.2">
      <c r="A4159" t="s">
        <v>4205</v>
      </c>
      <c r="M4159" t="s">
        <v>34</v>
      </c>
      <c r="N4159" s="1">
        <v>44079</v>
      </c>
      <c r="O4159">
        <v>2618</v>
      </c>
    </row>
    <row r="4160" spans="1:15" x14ac:dyDescent="0.2">
      <c r="A4160" t="s">
        <v>4206</v>
      </c>
      <c r="M4160" t="s">
        <v>36</v>
      </c>
      <c r="N4160" s="1">
        <v>44079</v>
      </c>
      <c r="O4160">
        <v>13</v>
      </c>
    </row>
    <row r="4161" spans="1:15" x14ac:dyDescent="0.2">
      <c r="A4161" t="s">
        <v>4207</v>
      </c>
      <c r="M4161" t="s">
        <v>38</v>
      </c>
      <c r="N4161" s="1">
        <v>44079</v>
      </c>
      <c r="O4161">
        <v>246</v>
      </c>
    </row>
    <row r="4162" spans="1:15" x14ac:dyDescent="0.2">
      <c r="A4162" t="s">
        <v>4208</v>
      </c>
      <c r="M4162" t="s">
        <v>40</v>
      </c>
      <c r="N4162" s="1">
        <v>44079</v>
      </c>
      <c r="O4162">
        <v>608</v>
      </c>
    </row>
    <row r="4163" spans="1:15" x14ac:dyDescent="0.2">
      <c r="A4163" t="s">
        <v>4209</v>
      </c>
      <c r="M4163" t="s">
        <v>42</v>
      </c>
      <c r="N4163" s="1">
        <v>44079</v>
      </c>
      <c r="O4163">
        <v>84</v>
      </c>
    </row>
    <row r="4164" spans="1:15" x14ac:dyDescent="0.2">
      <c r="A4164" t="s">
        <v>4210</v>
      </c>
      <c r="M4164" t="s">
        <v>44</v>
      </c>
      <c r="N4164" s="1">
        <v>44079</v>
      </c>
      <c r="O4164">
        <v>538</v>
      </c>
    </row>
    <row r="4165" spans="1:15" x14ac:dyDescent="0.2">
      <c r="A4165" t="s">
        <v>4211</v>
      </c>
      <c r="M4165" t="s">
        <v>8</v>
      </c>
      <c r="N4165" s="1">
        <v>44080</v>
      </c>
      <c r="O4165">
        <v>865</v>
      </c>
    </row>
    <row r="4166" spans="1:15" x14ac:dyDescent="0.2">
      <c r="A4166" t="s">
        <v>4212</v>
      </c>
      <c r="M4166" t="s">
        <v>10</v>
      </c>
      <c r="N4166" s="1">
        <v>44080</v>
      </c>
      <c r="O4166">
        <v>250</v>
      </c>
    </row>
    <row r="4167" spans="1:15" x14ac:dyDescent="0.2">
      <c r="A4167" t="s">
        <v>4213</v>
      </c>
      <c r="M4167" t="s">
        <v>12</v>
      </c>
      <c r="N4167" s="1">
        <v>44080</v>
      </c>
      <c r="O4167">
        <v>30</v>
      </c>
    </row>
    <row r="4168" spans="1:15" x14ac:dyDescent="0.2">
      <c r="A4168" t="s">
        <v>4214</v>
      </c>
      <c r="M4168" t="s">
        <v>14</v>
      </c>
      <c r="N4168" s="1">
        <v>44080</v>
      </c>
      <c r="O4168">
        <v>159</v>
      </c>
    </row>
    <row r="4169" spans="1:15" x14ac:dyDescent="0.2">
      <c r="A4169" t="s">
        <v>4215</v>
      </c>
      <c r="M4169" t="s">
        <v>16</v>
      </c>
      <c r="N4169" s="1">
        <v>44080</v>
      </c>
      <c r="O4169">
        <v>11</v>
      </c>
    </row>
    <row r="4170" spans="1:15" x14ac:dyDescent="0.2">
      <c r="A4170" t="s">
        <v>4216</v>
      </c>
      <c r="M4170" t="s">
        <v>18</v>
      </c>
      <c r="N4170" s="1">
        <v>44080</v>
      </c>
      <c r="O4170">
        <v>536</v>
      </c>
    </row>
    <row r="4171" spans="1:15" x14ac:dyDescent="0.2">
      <c r="A4171" t="s">
        <v>4217</v>
      </c>
      <c r="M4171" t="s">
        <v>20</v>
      </c>
      <c r="N4171" s="1">
        <v>44080</v>
      </c>
      <c r="O4171">
        <v>416</v>
      </c>
    </row>
    <row r="4172" spans="1:15" x14ac:dyDescent="0.2">
      <c r="A4172" t="s">
        <v>4218</v>
      </c>
      <c r="M4172" t="s">
        <v>22</v>
      </c>
      <c r="N4172" s="1">
        <v>44080</v>
      </c>
      <c r="O4172">
        <v>185</v>
      </c>
    </row>
    <row r="4173" spans="1:15" x14ac:dyDescent="0.2">
      <c r="A4173" t="s">
        <v>4219</v>
      </c>
      <c r="M4173" t="s">
        <v>24</v>
      </c>
      <c r="N4173" s="1">
        <v>44080</v>
      </c>
      <c r="O4173">
        <v>568</v>
      </c>
    </row>
    <row r="4174" spans="1:15" x14ac:dyDescent="0.2">
      <c r="A4174" t="s">
        <v>4220</v>
      </c>
      <c r="M4174" t="s">
        <v>26</v>
      </c>
      <c r="N4174" s="1">
        <v>44080</v>
      </c>
      <c r="O4174">
        <v>127</v>
      </c>
    </row>
    <row r="4175" spans="1:15" x14ac:dyDescent="0.2">
      <c r="A4175" t="s">
        <v>4221</v>
      </c>
      <c r="M4175" t="s">
        <v>28</v>
      </c>
      <c r="N4175" s="1">
        <v>44080</v>
      </c>
      <c r="O4175">
        <v>253</v>
      </c>
    </row>
    <row r="4176" spans="1:15" x14ac:dyDescent="0.2">
      <c r="A4176" t="s">
        <v>4222</v>
      </c>
      <c r="M4176" t="s">
        <v>30</v>
      </c>
      <c r="N4176" s="1">
        <v>44080</v>
      </c>
      <c r="O4176">
        <v>114</v>
      </c>
    </row>
    <row r="4177" spans="1:15" x14ac:dyDescent="0.2">
      <c r="A4177" t="s">
        <v>4223</v>
      </c>
      <c r="M4177" t="s">
        <v>32</v>
      </c>
      <c r="N4177" s="1">
        <v>44080</v>
      </c>
      <c r="O4177">
        <v>307</v>
      </c>
    </row>
    <row r="4178" spans="1:15" x14ac:dyDescent="0.2">
      <c r="A4178" t="s">
        <v>4224</v>
      </c>
      <c r="M4178" t="s">
        <v>34</v>
      </c>
      <c r="N4178" s="1">
        <v>44080</v>
      </c>
      <c r="O4178">
        <v>2275</v>
      </c>
    </row>
    <row r="4179" spans="1:15" x14ac:dyDescent="0.2">
      <c r="A4179" t="s">
        <v>4225</v>
      </c>
      <c r="M4179" t="s">
        <v>36</v>
      </c>
      <c r="N4179" s="1">
        <v>44080</v>
      </c>
      <c r="O4179">
        <v>18</v>
      </c>
    </row>
    <row r="4180" spans="1:15" x14ac:dyDescent="0.2">
      <c r="A4180" t="s">
        <v>4226</v>
      </c>
      <c r="M4180" t="s">
        <v>38</v>
      </c>
      <c r="N4180" s="1">
        <v>44080</v>
      </c>
      <c r="O4180">
        <v>192</v>
      </c>
    </row>
    <row r="4181" spans="1:15" x14ac:dyDescent="0.2">
      <c r="A4181" t="s">
        <v>4227</v>
      </c>
      <c r="M4181" t="s">
        <v>40</v>
      </c>
      <c r="N4181" s="1">
        <v>44080</v>
      </c>
      <c r="O4181">
        <v>610</v>
      </c>
    </row>
    <row r="4182" spans="1:15" x14ac:dyDescent="0.2">
      <c r="A4182" t="s">
        <v>4228</v>
      </c>
      <c r="M4182" t="s">
        <v>42</v>
      </c>
      <c r="N4182" s="1">
        <v>44080</v>
      </c>
      <c r="O4182">
        <v>49</v>
      </c>
    </row>
    <row r="4183" spans="1:15" x14ac:dyDescent="0.2">
      <c r="A4183" t="s">
        <v>4229</v>
      </c>
      <c r="M4183" t="s">
        <v>44</v>
      </c>
      <c r="N4183" s="1">
        <v>44080</v>
      </c>
      <c r="O4183">
        <v>383</v>
      </c>
    </row>
    <row r="4184" spans="1:15" x14ac:dyDescent="0.2">
      <c r="A4184" t="s">
        <v>4230</v>
      </c>
      <c r="M4184" t="s">
        <v>8</v>
      </c>
      <c r="N4184" s="1">
        <v>44081</v>
      </c>
      <c r="O4184">
        <v>847</v>
      </c>
    </row>
    <row r="4185" spans="1:15" x14ac:dyDescent="0.2">
      <c r="A4185" t="s">
        <v>4231</v>
      </c>
      <c r="M4185" t="s">
        <v>10</v>
      </c>
      <c r="N4185" s="1">
        <v>44081</v>
      </c>
      <c r="O4185">
        <v>331</v>
      </c>
    </row>
    <row r="4186" spans="1:15" x14ac:dyDescent="0.2">
      <c r="A4186" t="s">
        <v>4232</v>
      </c>
      <c r="M4186" t="s">
        <v>12</v>
      </c>
      <c r="N4186" s="1">
        <v>44081</v>
      </c>
      <c r="O4186">
        <v>50</v>
      </c>
    </row>
    <row r="4187" spans="1:15" x14ac:dyDescent="0.2">
      <c r="A4187" t="s">
        <v>4233</v>
      </c>
      <c r="M4187" t="s">
        <v>14</v>
      </c>
      <c r="N4187" s="1">
        <v>44081</v>
      </c>
      <c r="O4187">
        <v>148</v>
      </c>
    </row>
    <row r="4188" spans="1:15" x14ac:dyDescent="0.2">
      <c r="A4188" t="s">
        <v>4234</v>
      </c>
      <c r="M4188" t="s">
        <v>16</v>
      </c>
      <c r="N4188" s="1">
        <v>44081</v>
      </c>
      <c r="O4188">
        <v>6</v>
      </c>
    </row>
    <row r="4189" spans="1:15" x14ac:dyDescent="0.2">
      <c r="A4189" t="s">
        <v>4235</v>
      </c>
      <c r="M4189" t="s">
        <v>18</v>
      </c>
      <c r="N4189" s="1">
        <v>44081</v>
      </c>
      <c r="O4189">
        <v>512</v>
      </c>
    </row>
    <row r="4190" spans="1:15" x14ac:dyDescent="0.2">
      <c r="A4190" t="s">
        <v>4236</v>
      </c>
      <c r="M4190" t="s">
        <v>20</v>
      </c>
      <c r="N4190" s="1">
        <v>44081</v>
      </c>
      <c r="O4190">
        <v>566</v>
      </c>
    </row>
    <row r="4191" spans="1:15" x14ac:dyDescent="0.2">
      <c r="A4191" t="s">
        <v>4237</v>
      </c>
      <c r="M4191" t="s">
        <v>22</v>
      </c>
      <c r="N4191" s="1">
        <v>44081</v>
      </c>
      <c r="O4191">
        <v>199</v>
      </c>
    </row>
    <row r="4192" spans="1:15" x14ac:dyDescent="0.2">
      <c r="A4192" t="s">
        <v>4238</v>
      </c>
      <c r="M4192" t="s">
        <v>24</v>
      </c>
      <c r="N4192" s="1">
        <v>44081</v>
      </c>
      <c r="O4192">
        <v>997</v>
      </c>
    </row>
    <row r="4193" spans="1:15" x14ac:dyDescent="0.2">
      <c r="A4193" t="s">
        <v>4239</v>
      </c>
      <c r="M4193" t="s">
        <v>26</v>
      </c>
      <c r="N4193" s="1">
        <v>44081</v>
      </c>
      <c r="O4193">
        <v>135</v>
      </c>
    </row>
    <row r="4194" spans="1:15" x14ac:dyDescent="0.2">
      <c r="A4194" t="s">
        <v>4240</v>
      </c>
      <c r="M4194" t="s">
        <v>28</v>
      </c>
      <c r="N4194" s="1">
        <v>44081</v>
      </c>
      <c r="O4194">
        <v>244</v>
      </c>
    </row>
    <row r="4195" spans="1:15" x14ac:dyDescent="0.2">
      <c r="A4195" t="s">
        <v>4241</v>
      </c>
      <c r="M4195" t="s">
        <v>30</v>
      </c>
      <c r="N4195" s="1">
        <v>44081</v>
      </c>
      <c r="O4195">
        <v>180</v>
      </c>
    </row>
    <row r="4196" spans="1:15" x14ac:dyDescent="0.2">
      <c r="A4196" t="s">
        <v>4242</v>
      </c>
      <c r="M4196" t="s">
        <v>32</v>
      </c>
      <c r="N4196" s="1">
        <v>44081</v>
      </c>
      <c r="O4196">
        <v>382</v>
      </c>
    </row>
    <row r="4197" spans="1:15" x14ac:dyDescent="0.2">
      <c r="A4197" t="s">
        <v>4243</v>
      </c>
      <c r="M4197" t="s">
        <v>34</v>
      </c>
      <c r="N4197" s="1">
        <v>44081</v>
      </c>
      <c r="O4197">
        <v>3019</v>
      </c>
    </row>
    <row r="4198" spans="1:15" x14ac:dyDescent="0.2">
      <c r="A4198" t="s">
        <v>4244</v>
      </c>
      <c r="M4198" t="s">
        <v>36</v>
      </c>
      <c r="N4198" s="1">
        <v>44081</v>
      </c>
      <c r="O4198">
        <v>16</v>
      </c>
    </row>
    <row r="4199" spans="1:15" x14ac:dyDescent="0.2">
      <c r="A4199" t="s">
        <v>4245</v>
      </c>
      <c r="M4199" t="s">
        <v>38</v>
      </c>
      <c r="N4199" s="1">
        <v>44081</v>
      </c>
      <c r="O4199">
        <v>322</v>
      </c>
    </row>
    <row r="4200" spans="1:15" x14ac:dyDescent="0.2">
      <c r="A4200" t="s">
        <v>4246</v>
      </c>
      <c r="M4200" t="s">
        <v>40</v>
      </c>
      <c r="N4200" s="1">
        <v>44081</v>
      </c>
      <c r="O4200">
        <v>609</v>
      </c>
    </row>
    <row r="4201" spans="1:15" x14ac:dyDescent="0.2">
      <c r="A4201" t="s">
        <v>4247</v>
      </c>
      <c r="M4201" t="s">
        <v>42</v>
      </c>
      <c r="N4201" s="1">
        <v>44081</v>
      </c>
      <c r="O4201">
        <v>101</v>
      </c>
    </row>
    <row r="4202" spans="1:15" x14ac:dyDescent="0.2">
      <c r="A4202" t="s">
        <v>4248</v>
      </c>
      <c r="M4202" t="s">
        <v>44</v>
      </c>
      <c r="N4202" s="1">
        <v>44081</v>
      </c>
      <c r="O4202">
        <v>548</v>
      </c>
    </row>
    <row r="4203" spans="1:15" x14ac:dyDescent="0.2">
      <c r="A4203" t="s">
        <v>4249</v>
      </c>
      <c r="M4203" t="s">
        <v>8</v>
      </c>
      <c r="N4203" s="1">
        <v>44082</v>
      </c>
      <c r="O4203">
        <v>1022</v>
      </c>
    </row>
    <row r="4204" spans="1:15" x14ac:dyDescent="0.2">
      <c r="A4204" t="s">
        <v>4250</v>
      </c>
      <c r="M4204" t="s">
        <v>10</v>
      </c>
      <c r="N4204" s="1">
        <v>44082</v>
      </c>
      <c r="O4204">
        <v>384</v>
      </c>
    </row>
    <row r="4205" spans="1:15" x14ac:dyDescent="0.2">
      <c r="A4205" t="s">
        <v>4251</v>
      </c>
      <c r="M4205" t="s">
        <v>12</v>
      </c>
      <c r="N4205" s="1">
        <v>44082</v>
      </c>
      <c r="O4205">
        <v>49</v>
      </c>
    </row>
    <row r="4206" spans="1:15" x14ac:dyDescent="0.2">
      <c r="A4206" t="s">
        <v>4252</v>
      </c>
      <c r="M4206" t="s">
        <v>14</v>
      </c>
      <c r="N4206" s="1">
        <v>44082</v>
      </c>
      <c r="O4206">
        <v>106</v>
      </c>
    </row>
    <row r="4207" spans="1:15" x14ac:dyDescent="0.2">
      <c r="A4207" t="s">
        <v>4253</v>
      </c>
      <c r="M4207" t="s">
        <v>16</v>
      </c>
      <c r="N4207" s="1">
        <v>44082</v>
      </c>
      <c r="O4207">
        <v>15</v>
      </c>
    </row>
    <row r="4208" spans="1:15" x14ac:dyDescent="0.2">
      <c r="A4208" t="s">
        <v>4254</v>
      </c>
      <c r="M4208" t="s">
        <v>18</v>
      </c>
      <c r="N4208" s="1">
        <v>44082</v>
      </c>
      <c r="O4208">
        <v>659</v>
      </c>
    </row>
    <row r="4209" spans="1:15" x14ac:dyDescent="0.2">
      <c r="A4209" t="s">
        <v>4255</v>
      </c>
      <c r="M4209" t="s">
        <v>20</v>
      </c>
      <c r="N4209" s="1">
        <v>44082</v>
      </c>
      <c r="O4209">
        <v>625</v>
      </c>
    </row>
    <row r="4210" spans="1:15" x14ac:dyDescent="0.2">
      <c r="A4210" t="s">
        <v>4256</v>
      </c>
      <c r="M4210" t="s">
        <v>22</v>
      </c>
      <c r="N4210" s="1">
        <v>44082</v>
      </c>
      <c r="O4210">
        <v>201</v>
      </c>
    </row>
    <row r="4211" spans="1:15" x14ac:dyDescent="0.2">
      <c r="A4211" t="s">
        <v>4257</v>
      </c>
      <c r="M4211" t="s">
        <v>24</v>
      </c>
      <c r="N4211" s="1">
        <v>44082</v>
      </c>
      <c r="O4211">
        <v>1070</v>
      </c>
    </row>
    <row r="4212" spans="1:15" x14ac:dyDescent="0.2">
      <c r="A4212" t="s">
        <v>4258</v>
      </c>
      <c r="M4212" t="s">
        <v>26</v>
      </c>
      <c r="N4212" s="1">
        <v>44082</v>
      </c>
      <c r="O4212">
        <v>134</v>
      </c>
    </row>
    <row r="4213" spans="1:15" x14ac:dyDescent="0.2">
      <c r="A4213" t="s">
        <v>4259</v>
      </c>
      <c r="M4213" t="s">
        <v>28</v>
      </c>
      <c r="N4213" s="1">
        <v>44082</v>
      </c>
      <c r="O4213">
        <v>226</v>
      </c>
    </row>
    <row r="4214" spans="1:15" x14ac:dyDescent="0.2">
      <c r="A4214" t="s">
        <v>4260</v>
      </c>
      <c r="M4214" t="s">
        <v>30</v>
      </c>
      <c r="N4214" s="1">
        <v>44082</v>
      </c>
      <c r="O4214">
        <v>147</v>
      </c>
    </row>
    <row r="4215" spans="1:15" x14ac:dyDescent="0.2">
      <c r="A4215" t="s">
        <v>4261</v>
      </c>
      <c r="M4215" t="s">
        <v>32</v>
      </c>
      <c r="N4215" s="1">
        <v>44082</v>
      </c>
      <c r="O4215">
        <v>427</v>
      </c>
    </row>
    <row r="4216" spans="1:15" x14ac:dyDescent="0.2">
      <c r="A4216" t="s">
        <v>4262</v>
      </c>
      <c r="M4216" t="s">
        <v>34</v>
      </c>
      <c r="N4216" s="1">
        <v>44082</v>
      </c>
      <c r="O4216">
        <v>4440</v>
      </c>
    </row>
    <row r="4217" spans="1:15" x14ac:dyDescent="0.2">
      <c r="A4217" t="s">
        <v>4263</v>
      </c>
      <c r="M4217" t="s">
        <v>36</v>
      </c>
      <c r="N4217" s="1">
        <v>44082</v>
      </c>
      <c r="O4217">
        <v>26</v>
      </c>
    </row>
    <row r="4218" spans="1:15" x14ac:dyDescent="0.2">
      <c r="A4218" t="s">
        <v>4264</v>
      </c>
      <c r="M4218" t="s">
        <v>38</v>
      </c>
      <c r="N4218" s="1">
        <v>44082</v>
      </c>
      <c r="O4218">
        <v>272</v>
      </c>
    </row>
    <row r="4219" spans="1:15" x14ac:dyDescent="0.2">
      <c r="A4219" t="s">
        <v>4265</v>
      </c>
      <c r="M4219" t="s">
        <v>40</v>
      </c>
      <c r="N4219" s="1">
        <v>44082</v>
      </c>
      <c r="O4219">
        <v>675</v>
      </c>
    </row>
    <row r="4220" spans="1:15" x14ac:dyDescent="0.2">
      <c r="A4220" t="s">
        <v>4266</v>
      </c>
      <c r="M4220" t="s">
        <v>42</v>
      </c>
      <c r="N4220" s="1">
        <v>44082</v>
      </c>
      <c r="O4220">
        <v>88</v>
      </c>
    </row>
    <row r="4221" spans="1:15" x14ac:dyDescent="0.2">
      <c r="A4221" t="s">
        <v>4267</v>
      </c>
      <c r="M4221" t="s">
        <v>44</v>
      </c>
      <c r="N4221" s="1">
        <v>44082</v>
      </c>
      <c r="O4221">
        <v>577</v>
      </c>
    </row>
    <row r="4222" spans="1:15" x14ac:dyDescent="0.2">
      <c r="A4222" t="s">
        <v>4268</v>
      </c>
      <c r="M4222" t="s">
        <v>8</v>
      </c>
      <c r="N4222" s="1">
        <v>44083</v>
      </c>
      <c r="O4222">
        <v>1167</v>
      </c>
    </row>
    <row r="4223" spans="1:15" x14ac:dyDescent="0.2">
      <c r="A4223" t="s">
        <v>4269</v>
      </c>
      <c r="M4223" t="s">
        <v>10</v>
      </c>
      <c r="N4223" s="1">
        <v>44083</v>
      </c>
      <c r="O4223">
        <v>360</v>
      </c>
    </row>
    <row r="4224" spans="1:15" x14ac:dyDescent="0.2">
      <c r="A4224" t="s">
        <v>4270</v>
      </c>
      <c r="M4224" t="s">
        <v>12</v>
      </c>
      <c r="N4224" s="1">
        <v>44083</v>
      </c>
      <c r="O4224">
        <v>68</v>
      </c>
    </row>
    <row r="4225" spans="1:15" x14ac:dyDescent="0.2">
      <c r="A4225" t="s">
        <v>4271</v>
      </c>
      <c r="M4225" t="s">
        <v>14</v>
      </c>
      <c r="N4225" s="1">
        <v>44083</v>
      </c>
      <c r="O4225">
        <v>124</v>
      </c>
    </row>
    <row r="4226" spans="1:15" x14ac:dyDescent="0.2">
      <c r="A4226" t="s">
        <v>4272</v>
      </c>
      <c r="M4226" t="s">
        <v>16</v>
      </c>
      <c r="N4226" s="1">
        <v>44083</v>
      </c>
      <c r="O4226">
        <v>4</v>
      </c>
    </row>
    <row r="4227" spans="1:15" x14ac:dyDescent="0.2">
      <c r="A4227" t="s">
        <v>4273</v>
      </c>
      <c r="M4227" t="s">
        <v>18</v>
      </c>
      <c r="N4227" s="1">
        <v>44083</v>
      </c>
      <c r="O4227">
        <v>634</v>
      </c>
    </row>
    <row r="4228" spans="1:15" x14ac:dyDescent="0.2">
      <c r="A4228" t="s">
        <v>4274</v>
      </c>
      <c r="M4228" t="s">
        <v>20</v>
      </c>
      <c r="N4228" s="1">
        <v>44083</v>
      </c>
      <c r="O4228">
        <v>707</v>
      </c>
    </row>
    <row r="4229" spans="1:15" x14ac:dyDescent="0.2">
      <c r="A4229" t="s">
        <v>4275</v>
      </c>
      <c r="M4229" t="s">
        <v>22</v>
      </c>
      <c r="N4229" s="1">
        <v>44083</v>
      </c>
      <c r="O4229">
        <v>228</v>
      </c>
    </row>
    <row r="4230" spans="1:15" x14ac:dyDescent="0.2">
      <c r="A4230" t="s">
        <v>4276</v>
      </c>
      <c r="M4230" t="s">
        <v>24</v>
      </c>
      <c r="N4230" s="1">
        <v>44083</v>
      </c>
      <c r="O4230">
        <v>1047</v>
      </c>
    </row>
    <row r="4231" spans="1:15" x14ac:dyDescent="0.2">
      <c r="A4231" t="s">
        <v>4277</v>
      </c>
      <c r="M4231" t="s">
        <v>26</v>
      </c>
      <c r="N4231" s="1">
        <v>44083</v>
      </c>
      <c r="O4231">
        <v>216</v>
      </c>
    </row>
    <row r="4232" spans="1:15" x14ac:dyDescent="0.2">
      <c r="A4232" t="s">
        <v>4278</v>
      </c>
      <c r="M4232" t="s">
        <v>28</v>
      </c>
      <c r="N4232" s="1">
        <v>44083</v>
      </c>
      <c r="O4232">
        <v>201</v>
      </c>
    </row>
    <row r="4233" spans="1:15" x14ac:dyDescent="0.2">
      <c r="A4233" t="s">
        <v>4279</v>
      </c>
      <c r="M4233" t="s">
        <v>30</v>
      </c>
      <c r="N4233" s="1">
        <v>44083</v>
      </c>
      <c r="O4233">
        <v>159</v>
      </c>
    </row>
    <row r="4234" spans="1:15" x14ac:dyDescent="0.2">
      <c r="A4234" t="s">
        <v>4280</v>
      </c>
      <c r="M4234" t="s">
        <v>32</v>
      </c>
      <c r="N4234" s="1">
        <v>44083</v>
      </c>
      <c r="O4234">
        <v>394</v>
      </c>
    </row>
    <row r="4235" spans="1:15" x14ac:dyDescent="0.2">
      <c r="A4235" t="s">
        <v>4281</v>
      </c>
      <c r="M4235" t="s">
        <v>34</v>
      </c>
      <c r="N4235" s="1">
        <v>44083</v>
      </c>
      <c r="O4235">
        <v>4818</v>
      </c>
    </row>
    <row r="4236" spans="1:15" x14ac:dyDescent="0.2">
      <c r="A4236" t="s">
        <v>4282</v>
      </c>
      <c r="M4236" t="s">
        <v>36</v>
      </c>
      <c r="N4236" s="1">
        <v>44083</v>
      </c>
      <c r="O4236">
        <v>42</v>
      </c>
    </row>
    <row r="4237" spans="1:15" x14ac:dyDescent="0.2">
      <c r="A4237" t="s">
        <v>4283</v>
      </c>
      <c r="M4237" t="s">
        <v>38</v>
      </c>
      <c r="N4237" s="1">
        <v>44083</v>
      </c>
      <c r="O4237">
        <v>306</v>
      </c>
    </row>
    <row r="4238" spans="1:15" x14ac:dyDescent="0.2">
      <c r="A4238" t="s">
        <v>4284</v>
      </c>
      <c r="M4238" t="s">
        <v>40</v>
      </c>
      <c r="N4238" s="1">
        <v>44083</v>
      </c>
      <c r="O4238">
        <v>524</v>
      </c>
    </row>
    <row r="4239" spans="1:15" x14ac:dyDescent="0.2">
      <c r="A4239" t="s">
        <v>4285</v>
      </c>
      <c r="M4239" t="s">
        <v>42</v>
      </c>
      <c r="N4239" s="1">
        <v>44083</v>
      </c>
      <c r="O4239">
        <v>100</v>
      </c>
    </row>
    <row r="4240" spans="1:15" x14ac:dyDescent="0.2">
      <c r="A4240" t="s">
        <v>4286</v>
      </c>
      <c r="M4240" t="s">
        <v>44</v>
      </c>
      <c r="N4240" s="1">
        <v>44083</v>
      </c>
      <c r="O4240">
        <v>557</v>
      </c>
    </row>
    <row r="4241" spans="1:15" x14ac:dyDescent="0.2">
      <c r="A4241" t="s">
        <v>4287</v>
      </c>
      <c r="M4241" t="s">
        <v>8</v>
      </c>
      <c r="N4241" s="1">
        <v>44084</v>
      </c>
      <c r="O4241">
        <v>1127</v>
      </c>
    </row>
    <row r="4242" spans="1:15" x14ac:dyDescent="0.2">
      <c r="A4242" t="s">
        <v>4288</v>
      </c>
      <c r="M4242" t="s">
        <v>10</v>
      </c>
      <c r="N4242" s="1">
        <v>44084</v>
      </c>
      <c r="O4242">
        <v>335</v>
      </c>
    </row>
    <row r="4243" spans="1:15" x14ac:dyDescent="0.2">
      <c r="A4243" t="s">
        <v>4289</v>
      </c>
      <c r="M4243" t="s">
        <v>12</v>
      </c>
      <c r="N4243" s="1">
        <v>44084</v>
      </c>
      <c r="O4243">
        <v>51</v>
      </c>
    </row>
    <row r="4244" spans="1:15" x14ac:dyDescent="0.2">
      <c r="A4244" t="s">
        <v>4290</v>
      </c>
      <c r="M4244" t="s">
        <v>14</v>
      </c>
      <c r="N4244" s="1">
        <v>44084</v>
      </c>
      <c r="O4244">
        <v>113</v>
      </c>
    </row>
    <row r="4245" spans="1:15" x14ac:dyDescent="0.2">
      <c r="A4245" t="s">
        <v>4291</v>
      </c>
      <c r="M4245" t="s">
        <v>16</v>
      </c>
      <c r="N4245" s="1">
        <v>44084</v>
      </c>
      <c r="O4245">
        <v>9</v>
      </c>
    </row>
    <row r="4246" spans="1:15" x14ac:dyDescent="0.2">
      <c r="A4246" t="s">
        <v>4292</v>
      </c>
      <c r="M4246" t="s">
        <v>18</v>
      </c>
      <c r="N4246" s="1">
        <v>44084</v>
      </c>
      <c r="O4246">
        <v>864</v>
      </c>
    </row>
    <row r="4247" spans="1:15" x14ac:dyDescent="0.2">
      <c r="A4247" t="s">
        <v>4293</v>
      </c>
      <c r="M4247" t="s">
        <v>20</v>
      </c>
      <c r="N4247" s="1">
        <v>44084</v>
      </c>
      <c r="O4247">
        <v>834</v>
      </c>
    </row>
    <row r="4248" spans="1:15" x14ac:dyDescent="0.2">
      <c r="A4248" t="s">
        <v>4294</v>
      </c>
      <c r="M4248" t="s">
        <v>22</v>
      </c>
      <c r="N4248" s="1">
        <v>44084</v>
      </c>
      <c r="O4248">
        <v>237</v>
      </c>
    </row>
    <row r="4249" spans="1:15" x14ac:dyDescent="0.2">
      <c r="A4249" t="s">
        <v>4295</v>
      </c>
      <c r="M4249" t="s">
        <v>24</v>
      </c>
      <c r="N4249" s="1">
        <v>44084</v>
      </c>
      <c r="O4249">
        <v>1233</v>
      </c>
    </row>
    <row r="4250" spans="1:15" x14ac:dyDescent="0.2">
      <c r="A4250" t="s">
        <v>4296</v>
      </c>
      <c r="M4250" t="s">
        <v>26</v>
      </c>
      <c r="N4250" s="1">
        <v>44084</v>
      </c>
      <c r="O4250">
        <v>221</v>
      </c>
    </row>
    <row r="4251" spans="1:15" x14ac:dyDescent="0.2">
      <c r="A4251" t="s">
        <v>4297</v>
      </c>
      <c r="M4251" t="s">
        <v>28</v>
      </c>
      <c r="N4251" s="1">
        <v>44084</v>
      </c>
      <c r="O4251">
        <v>272</v>
      </c>
    </row>
    <row r="4252" spans="1:15" x14ac:dyDescent="0.2">
      <c r="A4252" t="s">
        <v>4298</v>
      </c>
      <c r="M4252" t="s">
        <v>30</v>
      </c>
      <c r="N4252" s="1">
        <v>44084</v>
      </c>
      <c r="O4252">
        <v>171</v>
      </c>
    </row>
    <row r="4253" spans="1:15" x14ac:dyDescent="0.2">
      <c r="A4253" t="s">
        <v>4299</v>
      </c>
      <c r="M4253" t="s">
        <v>32</v>
      </c>
      <c r="N4253" s="1">
        <v>44084</v>
      </c>
      <c r="O4253">
        <v>424</v>
      </c>
    </row>
    <row r="4254" spans="1:15" x14ac:dyDescent="0.2">
      <c r="A4254" t="s">
        <v>4300</v>
      </c>
      <c r="M4254" t="s">
        <v>34</v>
      </c>
      <c r="N4254" s="1">
        <v>44084</v>
      </c>
      <c r="O4254">
        <v>4303</v>
      </c>
    </row>
    <row r="4255" spans="1:15" x14ac:dyDescent="0.2">
      <c r="A4255" t="s">
        <v>4301</v>
      </c>
      <c r="M4255" t="s">
        <v>36</v>
      </c>
      <c r="N4255" s="1">
        <v>44084</v>
      </c>
      <c r="O4255">
        <v>36</v>
      </c>
    </row>
    <row r="4256" spans="1:15" x14ac:dyDescent="0.2">
      <c r="A4256" t="s">
        <v>4302</v>
      </c>
      <c r="M4256" t="s">
        <v>38</v>
      </c>
      <c r="N4256" s="1">
        <v>44084</v>
      </c>
      <c r="O4256">
        <v>312</v>
      </c>
    </row>
    <row r="4257" spans="1:15" x14ac:dyDescent="0.2">
      <c r="A4257" t="s">
        <v>4303</v>
      </c>
      <c r="M4257" t="s">
        <v>40</v>
      </c>
      <c r="N4257" s="1">
        <v>44084</v>
      </c>
      <c r="O4257">
        <v>324</v>
      </c>
    </row>
    <row r="4258" spans="1:15" x14ac:dyDescent="0.2">
      <c r="A4258" t="s">
        <v>4304</v>
      </c>
      <c r="M4258" t="s">
        <v>42</v>
      </c>
      <c r="N4258" s="1">
        <v>44084</v>
      </c>
      <c r="O4258">
        <v>85</v>
      </c>
    </row>
    <row r="4259" spans="1:15" x14ac:dyDescent="0.2">
      <c r="A4259" t="s">
        <v>4305</v>
      </c>
      <c r="M4259" t="s">
        <v>44</v>
      </c>
      <c r="N4259" s="1">
        <v>44084</v>
      </c>
      <c r="O4259">
        <v>584</v>
      </c>
    </row>
    <row r="4260" spans="1:15" x14ac:dyDescent="0.2">
      <c r="A4260" t="s">
        <v>4306</v>
      </c>
      <c r="M4260" t="s">
        <v>8</v>
      </c>
      <c r="N4260" s="1">
        <v>44085</v>
      </c>
      <c r="O4260">
        <v>1303</v>
      </c>
    </row>
    <row r="4261" spans="1:15" x14ac:dyDescent="0.2">
      <c r="A4261" t="s">
        <v>4307</v>
      </c>
      <c r="M4261" t="s">
        <v>10</v>
      </c>
      <c r="N4261" s="1">
        <v>44085</v>
      </c>
      <c r="O4261">
        <v>444</v>
      </c>
    </row>
    <row r="4262" spans="1:15" x14ac:dyDescent="0.2">
      <c r="A4262" t="s">
        <v>4308</v>
      </c>
      <c r="M4262" t="s">
        <v>12</v>
      </c>
      <c r="N4262" s="1">
        <v>44085</v>
      </c>
      <c r="O4262">
        <v>72</v>
      </c>
    </row>
    <row r="4263" spans="1:15" x14ac:dyDescent="0.2">
      <c r="A4263" t="s">
        <v>4309</v>
      </c>
      <c r="M4263" t="s">
        <v>14</v>
      </c>
      <c r="N4263" s="1">
        <v>44085</v>
      </c>
      <c r="O4263">
        <v>74</v>
      </c>
    </row>
    <row r="4264" spans="1:15" x14ac:dyDescent="0.2">
      <c r="A4264" t="s">
        <v>4310</v>
      </c>
      <c r="M4264" t="s">
        <v>16</v>
      </c>
      <c r="N4264" s="1">
        <v>44085</v>
      </c>
      <c r="O4264">
        <v>19</v>
      </c>
    </row>
    <row r="4265" spans="1:15" x14ac:dyDescent="0.2">
      <c r="A4265" t="s">
        <v>4311</v>
      </c>
      <c r="M4265" t="s">
        <v>18</v>
      </c>
      <c r="N4265" s="1">
        <v>44085</v>
      </c>
      <c r="O4265">
        <v>856</v>
      </c>
    </row>
    <row r="4266" spans="1:15" x14ac:dyDescent="0.2">
      <c r="A4266" t="s">
        <v>4312</v>
      </c>
      <c r="M4266" t="s">
        <v>20</v>
      </c>
      <c r="N4266" s="1">
        <v>44085</v>
      </c>
      <c r="O4266">
        <v>710</v>
      </c>
    </row>
    <row r="4267" spans="1:15" x14ac:dyDescent="0.2">
      <c r="A4267" t="s">
        <v>4313</v>
      </c>
      <c r="M4267" t="s">
        <v>22</v>
      </c>
      <c r="N4267" s="1">
        <v>44085</v>
      </c>
      <c r="O4267">
        <v>197</v>
      </c>
    </row>
    <row r="4268" spans="1:15" x14ac:dyDescent="0.2">
      <c r="A4268" t="s">
        <v>4314</v>
      </c>
      <c r="M4268" t="s">
        <v>24</v>
      </c>
      <c r="N4268" s="1">
        <v>44085</v>
      </c>
      <c r="O4268">
        <v>731</v>
      </c>
    </row>
    <row r="4269" spans="1:15" x14ac:dyDescent="0.2">
      <c r="A4269" t="s">
        <v>4315</v>
      </c>
      <c r="M4269" t="s">
        <v>26</v>
      </c>
      <c r="N4269" s="1">
        <v>44085</v>
      </c>
      <c r="O4269">
        <v>213</v>
      </c>
    </row>
    <row r="4270" spans="1:15" x14ac:dyDescent="0.2">
      <c r="A4270" t="s">
        <v>4316</v>
      </c>
      <c r="M4270" t="s">
        <v>28</v>
      </c>
      <c r="N4270" s="1">
        <v>44085</v>
      </c>
      <c r="O4270">
        <v>198</v>
      </c>
    </row>
    <row r="4271" spans="1:15" x14ac:dyDescent="0.2">
      <c r="A4271" t="s">
        <v>4317</v>
      </c>
      <c r="M4271" t="s">
        <v>30</v>
      </c>
      <c r="N4271" s="1">
        <v>44085</v>
      </c>
      <c r="O4271">
        <v>156</v>
      </c>
    </row>
    <row r="4272" spans="1:15" x14ac:dyDescent="0.2">
      <c r="A4272" t="s">
        <v>4318</v>
      </c>
      <c r="M4272" t="s">
        <v>32</v>
      </c>
      <c r="N4272" s="1">
        <v>44085</v>
      </c>
      <c r="O4272">
        <v>456</v>
      </c>
    </row>
    <row r="4273" spans="1:15" x14ac:dyDescent="0.2">
      <c r="A4273" t="s">
        <v>4319</v>
      </c>
      <c r="M4273" t="s">
        <v>34</v>
      </c>
      <c r="N4273" s="1">
        <v>44085</v>
      </c>
      <c r="O4273">
        <v>5147</v>
      </c>
    </row>
    <row r="4274" spans="1:15" x14ac:dyDescent="0.2">
      <c r="A4274" t="s">
        <v>4320</v>
      </c>
      <c r="M4274" t="s">
        <v>36</v>
      </c>
      <c r="N4274" s="1">
        <v>44085</v>
      </c>
      <c r="O4274">
        <v>26</v>
      </c>
    </row>
    <row r="4275" spans="1:15" x14ac:dyDescent="0.2">
      <c r="A4275" t="s">
        <v>4321</v>
      </c>
      <c r="M4275" t="s">
        <v>38</v>
      </c>
      <c r="N4275" s="1">
        <v>44085</v>
      </c>
      <c r="O4275">
        <v>313</v>
      </c>
    </row>
    <row r="4276" spans="1:15" x14ac:dyDescent="0.2">
      <c r="A4276" t="s">
        <v>4322</v>
      </c>
      <c r="M4276" t="s">
        <v>40</v>
      </c>
      <c r="N4276" s="1">
        <v>44085</v>
      </c>
      <c r="O4276">
        <v>307</v>
      </c>
    </row>
    <row r="4277" spans="1:15" x14ac:dyDescent="0.2">
      <c r="A4277" t="s">
        <v>4323</v>
      </c>
      <c r="M4277" t="s">
        <v>42</v>
      </c>
      <c r="N4277" s="1">
        <v>44085</v>
      </c>
      <c r="O4277">
        <v>101</v>
      </c>
    </row>
    <row r="4278" spans="1:15" x14ac:dyDescent="0.2">
      <c r="A4278" t="s">
        <v>4324</v>
      </c>
      <c r="M4278" t="s">
        <v>44</v>
      </c>
      <c r="N4278" s="1">
        <v>44085</v>
      </c>
      <c r="O4278">
        <v>572</v>
      </c>
    </row>
    <row r="4279" spans="1:15" x14ac:dyDescent="0.2">
      <c r="A4279" t="s">
        <v>4325</v>
      </c>
      <c r="M4279" t="s">
        <v>8</v>
      </c>
      <c r="N4279" s="1">
        <v>44086</v>
      </c>
      <c r="O4279">
        <v>950</v>
      </c>
    </row>
    <row r="4280" spans="1:15" x14ac:dyDescent="0.2">
      <c r="A4280" t="s">
        <v>4326</v>
      </c>
      <c r="M4280" t="s">
        <v>10</v>
      </c>
      <c r="N4280" s="1">
        <v>44086</v>
      </c>
      <c r="O4280">
        <v>378</v>
      </c>
    </row>
    <row r="4281" spans="1:15" x14ac:dyDescent="0.2">
      <c r="A4281" t="s">
        <v>4327</v>
      </c>
      <c r="M4281" t="s">
        <v>12</v>
      </c>
      <c r="N4281" s="1">
        <v>44086</v>
      </c>
      <c r="O4281">
        <v>64</v>
      </c>
    </row>
    <row r="4282" spans="1:15" x14ac:dyDescent="0.2">
      <c r="A4282" t="s">
        <v>4328</v>
      </c>
      <c r="M4282" t="s">
        <v>14</v>
      </c>
      <c r="N4282" s="1">
        <v>44086</v>
      </c>
      <c r="O4282">
        <v>89</v>
      </c>
    </row>
    <row r="4283" spans="1:15" x14ac:dyDescent="0.2">
      <c r="A4283" t="s">
        <v>4329</v>
      </c>
      <c r="M4283" t="s">
        <v>16</v>
      </c>
      <c r="N4283" s="1">
        <v>44086</v>
      </c>
      <c r="O4283">
        <v>7</v>
      </c>
    </row>
    <row r="4284" spans="1:15" x14ac:dyDescent="0.2">
      <c r="A4284" t="s">
        <v>4330</v>
      </c>
      <c r="M4284" t="s">
        <v>18</v>
      </c>
      <c r="N4284" s="1">
        <v>44086</v>
      </c>
      <c r="O4284">
        <v>649</v>
      </c>
    </row>
    <row r="4285" spans="1:15" x14ac:dyDescent="0.2">
      <c r="A4285" t="s">
        <v>4331</v>
      </c>
      <c r="M4285" t="s">
        <v>20</v>
      </c>
      <c r="N4285" s="1">
        <v>44086</v>
      </c>
      <c r="O4285">
        <v>689</v>
      </c>
    </row>
    <row r="4286" spans="1:15" x14ac:dyDescent="0.2">
      <c r="A4286" t="s">
        <v>4332</v>
      </c>
      <c r="M4286" t="s">
        <v>22</v>
      </c>
      <c r="N4286" s="1">
        <v>44086</v>
      </c>
      <c r="O4286">
        <v>221</v>
      </c>
    </row>
    <row r="4287" spans="1:15" x14ac:dyDescent="0.2">
      <c r="A4287" t="s">
        <v>4333</v>
      </c>
      <c r="M4287" t="s">
        <v>24</v>
      </c>
      <c r="N4287" s="1">
        <v>44086</v>
      </c>
      <c r="O4287">
        <v>816</v>
      </c>
    </row>
    <row r="4288" spans="1:15" x14ac:dyDescent="0.2">
      <c r="A4288" t="s">
        <v>4334</v>
      </c>
      <c r="M4288" t="s">
        <v>26</v>
      </c>
      <c r="N4288" s="1">
        <v>44086</v>
      </c>
      <c r="O4288">
        <v>200</v>
      </c>
    </row>
    <row r="4289" spans="1:15" x14ac:dyDescent="0.2">
      <c r="A4289" t="s">
        <v>4335</v>
      </c>
      <c r="M4289" t="s">
        <v>28</v>
      </c>
      <c r="N4289" s="1">
        <v>44086</v>
      </c>
      <c r="O4289">
        <v>200</v>
      </c>
    </row>
    <row r="4290" spans="1:15" x14ac:dyDescent="0.2">
      <c r="A4290" t="s">
        <v>4336</v>
      </c>
      <c r="M4290" t="s">
        <v>30</v>
      </c>
      <c r="N4290" s="1">
        <v>44086</v>
      </c>
      <c r="O4290">
        <v>111</v>
      </c>
    </row>
    <row r="4291" spans="1:15" x14ac:dyDescent="0.2">
      <c r="A4291" t="s">
        <v>4337</v>
      </c>
      <c r="M4291" t="s">
        <v>32</v>
      </c>
      <c r="N4291" s="1">
        <v>44086</v>
      </c>
      <c r="O4291">
        <v>443</v>
      </c>
    </row>
    <row r="4292" spans="1:15" x14ac:dyDescent="0.2">
      <c r="A4292" t="s">
        <v>4338</v>
      </c>
      <c r="M4292" t="s">
        <v>34</v>
      </c>
      <c r="N4292" s="1">
        <v>44086</v>
      </c>
      <c r="O4292">
        <v>3006</v>
      </c>
    </row>
    <row r="4293" spans="1:15" x14ac:dyDescent="0.2">
      <c r="A4293" t="s">
        <v>4339</v>
      </c>
      <c r="M4293" t="s">
        <v>36</v>
      </c>
      <c r="N4293" s="1">
        <v>44086</v>
      </c>
      <c r="O4293">
        <v>27</v>
      </c>
    </row>
    <row r="4294" spans="1:15" x14ac:dyDescent="0.2">
      <c r="A4294" t="s">
        <v>4340</v>
      </c>
      <c r="M4294" t="s">
        <v>38</v>
      </c>
      <c r="N4294" s="1">
        <v>44086</v>
      </c>
      <c r="O4294">
        <v>282</v>
      </c>
    </row>
    <row r="4295" spans="1:15" x14ac:dyDescent="0.2">
      <c r="A4295" t="s">
        <v>4341</v>
      </c>
      <c r="M4295" t="s">
        <v>40</v>
      </c>
      <c r="N4295" s="1">
        <v>44086</v>
      </c>
      <c r="O4295">
        <v>430</v>
      </c>
    </row>
    <row r="4296" spans="1:15" x14ac:dyDescent="0.2">
      <c r="A4296" t="s">
        <v>4342</v>
      </c>
      <c r="M4296" t="s">
        <v>42</v>
      </c>
      <c r="N4296" s="1">
        <v>44086</v>
      </c>
      <c r="O4296">
        <v>140</v>
      </c>
    </row>
    <row r="4297" spans="1:15" x14ac:dyDescent="0.2">
      <c r="A4297" t="s">
        <v>4343</v>
      </c>
      <c r="M4297" t="s">
        <v>44</v>
      </c>
      <c r="N4297" s="1">
        <v>44086</v>
      </c>
      <c r="O4297">
        <v>437</v>
      </c>
    </row>
    <row r="4298" spans="1:15" x14ac:dyDescent="0.2">
      <c r="A4298" t="s">
        <v>4344</v>
      </c>
      <c r="M4298" t="s">
        <v>8</v>
      </c>
      <c r="N4298" s="1">
        <v>44087</v>
      </c>
      <c r="O4298">
        <v>807</v>
      </c>
    </row>
    <row r="4299" spans="1:15" x14ac:dyDescent="0.2">
      <c r="A4299" t="s">
        <v>4345</v>
      </c>
      <c r="M4299" t="s">
        <v>10</v>
      </c>
      <c r="N4299" s="1">
        <v>44087</v>
      </c>
      <c r="O4299">
        <v>355</v>
      </c>
    </row>
    <row r="4300" spans="1:15" x14ac:dyDescent="0.2">
      <c r="A4300" t="s">
        <v>4346</v>
      </c>
      <c r="M4300" t="s">
        <v>12</v>
      </c>
      <c r="N4300" s="1">
        <v>44087</v>
      </c>
      <c r="O4300">
        <v>74</v>
      </c>
    </row>
    <row r="4301" spans="1:15" x14ac:dyDescent="0.2">
      <c r="A4301" t="s">
        <v>4347</v>
      </c>
      <c r="M4301" t="s">
        <v>14</v>
      </c>
      <c r="N4301" s="1">
        <v>44087</v>
      </c>
      <c r="O4301">
        <v>133</v>
      </c>
    </row>
    <row r="4302" spans="1:15" x14ac:dyDescent="0.2">
      <c r="A4302" t="s">
        <v>4348</v>
      </c>
      <c r="M4302" t="s">
        <v>16</v>
      </c>
      <c r="N4302" s="1">
        <v>44087</v>
      </c>
      <c r="O4302">
        <v>5</v>
      </c>
    </row>
    <row r="4303" spans="1:15" x14ac:dyDescent="0.2">
      <c r="A4303" t="s">
        <v>4349</v>
      </c>
      <c r="M4303" t="s">
        <v>18</v>
      </c>
      <c r="N4303" s="1">
        <v>44087</v>
      </c>
      <c r="O4303">
        <v>597</v>
      </c>
    </row>
    <row r="4304" spans="1:15" x14ac:dyDescent="0.2">
      <c r="A4304" t="s">
        <v>4350</v>
      </c>
      <c r="M4304" t="s">
        <v>20</v>
      </c>
      <c r="N4304" s="1">
        <v>44087</v>
      </c>
      <c r="O4304">
        <v>540</v>
      </c>
    </row>
    <row r="4305" spans="1:15" x14ac:dyDescent="0.2">
      <c r="A4305" t="s">
        <v>4351</v>
      </c>
      <c r="M4305" t="s">
        <v>22</v>
      </c>
      <c r="N4305" s="1">
        <v>44087</v>
      </c>
      <c r="O4305">
        <v>163</v>
      </c>
    </row>
    <row r="4306" spans="1:15" x14ac:dyDescent="0.2">
      <c r="A4306" t="s">
        <v>4352</v>
      </c>
      <c r="M4306" t="s">
        <v>24</v>
      </c>
      <c r="N4306" s="1">
        <v>44087</v>
      </c>
      <c r="O4306">
        <v>609</v>
      </c>
    </row>
    <row r="4307" spans="1:15" x14ac:dyDescent="0.2">
      <c r="A4307" t="s">
        <v>4353</v>
      </c>
      <c r="M4307" t="s">
        <v>26</v>
      </c>
      <c r="N4307" s="1">
        <v>44087</v>
      </c>
      <c r="O4307">
        <v>191</v>
      </c>
    </row>
    <row r="4308" spans="1:15" x14ac:dyDescent="0.2">
      <c r="A4308" t="s">
        <v>4354</v>
      </c>
      <c r="M4308" t="s">
        <v>28</v>
      </c>
      <c r="N4308" s="1">
        <v>44087</v>
      </c>
      <c r="O4308">
        <v>217</v>
      </c>
    </row>
    <row r="4309" spans="1:15" x14ac:dyDescent="0.2">
      <c r="A4309" t="s">
        <v>4355</v>
      </c>
      <c r="M4309" t="s">
        <v>30</v>
      </c>
      <c r="N4309" s="1">
        <v>44087</v>
      </c>
      <c r="O4309">
        <v>121</v>
      </c>
    </row>
    <row r="4310" spans="1:15" x14ac:dyDescent="0.2">
      <c r="A4310" t="s">
        <v>4356</v>
      </c>
      <c r="M4310" t="s">
        <v>32</v>
      </c>
      <c r="N4310" s="1">
        <v>44087</v>
      </c>
      <c r="O4310">
        <v>375</v>
      </c>
    </row>
    <row r="4311" spans="1:15" x14ac:dyDescent="0.2">
      <c r="A4311" t="s">
        <v>4357</v>
      </c>
      <c r="M4311" t="s">
        <v>34</v>
      </c>
      <c r="N4311" s="1">
        <v>44087</v>
      </c>
      <c r="O4311">
        <v>2353</v>
      </c>
    </row>
    <row r="4312" spans="1:15" x14ac:dyDescent="0.2">
      <c r="A4312" t="s">
        <v>4358</v>
      </c>
      <c r="M4312" t="s">
        <v>36</v>
      </c>
      <c r="N4312" s="1">
        <v>44087</v>
      </c>
      <c r="O4312">
        <v>17</v>
      </c>
    </row>
    <row r="4313" spans="1:15" x14ac:dyDescent="0.2">
      <c r="A4313" t="s">
        <v>4359</v>
      </c>
      <c r="M4313" t="s">
        <v>38</v>
      </c>
      <c r="N4313" s="1">
        <v>44087</v>
      </c>
      <c r="O4313">
        <v>321</v>
      </c>
    </row>
    <row r="4314" spans="1:15" x14ac:dyDescent="0.2">
      <c r="A4314" t="s">
        <v>4360</v>
      </c>
      <c r="M4314" t="s">
        <v>40</v>
      </c>
      <c r="N4314" s="1">
        <v>44087</v>
      </c>
      <c r="O4314">
        <v>532</v>
      </c>
    </row>
    <row r="4315" spans="1:15" x14ac:dyDescent="0.2">
      <c r="A4315" t="s">
        <v>4361</v>
      </c>
      <c r="M4315" t="s">
        <v>42</v>
      </c>
      <c r="N4315" s="1">
        <v>44087</v>
      </c>
      <c r="O4315">
        <v>109</v>
      </c>
    </row>
    <row r="4316" spans="1:15" x14ac:dyDescent="0.2">
      <c r="A4316" t="s">
        <v>4362</v>
      </c>
      <c r="M4316" t="s">
        <v>44</v>
      </c>
      <c r="N4316" s="1">
        <v>44087</v>
      </c>
      <c r="O4316">
        <v>389</v>
      </c>
    </row>
    <row r="4317" spans="1:15" x14ac:dyDescent="0.2">
      <c r="A4317" t="s">
        <v>4363</v>
      </c>
      <c r="M4317" t="s">
        <v>8</v>
      </c>
      <c r="N4317" s="1">
        <v>44088</v>
      </c>
      <c r="O4317">
        <v>918</v>
      </c>
    </row>
    <row r="4318" spans="1:15" x14ac:dyDescent="0.2">
      <c r="A4318" t="s">
        <v>4364</v>
      </c>
      <c r="M4318" t="s">
        <v>10</v>
      </c>
      <c r="N4318" s="1">
        <v>44088</v>
      </c>
      <c r="O4318">
        <v>359</v>
      </c>
    </row>
    <row r="4319" spans="1:15" x14ac:dyDescent="0.2">
      <c r="A4319" t="s">
        <v>4365</v>
      </c>
      <c r="M4319" t="s">
        <v>12</v>
      </c>
      <c r="N4319" s="1">
        <v>44088</v>
      </c>
      <c r="O4319">
        <v>90</v>
      </c>
    </row>
    <row r="4320" spans="1:15" x14ac:dyDescent="0.2">
      <c r="A4320" t="s">
        <v>4366</v>
      </c>
      <c r="M4320" t="s">
        <v>14</v>
      </c>
      <c r="N4320" s="1">
        <v>44088</v>
      </c>
      <c r="O4320">
        <v>53</v>
      </c>
    </row>
    <row r="4321" spans="1:15" x14ac:dyDescent="0.2">
      <c r="A4321" t="s">
        <v>4367</v>
      </c>
      <c r="M4321" t="s">
        <v>16</v>
      </c>
      <c r="N4321" s="1">
        <v>44088</v>
      </c>
      <c r="O4321">
        <v>12</v>
      </c>
    </row>
    <row r="4322" spans="1:15" x14ac:dyDescent="0.2">
      <c r="A4322" t="s">
        <v>4368</v>
      </c>
      <c r="M4322" t="s">
        <v>18</v>
      </c>
      <c r="N4322" s="1">
        <v>44088</v>
      </c>
      <c r="O4322">
        <v>627</v>
      </c>
    </row>
    <row r="4323" spans="1:15" x14ac:dyDescent="0.2">
      <c r="A4323" t="s">
        <v>4369</v>
      </c>
      <c r="M4323" t="s">
        <v>20</v>
      </c>
      <c r="N4323" s="1">
        <v>44088</v>
      </c>
      <c r="O4323">
        <v>714</v>
      </c>
    </row>
    <row r="4324" spans="1:15" x14ac:dyDescent="0.2">
      <c r="A4324" t="s">
        <v>4370</v>
      </c>
      <c r="M4324" t="s">
        <v>22</v>
      </c>
      <c r="N4324" s="1">
        <v>44088</v>
      </c>
      <c r="O4324">
        <v>164</v>
      </c>
    </row>
    <row r="4325" spans="1:15" x14ac:dyDescent="0.2">
      <c r="A4325" t="s">
        <v>4371</v>
      </c>
      <c r="M4325" t="s">
        <v>24</v>
      </c>
      <c r="N4325" s="1">
        <v>44088</v>
      </c>
      <c r="O4325">
        <v>1126</v>
      </c>
    </row>
    <row r="4326" spans="1:15" x14ac:dyDescent="0.2">
      <c r="A4326" t="s">
        <v>4372</v>
      </c>
      <c r="M4326" t="s">
        <v>26</v>
      </c>
      <c r="N4326" s="1">
        <v>44088</v>
      </c>
      <c r="O4326">
        <v>247</v>
      </c>
    </row>
    <row r="4327" spans="1:15" x14ac:dyDescent="0.2">
      <c r="A4327" t="s">
        <v>4373</v>
      </c>
      <c r="M4327" t="s">
        <v>28</v>
      </c>
      <c r="N4327" s="1">
        <v>44088</v>
      </c>
      <c r="O4327">
        <v>236</v>
      </c>
    </row>
    <row r="4328" spans="1:15" x14ac:dyDescent="0.2">
      <c r="A4328" t="s">
        <v>4374</v>
      </c>
      <c r="M4328" t="s">
        <v>30</v>
      </c>
      <c r="N4328" s="1">
        <v>44088</v>
      </c>
      <c r="O4328">
        <v>180</v>
      </c>
    </row>
    <row r="4329" spans="1:15" x14ac:dyDescent="0.2">
      <c r="A4329" t="s">
        <v>4375</v>
      </c>
      <c r="M4329" t="s">
        <v>32</v>
      </c>
      <c r="N4329" s="1">
        <v>44088</v>
      </c>
      <c r="O4329">
        <v>552</v>
      </c>
    </row>
    <row r="4330" spans="1:15" x14ac:dyDescent="0.2">
      <c r="A4330" t="s">
        <v>4376</v>
      </c>
      <c r="M4330" t="s">
        <v>34</v>
      </c>
      <c r="N4330" s="1">
        <v>44088</v>
      </c>
      <c r="O4330">
        <v>3456</v>
      </c>
    </row>
    <row r="4331" spans="1:15" x14ac:dyDescent="0.2">
      <c r="A4331" t="s">
        <v>4377</v>
      </c>
      <c r="M4331" t="s">
        <v>36</v>
      </c>
      <c r="N4331" s="1">
        <v>44088</v>
      </c>
      <c r="O4331">
        <v>21</v>
      </c>
    </row>
    <row r="4332" spans="1:15" x14ac:dyDescent="0.2">
      <c r="A4332" t="s">
        <v>4378</v>
      </c>
      <c r="M4332" t="s">
        <v>38</v>
      </c>
      <c r="N4332" s="1">
        <v>44088</v>
      </c>
      <c r="O4332">
        <v>355</v>
      </c>
    </row>
    <row r="4333" spans="1:15" x14ac:dyDescent="0.2">
      <c r="A4333" t="s">
        <v>4379</v>
      </c>
      <c r="M4333" t="s">
        <v>40</v>
      </c>
      <c r="N4333" s="1">
        <v>44088</v>
      </c>
      <c r="O4333">
        <v>533</v>
      </c>
    </row>
    <row r="4334" spans="1:15" x14ac:dyDescent="0.2">
      <c r="A4334" t="s">
        <v>4380</v>
      </c>
      <c r="M4334" t="s">
        <v>42</v>
      </c>
      <c r="N4334" s="1">
        <v>44088</v>
      </c>
      <c r="O4334">
        <v>109</v>
      </c>
    </row>
    <row r="4335" spans="1:15" x14ac:dyDescent="0.2">
      <c r="A4335" t="s">
        <v>4381</v>
      </c>
      <c r="M4335" t="s">
        <v>44</v>
      </c>
      <c r="N4335" s="1">
        <v>44088</v>
      </c>
      <c r="O4335">
        <v>529</v>
      </c>
    </row>
    <row r="4336" spans="1:15" x14ac:dyDescent="0.2">
      <c r="A4336" t="s">
        <v>4382</v>
      </c>
      <c r="M4336" t="s">
        <v>8</v>
      </c>
      <c r="N4336" s="1">
        <v>44089</v>
      </c>
      <c r="O4336">
        <v>1016</v>
      </c>
    </row>
    <row r="4337" spans="1:15" x14ac:dyDescent="0.2">
      <c r="A4337" t="s">
        <v>4383</v>
      </c>
      <c r="M4337" t="s">
        <v>10</v>
      </c>
      <c r="N4337" s="1">
        <v>44089</v>
      </c>
      <c r="O4337">
        <v>373</v>
      </c>
    </row>
    <row r="4338" spans="1:15" x14ac:dyDescent="0.2">
      <c r="A4338" t="s">
        <v>4384</v>
      </c>
      <c r="M4338" t="s">
        <v>12</v>
      </c>
      <c r="N4338" s="1">
        <v>44089</v>
      </c>
      <c r="O4338">
        <v>89</v>
      </c>
    </row>
    <row r="4339" spans="1:15" x14ac:dyDescent="0.2">
      <c r="A4339" t="s">
        <v>4385</v>
      </c>
      <c r="M4339" t="s">
        <v>14</v>
      </c>
      <c r="N4339" s="1">
        <v>44089</v>
      </c>
      <c r="O4339">
        <v>111</v>
      </c>
    </row>
    <row r="4340" spans="1:15" x14ac:dyDescent="0.2">
      <c r="A4340" t="s">
        <v>4386</v>
      </c>
      <c r="M4340" t="s">
        <v>16</v>
      </c>
      <c r="N4340" s="1">
        <v>44089</v>
      </c>
      <c r="O4340">
        <v>10</v>
      </c>
    </row>
    <row r="4341" spans="1:15" x14ac:dyDescent="0.2">
      <c r="A4341" t="s">
        <v>4387</v>
      </c>
      <c r="M4341" t="s">
        <v>18</v>
      </c>
      <c r="N4341" s="1">
        <v>44089</v>
      </c>
      <c r="O4341">
        <v>830</v>
      </c>
    </row>
    <row r="4342" spans="1:15" x14ac:dyDescent="0.2">
      <c r="A4342" t="s">
        <v>4388</v>
      </c>
      <c r="M4342" t="s">
        <v>20</v>
      </c>
      <c r="N4342" s="1">
        <v>44089</v>
      </c>
      <c r="O4342">
        <v>777</v>
      </c>
    </row>
    <row r="4343" spans="1:15" x14ac:dyDescent="0.2">
      <c r="A4343" t="s">
        <v>4389</v>
      </c>
      <c r="M4343" t="s">
        <v>22</v>
      </c>
      <c r="N4343" s="1">
        <v>44089</v>
      </c>
      <c r="O4343">
        <v>184</v>
      </c>
    </row>
    <row r="4344" spans="1:15" x14ac:dyDescent="0.2">
      <c r="A4344" t="s">
        <v>4390</v>
      </c>
      <c r="M4344" t="s">
        <v>24</v>
      </c>
      <c r="N4344" s="1">
        <v>44089</v>
      </c>
      <c r="O4344">
        <v>1287</v>
      </c>
    </row>
    <row r="4345" spans="1:15" x14ac:dyDescent="0.2">
      <c r="A4345" t="s">
        <v>4391</v>
      </c>
      <c r="M4345" t="s">
        <v>26</v>
      </c>
      <c r="N4345" s="1">
        <v>44089</v>
      </c>
      <c r="O4345">
        <v>251</v>
      </c>
    </row>
    <row r="4346" spans="1:15" x14ac:dyDescent="0.2">
      <c r="A4346" t="s">
        <v>4392</v>
      </c>
      <c r="M4346" t="s">
        <v>28</v>
      </c>
      <c r="N4346" s="1">
        <v>44089</v>
      </c>
      <c r="O4346">
        <v>229</v>
      </c>
    </row>
    <row r="4347" spans="1:15" x14ac:dyDescent="0.2">
      <c r="A4347" t="s">
        <v>4393</v>
      </c>
      <c r="M4347" t="s">
        <v>30</v>
      </c>
      <c r="N4347" s="1">
        <v>44089</v>
      </c>
      <c r="O4347">
        <v>217</v>
      </c>
    </row>
    <row r="4348" spans="1:15" x14ac:dyDescent="0.2">
      <c r="A4348" t="s">
        <v>4394</v>
      </c>
      <c r="M4348" t="s">
        <v>32</v>
      </c>
      <c r="N4348" s="1">
        <v>44089</v>
      </c>
      <c r="O4348">
        <v>513</v>
      </c>
    </row>
    <row r="4349" spans="1:15" x14ac:dyDescent="0.2">
      <c r="A4349" t="s">
        <v>4395</v>
      </c>
      <c r="M4349" t="s">
        <v>34</v>
      </c>
      <c r="N4349" s="1">
        <v>44089</v>
      </c>
      <c r="O4349">
        <v>4772</v>
      </c>
    </row>
    <row r="4350" spans="1:15" x14ac:dyDescent="0.2">
      <c r="A4350" t="s">
        <v>4396</v>
      </c>
      <c r="M4350" t="s">
        <v>36</v>
      </c>
      <c r="N4350" s="1">
        <v>44089</v>
      </c>
      <c r="O4350">
        <v>11</v>
      </c>
    </row>
    <row r="4351" spans="1:15" x14ac:dyDescent="0.2">
      <c r="A4351" t="s">
        <v>4397</v>
      </c>
      <c r="M4351" t="s">
        <v>38</v>
      </c>
      <c r="N4351" s="1">
        <v>44089</v>
      </c>
      <c r="O4351">
        <v>318</v>
      </c>
    </row>
    <row r="4352" spans="1:15" x14ac:dyDescent="0.2">
      <c r="A4352" t="s">
        <v>4398</v>
      </c>
      <c r="M4352" t="s">
        <v>40</v>
      </c>
      <c r="N4352" s="1">
        <v>44089</v>
      </c>
      <c r="O4352">
        <v>600</v>
      </c>
    </row>
    <row r="4353" spans="1:15" x14ac:dyDescent="0.2">
      <c r="A4353" t="s">
        <v>4399</v>
      </c>
      <c r="M4353" t="s">
        <v>42</v>
      </c>
      <c r="N4353" s="1">
        <v>44089</v>
      </c>
      <c r="O4353">
        <v>148</v>
      </c>
    </row>
    <row r="4354" spans="1:15" x14ac:dyDescent="0.2">
      <c r="A4354" t="s">
        <v>4400</v>
      </c>
      <c r="M4354" t="s">
        <v>44</v>
      </c>
      <c r="N4354" s="1">
        <v>44089</v>
      </c>
      <c r="O4354">
        <v>467</v>
      </c>
    </row>
    <row r="4355" spans="1:15" x14ac:dyDescent="0.2">
      <c r="A4355" t="s">
        <v>4401</v>
      </c>
      <c r="M4355" t="s">
        <v>8</v>
      </c>
      <c r="N4355" s="1">
        <v>44090</v>
      </c>
      <c r="O4355">
        <v>1230</v>
      </c>
    </row>
    <row r="4356" spans="1:15" x14ac:dyDescent="0.2">
      <c r="A4356" t="s">
        <v>4402</v>
      </c>
      <c r="M4356" t="s">
        <v>10</v>
      </c>
      <c r="N4356" s="1">
        <v>44090</v>
      </c>
      <c r="O4356">
        <v>345</v>
      </c>
    </row>
    <row r="4357" spans="1:15" x14ac:dyDescent="0.2">
      <c r="A4357" t="s">
        <v>4403</v>
      </c>
      <c r="M4357" t="s">
        <v>12</v>
      </c>
      <c r="N4357" s="1">
        <v>44090</v>
      </c>
      <c r="O4357">
        <v>75</v>
      </c>
    </row>
    <row r="4358" spans="1:15" x14ac:dyDescent="0.2">
      <c r="A4358" t="s">
        <v>4404</v>
      </c>
      <c r="M4358" t="s">
        <v>14</v>
      </c>
      <c r="N4358" s="1">
        <v>44090</v>
      </c>
      <c r="O4358">
        <v>72</v>
      </c>
    </row>
    <row r="4359" spans="1:15" x14ac:dyDescent="0.2">
      <c r="A4359" t="s">
        <v>4405</v>
      </c>
      <c r="M4359" t="s">
        <v>16</v>
      </c>
      <c r="N4359" s="1">
        <v>44090</v>
      </c>
      <c r="O4359">
        <v>7</v>
      </c>
    </row>
    <row r="4360" spans="1:15" x14ac:dyDescent="0.2">
      <c r="A4360" t="s">
        <v>4406</v>
      </c>
      <c r="M4360" t="s">
        <v>18</v>
      </c>
      <c r="N4360" s="1">
        <v>44090</v>
      </c>
      <c r="O4360">
        <v>782</v>
      </c>
    </row>
    <row r="4361" spans="1:15" x14ac:dyDescent="0.2">
      <c r="A4361" t="s">
        <v>4407</v>
      </c>
      <c r="M4361" t="s">
        <v>20</v>
      </c>
      <c r="N4361" s="1">
        <v>44090</v>
      </c>
      <c r="O4361">
        <v>804</v>
      </c>
    </row>
    <row r="4362" spans="1:15" x14ac:dyDescent="0.2">
      <c r="A4362" t="s">
        <v>4408</v>
      </c>
      <c r="M4362" t="s">
        <v>22</v>
      </c>
      <c r="N4362" s="1">
        <v>44090</v>
      </c>
      <c r="O4362">
        <v>151</v>
      </c>
    </row>
    <row r="4363" spans="1:15" x14ac:dyDescent="0.2">
      <c r="A4363" t="s">
        <v>4409</v>
      </c>
      <c r="M4363" t="s">
        <v>24</v>
      </c>
      <c r="N4363" s="1">
        <v>44090</v>
      </c>
      <c r="O4363">
        <v>1325</v>
      </c>
    </row>
    <row r="4364" spans="1:15" x14ac:dyDescent="0.2">
      <c r="A4364" t="s">
        <v>4410</v>
      </c>
      <c r="M4364" t="s">
        <v>26</v>
      </c>
      <c r="N4364" s="1">
        <v>44090</v>
      </c>
      <c r="O4364">
        <v>298</v>
      </c>
    </row>
    <row r="4365" spans="1:15" x14ac:dyDescent="0.2">
      <c r="A4365" t="s">
        <v>4411</v>
      </c>
      <c r="M4365" t="s">
        <v>28</v>
      </c>
      <c r="N4365" s="1">
        <v>44090</v>
      </c>
      <c r="O4365">
        <v>250</v>
      </c>
    </row>
    <row r="4366" spans="1:15" x14ac:dyDescent="0.2">
      <c r="A4366" t="s">
        <v>4412</v>
      </c>
      <c r="M4366" t="s">
        <v>30</v>
      </c>
      <c r="N4366" s="1">
        <v>44090</v>
      </c>
      <c r="O4366">
        <v>199</v>
      </c>
    </row>
    <row r="4367" spans="1:15" x14ac:dyDescent="0.2">
      <c r="A4367" t="s">
        <v>4413</v>
      </c>
      <c r="M4367" t="s">
        <v>32</v>
      </c>
      <c r="N4367" s="1">
        <v>44090</v>
      </c>
      <c r="O4367">
        <v>463</v>
      </c>
    </row>
    <row r="4368" spans="1:15" x14ac:dyDescent="0.2">
      <c r="A4368" t="s">
        <v>4414</v>
      </c>
      <c r="M4368" t="s">
        <v>34</v>
      </c>
      <c r="N4368" s="1">
        <v>44090</v>
      </c>
      <c r="O4368">
        <v>4451</v>
      </c>
    </row>
    <row r="4369" spans="1:15" x14ac:dyDescent="0.2">
      <c r="A4369" t="s">
        <v>4415</v>
      </c>
      <c r="M4369" t="s">
        <v>36</v>
      </c>
      <c r="N4369" s="1">
        <v>44090</v>
      </c>
      <c r="O4369">
        <v>9</v>
      </c>
    </row>
    <row r="4370" spans="1:15" x14ac:dyDescent="0.2">
      <c r="A4370" t="s">
        <v>4416</v>
      </c>
      <c r="M4370" t="s">
        <v>38</v>
      </c>
      <c r="N4370" s="1">
        <v>44090</v>
      </c>
      <c r="O4370">
        <v>326</v>
      </c>
    </row>
    <row r="4371" spans="1:15" x14ac:dyDescent="0.2">
      <c r="A4371" t="s">
        <v>4417</v>
      </c>
      <c r="M4371" t="s">
        <v>40</v>
      </c>
      <c r="N4371" s="1">
        <v>44090</v>
      </c>
      <c r="O4371">
        <v>459</v>
      </c>
    </row>
    <row r="4372" spans="1:15" x14ac:dyDescent="0.2">
      <c r="A4372" t="s">
        <v>4418</v>
      </c>
      <c r="M4372" t="s">
        <v>42</v>
      </c>
      <c r="N4372" s="1">
        <v>44090</v>
      </c>
      <c r="O4372">
        <v>138</v>
      </c>
    </row>
    <row r="4373" spans="1:15" x14ac:dyDescent="0.2">
      <c r="A4373" t="s">
        <v>4419</v>
      </c>
      <c r="M4373" t="s">
        <v>44</v>
      </c>
      <c r="N4373" s="1">
        <v>44090</v>
      </c>
      <c r="O4373">
        <v>521</v>
      </c>
    </row>
    <row r="4374" spans="1:15" x14ac:dyDescent="0.2">
      <c r="A4374" t="s">
        <v>4420</v>
      </c>
      <c r="M4374" t="s">
        <v>8</v>
      </c>
      <c r="N4374" s="1">
        <v>44091</v>
      </c>
      <c r="O4374">
        <v>1134</v>
      </c>
    </row>
    <row r="4375" spans="1:15" x14ac:dyDescent="0.2">
      <c r="A4375" t="s">
        <v>4421</v>
      </c>
      <c r="M4375" t="s">
        <v>10</v>
      </c>
      <c r="N4375" s="1">
        <v>44091</v>
      </c>
      <c r="O4375">
        <v>403</v>
      </c>
    </row>
    <row r="4376" spans="1:15" x14ac:dyDescent="0.2">
      <c r="A4376" t="s">
        <v>4422</v>
      </c>
      <c r="M4376" t="s">
        <v>12</v>
      </c>
      <c r="N4376" s="1">
        <v>44091</v>
      </c>
      <c r="O4376">
        <v>97</v>
      </c>
    </row>
    <row r="4377" spans="1:15" x14ac:dyDescent="0.2">
      <c r="A4377" t="s">
        <v>4423</v>
      </c>
      <c r="M4377" t="s">
        <v>14</v>
      </c>
      <c r="N4377" s="1">
        <v>44091</v>
      </c>
      <c r="O4377">
        <v>65</v>
      </c>
    </row>
    <row r="4378" spans="1:15" x14ac:dyDescent="0.2">
      <c r="A4378" t="s">
        <v>4424</v>
      </c>
      <c r="M4378" t="s">
        <v>16</v>
      </c>
      <c r="N4378" s="1">
        <v>44091</v>
      </c>
      <c r="O4378">
        <v>10</v>
      </c>
    </row>
    <row r="4379" spans="1:15" x14ac:dyDescent="0.2">
      <c r="A4379" t="s">
        <v>4425</v>
      </c>
      <c r="M4379" t="s">
        <v>18</v>
      </c>
      <c r="N4379" s="1">
        <v>44091</v>
      </c>
      <c r="O4379">
        <v>789</v>
      </c>
    </row>
    <row r="4380" spans="1:15" x14ac:dyDescent="0.2">
      <c r="A4380" t="s">
        <v>4426</v>
      </c>
      <c r="M4380" t="s">
        <v>20</v>
      </c>
      <c r="N4380" s="1">
        <v>44091</v>
      </c>
      <c r="O4380">
        <v>788</v>
      </c>
    </row>
    <row r="4381" spans="1:15" x14ac:dyDescent="0.2">
      <c r="A4381" t="s">
        <v>4427</v>
      </c>
      <c r="M4381" t="s">
        <v>22</v>
      </c>
      <c r="N4381" s="1">
        <v>44091</v>
      </c>
      <c r="O4381">
        <v>168</v>
      </c>
    </row>
    <row r="4382" spans="1:15" x14ac:dyDescent="0.2">
      <c r="A4382" t="s">
        <v>4428</v>
      </c>
      <c r="M4382" t="s">
        <v>24</v>
      </c>
      <c r="N4382" s="1">
        <v>44091</v>
      </c>
      <c r="O4382">
        <v>1144</v>
      </c>
    </row>
    <row r="4383" spans="1:15" x14ac:dyDescent="0.2">
      <c r="A4383" t="s">
        <v>4429</v>
      </c>
      <c r="M4383" t="s">
        <v>26</v>
      </c>
      <c r="N4383" s="1">
        <v>44091</v>
      </c>
      <c r="O4383">
        <v>288</v>
      </c>
    </row>
    <row r="4384" spans="1:15" x14ac:dyDescent="0.2">
      <c r="A4384" t="s">
        <v>4430</v>
      </c>
      <c r="M4384" t="s">
        <v>28</v>
      </c>
      <c r="N4384" s="1">
        <v>44091</v>
      </c>
      <c r="O4384">
        <v>236</v>
      </c>
    </row>
    <row r="4385" spans="1:15" x14ac:dyDescent="0.2">
      <c r="A4385" t="s">
        <v>4431</v>
      </c>
      <c r="M4385" t="s">
        <v>30</v>
      </c>
      <c r="N4385" s="1">
        <v>44091</v>
      </c>
      <c r="O4385">
        <v>173</v>
      </c>
    </row>
    <row r="4386" spans="1:15" x14ac:dyDescent="0.2">
      <c r="A4386" t="s">
        <v>4432</v>
      </c>
      <c r="M4386" t="s">
        <v>32</v>
      </c>
      <c r="N4386" s="1">
        <v>44091</v>
      </c>
      <c r="O4386">
        <v>444</v>
      </c>
    </row>
    <row r="4387" spans="1:15" x14ac:dyDescent="0.2">
      <c r="A4387" t="s">
        <v>4433</v>
      </c>
      <c r="M4387" t="s">
        <v>34</v>
      </c>
      <c r="N4387" s="1">
        <v>44091</v>
      </c>
      <c r="O4387">
        <v>4480</v>
      </c>
    </row>
    <row r="4388" spans="1:15" x14ac:dyDescent="0.2">
      <c r="A4388" t="s">
        <v>4434</v>
      </c>
      <c r="M4388" t="s">
        <v>36</v>
      </c>
      <c r="N4388" s="1">
        <v>44091</v>
      </c>
      <c r="O4388">
        <v>12</v>
      </c>
    </row>
    <row r="4389" spans="1:15" x14ac:dyDescent="0.2">
      <c r="A4389" t="s">
        <v>4435</v>
      </c>
      <c r="M4389" t="s">
        <v>38</v>
      </c>
      <c r="N4389" s="1">
        <v>44091</v>
      </c>
      <c r="O4389">
        <v>298</v>
      </c>
    </row>
    <row r="4390" spans="1:15" x14ac:dyDescent="0.2">
      <c r="A4390" t="s">
        <v>4436</v>
      </c>
      <c r="M4390" t="s">
        <v>40</v>
      </c>
      <c r="N4390" s="1">
        <v>44091</v>
      </c>
      <c r="O4390">
        <v>388</v>
      </c>
    </row>
    <row r="4391" spans="1:15" x14ac:dyDescent="0.2">
      <c r="A4391" t="s">
        <v>4437</v>
      </c>
      <c r="M4391" t="s">
        <v>42</v>
      </c>
      <c r="N4391" s="1">
        <v>44091</v>
      </c>
      <c r="O4391">
        <v>110</v>
      </c>
    </row>
    <row r="4392" spans="1:15" x14ac:dyDescent="0.2">
      <c r="A4392" t="s">
        <v>4438</v>
      </c>
      <c r="M4392" t="s">
        <v>44</v>
      </c>
      <c r="N4392" s="1">
        <v>44091</v>
      </c>
      <c r="O4392">
        <v>476</v>
      </c>
    </row>
    <row r="4393" spans="1:15" x14ac:dyDescent="0.2">
      <c r="A4393" t="s">
        <v>4439</v>
      </c>
      <c r="M4393" t="s">
        <v>8</v>
      </c>
      <c r="N4393" s="1">
        <v>44092</v>
      </c>
      <c r="O4393">
        <v>1391</v>
      </c>
    </row>
    <row r="4394" spans="1:15" x14ac:dyDescent="0.2">
      <c r="A4394" t="s">
        <v>4440</v>
      </c>
      <c r="M4394" t="s">
        <v>10</v>
      </c>
      <c r="N4394" s="1">
        <v>44092</v>
      </c>
      <c r="O4394">
        <v>372</v>
      </c>
    </row>
    <row r="4395" spans="1:15" x14ac:dyDescent="0.2">
      <c r="A4395" t="s">
        <v>4441</v>
      </c>
      <c r="M4395" t="s">
        <v>12</v>
      </c>
      <c r="N4395" s="1">
        <v>44092</v>
      </c>
      <c r="O4395">
        <v>81</v>
      </c>
    </row>
    <row r="4396" spans="1:15" x14ac:dyDescent="0.2">
      <c r="A4396" t="s">
        <v>4442</v>
      </c>
      <c r="M4396" t="s">
        <v>14</v>
      </c>
      <c r="N4396" s="1">
        <v>44092</v>
      </c>
      <c r="O4396">
        <v>64</v>
      </c>
    </row>
    <row r="4397" spans="1:15" x14ac:dyDescent="0.2">
      <c r="A4397" t="s">
        <v>4443</v>
      </c>
      <c r="M4397" t="s">
        <v>16</v>
      </c>
      <c r="N4397" s="1">
        <v>44092</v>
      </c>
      <c r="O4397">
        <v>19</v>
      </c>
    </row>
    <row r="4398" spans="1:15" x14ac:dyDescent="0.2">
      <c r="A4398" t="s">
        <v>4444</v>
      </c>
      <c r="M4398" t="s">
        <v>18</v>
      </c>
      <c r="N4398" s="1">
        <v>44092</v>
      </c>
      <c r="O4398">
        <v>874</v>
      </c>
    </row>
    <row r="4399" spans="1:15" x14ac:dyDescent="0.2">
      <c r="A4399" t="s">
        <v>4445</v>
      </c>
      <c r="M4399" t="s">
        <v>20</v>
      </c>
      <c r="N4399" s="1">
        <v>44092</v>
      </c>
      <c r="O4399">
        <v>839</v>
      </c>
    </row>
    <row r="4400" spans="1:15" x14ac:dyDescent="0.2">
      <c r="A4400" t="s">
        <v>4446</v>
      </c>
      <c r="M4400" t="s">
        <v>22</v>
      </c>
      <c r="N4400" s="1">
        <v>44092</v>
      </c>
      <c r="O4400">
        <v>189</v>
      </c>
    </row>
    <row r="4401" spans="1:15" x14ac:dyDescent="0.2">
      <c r="A4401" t="s">
        <v>4447</v>
      </c>
      <c r="M4401" t="s">
        <v>24</v>
      </c>
      <c r="N4401" s="1">
        <v>44092</v>
      </c>
      <c r="O4401">
        <v>1308</v>
      </c>
    </row>
    <row r="4402" spans="1:15" x14ac:dyDescent="0.2">
      <c r="A4402" t="s">
        <v>4448</v>
      </c>
      <c r="M4402" t="s">
        <v>26</v>
      </c>
      <c r="N4402" s="1">
        <v>44092</v>
      </c>
      <c r="O4402">
        <v>292</v>
      </c>
    </row>
    <row r="4403" spans="1:15" x14ac:dyDescent="0.2">
      <c r="A4403" t="s">
        <v>4449</v>
      </c>
      <c r="M4403" t="s">
        <v>28</v>
      </c>
      <c r="N4403" s="1">
        <v>44092</v>
      </c>
      <c r="O4403">
        <v>230</v>
      </c>
    </row>
    <row r="4404" spans="1:15" x14ac:dyDescent="0.2">
      <c r="A4404" t="s">
        <v>4450</v>
      </c>
      <c r="M4404" t="s">
        <v>30</v>
      </c>
      <c r="N4404" s="1">
        <v>44092</v>
      </c>
      <c r="O4404">
        <v>139</v>
      </c>
    </row>
    <row r="4405" spans="1:15" x14ac:dyDescent="0.2">
      <c r="A4405" t="s">
        <v>4451</v>
      </c>
      <c r="M4405" t="s">
        <v>32</v>
      </c>
      <c r="N4405" s="1">
        <v>44092</v>
      </c>
      <c r="O4405">
        <v>487</v>
      </c>
    </row>
    <row r="4406" spans="1:15" x14ac:dyDescent="0.2">
      <c r="A4406" t="s">
        <v>4452</v>
      </c>
      <c r="M4406" t="s">
        <v>34</v>
      </c>
      <c r="N4406" s="1">
        <v>44092</v>
      </c>
      <c r="O4406">
        <v>6734</v>
      </c>
    </row>
    <row r="4407" spans="1:15" x14ac:dyDescent="0.2">
      <c r="A4407" t="s">
        <v>4453</v>
      </c>
      <c r="M4407" t="s">
        <v>36</v>
      </c>
      <c r="N4407" s="1">
        <v>44092</v>
      </c>
      <c r="O4407">
        <v>9</v>
      </c>
    </row>
    <row r="4408" spans="1:15" x14ac:dyDescent="0.2">
      <c r="A4408" t="s">
        <v>4454</v>
      </c>
      <c r="M4408" t="s">
        <v>38</v>
      </c>
      <c r="N4408" s="1">
        <v>44092</v>
      </c>
      <c r="O4408">
        <v>327</v>
      </c>
    </row>
    <row r="4409" spans="1:15" x14ac:dyDescent="0.2">
      <c r="A4409" t="s">
        <v>4455</v>
      </c>
      <c r="M4409" t="s">
        <v>40</v>
      </c>
      <c r="N4409" s="1">
        <v>44092</v>
      </c>
      <c r="O4409">
        <v>311</v>
      </c>
    </row>
    <row r="4410" spans="1:15" x14ac:dyDescent="0.2">
      <c r="A4410" t="s">
        <v>4456</v>
      </c>
      <c r="M4410" t="s">
        <v>42</v>
      </c>
      <c r="N4410" s="1">
        <v>44092</v>
      </c>
      <c r="O4410">
        <v>77</v>
      </c>
    </row>
    <row r="4411" spans="1:15" x14ac:dyDescent="0.2">
      <c r="A4411" t="s">
        <v>4457</v>
      </c>
      <c r="M4411" t="s">
        <v>44</v>
      </c>
      <c r="N4411" s="1">
        <v>44092</v>
      </c>
      <c r="O4411">
        <v>451</v>
      </c>
    </row>
    <row r="4412" spans="1:15" x14ac:dyDescent="0.2">
      <c r="A4412" t="s">
        <v>4458</v>
      </c>
      <c r="M4412" t="s">
        <v>8</v>
      </c>
      <c r="N4412" s="1">
        <v>44093</v>
      </c>
      <c r="O4412">
        <v>1047</v>
      </c>
    </row>
    <row r="4413" spans="1:15" x14ac:dyDescent="0.2">
      <c r="A4413" t="s">
        <v>4459</v>
      </c>
      <c r="M4413" t="s">
        <v>10</v>
      </c>
      <c r="N4413" s="1">
        <v>44093</v>
      </c>
      <c r="O4413">
        <v>356</v>
      </c>
    </row>
    <row r="4414" spans="1:15" x14ac:dyDescent="0.2">
      <c r="A4414" t="s">
        <v>4460</v>
      </c>
      <c r="M4414" t="s">
        <v>12</v>
      </c>
      <c r="N4414" s="1">
        <v>44093</v>
      </c>
      <c r="O4414">
        <v>68</v>
      </c>
    </row>
    <row r="4415" spans="1:15" x14ac:dyDescent="0.2">
      <c r="A4415" t="s">
        <v>4461</v>
      </c>
      <c r="M4415" t="s">
        <v>14</v>
      </c>
      <c r="N4415" s="1">
        <v>44093</v>
      </c>
      <c r="O4415">
        <v>56</v>
      </c>
    </row>
    <row r="4416" spans="1:15" x14ac:dyDescent="0.2">
      <c r="A4416" t="s">
        <v>4462</v>
      </c>
      <c r="M4416" t="s">
        <v>16</v>
      </c>
      <c r="N4416" s="1">
        <v>44093</v>
      </c>
      <c r="O4416">
        <v>11</v>
      </c>
    </row>
    <row r="4417" spans="1:15" x14ac:dyDescent="0.2">
      <c r="A4417" t="s">
        <v>4463</v>
      </c>
      <c r="M4417" t="s">
        <v>18</v>
      </c>
      <c r="N4417" s="1">
        <v>44093</v>
      </c>
      <c r="O4417">
        <v>711</v>
      </c>
    </row>
    <row r="4418" spans="1:15" x14ac:dyDescent="0.2">
      <c r="A4418" t="s">
        <v>4464</v>
      </c>
      <c r="M4418" t="s">
        <v>20</v>
      </c>
      <c r="N4418" s="1">
        <v>44093</v>
      </c>
      <c r="O4418">
        <v>663</v>
      </c>
    </row>
    <row r="4419" spans="1:15" x14ac:dyDescent="0.2">
      <c r="A4419" t="s">
        <v>4465</v>
      </c>
      <c r="M4419" t="s">
        <v>22</v>
      </c>
      <c r="N4419" s="1">
        <v>44093</v>
      </c>
      <c r="O4419">
        <v>177</v>
      </c>
    </row>
    <row r="4420" spans="1:15" x14ac:dyDescent="0.2">
      <c r="A4420" t="s">
        <v>4466</v>
      </c>
      <c r="M4420" t="s">
        <v>24</v>
      </c>
      <c r="N4420" s="1">
        <v>44093</v>
      </c>
      <c r="O4420">
        <v>774</v>
      </c>
    </row>
    <row r="4421" spans="1:15" x14ac:dyDescent="0.2">
      <c r="A4421" t="s">
        <v>4467</v>
      </c>
      <c r="M4421" t="s">
        <v>26</v>
      </c>
      <c r="N4421" s="1">
        <v>44093</v>
      </c>
      <c r="O4421">
        <v>178</v>
      </c>
    </row>
    <row r="4422" spans="1:15" x14ac:dyDescent="0.2">
      <c r="A4422" t="s">
        <v>4468</v>
      </c>
      <c r="M4422" t="s">
        <v>28</v>
      </c>
      <c r="N4422" s="1">
        <v>44093</v>
      </c>
      <c r="O4422">
        <v>283</v>
      </c>
    </row>
    <row r="4423" spans="1:15" x14ac:dyDescent="0.2">
      <c r="A4423" t="s">
        <v>4469</v>
      </c>
      <c r="M4423" t="s">
        <v>30</v>
      </c>
      <c r="N4423" s="1">
        <v>44093</v>
      </c>
      <c r="O4423">
        <v>122</v>
      </c>
    </row>
    <row r="4424" spans="1:15" x14ac:dyDescent="0.2">
      <c r="A4424" t="s">
        <v>4470</v>
      </c>
      <c r="M4424" t="s">
        <v>32</v>
      </c>
      <c r="N4424" s="1">
        <v>44093</v>
      </c>
      <c r="O4424">
        <v>458</v>
      </c>
    </row>
    <row r="4425" spans="1:15" x14ac:dyDescent="0.2">
      <c r="A4425" t="s">
        <v>4471</v>
      </c>
      <c r="M4425" t="s">
        <v>34</v>
      </c>
      <c r="N4425" s="1">
        <v>44093</v>
      </c>
      <c r="O4425">
        <v>2357</v>
      </c>
    </row>
    <row r="4426" spans="1:15" x14ac:dyDescent="0.2">
      <c r="A4426" t="s">
        <v>4472</v>
      </c>
      <c r="M4426" t="s">
        <v>36</v>
      </c>
      <c r="N4426" s="1">
        <v>44093</v>
      </c>
      <c r="O4426">
        <v>26</v>
      </c>
    </row>
    <row r="4427" spans="1:15" x14ac:dyDescent="0.2">
      <c r="A4427" t="s">
        <v>4473</v>
      </c>
      <c r="M4427" t="s">
        <v>38</v>
      </c>
      <c r="N4427" s="1">
        <v>44093</v>
      </c>
      <c r="O4427">
        <v>224</v>
      </c>
    </row>
    <row r="4428" spans="1:15" x14ac:dyDescent="0.2">
      <c r="A4428" t="s">
        <v>4474</v>
      </c>
      <c r="M4428" t="s">
        <v>40</v>
      </c>
      <c r="N4428" s="1">
        <v>44093</v>
      </c>
      <c r="O4428">
        <v>374</v>
      </c>
    </row>
    <row r="4429" spans="1:15" x14ac:dyDescent="0.2">
      <c r="A4429" t="s">
        <v>4475</v>
      </c>
      <c r="M4429" t="s">
        <v>42</v>
      </c>
      <c r="N4429" s="1">
        <v>44093</v>
      </c>
      <c r="O4429">
        <v>71</v>
      </c>
    </row>
    <row r="4430" spans="1:15" x14ac:dyDescent="0.2">
      <c r="A4430" t="s">
        <v>4476</v>
      </c>
      <c r="M4430" t="s">
        <v>44</v>
      </c>
      <c r="N4430" s="1">
        <v>44093</v>
      </c>
      <c r="O4430">
        <v>400</v>
      </c>
    </row>
    <row r="4431" spans="1:15" x14ac:dyDescent="0.2">
      <c r="A4431" t="s">
        <v>4477</v>
      </c>
      <c r="M4431" t="s">
        <v>8</v>
      </c>
      <c r="N4431" s="1">
        <v>44094</v>
      </c>
      <c r="O4431">
        <v>784</v>
      </c>
    </row>
    <row r="4432" spans="1:15" x14ac:dyDescent="0.2">
      <c r="A4432" t="s">
        <v>4478</v>
      </c>
      <c r="M4432" t="s">
        <v>10</v>
      </c>
      <c r="N4432" s="1">
        <v>44094</v>
      </c>
      <c r="O4432">
        <v>253</v>
      </c>
    </row>
    <row r="4433" spans="1:15" x14ac:dyDescent="0.2">
      <c r="A4433" t="s">
        <v>4479</v>
      </c>
      <c r="M4433" t="s">
        <v>12</v>
      </c>
      <c r="N4433" s="1">
        <v>44094</v>
      </c>
      <c r="O4433">
        <v>77</v>
      </c>
    </row>
    <row r="4434" spans="1:15" x14ac:dyDescent="0.2">
      <c r="A4434" t="s">
        <v>4480</v>
      </c>
      <c r="M4434" t="s">
        <v>14</v>
      </c>
      <c r="N4434" s="1">
        <v>44094</v>
      </c>
      <c r="O4434">
        <v>61</v>
      </c>
    </row>
    <row r="4435" spans="1:15" x14ac:dyDescent="0.2">
      <c r="A4435" t="s">
        <v>4481</v>
      </c>
      <c r="M4435" t="s">
        <v>16</v>
      </c>
      <c r="N4435" s="1">
        <v>44094</v>
      </c>
      <c r="O4435">
        <v>9</v>
      </c>
    </row>
    <row r="4436" spans="1:15" x14ac:dyDescent="0.2">
      <c r="A4436" t="s">
        <v>4482</v>
      </c>
      <c r="M4436" t="s">
        <v>18</v>
      </c>
      <c r="N4436" s="1">
        <v>44094</v>
      </c>
      <c r="O4436">
        <v>651</v>
      </c>
    </row>
    <row r="4437" spans="1:15" x14ac:dyDescent="0.2">
      <c r="A4437" t="s">
        <v>4483</v>
      </c>
      <c r="M4437" t="s">
        <v>20</v>
      </c>
      <c r="N4437" s="1">
        <v>44094</v>
      </c>
      <c r="O4437">
        <v>489</v>
      </c>
    </row>
    <row r="4438" spans="1:15" x14ac:dyDescent="0.2">
      <c r="A4438" t="s">
        <v>4484</v>
      </c>
      <c r="M4438" t="s">
        <v>22</v>
      </c>
      <c r="N4438" s="1">
        <v>44094</v>
      </c>
      <c r="O4438">
        <v>148</v>
      </c>
    </row>
    <row r="4439" spans="1:15" x14ac:dyDescent="0.2">
      <c r="A4439" t="s">
        <v>4485</v>
      </c>
      <c r="M4439" t="s">
        <v>24</v>
      </c>
      <c r="N4439" s="1">
        <v>44094</v>
      </c>
      <c r="O4439">
        <v>711</v>
      </c>
    </row>
    <row r="4440" spans="1:15" x14ac:dyDescent="0.2">
      <c r="A4440" t="s">
        <v>4486</v>
      </c>
      <c r="M4440" t="s">
        <v>26</v>
      </c>
      <c r="N4440" s="1">
        <v>44094</v>
      </c>
      <c r="O4440">
        <v>186</v>
      </c>
    </row>
    <row r="4441" spans="1:15" x14ac:dyDescent="0.2">
      <c r="A4441" t="s">
        <v>4487</v>
      </c>
      <c r="M4441" t="s">
        <v>28</v>
      </c>
      <c r="N4441" s="1">
        <v>44094</v>
      </c>
      <c r="O4441">
        <v>216</v>
      </c>
    </row>
    <row r="4442" spans="1:15" x14ac:dyDescent="0.2">
      <c r="A4442" t="s">
        <v>4488</v>
      </c>
      <c r="M4442" t="s">
        <v>30</v>
      </c>
      <c r="N4442" s="1">
        <v>44094</v>
      </c>
      <c r="O4442">
        <v>106</v>
      </c>
    </row>
    <row r="4443" spans="1:15" x14ac:dyDescent="0.2">
      <c r="A4443" t="s">
        <v>4489</v>
      </c>
      <c r="M4443" t="s">
        <v>32</v>
      </c>
      <c r="N4443" s="1">
        <v>44094</v>
      </c>
      <c r="O4443">
        <v>324</v>
      </c>
    </row>
    <row r="4444" spans="1:15" x14ac:dyDescent="0.2">
      <c r="A4444" t="s">
        <v>4490</v>
      </c>
      <c r="M4444" t="s">
        <v>34</v>
      </c>
      <c r="N4444" s="1">
        <v>44094</v>
      </c>
      <c r="O4444">
        <v>1901</v>
      </c>
    </row>
    <row r="4445" spans="1:15" x14ac:dyDescent="0.2">
      <c r="A4445" t="s">
        <v>4491</v>
      </c>
      <c r="M4445" t="s">
        <v>36</v>
      </c>
      <c r="N4445" s="1">
        <v>44094</v>
      </c>
      <c r="O4445">
        <v>22</v>
      </c>
    </row>
    <row r="4446" spans="1:15" x14ac:dyDescent="0.2">
      <c r="A4446" t="s">
        <v>4492</v>
      </c>
      <c r="M4446" t="s">
        <v>38</v>
      </c>
      <c r="N4446" s="1">
        <v>44094</v>
      </c>
      <c r="O4446">
        <v>292</v>
      </c>
    </row>
    <row r="4447" spans="1:15" x14ac:dyDescent="0.2">
      <c r="A4447" t="s">
        <v>4493</v>
      </c>
      <c r="M4447" t="s">
        <v>40</v>
      </c>
      <c r="N4447" s="1">
        <v>44094</v>
      </c>
      <c r="O4447">
        <v>472</v>
      </c>
    </row>
    <row r="4448" spans="1:15" x14ac:dyDescent="0.2">
      <c r="A4448" t="s">
        <v>4494</v>
      </c>
      <c r="M4448" t="s">
        <v>42</v>
      </c>
      <c r="N4448" s="1">
        <v>44094</v>
      </c>
      <c r="O4448">
        <v>95</v>
      </c>
    </row>
    <row r="4449" spans="1:15" x14ac:dyDescent="0.2">
      <c r="A4449" t="s">
        <v>4495</v>
      </c>
      <c r="M4449" t="s">
        <v>44</v>
      </c>
      <c r="N4449" s="1">
        <v>44094</v>
      </c>
      <c r="O4449">
        <v>322</v>
      </c>
    </row>
    <row r="4450" spans="1:15" x14ac:dyDescent="0.2">
      <c r="A4450" t="s">
        <v>4496</v>
      </c>
      <c r="M4450" t="s">
        <v>8</v>
      </c>
      <c r="N4450" s="1">
        <v>44095</v>
      </c>
      <c r="O4450">
        <v>1043</v>
      </c>
    </row>
    <row r="4451" spans="1:15" x14ac:dyDescent="0.2">
      <c r="A4451" t="s">
        <v>4497</v>
      </c>
      <c r="M4451" t="s">
        <v>10</v>
      </c>
      <c r="N4451" s="1">
        <v>44095</v>
      </c>
      <c r="O4451">
        <v>354</v>
      </c>
    </row>
    <row r="4452" spans="1:15" x14ac:dyDescent="0.2">
      <c r="A4452" t="s">
        <v>4498</v>
      </c>
      <c r="M4452" t="s">
        <v>12</v>
      </c>
      <c r="N4452" s="1">
        <v>44095</v>
      </c>
      <c r="O4452">
        <v>119</v>
      </c>
    </row>
    <row r="4453" spans="1:15" x14ac:dyDescent="0.2">
      <c r="A4453" t="s">
        <v>4499</v>
      </c>
      <c r="M4453" t="s">
        <v>14</v>
      </c>
      <c r="N4453" s="1">
        <v>44095</v>
      </c>
      <c r="O4453">
        <v>64</v>
      </c>
    </row>
    <row r="4454" spans="1:15" x14ac:dyDescent="0.2">
      <c r="A4454" t="s">
        <v>4500</v>
      </c>
      <c r="M4454" t="s">
        <v>16</v>
      </c>
      <c r="N4454" s="1">
        <v>44095</v>
      </c>
      <c r="O4454">
        <v>20</v>
      </c>
    </row>
    <row r="4455" spans="1:15" x14ac:dyDescent="0.2">
      <c r="A4455" t="s">
        <v>4501</v>
      </c>
      <c r="M4455" t="s">
        <v>18</v>
      </c>
      <c r="N4455" s="1">
        <v>44095</v>
      </c>
      <c r="O4455">
        <v>633</v>
      </c>
    </row>
    <row r="4456" spans="1:15" x14ac:dyDescent="0.2">
      <c r="A4456" t="s">
        <v>4502</v>
      </c>
      <c r="M4456" t="s">
        <v>20</v>
      </c>
      <c r="N4456" s="1">
        <v>44095</v>
      </c>
      <c r="O4456">
        <v>611</v>
      </c>
    </row>
    <row r="4457" spans="1:15" x14ac:dyDescent="0.2">
      <c r="A4457" t="s">
        <v>4503</v>
      </c>
      <c r="M4457" t="s">
        <v>22</v>
      </c>
      <c r="N4457" s="1">
        <v>44095</v>
      </c>
      <c r="O4457">
        <v>242</v>
      </c>
    </row>
    <row r="4458" spans="1:15" x14ac:dyDescent="0.2">
      <c r="A4458" t="s">
        <v>4504</v>
      </c>
      <c r="M4458" t="s">
        <v>24</v>
      </c>
      <c r="N4458" s="1">
        <v>44095</v>
      </c>
      <c r="O4458">
        <v>1343</v>
      </c>
    </row>
    <row r="4459" spans="1:15" x14ac:dyDescent="0.2">
      <c r="A4459" t="s">
        <v>4505</v>
      </c>
      <c r="M4459" t="s">
        <v>26</v>
      </c>
      <c r="N4459" s="1">
        <v>44095</v>
      </c>
      <c r="O4459">
        <v>236</v>
      </c>
    </row>
    <row r="4460" spans="1:15" x14ac:dyDescent="0.2">
      <c r="A4460" t="s">
        <v>4506</v>
      </c>
      <c r="M4460" t="s">
        <v>28</v>
      </c>
      <c r="N4460" s="1">
        <v>44095</v>
      </c>
      <c r="O4460">
        <v>251</v>
      </c>
    </row>
    <row r="4461" spans="1:15" x14ac:dyDescent="0.2">
      <c r="A4461" t="s">
        <v>4507</v>
      </c>
      <c r="M4461" t="s">
        <v>30</v>
      </c>
      <c r="N4461" s="1">
        <v>44095</v>
      </c>
      <c r="O4461">
        <v>129</v>
      </c>
    </row>
    <row r="4462" spans="1:15" x14ac:dyDescent="0.2">
      <c r="A4462" t="s">
        <v>4508</v>
      </c>
      <c r="M4462" t="s">
        <v>32</v>
      </c>
      <c r="N4462" s="1">
        <v>44095</v>
      </c>
      <c r="O4462">
        <v>485</v>
      </c>
    </row>
    <row r="4463" spans="1:15" x14ac:dyDescent="0.2">
      <c r="A4463" t="s">
        <v>4509</v>
      </c>
      <c r="M4463" t="s">
        <v>34</v>
      </c>
      <c r="N4463" s="1">
        <v>44095</v>
      </c>
      <c r="O4463">
        <v>3094</v>
      </c>
    </row>
    <row r="4464" spans="1:15" x14ac:dyDescent="0.2">
      <c r="A4464" t="s">
        <v>4510</v>
      </c>
      <c r="M4464" t="s">
        <v>36</v>
      </c>
      <c r="N4464" s="1">
        <v>44095</v>
      </c>
      <c r="O4464">
        <v>32</v>
      </c>
    </row>
    <row r="4465" spans="1:15" x14ac:dyDescent="0.2">
      <c r="A4465" t="s">
        <v>4511</v>
      </c>
      <c r="M4465" t="s">
        <v>38</v>
      </c>
      <c r="N4465" s="1">
        <v>44095</v>
      </c>
      <c r="O4465">
        <v>376</v>
      </c>
    </row>
    <row r="4466" spans="1:15" x14ac:dyDescent="0.2">
      <c r="A4466" t="s">
        <v>4512</v>
      </c>
      <c r="M4466" t="s">
        <v>40</v>
      </c>
      <c r="N4466" s="1">
        <v>44095</v>
      </c>
      <c r="O4466">
        <v>372</v>
      </c>
    </row>
    <row r="4467" spans="1:15" x14ac:dyDescent="0.2">
      <c r="A4467" t="s">
        <v>4513</v>
      </c>
      <c r="M4467" t="s">
        <v>42</v>
      </c>
      <c r="N4467" s="1">
        <v>44095</v>
      </c>
      <c r="O4467">
        <v>79</v>
      </c>
    </row>
    <row r="4468" spans="1:15" x14ac:dyDescent="0.2">
      <c r="A4468" t="s">
        <v>4514</v>
      </c>
      <c r="M4468" t="s">
        <v>44</v>
      </c>
      <c r="N4468" s="1">
        <v>44095</v>
      </c>
      <c r="O4468">
        <v>429</v>
      </c>
    </row>
    <row r="4469" spans="1:15" x14ac:dyDescent="0.2">
      <c r="A4469" t="s">
        <v>4515</v>
      </c>
      <c r="M4469" t="s">
        <v>8</v>
      </c>
      <c r="N4469" s="1">
        <v>44096</v>
      </c>
      <c r="O4469">
        <v>1244</v>
      </c>
    </row>
    <row r="4470" spans="1:15" x14ac:dyDescent="0.2">
      <c r="A4470" t="s">
        <v>4516</v>
      </c>
      <c r="M4470" t="s">
        <v>10</v>
      </c>
      <c r="N4470" s="1">
        <v>44096</v>
      </c>
      <c r="O4470">
        <v>307</v>
      </c>
    </row>
    <row r="4471" spans="1:15" x14ac:dyDescent="0.2">
      <c r="A4471" t="s">
        <v>4517</v>
      </c>
      <c r="M4471" t="s">
        <v>12</v>
      </c>
      <c r="N4471" s="1">
        <v>44096</v>
      </c>
      <c r="O4471">
        <v>145</v>
      </c>
    </row>
    <row r="4472" spans="1:15" x14ac:dyDescent="0.2">
      <c r="A4472" t="s">
        <v>4518</v>
      </c>
      <c r="M4472" t="s">
        <v>14</v>
      </c>
      <c r="N4472" s="1">
        <v>44096</v>
      </c>
      <c r="O4472">
        <v>53</v>
      </c>
    </row>
    <row r="4473" spans="1:15" x14ac:dyDescent="0.2">
      <c r="A4473" t="s">
        <v>4519</v>
      </c>
      <c r="M4473" t="s">
        <v>16</v>
      </c>
      <c r="N4473" s="1">
        <v>44096</v>
      </c>
      <c r="O4473">
        <v>21</v>
      </c>
    </row>
    <row r="4474" spans="1:15" x14ac:dyDescent="0.2">
      <c r="A4474" t="s">
        <v>4520</v>
      </c>
      <c r="M4474" t="s">
        <v>18</v>
      </c>
      <c r="N4474" s="1">
        <v>44096</v>
      </c>
      <c r="O4474">
        <v>727</v>
      </c>
    </row>
    <row r="4475" spans="1:15" x14ac:dyDescent="0.2">
      <c r="A4475" t="s">
        <v>4521</v>
      </c>
      <c r="M4475" t="s">
        <v>20</v>
      </c>
      <c r="N4475" s="1">
        <v>44096</v>
      </c>
      <c r="O4475">
        <v>704</v>
      </c>
    </row>
    <row r="4476" spans="1:15" x14ac:dyDescent="0.2">
      <c r="A4476" t="s">
        <v>4522</v>
      </c>
      <c r="M4476" t="s">
        <v>22</v>
      </c>
      <c r="N4476" s="1">
        <v>44096</v>
      </c>
      <c r="O4476">
        <v>171</v>
      </c>
    </row>
    <row r="4477" spans="1:15" x14ac:dyDescent="0.2">
      <c r="A4477" t="s">
        <v>4523</v>
      </c>
      <c r="M4477" t="s">
        <v>24</v>
      </c>
      <c r="N4477" s="1">
        <v>44096</v>
      </c>
      <c r="O4477">
        <v>1170</v>
      </c>
    </row>
    <row r="4478" spans="1:15" x14ac:dyDescent="0.2">
      <c r="A4478" t="s">
        <v>4524</v>
      </c>
      <c r="M4478" t="s">
        <v>26</v>
      </c>
      <c r="N4478" s="1">
        <v>44096</v>
      </c>
      <c r="O4478">
        <v>237</v>
      </c>
    </row>
    <row r="4479" spans="1:15" x14ac:dyDescent="0.2">
      <c r="A4479" t="s">
        <v>4525</v>
      </c>
      <c r="M4479" t="s">
        <v>28</v>
      </c>
      <c r="N4479" s="1">
        <v>44096</v>
      </c>
      <c r="O4479">
        <v>228</v>
      </c>
    </row>
    <row r="4480" spans="1:15" x14ac:dyDescent="0.2">
      <c r="A4480" t="s">
        <v>4526</v>
      </c>
      <c r="M4480" t="s">
        <v>30</v>
      </c>
      <c r="N4480" s="1">
        <v>44096</v>
      </c>
      <c r="O4480">
        <v>118</v>
      </c>
    </row>
    <row r="4481" spans="1:15" x14ac:dyDescent="0.2">
      <c r="A4481" t="s">
        <v>4527</v>
      </c>
      <c r="M4481" t="s">
        <v>32</v>
      </c>
      <c r="N4481" s="1">
        <v>44096</v>
      </c>
      <c r="O4481">
        <v>484</v>
      </c>
    </row>
    <row r="4482" spans="1:15" x14ac:dyDescent="0.2">
      <c r="A4482" t="s">
        <v>4528</v>
      </c>
      <c r="M4482" t="s">
        <v>34</v>
      </c>
      <c r="N4482" s="1">
        <v>44096</v>
      </c>
      <c r="O4482">
        <v>5297</v>
      </c>
    </row>
    <row r="4483" spans="1:15" x14ac:dyDescent="0.2">
      <c r="A4483" t="s">
        <v>4529</v>
      </c>
      <c r="M4483" t="s">
        <v>36</v>
      </c>
      <c r="N4483" s="1">
        <v>44096</v>
      </c>
      <c r="O4483">
        <v>42</v>
      </c>
    </row>
    <row r="4484" spans="1:15" x14ac:dyDescent="0.2">
      <c r="A4484" t="s">
        <v>4530</v>
      </c>
      <c r="M4484" t="s">
        <v>38</v>
      </c>
      <c r="N4484" s="1">
        <v>44096</v>
      </c>
      <c r="O4484">
        <v>355</v>
      </c>
    </row>
    <row r="4485" spans="1:15" x14ac:dyDescent="0.2">
      <c r="A4485" t="s">
        <v>4531</v>
      </c>
      <c r="M4485" t="s">
        <v>40</v>
      </c>
      <c r="N4485" s="1">
        <v>44096</v>
      </c>
      <c r="O4485">
        <v>411</v>
      </c>
    </row>
    <row r="4486" spans="1:15" x14ac:dyDescent="0.2">
      <c r="A4486" t="s">
        <v>4532</v>
      </c>
      <c r="M4486" t="s">
        <v>42</v>
      </c>
      <c r="N4486" s="1">
        <v>44096</v>
      </c>
      <c r="O4486">
        <v>81</v>
      </c>
    </row>
    <row r="4487" spans="1:15" x14ac:dyDescent="0.2">
      <c r="A4487" t="s">
        <v>4533</v>
      </c>
      <c r="M4487" t="s">
        <v>44</v>
      </c>
      <c r="N4487" s="1">
        <v>44096</v>
      </c>
      <c r="O4487">
        <v>476</v>
      </c>
    </row>
    <row r="4488" spans="1:15" x14ac:dyDescent="0.2">
      <c r="A4488" t="s">
        <v>4534</v>
      </c>
      <c r="M4488" t="s">
        <v>8</v>
      </c>
      <c r="N4488" s="1">
        <v>44097</v>
      </c>
      <c r="O4488">
        <v>1289</v>
      </c>
    </row>
    <row r="4489" spans="1:15" x14ac:dyDescent="0.2">
      <c r="A4489" t="s">
        <v>4535</v>
      </c>
      <c r="M4489" t="s">
        <v>10</v>
      </c>
      <c r="N4489" s="1">
        <v>44097</v>
      </c>
      <c r="O4489">
        <v>299</v>
      </c>
    </row>
    <row r="4490" spans="1:15" x14ac:dyDescent="0.2">
      <c r="A4490" t="s">
        <v>4536</v>
      </c>
      <c r="M4490" t="s">
        <v>12</v>
      </c>
      <c r="N4490" s="1">
        <v>44097</v>
      </c>
      <c r="O4490">
        <v>72</v>
      </c>
    </row>
    <row r="4491" spans="1:15" x14ac:dyDescent="0.2">
      <c r="A4491" t="s">
        <v>4537</v>
      </c>
      <c r="M4491" t="s">
        <v>14</v>
      </c>
      <c r="N4491" s="1">
        <v>44097</v>
      </c>
      <c r="O4491">
        <v>58</v>
      </c>
    </row>
    <row r="4492" spans="1:15" x14ac:dyDescent="0.2">
      <c r="A4492" t="s">
        <v>4538</v>
      </c>
      <c r="M4492" t="s">
        <v>16</v>
      </c>
      <c r="N4492" s="1">
        <v>44097</v>
      </c>
      <c r="O4492">
        <v>14</v>
      </c>
    </row>
    <row r="4493" spans="1:15" x14ac:dyDescent="0.2">
      <c r="A4493" t="s">
        <v>4539</v>
      </c>
      <c r="M4493" t="s">
        <v>18</v>
      </c>
      <c r="N4493" s="1">
        <v>44097</v>
      </c>
      <c r="O4493">
        <v>805</v>
      </c>
    </row>
    <row r="4494" spans="1:15" x14ac:dyDescent="0.2">
      <c r="A4494" t="s">
        <v>4540</v>
      </c>
      <c r="M4494" t="s">
        <v>20</v>
      </c>
      <c r="N4494" s="1">
        <v>44097</v>
      </c>
      <c r="O4494">
        <v>730</v>
      </c>
    </row>
    <row r="4495" spans="1:15" x14ac:dyDescent="0.2">
      <c r="A4495" t="s">
        <v>4541</v>
      </c>
      <c r="M4495" t="s">
        <v>22</v>
      </c>
      <c r="N4495" s="1">
        <v>44097</v>
      </c>
      <c r="O4495">
        <v>127</v>
      </c>
    </row>
    <row r="4496" spans="1:15" x14ac:dyDescent="0.2">
      <c r="A4496" t="s">
        <v>4542</v>
      </c>
      <c r="M4496" t="s">
        <v>24</v>
      </c>
      <c r="N4496" s="1">
        <v>44097</v>
      </c>
      <c r="O4496">
        <v>1171</v>
      </c>
    </row>
    <row r="4497" spans="1:15" x14ac:dyDescent="0.2">
      <c r="A4497" t="s">
        <v>4543</v>
      </c>
      <c r="M4497" t="s">
        <v>26</v>
      </c>
      <c r="N4497" s="1">
        <v>44097</v>
      </c>
      <c r="O4497">
        <v>202</v>
      </c>
    </row>
    <row r="4498" spans="1:15" x14ac:dyDescent="0.2">
      <c r="A4498" t="s">
        <v>4544</v>
      </c>
      <c r="M4498" t="s">
        <v>28</v>
      </c>
      <c r="N4498" s="1">
        <v>44097</v>
      </c>
      <c r="O4498">
        <v>193</v>
      </c>
    </row>
    <row r="4499" spans="1:15" x14ac:dyDescent="0.2">
      <c r="A4499" t="s">
        <v>4545</v>
      </c>
      <c r="M4499" t="s">
        <v>30</v>
      </c>
      <c r="N4499" s="1">
        <v>44097</v>
      </c>
      <c r="O4499">
        <v>102</v>
      </c>
    </row>
    <row r="4500" spans="1:15" x14ac:dyDescent="0.2">
      <c r="A4500" t="s">
        <v>4546</v>
      </c>
      <c r="M4500" t="s">
        <v>32</v>
      </c>
      <c r="N4500" s="1">
        <v>44097</v>
      </c>
      <c r="O4500">
        <v>434</v>
      </c>
    </row>
    <row r="4501" spans="1:15" x14ac:dyDescent="0.2">
      <c r="A4501" t="s">
        <v>4547</v>
      </c>
      <c r="M4501" t="s">
        <v>34</v>
      </c>
      <c r="N4501" s="1">
        <v>44097</v>
      </c>
      <c r="O4501">
        <v>4722</v>
      </c>
    </row>
    <row r="4502" spans="1:15" x14ac:dyDescent="0.2">
      <c r="A4502" t="s">
        <v>4548</v>
      </c>
      <c r="M4502" t="s">
        <v>36</v>
      </c>
      <c r="N4502" s="1">
        <v>44097</v>
      </c>
      <c r="O4502">
        <v>32</v>
      </c>
    </row>
    <row r="4503" spans="1:15" x14ac:dyDescent="0.2">
      <c r="A4503" t="s">
        <v>4549</v>
      </c>
      <c r="M4503" t="s">
        <v>38</v>
      </c>
      <c r="N4503" s="1">
        <v>44097</v>
      </c>
      <c r="O4503">
        <v>320</v>
      </c>
    </row>
    <row r="4504" spans="1:15" x14ac:dyDescent="0.2">
      <c r="A4504" t="s">
        <v>4550</v>
      </c>
      <c r="M4504" t="s">
        <v>40</v>
      </c>
      <c r="N4504" s="1">
        <v>44097</v>
      </c>
      <c r="O4504">
        <v>489</v>
      </c>
    </row>
    <row r="4505" spans="1:15" x14ac:dyDescent="0.2">
      <c r="A4505" t="s">
        <v>4551</v>
      </c>
      <c r="M4505" t="s">
        <v>42</v>
      </c>
      <c r="N4505" s="1">
        <v>44097</v>
      </c>
      <c r="O4505">
        <v>101</v>
      </c>
    </row>
    <row r="4506" spans="1:15" x14ac:dyDescent="0.2">
      <c r="A4506" t="s">
        <v>4552</v>
      </c>
      <c r="M4506" t="s">
        <v>44</v>
      </c>
      <c r="N4506" s="1">
        <v>44097</v>
      </c>
      <c r="O4506">
        <v>450</v>
      </c>
    </row>
    <row r="4507" spans="1:15" x14ac:dyDescent="0.2">
      <c r="A4507" t="s">
        <v>4553</v>
      </c>
      <c r="M4507" t="s">
        <v>8</v>
      </c>
      <c r="N4507" s="1">
        <v>44098</v>
      </c>
      <c r="O4507">
        <v>1312</v>
      </c>
    </row>
    <row r="4508" spans="1:15" x14ac:dyDescent="0.2">
      <c r="A4508" t="s">
        <v>4554</v>
      </c>
      <c r="M4508" t="s">
        <v>10</v>
      </c>
      <c r="N4508" s="1">
        <v>44098</v>
      </c>
      <c r="O4508">
        <v>357</v>
      </c>
    </row>
    <row r="4509" spans="1:15" x14ac:dyDescent="0.2">
      <c r="A4509" t="s">
        <v>4555</v>
      </c>
      <c r="M4509" t="s">
        <v>12</v>
      </c>
      <c r="N4509" s="1">
        <v>44098</v>
      </c>
      <c r="O4509">
        <v>67</v>
      </c>
    </row>
    <row r="4510" spans="1:15" x14ac:dyDescent="0.2">
      <c r="A4510" t="s">
        <v>4556</v>
      </c>
      <c r="M4510" t="s">
        <v>14</v>
      </c>
      <c r="N4510" s="1">
        <v>44098</v>
      </c>
      <c r="O4510">
        <v>26</v>
      </c>
    </row>
    <row r="4511" spans="1:15" x14ac:dyDescent="0.2">
      <c r="A4511" t="s">
        <v>4557</v>
      </c>
      <c r="M4511" t="s">
        <v>16</v>
      </c>
      <c r="N4511" s="1">
        <v>44098</v>
      </c>
      <c r="O4511">
        <v>18</v>
      </c>
    </row>
    <row r="4512" spans="1:15" x14ac:dyDescent="0.2">
      <c r="A4512" t="s">
        <v>4558</v>
      </c>
      <c r="M4512" t="s">
        <v>18</v>
      </c>
      <c r="N4512" s="1">
        <v>44098</v>
      </c>
      <c r="O4512">
        <v>868</v>
      </c>
    </row>
    <row r="4513" spans="1:15" x14ac:dyDescent="0.2">
      <c r="A4513" t="s">
        <v>4559</v>
      </c>
      <c r="M4513" t="s">
        <v>20</v>
      </c>
      <c r="N4513" s="1">
        <v>44098</v>
      </c>
      <c r="O4513">
        <v>673</v>
      </c>
    </row>
    <row r="4514" spans="1:15" x14ac:dyDescent="0.2">
      <c r="A4514" t="s">
        <v>4560</v>
      </c>
      <c r="M4514" t="s">
        <v>22</v>
      </c>
      <c r="N4514" s="1">
        <v>44098</v>
      </c>
      <c r="O4514">
        <v>166</v>
      </c>
    </row>
    <row r="4515" spans="1:15" x14ac:dyDescent="0.2">
      <c r="A4515" t="s">
        <v>4561</v>
      </c>
      <c r="M4515" t="s">
        <v>24</v>
      </c>
      <c r="N4515" s="1">
        <v>44098</v>
      </c>
      <c r="O4515">
        <v>878</v>
      </c>
    </row>
    <row r="4516" spans="1:15" x14ac:dyDescent="0.2">
      <c r="A4516" t="s">
        <v>4562</v>
      </c>
      <c r="M4516" t="s">
        <v>26</v>
      </c>
      <c r="N4516" s="1">
        <v>44098</v>
      </c>
      <c r="O4516">
        <v>243</v>
      </c>
    </row>
    <row r="4517" spans="1:15" x14ac:dyDescent="0.2">
      <c r="A4517" t="s">
        <v>4563</v>
      </c>
      <c r="M4517" t="s">
        <v>28</v>
      </c>
      <c r="N4517" s="1">
        <v>44098</v>
      </c>
      <c r="O4517">
        <v>173</v>
      </c>
    </row>
    <row r="4518" spans="1:15" x14ac:dyDescent="0.2">
      <c r="A4518" t="s">
        <v>4564</v>
      </c>
      <c r="M4518" t="s">
        <v>30</v>
      </c>
      <c r="N4518" s="1">
        <v>44098</v>
      </c>
      <c r="O4518">
        <v>99</v>
      </c>
    </row>
    <row r="4519" spans="1:15" x14ac:dyDescent="0.2">
      <c r="A4519" t="s">
        <v>4565</v>
      </c>
      <c r="M4519" t="s">
        <v>32</v>
      </c>
      <c r="N4519" s="1">
        <v>44098</v>
      </c>
      <c r="O4519">
        <v>567</v>
      </c>
    </row>
    <row r="4520" spans="1:15" x14ac:dyDescent="0.2">
      <c r="A4520" t="s">
        <v>4566</v>
      </c>
      <c r="M4520" t="s">
        <v>34</v>
      </c>
      <c r="N4520" s="1">
        <v>44098</v>
      </c>
      <c r="O4520">
        <v>4303</v>
      </c>
    </row>
    <row r="4521" spans="1:15" x14ac:dyDescent="0.2">
      <c r="A4521" t="s">
        <v>4567</v>
      </c>
      <c r="M4521" t="s">
        <v>36</v>
      </c>
      <c r="N4521" s="1">
        <v>44098</v>
      </c>
      <c r="O4521">
        <v>35</v>
      </c>
    </row>
    <row r="4522" spans="1:15" x14ac:dyDescent="0.2">
      <c r="A4522" t="s">
        <v>4568</v>
      </c>
      <c r="M4522" t="s">
        <v>38</v>
      </c>
      <c r="N4522" s="1">
        <v>44098</v>
      </c>
      <c r="O4522">
        <v>268</v>
      </c>
    </row>
    <row r="4523" spans="1:15" x14ac:dyDescent="0.2">
      <c r="A4523" t="s">
        <v>4569</v>
      </c>
      <c r="M4523" t="s">
        <v>40</v>
      </c>
      <c r="N4523" s="1">
        <v>44098</v>
      </c>
      <c r="O4523">
        <v>362</v>
      </c>
    </row>
    <row r="4524" spans="1:15" x14ac:dyDescent="0.2">
      <c r="A4524" t="s">
        <v>4570</v>
      </c>
      <c r="M4524" t="s">
        <v>42</v>
      </c>
      <c r="N4524" s="1">
        <v>44098</v>
      </c>
      <c r="O4524">
        <v>111</v>
      </c>
    </row>
    <row r="4525" spans="1:15" x14ac:dyDescent="0.2">
      <c r="A4525" t="s">
        <v>4571</v>
      </c>
      <c r="M4525" t="s">
        <v>44</v>
      </c>
      <c r="N4525" s="1">
        <v>44098</v>
      </c>
      <c r="O4525">
        <v>408</v>
      </c>
    </row>
    <row r="4526" spans="1:15" x14ac:dyDescent="0.2">
      <c r="A4526" t="s">
        <v>4572</v>
      </c>
      <c r="M4526" t="s">
        <v>8</v>
      </c>
      <c r="N4526" s="1">
        <v>44099</v>
      </c>
      <c r="O4526">
        <v>1373</v>
      </c>
    </row>
    <row r="4527" spans="1:15" x14ac:dyDescent="0.2">
      <c r="A4527" t="s">
        <v>4573</v>
      </c>
      <c r="M4527" t="s">
        <v>10</v>
      </c>
      <c r="N4527" s="1">
        <v>44099</v>
      </c>
      <c r="O4527">
        <v>342</v>
      </c>
    </row>
    <row r="4528" spans="1:15" x14ac:dyDescent="0.2">
      <c r="A4528" t="s">
        <v>4574</v>
      </c>
      <c r="M4528" t="s">
        <v>12</v>
      </c>
      <c r="N4528" s="1">
        <v>44099</v>
      </c>
      <c r="O4528">
        <v>63</v>
      </c>
    </row>
    <row r="4529" spans="1:15" x14ac:dyDescent="0.2">
      <c r="A4529" t="s">
        <v>4575</v>
      </c>
      <c r="M4529" t="s">
        <v>14</v>
      </c>
      <c r="N4529" s="1">
        <v>44099</v>
      </c>
      <c r="O4529">
        <v>66</v>
      </c>
    </row>
    <row r="4530" spans="1:15" x14ac:dyDescent="0.2">
      <c r="A4530" t="s">
        <v>4576</v>
      </c>
      <c r="M4530" t="s">
        <v>16</v>
      </c>
      <c r="N4530" s="1">
        <v>44099</v>
      </c>
      <c r="O4530">
        <v>21</v>
      </c>
    </row>
    <row r="4531" spans="1:15" x14ac:dyDescent="0.2">
      <c r="A4531" t="s">
        <v>4577</v>
      </c>
      <c r="M4531" t="s">
        <v>18</v>
      </c>
      <c r="N4531" s="1">
        <v>44099</v>
      </c>
      <c r="O4531">
        <v>827</v>
      </c>
    </row>
    <row r="4532" spans="1:15" x14ac:dyDescent="0.2">
      <c r="A4532" t="s">
        <v>4578</v>
      </c>
      <c r="M4532" t="s">
        <v>20</v>
      </c>
      <c r="N4532" s="1">
        <v>44099</v>
      </c>
      <c r="O4532">
        <v>690</v>
      </c>
    </row>
    <row r="4533" spans="1:15" x14ac:dyDescent="0.2">
      <c r="A4533" t="s">
        <v>4579</v>
      </c>
      <c r="M4533" t="s">
        <v>22</v>
      </c>
      <c r="N4533" s="1">
        <v>44099</v>
      </c>
      <c r="O4533">
        <v>157</v>
      </c>
    </row>
    <row r="4534" spans="1:15" x14ac:dyDescent="0.2">
      <c r="A4534" t="s">
        <v>4580</v>
      </c>
      <c r="M4534" t="s">
        <v>24</v>
      </c>
      <c r="N4534" s="1">
        <v>44099</v>
      </c>
      <c r="O4534">
        <v>1146</v>
      </c>
    </row>
    <row r="4535" spans="1:15" x14ac:dyDescent="0.2">
      <c r="A4535" t="s">
        <v>4581</v>
      </c>
      <c r="M4535" t="s">
        <v>26</v>
      </c>
      <c r="N4535" s="1">
        <v>44099</v>
      </c>
      <c r="O4535">
        <v>151</v>
      </c>
    </row>
    <row r="4536" spans="1:15" x14ac:dyDescent="0.2">
      <c r="A4536" t="s">
        <v>4582</v>
      </c>
      <c r="M4536" t="s">
        <v>28</v>
      </c>
      <c r="N4536" s="1">
        <v>44099</v>
      </c>
      <c r="O4536">
        <v>172</v>
      </c>
    </row>
    <row r="4537" spans="1:15" x14ac:dyDescent="0.2">
      <c r="A4537" t="s">
        <v>4583</v>
      </c>
      <c r="M4537" t="s">
        <v>30</v>
      </c>
      <c r="N4537" s="1">
        <v>44099</v>
      </c>
      <c r="O4537">
        <v>108</v>
      </c>
    </row>
    <row r="4538" spans="1:15" x14ac:dyDescent="0.2">
      <c r="A4538" t="s">
        <v>4584</v>
      </c>
      <c r="M4538" t="s">
        <v>32</v>
      </c>
      <c r="N4538" s="1">
        <v>44099</v>
      </c>
      <c r="O4538">
        <v>420</v>
      </c>
    </row>
    <row r="4539" spans="1:15" x14ac:dyDescent="0.2">
      <c r="A4539" t="s">
        <v>4585</v>
      </c>
      <c r="M4539" t="s">
        <v>34</v>
      </c>
      <c r="N4539" s="1">
        <v>44099</v>
      </c>
      <c r="O4539">
        <v>4901</v>
      </c>
    </row>
    <row r="4540" spans="1:15" x14ac:dyDescent="0.2">
      <c r="A4540" t="s">
        <v>4586</v>
      </c>
      <c r="M4540" t="s">
        <v>36</v>
      </c>
      <c r="N4540" s="1">
        <v>44099</v>
      </c>
      <c r="O4540">
        <v>30</v>
      </c>
    </row>
    <row r="4541" spans="1:15" x14ac:dyDescent="0.2">
      <c r="A4541" t="s">
        <v>4587</v>
      </c>
      <c r="M4541" t="s">
        <v>38</v>
      </c>
      <c r="N4541" s="1">
        <v>44099</v>
      </c>
      <c r="O4541">
        <v>324</v>
      </c>
    </row>
    <row r="4542" spans="1:15" x14ac:dyDescent="0.2">
      <c r="A4542" t="s">
        <v>4588</v>
      </c>
      <c r="M4542" t="s">
        <v>40</v>
      </c>
      <c r="N4542" s="1">
        <v>44099</v>
      </c>
      <c r="O4542">
        <v>287</v>
      </c>
    </row>
    <row r="4543" spans="1:15" x14ac:dyDescent="0.2">
      <c r="A4543" t="s">
        <v>4589</v>
      </c>
      <c r="M4543" t="s">
        <v>42</v>
      </c>
      <c r="N4543" s="1">
        <v>44099</v>
      </c>
      <c r="O4543">
        <v>78</v>
      </c>
    </row>
    <row r="4544" spans="1:15" x14ac:dyDescent="0.2">
      <c r="A4544" t="s">
        <v>4590</v>
      </c>
      <c r="M4544" t="s">
        <v>44</v>
      </c>
      <c r="N4544" s="1">
        <v>44099</v>
      </c>
      <c r="O4544">
        <v>439</v>
      </c>
    </row>
    <row r="4545" spans="1:15" x14ac:dyDescent="0.2">
      <c r="A4545" t="s">
        <v>4591</v>
      </c>
      <c r="M4545" t="s">
        <v>8</v>
      </c>
      <c r="N4545" s="1">
        <v>44100</v>
      </c>
      <c r="O4545">
        <v>1237</v>
      </c>
    </row>
    <row r="4546" spans="1:15" x14ac:dyDescent="0.2">
      <c r="A4546" t="s">
        <v>4592</v>
      </c>
      <c r="M4546" t="s">
        <v>10</v>
      </c>
      <c r="N4546" s="1">
        <v>44100</v>
      </c>
      <c r="O4546">
        <v>301</v>
      </c>
    </row>
    <row r="4547" spans="1:15" x14ac:dyDescent="0.2">
      <c r="A4547" t="s">
        <v>4593</v>
      </c>
      <c r="M4547" t="s">
        <v>12</v>
      </c>
      <c r="N4547" s="1">
        <v>44100</v>
      </c>
      <c r="O4547">
        <v>58</v>
      </c>
    </row>
    <row r="4548" spans="1:15" x14ac:dyDescent="0.2">
      <c r="A4548" t="s">
        <v>4594</v>
      </c>
      <c r="M4548" t="s">
        <v>14</v>
      </c>
      <c r="N4548" s="1">
        <v>44100</v>
      </c>
      <c r="O4548">
        <v>34</v>
      </c>
    </row>
    <row r="4549" spans="1:15" x14ac:dyDescent="0.2">
      <c r="A4549" t="s">
        <v>4595</v>
      </c>
      <c r="M4549" t="s">
        <v>16</v>
      </c>
      <c r="N4549" s="1">
        <v>44100</v>
      </c>
      <c r="O4549">
        <v>25</v>
      </c>
    </row>
    <row r="4550" spans="1:15" x14ac:dyDescent="0.2">
      <c r="A4550" t="s">
        <v>4596</v>
      </c>
      <c r="M4550" t="s">
        <v>18</v>
      </c>
      <c r="N4550" s="1">
        <v>44100</v>
      </c>
      <c r="O4550">
        <v>602</v>
      </c>
    </row>
    <row r="4551" spans="1:15" x14ac:dyDescent="0.2">
      <c r="A4551" t="s">
        <v>4597</v>
      </c>
      <c r="M4551" t="s">
        <v>20</v>
      </c>
      <c r="N4551" s="1">
        <v>44100</v>
      </c>
      <c r="O4551">
        <v>569</v>
      </c>
    </row>
    <row r="4552" spans="1:15" x14ac:dyDescent="0.2">
      <c r="A4552" t="s">
        <v>4598</v>
      </c>
      <c r="M4552" t="s">
        <v>22</v>
      </c>
      <c r="N4552" s="1">
        <v>44100</v>
      </c>
      <c r="O4552">
        <v>165</v>
      </c>
    </row>
    <row r="4553" spans="1:15" x14ac:dyDescent="0.2">
      <c r="A4553" t="s">
        <v>4599</v>
      </c>
      <c r="M4553" t="s">
        <v>24</v>
      </c>
      <c r="N4553" s="1">
        <v>44100</v>
      </c>
      <c r="O4553">
        <v>716</v>
      </c>
    </row>
    <row r="4554" spans="1:15" x14ac:dyDescent="0.2">
      <c r="A4554" t="s">
        <v>4600</v>
      </c>
      <c r="M4554" t="s">
        <v>26</v>
      </c>
      <c r="N4554" s="1">
        <v>44100</v>
      </c>
      <c r="O4554">
        <v>140</v>
      </c>
    </row>
    <row r="4555" spans="1:15" x14ac:dyDescent="0.2">
      <c r="A4555" t="s">
        <v>4601</v>
      </c>
      <c r="M4555" t="s">
        <v>28</v>
      </c>
      <c r="N4555" s="1">
        <v>44100</v>
      </c>
      <c r="O4555">
        <v>162</v>
      </c>
    </row>
    <row r="4556" spans="1:15" x14ac:dyDescent="0.2">
      <c r="A4556" t="s">
        <v>4602</v>
      </c>
      <c r="M4556" t="s">
        <v>30</v>
      </c>
      <c r="N4556" s="1">
        <v>44100</v>
      </c>
      <c r="O4556">
        <v>87</v>
      </c>
    </row>
    <row r="4557" spans="1:15" x14ac:dyDescent="0.2">
      <c r="A4557" t="s">
        <v>4603</v>
      </c>
      <c r="M4557" t="s">
        <v>32</v>
      </c>
      <c r="N4557" s="1">
        <v>44100</v>
      </c>
      <c r="O4557">
        <v>384</v>
      </c>
    </row>
    <row r="4558" spans="1:15" x14ac:dyDescent="0.2">
      <c r="A4558" t="s">
        <v>4604</v>
      </c>
      <c r="M4558" t="s">
        <v>34</v>
      </c>
      <c r="N4558" s="1">
        <v>44100</v>
      </c>
      <c r="O4558">
        <v>2006</v>
      </c>
    </row>
    <row r="4559" spans="1:15" x14ac:dyDescent="0.2">
      <c r="A4559" t="s">
        <v>4605</v>
      </c>
      <c r="M4559" t="s">
        <v>36</v>
      </c>
      <c r="N4559" s="1">
        <v>44100</v>
      </c>
      <c r="O4559">
        <v>25</v>
      </c>
    </row>
    <row r="4560" spans="1:15" x14ac:dyDescent="0.2">
      <c r="A4560" t="s">
        <v>4606</v>
      </c>
      <c r="M4560" t="s">
        <v>38</v>
      </c>
      <c r="N4560" s="1">
        <v>44100</v>
      </c>
      <c r="O4560">
        <v>269</v>
      </c>
    </row>
    <row r="4561" spans="1:15" x14ac:dyDescent="0.2">
      <c r="A4561" t="s">
        <v>4607</v>
      </c>
      <c r="M4561" t="s">
        <v>40</v>
      </c>
      <c r="N4561" s="1">
        <v>44100</v>
      </c>
      <c r="O4561">
        <v>396</v>
      </c>
    </row>
    <row r="4562" spans="1:15" x14ac:dyDescent="0.2">
      <c r="A4562" t="s">
        <v>4608</v>
      </c>
      <c r="M4562" t="s">
        <v>42</v>
      </c>
      <c r="N4562" s="1">
        <v>44100</v>
      </c>
      <c r="O4562">
        <v>60</v>
      </c>
    </row>
    <row r="4563" spans="1:15" x14ac:dyDescent="0.2">
      <c r="A4563" t="s">
        <v>4609</v>
      </c>
      <c r="M4563" t="s">
        <v>44</v>
      </c>
      <c r="N4563" s="1">
        <v>44100</v>
      </c>
      <c r="O4563">
        <v>363</v>
      </c>
    </row>
    <row r="4564" spans="1:15" x14ac:dyDescent="0.2">
      <c r="A4564" t="s">
        <v>4610</v>
      </c>
      <c r="M4564" t="s">
        <v>8</v>
      </c>
      <c r="N4564" s="1">
        <v>44101</v>
      </c>
      <c r="O4564">
        <v>743</v>
      </c>
    </row>
    <row r="4565" spans="1:15" x14ac:dyDescent="0.2">
      <c r="A4565" t="s">
        <v>4611</v>
      </c>
      <c r="M4565" t="s">
        <v>10</v>
      </c>
      <c r="N4565" s="1">
        <v>44101</v>
      </c>
      <c r="O4565">
        <v>308</v>
      </c>
    </row>
    <row r="4566" spans="1:15" x14ac:dyDescent="0.2">
      <c r="A4566" t="s">
        <v>4612</v>
      </c>
      <c r="M4566" t="s">
        <v>12</v>
      </c>
      <c r="N4566" s="1">
        <v>44101</v>
      </c>
      <c r="O4566">
        <v>134</v>
      </c>
    </row>
    <row r="4567" spans="1:15" x14ac:dyDescent="0.2">
      <c r="A4567" t="s">
        <v>4613</v>
      </c>
      <c r="M4567" t="s">
        <v>14</v>
      </c>
      <c r="N4567" s="1">
        <v>44101</v>
      </c>
      <c r="O4567">
        <v>43</v>
      </c>
    </row>
    <row r="4568" spans="1:15" x14ac:dyDescent="0.2">
      <c r="A4568" t="s">
        <v>4614</v>
      </c>
      <c r="M4568" t="s">
        <v>16</v>
      </c>
      <c r="N4568" s="1">
        <v>44101</v>
      </c>
      <c r="O4568">
        <v>14</v>
      </c>
    </row>
    <row r="4569" spans="1:15" x14ac:dyDescent="0.2">
      <c r="A4569" t="s">
        <v>4615</v>
      </c>
      <c r="M4569" t="s">
        <v>18</v>
      </c>
      <c r="N4569" s="1">
        <v>44101</v>
      </c>
      <c r="O4569">
        <v>397</v>
      </c>
    </row>
    <row r="4570" spans="1:15" x14ac:dyDescent="0.2">
      <c r="A4570" t="s">
        <v>4616</v>
      </c>
      <c r="M4570" t="s">
        <v>20</v>
      </c>
      <c r="N4570" s="1">
        <v>44101</v>
      </c>
      <c r="O4570">
        <v>407</v>
      </c>
    </row>
    <row r="4571" spans="1:15" x14ac:dyDescent="0.2">
      <c r="A4571" t="s">
        <v>4617</v>
      </c>
      <c r="M4571" t="s">
        <v>22</v>
      </c>
      <c r="N4571" s="1">
        <v>44101</v>
      </c>
      <c r="O4571">
        <v>148</v>
      </c>
    </row>
    <row r="4572" spans="1:15" x14ac:dyDescent="0.2">
      <c r="A4572" t="s">
        <v>4618</v>
      </c>
      <c r="M4572" t="s">
        <v>24</v>
      </c>
      <c r="N4572" s="1">
        <v>44101</v>
      </c>
      <c r="O4572">
        <v>638</v>
      </c>
    </row>
    <row r="4573" spans="1:15" x14ac:dyDescent="0.2">
      <c r="A4573" t="s">
        <v>4619</v>
      </c>
      <c r="M4573" t="s">
        <v>26</v>
      </c>
      <c r="N4573" s="1">
        <v>44101</v>
      </c>
      <c r="O4573">
        <v>123</v>
      </c>
    </row>
    <row r="4574" spans="1:15" x14ac:dyDescent="0.2">
      <c r="A4574" t="s">
        <v>4620</v>
      </c>
      <c r="M4574" t="s">
        <v>28</v>
      </c>
      <c r="N4574" s="1">
        <v>44101</v>
      </c>
      <c r="O4574">
        <v>175</v>
      </c>
    </row>
    <row r="4575" spans="1:15" x14ac:dyDescent="0.2">
      <c r="A4575" t="s">
        <v>4621</v>
      </c>
      <c r="M4575" t="s">
        <v>30</v>
      </c>
      <c r="N4575" s="1">
        <v>44101</v>
      </c>
      <c r="O4575">
        <v>75</v>
      </c>
    </row>
    <row r="4576" spans="1:15" x14ac:dyDescent="0.2">
      <c r="A4576" t="s">
        <v>4622</v>
      </c>
      <c r="M4576" t="s">
        <v>32</v>
      </c>
      <c r="N4576" s="1">
        <v>44101</v>
      </c>
      <c r="O4576">
        <v>353</v>
      </c>
    </row>
    <row r="4577" spans="1:15" x14ac:dyDescent="0.2">
      <c r="A4577" t="s">
        <v>4623</v>
      </c>
      <c r="M4577" t="s">
        <v>34</v>
      </c>
      <c r="N4577" s="1">
        <v>44101</v>
      </c>
      <c r="O4577">
        <v>1655</v>
      </c>
    </row>
    <row r="4578" spans="1:15" x14ac:dyDescent="0.2">
      <c r="A4578" t="s">
        <v>4624</v>
      </c>
      <c r="M4578" t="s">
        <v>36</v>
      </c>
      <c r="N4578" s="1">
        <v>44101</v>
      </c>
      <c r="O4578">
        <v>32</v>
      </c>
    </row>
    <row r="4579" spans="1:15" x14ac:dyDescent="0.2">
      <c r="A4579" t="s">
        <v>4625</v>
      </c>
      <c r="M4579" t="s">
        <v>38</v>
      </c>
      <c r="N4579" s="1">
        <v>44101</v>
      </c>
      <c r="O4579">
        <v>241</v>
      </c>
    </row>
    <row r="4580" spans="1:15" x14ac:dyDescent="0.2">
      <c r="A4580" t="s">
        <v>4626</v>
      </c>
      <c r="M4580" t="s">
        <v>40</v>
      </c>
      <c r="N4580" s="1">
        <v>44101</v>
      </c>
      <c r="O4580">
        <v>377</v>
      </c>
    </row>
    <row r="4581" spans="1:15" x14ac:dyDescent="0.2">
      <c r="A4581" t="s">
        <v>4627</v>
      </c>
      <c r="M4581" t="s">
        <v>42</v>
      </c>
      <c r="N4581" s="1">
        <v>44101</v>
      </c>
      <c r="O4581">
        <v>80</v>
      </c>
    </row>
    <row r="4582" spans="1:15" x14ac:dyDescent="0.2">
      <c r="A4582" t="s">
        <v>4628</v>
      </c>
      <c r="M4582" t="s">
        <v>44</v>
      </c>
      <c r="N4582" s="1">
        <v>44101</v>
      </c>
      <c r="O4582">
        <v>260</v>
      </c>
    </row>
    <row r="4583" spans="1:15" x14ac:dyDescent="0.2">
      <c r="A4583" t="s">
        <v>4629</v>
      </c>
      <c r="M4583" t="s">
        <v>8</v>
      </c>
      <c r="N4583" s="1">
        <v>44102</v>
      </c>
      <c r="O4583">
        <v>922</v>
      </c>
    </row>
    <row r="4584" spans="1:15" x14ac:dyDescent="0.2">
      <c r="A4584" t="s">
        <v>4630</v>
      </c>
      <c r="M4584" t="s">
        <v>10</v>
      </c>
      <c r="N4584" s="1">
        <v>44102</v>
      </c>
      <c r="O4584">
        <v>320</v>
      </c>
    </row>
    <row r="4585" spans="1:15" x14ac:dyDescent="0.2">
      <c r="A4585" t="s">
        <v>4631</v>
      </c>
      <c r="M4585" t="s">
        <v>12</v>
      </c>
      <c r="N4585" s="1">
        <v>44102</v>
      </c>
      <c r="O4585">
        <v>82</v>
      </c>
    </row>
    <row r="4586" spans="1:15" x14ac:dyDescent="0.2">
      <c r="A4586" t="s">
        <v>4632</v>
      </c>
      <c r="M4586" t="s">
        <v>14</v>
      </c>
      <c r="N4586" s="1">
        <v>44102</v>
      </c>
      <c r="O4586">
        <v>40</v>
      </c>
    </row>
    <row r="4587" spans="1:15" x14ac:dyDescent="0.2">
      <c r="A4587" t="s">
        <v>4633</v>
      </c>
      <c r="M4587" t="s">
        <v>16</v>
      </c>
      <c r="N4587" s="1">
        <v>44102</v>
      </c>
      <c r="O4587">
        <v>31</v>
      </c>
    </row>
    <row r="4588" spans="1:15" x14ac:dyDescent="0.2">
      <c r="A4588" t="s">
        <v>4634</v>
      </c>
      <c r="M4588" t="s">
        <v>18</v>
      </c>
      <c r="N4588" s="1">
        <v>44102</v>
      </c>
      <c r="O4588">
        <v>599</v>
      </c>
    </row>
    <row r="4589" spans="1:15" x14ac:dyDescent="0.2">
      <c r="A4589" t="s">
        <v>4635</v>
      </c>
      <c r="M4589" t="s">
        <v>20</v>
      </c>
      <c r="N4589" s="1">
        <v>44102</v>
      </c>
      <c r="O4589">
        <v>580</v>
      </c>
    </row>
    <row r="4590" spans="1:15" x14ac:dyDescent="0.2">
      <c r="A4590" t="s">
        <v>4636</v>
      </c>
      <c r="M4590" t="s">
        <v>22</v>
      </c>
      <c r="N4590" s="1">
        <v>44102</v>
      </c>
      <c r="O4590">
        <v>143</v>
      </c>
    </row>
    <row r="4591" spans="1:15" x14ac:dyDescent="0.2">
      <c r="A4591" t="s">
        <v>4637</v>
      </c>
      <c r="M4591" t="s">
        <v>24</v>
      </c>
      <c r="N4591" s="1">
        <v>44102</v>
      </c>
      <c r="O4591">
        <v>1297</v>
      </c>
    </row>
    <row r="4592" spans="1:15" x14ac:dyDescent="0.2">
      <c r="A4592" t="s">
        <v>4638</v>
      </c>
      <c r="M4592" t="s">
        <v>26</v>
      </c>
      <c r="N4592" s="1">
        <v>44102</v>
      </c>
      <c r="O4592">
        <v>151</v>
      </c>
    </row>
    <row r="4593" spans="1:15" x14ac:dyDescent="0.2">
      <c r="A4593" t="s">
        <v>4639</v>
      </c>
      <c r="M4593" t="s">
        <v>28</v>
      </c>
      <c r="N4593" s="1">
        <v>44102</v>
      </c>
      <c r="O4593">
        <v>203</v>
      </c>
    </row>
    <row r="4594" spans="1:15" x14ac:dyDescent="0.2">
      <c r="A4594" t="s">
        <v>4640</v>
      </c>
      <c r="M4594" t="s">
        <v>30</v>
      </c>
      <c r="N4594" s="1">
        <v>44102</v>
      </c>
      <c r="O4594">
        <v>84</v>
      </c>
    </row>
    <row r="4595" spans="1:15" x14ac:dyDescent="0.2">
      <c r="A4595" t="s">
        <v>4641</v>
      </c>
      <c r="M4595" t="s">
        <v>32</v>
      </c>
      <c r="N4595" s="1">
        <v>44102</v>
      </c>
      <c r="O4595">
        <v>389</v>
      </c>
    </row>
    <row r="4596" spans="1:15" x14ac:dyDescent="0.2">
      <c r="A4596" t="s">
        <v>4642</v>
      </c>
      <c r="M4596" t="s">
        <v>34</v>
      </c>
      <c r="N4596" s="1">
        <v>44102</v>
      </c>
      <c r="O4596">
        <v>2790</v>
      </c>
    </row>
    <row r="4597" spans="1:15" x14ac:dyDescent="0.2">
      <c r="A4597" t="s">
        <v>4643</v>
      </c>
      <c r="M4597" t="s">
        <v>36</v>
      </c>
      <c r="N4597" s="1">
        <v>44102</v>
      </c>
      <c r="O4597">
        <v>32</v>
      </c>
    </row>
    <row r="4598" spans="1:15" x14ac:dyDescent="0.2">
      <c r="A4598" t="s">
        <v>4644</v>
      </c>
      <c r="M4598" t="s">
        <v>38</v>
      </c>
      <c r="N4598" s="1">
        <v>44102</v>
      </c>
      <c r="O4598">
        <v>357</v>
      </c>
    </row>
    <row r="4599" spans="1:15" x14ac:dyDescent="0.2">
      <c r="A4599" t="s">
        <v>4645</v>
      </c>
      <c r="M4599" t="s">
        <v>40</v>
      </c>
      <c r="N4599" s="1">
        <v>44102</v>
      </c>
      <c r="O4599">
        <v>425</v>
      </c>
    </row>
    <row r="4600" spans="1:15" x14ac:dyDescent="0.2">
      <c r="A4600" t="s">
        <v>4646</v>
      </c>
      <c r="M4600" t="s">
        <v>42</v>
      </c>
      <c r="N4600" s="1">
        <v>44102</v>
      </c>
      <c r="O4600">
        <v>95</v>
      </c>
    </row>
    <row r="4601" spans="1:15" x14ac:dyDescent="0.2">
      <c r="A4601" t="s">
        <v>4647</v>
      </c>
      <c r="M4601" t="s">
        <v>44</v>
      </c>
      <c r="N4601" s="1">
        <v>44102</v>
      </c>
      <c r="O4601">
        <v>420</v>
      </c>
    </row>
    <row r="4602" spans="1:15" x14ac:dyDescent="0.2">
      <c r="A4602" t="s">
        <v>4648</v>
      </c>
      <c r="M4602" t="s">
        <v>8</v>
      </c>
      <c r="N4602" s="1">
        <v>44103</v>
      </c>
      <c r="O4602">
        <v>1245</v>
      </c>
    </row>
    <row r="4603" spans="1:15" x14ac:dyDescent="0.2">
      <c r="A4603" t="s">
        <v>4649</v>
      </c>
      <c r="M4603" t="s">
        <v>10</v>
      </c>
      <c r="N4603" s="1">
        <v>44103</v>
      </c>
      <c r="O4603">
        <v>341</v>
      </c>
    </row>
    <row r="4604" spans="1:15" x14ac:dyDescent="0.2">
      <c r="A4604" t="s">
        <v>4650</v>
      </c>
      <c r="M4604" t="s">
        <v>12</v>
      </c>
      <c r="N4604" s="1">
        <v>44103</v>
      </c>
      <c r="O4604">
        <v>141</v>
      </c>
    </row>
    <row r="4605" spans="1:15" x14ac:dyDescent="0.2">
      <c r="A4605" t="s">
        <v>4651</v>
      </c>
      <c r="M4605" t="s">
        <v>14</v>
      </c>
      <c r="N4605" s="1">
        <v>44103</v>
      </c>
      <c r="O4605">
        <v>50</v>
      </c>
    </row>
    <row r="4606" spans="1:15" x14ac:dyDescent="0.2">
      <c r="A4606" t="s">
        <v>4652</v>
      </c>
      <c r="M4606" t="s">
        <v>16</v>
      </c>
      <c r="N4606" s="1">
        <v>44103</v>
      </c>
      <c r="O4606">
        <v>20</v>
      </c>
    </row>
    <row r="4607" spans="1:15" x14ac:dyDescent="0.2">
      <c r="A4607" t="s">
        <v>4653</v>
      </c>
      <c r="M4607" t="s">
        <v>18</v>
      </c>
      <c r="N4607" s="1">
        <v>44103</v>
      </c>
      <c r="O4607">
        <v>824</v>
      </c>
    </row>
    <row r="4608" spans="1:15" x14ac:dyDescent="0.2">
      <c r="A4608" t="s">
        <v>4654</v>
      </c>
      <c r="M4608" t="s">
        <v>20</v>
      </c>
      <c r="N4608" s="1">
        <v>44103</v>
      </c>
      <c r="O4608">
        <v>488</v>
      </c>
    </row>
    <row r="4609" spans="1:15" x14ac:dyDescent="0.2">
      <c r="A4609" t="s">
        <v>4655</v>
      </c>
      <c r="M4609" t="s">
        <v>22</v>
      </c>
      <c r="N4609" s="1">
        <v>44103</v>
      </c>
      <c r="O4609">
        <v>157</v>
      </c>
    </row>
    <row r="4610" spans="1:15" x14ac:dyDescent="0.2">
      <c r="A4610" t="s">
        <v>4656</v>
      </c>
      <c r="M4610" t="s">
        <v>24</v>
      </c>
      <c r="N4610" s="1">
        <v>44103</v>
      </c>
      <c r="O4610">
        <v>1400</v>
      </c>
    </row>
    <row r="4611" spans="1:15" x14ac:dyDescent="0.2">
      <c r="A4611" t="s">
        <v>4657</v>
      </c>
      <c r="M4611" t="s">
        <v>26</v>
      </c>
      <c r="N4611" s="1">
        <v>44103</v>
      </c>
      <c r="O4611">
        <v>214</v>
      </c>
    </row>
    <row r="4612" spans="1:15" x14ac:dyDescent="0.2">
      <c r="A4612" t="s">
        <v>4658</v>
      </c>
      <c r="M4612" t="s">
        <v>28</v>
      </c>
      <c r="N4612" s="1">
        <v>44103</v>
      </c>
      <c r="O4612">
        <v>201</v>
      </c>
    </row>
    <row r="4613" spans="1:15" x14ac:dyDescent="0.2">
      <c r="A4613" t="s">
        <v>4659</v>
      </c>
      <c r="M4613" t="s">
        <v>30</v>
      </c>
      <c r="N4613" s="1">
        <v>44103</v>
      </c>
      <c r="O4613">
        <v>78</v>
      </c>
    </row>
    <row r="4614" spans="1:15" x14ac:dyDescent="0.2">
      <c r="A4614" t="s">
        <v>4660</v>
      </c>
      <c r="M4614" t="s">
        <v>32</v>
      </c>
      <c r="N4614" s="1">
        <v>44103</v>
      </c>
      <c r="O4614">
        <v>376</v>
      </c>
    </row>
    <row r="4615" spans="1:15" x14ac:dyDescent="0.2">
      <c r="A4615" t="s">
        <v>4661</v>
      </c>
      <c r="M4615" t="s">
        <v>34</v>
      </c>
      <c r="N4615" s="1">
        <v>44103</v>
      </c>
      <c r="O4615">
        <v>3795</v>
      </c>
    </row>
    <row r="4616" spans="1:15" x14ac:dyDescent="0.2">
      <c r="A4616" t="s">
        <v>4662</v>
      </c>
      <c r="M4616" t="s">
        <v>36</v>
      </c>
      <c r="N4616" s="1">
        <v>44103</v>
      </c>
      <c r="O4616">
        <v>36</v>
      </c>
    </row>
    <row r="4617" spans="1:15" x14ac:dyDescent="0.2">
      <c r="A4617" t="s">
        <v>4663</v>
      </c>
      <c r="M4617" t="s">
        <v>38</v>
      </c>
      <c r="N4617" s="1">
        <v>44103</v>
      </c>
      <c r="O4617">
        <v>294</v>
      </c>
    </row>
    <row r="4618" spans="1:15" x14ac:dyDescent="0.2">
      <c r="A4618" t="s">
        <v>4664</v>
      </c>
      <c r="M4618" t="s">
        <v>40</v>
      </c>
      <c r="N4618" s="1">
        <v>44103</v>
      </c>
      <c r="O4618">
        <v>417</v>
      </c>
    </row>
    <row r="4619" spans="1:15" x14ac:dyDescent="0.2">
      <c r="A4619" t="s">
        <v>4665</v>
      </c>
      <c r="M4619" t="s">
        <v>42</v>
      </c>
      <c r="N4619" s="1">
        <v>44103</v>
      </c>
      <c r="O4619">
        <v>76</v>
      </c>
    </row>
    <row r="4620" spans="1:15" x14ac:dyDescent="0.2">
      <c r="A4620" t="s">
        <v>4666</v>
      </c>
      <c r="M4620" t="s">
        <v>44</v>
      </c>
      <c r="N4620" s="1">
        <v>44103</v>
      </c>
      <c r="O4620">
        <v>398</v>
      </c>
    </row>
    <row r="4621" spans="1:15" x14ac:dyDescent="0.2">
      <c r="A4621" t="s">
        <v>4667</v>
      </c>
      <c r="M4621" t="s">
        <v>8</v>
      </c>
      <c r="N4621" s="1">
        <v>44104</v>
      </c>
      <c r="O4621">
        <v>1375</v>
      </c>
    </row>
    <row r="4622" spans="1:15" x14ac:dyDescent="0.2">
      <c r="A4622" t="s">
        <v>4668</v>
      </c>
      <c r="M4622" t="s">
        <v>10</v>
      </c>
      <c r="N4622" s="1">
        <v>44104</v>
      </c>
      <c r="O4622">
        <v>309</v>
      </c>
    </row>
    <row r="4623" spans="1:15" x14ac:dyDescent="0.2">
      <c r="A4623" t="s">
        <v>4669</v>
      </c>
      <c r="M4623" t="s">
        <v>12</v>
      </c>
      <c r="N4623" s="1">
        <v>44104</v>
      </c>
      <c r="O4623">
        <v>114</v>
      </c>
    </row>
    <row r="4624" spans="1:15" x14ac:dyDescent="0.2">
      <c r="A4624" t="s">
        <v>4670</v>
      </c>
      <c r="M4624" t="s">
        <v>14</v>
      </c>
      <c r="N4624" s="1">
        <v>44104</v>
      </c>
      <c r="O4624">
        <v>42</v>
      </c>
    </row>
    <row r="4625" spans="1:15" x14ac:dyDescent="0.2">
      <c r="A4625" t="s">
        <v>4671</v>
      </c>
      <c r="M4625" t="s">
        <v>16</v>
      </c>
      <c r="N4625" s="1">
        <v>44104</v>
      </c>
      <c r="O4625">
        <v>13</v>
      </c>
    </row>
    <row r="4626" spans="1:15" x14ac:dyDescent="0.2">
      <c r="A4626" t="s">
        <v>4672</v>
      </c>
      <c r="M4626" t="s">
        <v>18</v>
      </c>
      <c r="N4626" s="1">
        <v>44104</v>
      </c>
      <c r="O4626">
        <v>806</v>
      </c>
    </row>
    <row r="4627" spans="1:15" x14ac:dyDescent="0.2">
      <c r="A4627" t="s">
        <v>4673</v>
      </c>
      <c r="M4627" t="s">
        <v>20</v>
      </c>
      <c r="N4627" s="1">
        <v>44104</v>
      </c>
      <c r="O4627">
        <v>630</v>
      </c>
    </row>
    <row r="4628" spans="1:15" x14ac:dyDescent="0.2">
      <c r="A4628" t="s">
        <v>4674</v>
      </c>
      <c r="M4628" t="s">
        <v>22</v>
      </c>
      <c r="N4628" s="1">
        <v>44104</v>
      </c>
      <c r="O4628">
        <v>149</v>
      </c>
    </row>
    <row r="4629" spans="1:15" x14ac:dyDescent="0.2">
      <c r="A4629" t="s">
        <v>4675</v>
      </c>
      <c r="M4629" t="s">
        <v>24</v>
      </c>
      <c r="N4629" s="1">
        <v>44104</v>
      </c>
      <c r="O4629">
        <v>1380</v>
      </c>
    </row>
    <row r="4630" spans="1:15" x14ac:dyDescent="0.2">
      <c r="A4630" t="s">
        <v>4676</v>
      </c>
      <c r="M4630" t="s">
        <v>26</v>
      </c>
      <c r="N4630" s="1">
        <v>44104</v>
      </c>
      <c r="O4630">
        <v>196</v>
      </c>
    </row>
    <row r="4631" spans="1:15" x14ac:dyDescent="0.2">
      <c r="A4631" t="s">
        <v>4677</v>
      </c>
      <c r="M4631" t="s">
        <v>28</v>
      </c>
      <c r="N4631" s="1">
        <v>44104</v>
      </c>
      <c r="O4631">
        <v>229</v>
      </c>
    </row>
    <row r="4632" spans="1:15" x14ac:dyDescent="0.2">
      <c r="A4632" t="s">
        <v>4678</v>
      </c>
      <c r="M4632" t="s">
        <v>30</v>
      </c>
      <c r="N4632" s="1">
        <v>44104</v>
      </c>
      <c r="O4632">
        <v>55</v>
      </c>
    </row>
    <row r="4633" spans="1:15" x14ac:dyDescent="0.2">
      <c r="A4633" t="s">
        <v>4679</v>
      </c>
      <c r="M4633" t="s">
        <v>32</v>
      </c>
      <c r="N4633" s="1">
        <v>44104</v>
      </c>
      <c r="O4633">
        <v>448</v>
      </c>
    </row>
    <row r="4634" spans="1:15" x14ac:dyDescent="0.2">
      <c r="A4634" t="s">
        <v>4680</v>
      </c>
      <c r="M4634" t="s">
        <v>34</v>
      </c>
      <c r="N4634" s="1">
        <v>44104</v>
      </c>
      <c r="O4634">
        <v>2991</v>
      </c>
    </row>
    <row r="4635" spans="1:15" x14ac:dyDescent="0.2">
      <c r="A4635" t="s">
        <v>4681</v>
      </c>
      <c r="M4635" t="s">
        <v>36</v>
      </c>
      <c r="N4635" s="1">
        <v>44104</v>
      </c>
      <c r="O4635">
        <v>41</v>
      </c>
    </row>
    <row r="4636" spans="1:15" x14ac:dyDescent="0.2">
      <c r="A4636" t="s">
        <v>4682</v>
      </c>
      <c r="M4636" t="s">
        <v>38</v>
      </c>
      <c r="N4636" s="1">
        <v>44104</v>
      </c>
      <c r="O4636">
        <v>274</v>
      </c>
    </row>
    <row r="4637" spans="1:15" x14ac:dyDescent="0.2">
      <c r="A4637" t="s">
        <v>4683</v>
      </c>
      <c r="M4637" t="s">
        <v>40</v>
      </c>
      <c r="N4637" s="1">
        <v>44104</v>
      </c>
      <c r="O4637">
        <v>323</v>
      </c>
    </row>
    <row r="4638" spans="1:15" x14ac:dyDescent="0.2">
      <c r="A4638" t="s">
        <v>4684</v>
      </c>
      <c r="M4638" t="s">
        <v>42</v>
      </c>
      <c r="N4638" s="1">
        <v>44104</v>
      </c>
      <c r="O4638">
        <v>86</v>
      </c>
    </row>
    <row r="4639" spans="1:15" x14ac:dyDescent="0.2">
      <c r="A4639" t="s">
        <v>4685</v>
      </c>
      <c r="M4639" t="s">
        <v>44</v>
      </c>
      <c r="N4639" s="1">
        <v>44104</v>
      </c>
      <c r="O4639">
        <v>457</v>
      </c>
    </row>
    <row r="4640" spans="1:15" x14ac:dyDescent="0.2">
      <c r="A4640" t="s">
        <v>4686</v>
      </c>
      <c r="M4640" t="s">
        <v>8</v>
      </c>
      <c r="N4640" s="1">
        <v>44105</v>
      </c>
      <c r="O4640">
        <v>1147</v>
      </c>
    </row>
    <row r="4641" spans="1:15" x14ac:dyDescent="0.2">
      <c r="A4641" t="s">
        <v>4687</v>
      </c>
      <c r="M4641" t="s">
        <v>10</v>
      </c>
      <c r="N4641" s="1">
        <v>44105</v>
      </c>
      <c r="O4641">
        <v>366</v>
      </c>
    </row>
    <row r="4642" spans="1:15" x14ac:dyDescent="0.2">
      <c r="A4642" t="s">
        <v>4688</v>
      </c>
      <c r="M4642" t="s">
        <v>12</v>
      </c>
      <c r="N4642" s="1">
        <v>44105</v>
      </c>
      <c r="O4642">
        <v>105</v>
      </c>
    </row>
    <row r="4643" spans="1:15" x14ac:dyDescent="0.2">
      <c r="A4643" t="s">
        <v>4689</v>
      </c>
      <c r="M4643" t="s">
        <v>14</v>
      </c>
      <c r="N4643" s="1">
        <v>44105</v>
      </c>
      <c r="O4643">
        <v>63</v>
      </c>
    </row>
    <row r="4644" spans="1:15" x14ac:dyDescent="0.2">
      <c r="A4644" t="s">
        <v>4690</v>
      </c>
      <c r="M4644" t="s">
        <v>16</v>
      </c>
      <c r="N4644" s="1">
        <v>44105</v>
      </c>
      <c r="O4644">
        <v>20</v>
      </c>
    </row>
    <row r="4645" spans="1:15" x14ac:dyDescent="0.2">
      <c r="A4645" t="s">
        <v>4691</v>
      </c>
      <c r="M4645" t="s">
        <v>18</v>
      </c>
      <c r="N4645" s="1">
        <v>44105</v>
      </c>
      <c r="O4645">
        <v>890</v>
      </c>
    </row>
    <row r="4646" spans="1:15" x14ac:dyDescent="0.2">
      <c r="A4646" t="s">
        <v>4692</v>
      </c>
      <c r="M4646" t="s">
        <v>20</v>
      </c>
      <c r="N4646" s="1">
        <v>44105</v>
      </c>
      <c r="O4646">
        <v>619</v>
      </c>
    </row>
    <row r="4647" spans="1:15" x14ac:dyDescent="0.2">
      <c r="A4647" t="s">
        <v>4693</v>
      </c>
      <c r="M4647" t="s">
        <v>22</v>
      </c>
      <c r="N4647" s="1">
        <v>44105</v>
      </c>
      <c r="O4647">
        <v>163</v>
      </c>
    </row>
    <row r="4648" spans="1:15" x14ac:dyDescent="0.2">
      <c r="A4648" t="s">
        <v>4694</v>
      </c>
      <c r="M4648" t="s">
        <v>24</v>
      </c>
      <c r="N4648" s="1">
        <v>44105</v>
      </c>
      <c r="O4648">
        <v>1587</v>
      </c>
    </row>
    <row r="4649" spans="1:15" x14ac:dyDescent="0.2">
      <c r="A4649" t="s">
        <v>4695</v>
      </c>
      <c r="M4649" t="s">
        <v>26</v>
      </c>
      <c r="N4649" s="1">
        <v>44105</v>
      </c>
      <c r="O4649">
        <v>194</v>
      </c>
    </row>
    <row r="4650" spans="1:15" x14ac:dyDescent="0.2">
      <c r="A4650" t="s">
        <v>4696</v>
      </c>
      <c r="M4650" t="s">
        <v>28</v>
      </c>
      <c r="N4650" s="1">
        <v>44105</v>
      </c>
      <c r="O4650">
        <v>257</v>
      </c>
    </row>
    <row r="4651" spans="1:15" x14ac:dyDescent="0.2">
      <c r="A4651" t="s">
        <v>4697</v>
      </c>
      <c r="M4651" t="s">
        <v>30</v>
      </c>
      <c r="N4651" s="1">
        <v>44105</v>
      </c>
      <c r="O4651">
        <v>177</v>
      </c>
    </row>
    <row r="4652" spans="1:15" x14ac:dyDescent="0.2">
      <c r="A4652" t="s">
        <v>4698</v>
      </c>
      <c r="M4652" t="s">
        <v>32</v>
      </c>
      <c r="N4652" s="1">
        <v>44105</v>
      </c>
      <c r="O4652">
        <v>388</v>
      </c>
    </row>
    <row r="4653" spans="1:15" x14ac:dyDescent="0.2">
      <c r="A4653" t="s">
        <v>4699</v>
      </c>
      <c r="M4653" t="s">
        <v>34</v>
      </c>
      <c r="N4653" s="1">
        <v>44105</v>
      </c>
      <c r="O4653">
        <v>2721</v>
      </c>
    </row>
    <row r="4654" spans="1:15" x14ac:dyDescent="0.2">
      <c r="A4654" t="s">
        <v>4700</v>
      </c>
      <c r="M4654" t="s">
        <v>36</v>
      </c>
      <c r="N4654" s="1">
        <v>44105</v>
      </c>
      <c r="O4654">
        <v>38</v>
      </c>
    </row>
    <row r="4655" spans="1:15" x14ac:dyDescent="0.2">
      <c r="A4655" t="s">
        <v>4701</v>
      </c>
      <c r="M4655" t="s">
        <v>38</v>
      </c>
      <c r="N4655" s="1">
        <v>44105</v>
      </c>
      <c r="O4655">
        <v>327</v>
      </c>
    </row>
    <row r="4656" spans="1:15" x14ac:dyDescent="0.2">
      <c r="A4656" t="s">
        <v>4702</v>
      </c>
      <c r="M4656" t="s">
        <v>40</v>
      </c>
      <c r="N4656" s="1">
        <v>44105</v>
      </c>
      <c r="O4656">
        <v>277</v>
      </c>
    </row>
    <row r="4657" spans="1:15" x14ac:dyDescent="0.2">
      <c r="A4657" t="s">
        <v>4703</v>
      </c>
      <c r="M4657" t="s">
        <v>42</v>
      </c>
      <c r="N4657" s="1">
        <v>44105</v>
      </c>
      <c r="O4657">
        <v>79</v>
      </c>
    </row>
    <row r="4658" spans="1:15" x14ac:dyDescent="0.2">
      <c r="A4658" t="s">
        <v>4704</v>
      </c>
      <c r="M4658" t="s">
        <v>44</v>
      </c>
      <c r="N4658" s="1">
        <v>44105</v>
      </c>
      <c r="O4658">
        <v>453</v>
      </c>
    </row>
    <row r="4659" spans="1:15" x14ac:dyDescent="0.2">
      <c r="A4659" t="s">
        <v>4705</v>
      </c>
      <c r="M4659" t="s">
        <v>8</v>
      </c>
      <c r="N4659" s="1">
        <v>44106</v>
      </c>
      <c r="O4659">
        <v>1557</v>
      </c>
    </row>
    <row r="4660" spans="1:15" x14ac:dyDescent="0.2">
      <c r="A4660" t="s">
        <v>4706</v>
      </c>
      <c r="M4660" t="s">
        <v>10</v>
      </c>
      <c r="N4660" s="1">
        <v>44106</v>
      </c>
      <c r="O4660">
        <v>404</v>
      </c>
    </row>
    <row r="4661" spans="1:15" x14ac:dyDescent="0.2">
      <c r="A4661" t="s">
        <v>4707</v>
      </c>
      <c r="M4661" t="s">
        <v>12</v>
      </c>
      <c r="N4661" s="1">
        <v>44106</v>
      </c>
      <c r="O4661">
        <v>89</v>
      </c>
    </row>
    <row r="4662" spans="1:15" x14ac:dyDescent="0.2">
      <c r="A4662" t="s">
        <v>4708</v>
      </c>
      <c r="M4662" t="s">
        <v>14</v>
      </c>
      <c r="N4662" s="1">
        <v>44106</v>
      </c>
      <c r="O4662">
        <v>31</v>
      </c>
    </row>
    <row r="4663" spans="1:15" x14ac:dyDescent="0.2">
      <c r="A4663" t="s">
        <v>4709</v>
      </c>
      <c r="M4663" t="s">
        <v>16</v>
      </c>
      <c r="N4663" s="1">
        <v>44106</v>
      </c>
      <c r="O4663">
        <v>22</v>
      </c>
    </row>
    <row r="4664" spans="1:15" x14ac:dyDescent="0.2">
      <c r="A4664" t="s">
        <v>4710</v>
      </c>
      <c r="M4664" t="s">
        <v>18</v>
      </c>
      <c r="N4664" s="1">
        <v>44106</v>
      </c>
      <c r="O4664">
        <v>866</v>
      </c>
    </row>
    <row r="4665" spans="1:15" x14ac:dyDescent="0.2">
      <c r="A4665" t="s">
        <v>4711</v>
      </c>
      <c r="M4665" t="s">
        <v>20</v>
      </c>
      <c r="N4665" s="1">
        <v>44106</v>
      </c>
      <c r="O4665">
        <v>635</v>
      </c>
    </row>
    <row r="4666" spans="1:15" x14ac:dyDescent="0.2">
      <c r="A4666" t="s">
        <v>4712</v>
      </c>
      <c r="M4666" t="s">
        <v>22</v>
      </c>
      <c r="N4666" s="1">
        <v>44106</v>
      </c>
      <c r="O4666">
        <v>149</v>
      </c>
    </row>
    <row r="4667" spans="1:15" x14ac:dyDescent="0.2">
      <c r="A4667" t="s">
        <v>4713</v>
      </c>
      <c r="M4667" t="s">
        <v>24</v>
      </c>
      <c r="N4667" s="1">
        <v>44106</v>
      </c>
      <c r="O4667">
        <v>1701</v>
      </c>
    </row>
    <row r="4668" spans="1:15" x14ac:dyDescent="0.2">
      <c r="A4668" t="s">
        <v>4714</v>
      </c>
      <c r="M4668" t="s">
        <v>26</v>
      </c>
      <c r="N4668" s="1">
        <v>44106</v>
      </c>
      <c r="O4668">
        <v>159</v>
      </c>
    </row>
    <row r="4669" spans="1:15" x14ac:dyDescent="0.2">
      <c r="A4669" t="s">
        <v>4715</v>
      </c>
      <c r="M4669" t="s">
        <v>28</v>
      </c>
      <c r="N4669" s="1">
        <v>44106</v>
      </c>
      <c r="O4669">
        <v>217</v>
      </c>
    </row>
    <row r="4670" spans="1:15" x14ac:dyDescent="0.2">
      <c r="A4670" t="s">
        <v>4716</v>
      </c>
      <c r="M4670" t="s">
        <v>30</v>
      </c>
      <c r="N4670" s="1">
        <v>44106</v>
      </c>
      <c r="O4670">
        <v>156</v>
      </c>
    </row>
    <row r="4671" spans="1:15" x14ac:dyDescent="0.2">
      <c r="A4671" t="s">
        <v>4717</v>
      </c>
      <c r="M4671" t="s">
        <v>32</v>
      </c>
      <c r="N4671" s="1">
        <v>44106</v>
      </c>
      <c r="O4671">
        <v>409</v>
      </c>
    </row>
    <row r="4672" spans="1:15" x14ac:dyDescent="0.2">
      <c r="A4672" t="s">
        <v>4718</v>
      </c>
      <c r="M4672" t="s">
        <v>34</v>
      </c>
      <c r="N4672" s="1">
        <v>44106</v>
      </c>
      <c r="O4672">
        <v>3003</v>
      </c>
    </row>
    <row r="4673" spans="1:15" x14ac:dyDescent="0.2">
      <c r="A4673" t="s">
        <v>4719</v>
      </c>
      <c r="M4673" t="s">
        <v>36</v>
      </c>
      <c r="N4673" s="1">
        <v>44106</v>
      </c>
      <c r="O4673">
        <v>38</v>
      </c>
    </row>
    <row r="4674" spans="1:15" x14ac:dyDescent="0.2">
      <c r="A4674" t="s">
        <v>4720</v>
      </c>
      <c r="M4674" t="s">
        <v>38</v>
      </c>
      <c r="N4674" s="1">
        <v>44106</v>
      </c>
      <c r="O4674">
        <v>258</v>
      </c>
    </row>
    <row r="4675" spans="1:15" x14ac:dyDescent="0.2">
      <c r="A4675" t="s">
        <v>4721</v>
      </c>
      <c r="M4675" t="s">
        <v>40</v>
      </c>
      <c r="N4675" s="1">
        <v>44106</v>
      </c>
      <c r="O4675">
        <v>342</v>
      </c>
    </row>
    <row r="4676" spans="1:15" x14ac:dyDescent="0.2">
      <c r="A4676" t="s">
        <v>4722</v>
      </c>
      <c r="M4676" t="s">
        <v>42</v>
      </c>
      <c r="N4676" s="1">
        <v>44106</v>
      </c>
      <c r="O4676">
        <v>71</v>
      </c>
    </row>
    <row r="4677" spans="1:15" x14ac:dyDescent="0.2">
      <c r="A4677" t="s">
        <v>4723</v>
      </c>
      <c r="M4677" t="s">
        <v>44</v>
      </c>
      <c r="N4677" s="1">
        <v>44106</v>
      </c>
      <c r="O4677">
        <v>441</v>
      </c>
    </row>
    <row r="4678" spans="1:15" x14ac:dyDescent="0.2">
      <c r="A4678" t="s">
        <v>4724</v>
      </c>
      <c r="M4678" t="s">
        <v>8</v>
      </c>
      <c r="N4678" s="1">
        <v>44107</v>
      </c>
      <c r="O4678">
        <v>1108</v>
      </c>
    </row>
    <row r="4679" spans="1:15" x14ac:dyDescent="0.2">
      <c r="A4679" t="s">
        <v>4725</v>
      </c>
      <c r="M4679" t="s">
        <v>10</v>
      </c>
      <c r="N4679" s="1">
        <v>44107</v>
      </c>
      <c r="O4679">
        <v>331</v>
      </c>
    </row>
    <row r="4680" spans="1:15" x14ac:dyDescent="0.2">
      <c r="A4680" t="s">
        <v>4726</v>
      </c>
      <c r="M4680" t="s">
        <v>12</v>
      </c>
      <c r="N4680" s="1">
        <v>44107</v>
      </c>
      <c r="O4680">
        <v>115</v>
      </c>
    </row>
    <row r="4681" spans="1:15" x14ac:dyDescent="0.2">
      <c r="A4681" t="s">
        <v>4727</v>
      </c>
      <c r="M4681" t="s">
        <v>14</v>
      </c>
      <c r="N4681" s="1">
        <v>44107</v>
      </c>
      <c r="O4681">
        <v>40</v>
      </c>
    </row>
    <row r="4682" spans="1:15" x14ac:dyDescent="0.2">
      <c r="A4682" t="s">
        <v>4728</v>
      </c>
      <c r="M4682" t="s">
        <v>16</v>
      </c>
      <c r="N4682" s="1">
        <v>44107</v>
      </c>
      <c r="O4682">
        <v>17</v>
      </c>
    </row>
    <row r="4683" spans="1:15" x14ac:dyDescent="0.2">
      <c r="A4683" t="s">
        <v>4729</v>
      </c>
      <c r="M4683" t="s">
        <v>18</v>
      </c>
      <c r="N4683" s="1">
        <v>44107</v>
      </c>
      <c r="O4683">
        <v>555</v>
      </c>
    </row>
    <row r="4684" spans="1:15" x14ac:dyDescent="0.2">
      <c r="A4684" t="s">
        <v>4730</v>
      </c>
      <c r="M4684" t="s">
        <v>20</v>
      </c>
      <c r="N4684" s="1">
        <v>44107</v>
      </c>
      <c r="O4684">
        <v>480</v>
      </c>
    </row>
    <row r="4685" spans="1:15" x14ac:dyDescent="0.2">
      <c r="A4685" t="s">
        <v>4731</v>
      </c>
      <c r="M4685" t="s">
        <v>22</v>
      </c>
      <c r="N4685" s="1">
        <v>44107</v>
      </c>
      <c r="O4685">
        <v>136</v>
      </c>
    </row>
    <row r="4686" spans="1:15" x14ac:dyDescent="0.2">
      <c r="A4686" t="s">
        <v>4732</v>
      </c>
      <c r="M4686" t="s">
        <v>24</v>
      </c>
      <c r="N4686" s="1">
        <v>44107</v>
      </c>
      <c r="O4686">
        <v>976</v>
      </c>
    </row>
    <row r="4687" spans="1:15" x14ac:dyDescent="0.2">
      <c r="A4687" t="s">
        <v>4733</v>
      </c>
      <c r="M4687" t="s">
        <v>26</v>
      </c>
      <c r="N4687" s="1">
        <v>44107</v>
      </c>
      <c r="O4687">
        <v>130</v>
      </c>
    </row>
    <row r="4688" spans="1:15" x14ac:dyDescent="0.2">
      <c r="A4688" t="s">
        <v>4734</v>
      </c>
      <c r="M4688" t="s">
        <v>28</v>
      </c>
      <c r="N4688" s="1">
        <v>44107</v>
      </c>
      <c r="O4688">
        <v>210</v>
      </c>
    </row>
    <row r="4689" spans="1:15" x14ac:dyDescent="0.2">
      <c r="A4689" t="s">
        <v>4735</v>
      </c>
      <c r="M4689" t="s">
        <v>30</v>
      </c>
      <c r="N4689" s="1">
        <v>44107</v>
      </c>
      <c r="O4689">
        <v>135</v>
      </c>
    </row>
    <row r="4690" spans="1:15" x14ac:dyDescent="0.2">
      <c r="A4690" t="s">
        <v>4736</v>
      </c>
      <c r="M4690" t="s">
        <v>32</v>
      </c>
      <c r="N4690" s="1">
        <v>44107</v>
      </c>
      <c r="O4690">
        <v>387</v>
      </c>
    </row>
    <row r="4691" spans="1:15" x14ac:dyDescent="0.2">
      <c r="A4691" t="s">
        <v>4737</v>
      </c>
      <c r="M4691" t="s">
        <v>34</v>
      </c>
      <c r="N4691" s="1">
        <v>44107</v>
      </c>
      <c r="O4691">
        <v>1756</v>
      </c>
    </row>
    <row r="4692" spans="1:15" x14ac:dyDescent="0.2">
      <c r="A4692" t="s">
        <v>4738</v>
      </c>
      <c r="M4692" t="s">
        <v>36</v>
      </c>
      <c r="N4692" s="1">
        <v>44107</v>
      </c>
      <c r="O4692">
        <v>35</v>
      </c>
    </row>
    <row r="4693" spans="1:15" x14ac:dyDescent="0.2">
      <c r="A4693" t="s">
        <v>4739</v>
      </c>
      <c r="M4693" t="s">
        <v>38</v>
      </c>
      <c r="N4693" s="1">
        <v>44107</v>
      </c>
      <c r="O4693">
        <v>300</v>
      </c>
    </row>
    <row r="4694" spans="1:15" x14ac:dyDescent="0.2">
      <c r="A4694" t="s">
        <v>4740</v>
      </c>
      <c r="M4694" t="s">
        <v>40</v>
      </c>
      <c r="N4694" s="1">
        <v>44107</v>
      </c>
      <c r="O4694">
        <v>408</v>
      </c>
    </row>
    <row r="4695" spans="1:15" x14ac:dyDescent="0.2">
      <c r="A4695" t="s">
        <v>4741</v>
      </c>
      <c r="M4695" t="s">
        <v>42</v>
      </c>
      <c r="N4695" s="1">
        <v>44107</v>
      </c>
      <c r="O4695">
        <v>75</v>
      </c>
    </row>
    <row r="4696" spans="1:15" x14ac:dyDescent="0.2">
      <c r="A4696" t="s">
        <v>4742</v>
      </c>
      <c r="M4696" t="s">
        <v>44</v>
      </c>
      <c r="N4696" s="1">
        <v>44107</v>
      </c>
      <c r="O4696">
        <v>388</v>
      </c>
    </row>
    <row r="4697" spans="1:15" x14ac:dyDescent="0.2">
      <c r="A4697" t="s">
        <v>4743</v>
      </c>
      <c r="M4697" t="s">
        <v>8</v>
      </c>
      <c r="N4697" s="1">
        <v>44108</v>
      </c>
      <c r="O4697">
        <v>973</v>
      </c>
    </row>
    <row r="4698" spans="1:15" x14ac:dyDescent="0.2">
      <c r="A4698" t="s">
        <v>4744</v>
      </c>
      <c r="M4698" t="s">
        <v>10</v>
      </c>
      <c r="N4698" s="1">
        <v>44108</v>
      </c>
      <c r="O4698">
        <v>339</v>
      </c>
    </row>
    <row r="4699" spans="1:15" x14ac:dyDescent="0.2">
      <c r="A4699" t="s">
        <v>4745</v>
      </c>
      <c r="M4699" t="s">
        <v>12</v>
      </c>
      <c r="N4699" s="1">
        <v>44108</v>
      </c>
      <c r="O4699">
        <v>116</v>
      </c>
    </row>
    <row r="4700" spans="1:15" x14ac:dyDescent="0.2">
      <c r="A4700" t="s">
        <v>4746</v>
      </c>
      <c r="M4700" t="s">
        <v>14</v>
      </c>
      <c r="N4700" s="1">
        <v>44108</v>
      </c>
      <c r="O4700">
        <v>36</v>
      </c>
    </row>
    <row r="4701" spans="1:15" x14ac:dyDescent="0.2">
      <c r="A4701" t="s">
        <v>4747</v>
      </c>
      <c r="M4701" t="s">
        <v>16</v>
      </c>
      <c r="N4701" s="1">
        <v>44108</v>
      </c>
      <c r="O4701">
        <v>17</v>
      </c>
    </row>
    <row r="4702" spans="1:15" x14ac:dyDescent="0.2">
      <c r="A4702" t="s">
        <v>4748</v>
      </c>
      <c r="M4702" t="s">
        <v>18</v>
      </c>
      <c r="N4702" s="1">
        <v>44108</v>
      </c>
      <c r="O4702">
        <v>784</v>
      </c>
    </row>
    <row r="4703" spans="1:15" x14ac:dyDescent="0.2">
      <c r="A4703" t="s">
        <v>4749</v>
      </c>
      <c r="M4703" t="s">
        <v>20</v>
      </c>
      <c r="N4703" s="1">
        <v>44108</v>
      </c>
      <c r="O4703">
        <v>377</v>
      </c>
    </row>
    <row r="4704" spans="1:15" x14ac:dyDescent="0.2">
      <c r="A4704" t="s">
        <v>4750</v>
      </c>
      <c r="M4704" t="s">
        <v>22</v>
      </c>
      <c r="N4704" s="1">
        <v>44108</v>
      </c>
      <c r="O4704">
        <v>92</v>
      </c>
    </row>
    <row r="4705" spans="1:15" x14ac:dyDescent="0.2">
      <c r="A4705" t="s">
        <v>4751</v>
      </c>
      <c r="M4705" t="s">
        <v>24</v>
      </c>
      <c r="N4705" s="1">
        <v>44108</v>
      </c>
      <c r="O4705">
        <v>862</v>
      </c>
    </row>
    <row r="4706" spans="1:15" x14ac:dyDescent="0.2">
      <c r="A4706" t="s">
        <v>4752</v>
      </c>
      <c r="M4706" t="s">
        <v>26</v>
      </c>
      <c r="N4706" s="1">
        <v>44108</v>
      </c>
      <c r="O4706">
        <v>152</v>
      </c>
    </row>
    <row r="4707" spans="1:15" x14ac:dyDescent="0.2">
      <c r="A4707" t="s">
        <v>4753</v>
      </c>
      <c r="M4707" t="s">
        <v>28</v>
      </c>
      <c r="N4707" s="1">
        <v>44108</v>
      </c>
      <c r="O4707">
        <v>250</v>
      </c>
    </row>
    <row r="4708" spans="1:15" x14ac:dyDescent="0.2">
      <c r="A4708" t="s">
        <v>4754</v>
      </c>
      <c r="M4708" t="s">
        <v>30</v>
      </c>
      <c r="N4708" s="1">
        <v>44108</v>
      </c>
      <c r="O4708">
        <v>91</v>
      </c>
    </row>
    <row r="4709" spans="1:15" x14ac:dyDescent="0.2">
      <c r="A4709" t="s">
        <v>4755</v>
      </c>
      <c r="M4709" t="s">
        <v>32</v>
      </c>
      <c r="N4709" s="1">
        <v>44108</v>
      </c>
      <c r="O4709">
        <v>364</v>
      </c>
    </row>
    <row r="4710" spans="1:15" x14ac:dyDescent="0.2">
      <c r="A4710" t="s">
        <v>4756</v>
      </c>
      <c r="M4710" t="s">
        <v>34</v>
      </c>
      <c r="N4710" s="1">
        <v>44108</v>
      </c>
      <c r="O4710">
        <v>1448</v>
      </c>
    </row>
    <row r="4711" spans="1:15" x14ac:dyDescent="0.2">
      <c r="A4711" t="s">
        <v>4757</v>
      </c>
      <c r="M4711" t="s">
        <v>36</v>
      </c>
      <c r="N4711" s="1">
        <v>44108</v>
      </c>
      <c r="O4711">
        <v>34</v>
      </c>
    </row>
    <row r="4712" spans="1:15" x14ac:dyDescent="0.2">
      <c r="A4712" t="s">
        <v>4758</v>
      </c>
      <c r="M4712" t="s">
        <v>38</v>
      </c>
      <c r="N4712" s="1">
        <v>44108</v>
      </c>
      <c r="O4712">
        <v>314</v>
      </c>
    </row>
    <row r="4713" spans="1:15" x14ac:dyDescent="0.2">
      <c r="A4713" t="s">
        <v>4759</v>
      </c>
      <c r="M4713" t="s">
        <v>40</v>
      </c>
      <c r="N4713" s="1">
        <v>44108</v>
      </c>
      <c r="O4713">
        <v>435</v>
      </c>
    </row>
    <row r="4714" spans="1:15" x14ac:dyDescent="0.2">
      <c r="A4714" t="s">
        <v>4760</v>
      </c>
      <c r="M4714" t="s">
        <v>42</v>
      </c>
      <c r="N4714" s="1">
        <v>44108</v>
      </c>
      <c r="O4714">
        <v>68</v>
      </c>
    </row>
    <row r="4715" spans="1:15" x14ac:dyDescent="0.2">
      <c r="A4715" t="s">
        <v>4761</v>
      </c>
      <c r="M4715" t="s">
        <v>44</v>
      </c>
      <c r="N4715" s="1">
        <v>44108</v>
      </c>
      <c r="O4715">
        <v>362</v>
      </c>
    </row>
    <row r="4716" spans="1:15" x14ac:dyDescent="0.2">
      <c r="A4716" t="s">
        <v>4762</v>
      </c>
      <c r="M4716" t="s">
        <v>8</v>
      </c>
      <c r="N4716" s="1">
        <v>44109</v>
      </c>
      <c r="O4716">
        <v>1486</v>
      </c>
    </row>
    <row r="4717" spans="1:15" x14ac:dyDescent="0.2">
      <c r="A4717" t="s">
        <v>4763</v>
      </c>
      <c r="M4717" t="s">
        <v>10</v>
      </c>
      <c r="N4717" s="1">
        <v>44109</v>
      </c>
      <c r="O4717">
        <v>413</v>
      </c>
    </row>
    <row r="4718" spans="1:15" x14ac:dyDescent="0.2">
      <c r="A4718" t="s">
        <v>4764</v>
      </c>
      <c r="M4718" t="s">
        <v>12</v>
      </c>
      <c r="N4718" s="1">
        <v>44109</v>
      </c>
      <c r="O4718">
        <v>125</v>
      </c>
    </row>
    <row r="4719" spans="1:15" x14ac:dyDescent="0.2">
      <c r="A4719" t="s">
        <v>4765</v>
      </c>
      <c r="M4719" t="s">
        <v>14</v>
      </c>
      <c r="N4719" s="1">
        <v>44109</v>
      </c>
      <c r="O4719">
        <v>31</v>
      </c>
    </row>
    <row r="4720" spans="1:15" x14ac:dyDescent="0.2">
      <c r="A4720" t="s">
        <v>4766</v>
      </c>
      <c r="M4720" t="s">
        <v>16</v>
      </c>
      <c r="N4720" s="1">
        <v>44109</v>
      </c>
      <c r="O4720">
        <v>29</v>
      </c>
    </row>
    <row r="4721" spans="1:15" x14ac:dyDescent="0.2">
      <c r="A4721" t="s">
        <v>4767</v>
      </c>
      <c r="M4721" t="s">
        <v>18</v>
      </c>
      <c r="N4721" s="1">
        <v>44109</v>
      </c>
      <c r="O4721">
        <v>1075</v>
      </c>
    </row>
    <row r="4722" spans="1:15" x14ac:dyDescent="0.2">
      <c r="A4722" t="s">
        <v>4768</v>
      </c>
      <c r="M4722" t="s">
        <v>20</v>
      </c>
      <c r="N4722" s="1">
        <v>44109</v>
      </c>
      <c r="O4722">
        <v>615</v>
      </c>
    </row>
    <row r="4723" spans="1:15" x14ac:dyDescent="0.2">
      <c r="A4723" t="s">
        <v>4769</v>
      </c>
      <c r="M4723" t="s">
        <v>22</v>
      </c>
      <c r="N4723" s="1">
        <v>44109</v>
      </c>
      <c r="O4723">
        <v>118</v>
      </c>
    </row>
    <row r="4724" spans="1:15" x14ac:dyDescent="0.2">
      <c r="A4724" t="s">
        <v>4770</v>
      </c>
      <c r="M4724" t="s">
        <v>24</v>
      </c>
      <c r="N4724" s="1">
        <v>44109</v>
      </c>
      <c r="O4724">
        <v>1810</v>
      </c>
    </row>
    <row r="4725" spans="1:15" x14ac:dyDescent="0.2">
      <c r="A4725" t="s">
        <v>4771</v>
      </c>
      <c r="M4725" t="s">
        <v>26</v>
      </c>
      <c r="N4725" s="1">
        <v>44109</v>
      </c>
      <c r="O4725">
        <v>179</v>
      </c>
    </row>
    <row r="4726" spans="1:15" x14ac:dyDescent="0.2">
      <c r="A4726" t="s">
        <v>4772</v>
      </c>
      <c r="M4726" t="s">
        <v>28</v>
      </c>
      <c r="N4726" s="1">
        <v>44109</v>
      </c>
      <c r="O4726">
        <v>426</v>
      </c>
    </row>
    <row r="4727" spans="1:15" x14ac:dyDescent="0.2">
      <c r="A4727" t="s">
        <v>4773</v>
      </c>
      <c r="M4727" t="s">
        <v>30</v>
      </c>
      <c r="N4727" s="1">
        <v>44109</v>
      </c>
      <c r="O4727">
        <v>121</v>
      </c>
    </row>
    <row r="4728" spans="1:15" x14ac:dyDescent="0.2">
      <c r="A4728" t="s">
        <v>4774</v>
      </c>
      <c r="M4728" t="s">
        <v>32</v>
      </c>
      <c r="N4728" s="1">
        <v>44109</v>
      </c>
      <c r="O4728">
        <v>432</v>
      </c>
    </row>
    <row r="4729" spans="1:15" x14ac:dyDescent="0.2">
      <c r="A4729" t="s">
        <v>4775</v>
      </c>
      <c r="M4729" t="s">
        <v>34</v>
      </c>
      <c r="N4729" s="1">
        <v>44109</v>
      </c>
      <c r="O4729">
        <v>2515</v>
      </c>
    </row>
    <row r="4730" spans="1:15" x14ac:dyDescent="0.2">
      <c r="A4730" t="s">
        <v>4776</v>
      </c>
      <c r="M4730" t="s">
        <v>36</v>
      </c>
      <c r="N4730" s="1">
        <v>44109</v>
      </c>
      <c r="O4730">
        <v>55</v>
      </c>
    </row>
    <row r="4731" spans="1:15" x14ac:dyDescent="0.2">
      <c r="A4731" t="s">
        <v>4777</v>
      </c>
      <c r="M4731" t="s">
        <v>38</v>
      </c>
      <c r="N4731" s="1">
        <v>44109</v>
      </c>
      <c r="O4731">
        <v>426</v>
      </c>
    </row>
    <row r="4732" spans="1:15" x14ac:dyDescent="0.2">
      <c r="A4732" t="s">
        <v>4778</v>
      </c>
      <c r="M4732" t="s">
        <v>40</v>
      </c>
      <c r="N4732" s="1">
        <v>44109</v>
      </c>
      <c r="O4732">
        <v>454</v>
      </c>
    </row>
    <row r="4733" spans="1:15" x14ac:dyDescent="0.2">
      <c r="A4733" t="s">
        <v>4779</v>
      </c>
      <c r="M4733" t="s">
        <v>42</v>
      </c>
      <c r="N4733" s="1">
        <v>44109</v>
      </c>
      <c r="O4733">
        <v>78</v>
      </c>
    </row>
    <row r="4734" spans="1:15" x14ac:dyDescent="0.2">
      <c r="A4734" t="s">
        <v>4780</v>
      </c>
      <c r="M4734" t="s">
        <v>44</v>
      </c>
      <c r="N4734" s="1">
        <v>44109</v>
      </c>
      <c r="O4734">
        <v>572</v>
      </c>
    </row>
    <row r="4735" spans="1:15" x14ac:dyDescent="0.2">
      <c r="A4735" t="s">
        <v>4781</v>
      </c>
      <c r="M4735" t="s">
        <v>8</v>
      </c>
      <c r="N4735" s="1">
        <v>44110</v>
      </c>
      <c r="O4735">
        <v>1990</v>
      </c>
    </row>
    <row r="4736" spans="1:15" x14ac:dyDescent="0.2">
      <c r="A4736" t="s">
        <v>4782</v>
      </c>
      <c r="M4736" t="s">
        <v>10</v>
      </c>
      <c r="N4736" s="1">
        <v>44110</v>
      </c>
      <c r="O4736">
        <v>495</v>
      </c>
    </row>
    <row r="4737" spans="1:15" x14ac:dyDescent="0.2">
      <c r="A4737" t="s">
        <v>4783</v>
      </c>
      <c r="M4737" t="s">
        <v>12</v>
      </c>
      <c r="N4737" s="1">
        <v>44110</v>
      </c>
      <c r="O4737">
        <v>225</v>
      </c>
    </row>
    <row r="4738" spans="1:15" x14ac:dyDescent="0.2">
      <c r="A4738" t="s">
        <v>4784</v>
      </c>
      <c r="M4738" t="s">
        <v>14</v>
      </c>
      <c r="N4738" s="1">
        <v>44110</v>
      </c>
      <c r="O4738">
        <v>61</v>
      </c>
    </row>
    <row r="4739" spans="1:15" x14ac:dyDescent="0.2">
      <c r="A4739" t="s">
        <v>4785</v>
      </c>
      <c r="M4739" t="s">
        <v>16</v>
      </c>
      <c r="N4739" s="1">
        <v>44110</v>
      </c>
      <c r="O4739">
        <v>20</v>
      </c>
    </row>
    <row r="4740" spans="1:15" x14ac:dyDescent="0.2">
      <c r="A4740" t="s">
        <v>4786</v>
      </c>
      <c r="M4740" t="s">
        <v>18</v>
      </c>
      <c r="N4740" s="1">
        <v>44110</v>
      </c>
      <c r="O4740">
        <v>1138</v>
      </c>
    </row>
    <row r="4741" spans="1:15" x14ac:dyDescent="0.2">
      <c r="A4741" t="s">
        <v>4787</v>
      </c>
      <c r="M4741" t="s">
        <v>20</v>
      </c>
      <c r="N4741" s="1">
        <v>44110</v>
      </c>
      <c r="O4741">
        <v>665</v>
      </c>
    </row>
    <row r="4742" spans="1:15" x14ac:dyDescent="0.2">
      <c r="A4742" t="s">
        <v>4788</v>
      </c>
      <c r="M4742" t="s">
        <v>22</v>
      </c>
      <c r="N4742" s="1">
        <v>44110</v>
      </c>
      <c r="O4742">
        <v>118</v>
      </c>
    </row>
    <row r="4743" spans="1:15" x14ac:dyDescent="0.2">
      <c r="A4743" t="s">
        <v>4789</v>
      </c>
      <c r="M4743" t="s">
        <v>24</v>
      </c>
      <c r="N4743" s="1">
        <v>44110</v>
      </c>
      <c r="O4743">
        <v>2054</v>
      </c>
    </row>
    <row r="4744" spans="1:15" x14ac:dyDescent="0.2">
      <c r="A4744" t="s">
        <v>4790</v>
      </c>
      <c r="M4744" t="s">
        <v>26</v>
      </c>
      <c r="N4744" s="1">
        <v>44110</v>
      </c>
      <c r="O4744">
        <v>203</v>
      </c>
    </row>
    <row r="4745" spans="1:15" x14ac:dyDescent="0.2">
      <c r="A4745" t="s">
        <v>4791</v>
      </c>
      <c r="M4745" t="s">
        <v>28</v>
      </c>
      <c r="N4745" s="1">
        <v>44110</v>
      </c>
      <c r="O4745">
        <v>360</v>
      </c>
    </row>
    <row r="4746" spans="1:15" x14ac:dyDescent="0.2">
      <c r="A4746" t="s">
        <v>4792</v>
      </c>
      <c r="M4746" t="s">
        <v>30</v>
      </c>
      <c r="N4746" s="1">
        <v>44110</v>
      </c>
      <c r="O4746">
        <v>117</v>
      </c>
    </row>
    <row r="4747" spans="1:15" x14ac:dyDescent="0.2">
      <c r="A4747" t="s">
        <v>4793</v>
      </c>
      <c r="M4747" t="s">
        <v>32</v>
      </c>
      <c r="N4747" s="1">
        <v>44110</v>
      </c>
      <c r="O4747">
        <v>450</v>
      </c>
    </row>
    <row r="4748" spans="1:15" x14ac:dyDescent="0.2">
      <c r="A4748" t="s">
        <v>4794</v>
      </c>
      <c r="M4748" t="s">
        <v>34</v>
      </c>
      <c r="N4748" s="1">
        <v>44110</v>
      </c>
      <c r="O4748">
        <v>2620</v>
      </c>
    </row>
    <row r="4749" spans="1:15" x14ac:dyDescent="0.2">
      <c r="A4749" t="s">
        <v>4795</v>
      </c>
      <c r="M4749" t="s">
        <v>36</v>
      </c>
      <c r="N4749" s="1">
        <v>44110</v>
      </c>
      <c r="O4749">
        <v>42</v>
      </c>
    </row>
    <row r="4750" spans="1:15" x14ac:dyDescent="0.2">
      <c r="A4750" t="s">
        <v>4796</v>
      </c>
      <c r="M4750" t="s">
        <v>38</v>
      </c>
      <c r="N4750" s="1">
        <v>44110</v>
      </c>
      <c r="O4750">
        <v>401</v>
      </c>
    </row>
    <row r="4751" spans="1:15" x14ac:dyDescent="0.2">
      <c r="A4751" t="s">
        <v>4797</v>
      </c>
      <c r="M4751" t="s">
        <v>40</v>
      </c>
      <c r="N4751" s="1">
        <v>44110</v>
      </c>
      <c r="O4751">
        <v>581</v>
      </c>
    </row>
    <row r="4752" spans="1:15" x14ac:dyDescent="0.2">
      <c r="A4752" t="s">
        <v>4798</v>
      </c>
      <c r="M4752" t="s">
        <v>42</v>
      </c>
      <c r="N4752" s="1">
        <v>44110</v>
      </c>
      <c r="O4752">
        <v>143</v>
      </c>
    </row>
    <row r="4753" spans="1:15" x14ac:dyDescent="0.2">
      <c r="A4753" t="s">
        <v>4799</v>
      </c>
      <c r="M4753" t="s">
        <v>44</v>
      </c>
      <c r="N4753" s="1">
        <v>44110</v>
      </c>
      <c r="O4753">
        <v>628</v>
      </c>
    </row>
    <row r="4754" spans="1:15" x14ac:dyDescent="0.2">
      <c r="A4754" t="s">
        <v>4800</v>
      </c>
      <c r="M4754" t="s">
        <v>8</v>
      </c>
      <c r="N4754" s="1">
        <v>44111</v>
      </c>
      <c r="O4754">
        <v>2018</v>
      </c>
    </row>
    <row r="4755" spans="1:15" x14ac:dyDescent="0.2">
      <c r="A4755" t="s">
        <v>4801</v>
      </c>
      <c r="M4755" t="s">
        <v>10</v>
      </c>
      <c r="N4755" s="1">
        <v>44111</v>
      </c>
      <c r="O4755">
        <v>501</v>
      </c>
    </row>
    <row r="4756" spans="1:15" x14ac:dyDescent="0.2">
      <c r="A4756" t="s">
        <v>4802</v>
      </c>
      <c r="M4756" t="s">
        <v>12</v>
      </c>
      <c r="N4756" s="1">
        <v>44111</v>
      </c>
      <c r="O4756">
        <v>234</v>
      </c>
    </row>
    <row r="4757" spans="1:15" x14ac:dyDescent="0.2">
      <c r="A4757" t="s">
        <v>4803</v>
      </c>
      <c r="M4757" t="s">
        <v>14</v>
      </c>
      <c r="N4757" s="1">
        <v>44111</v>
      </c>
      <c r="O4757">
        <v>65</v>
      </c>
    </row>
    <row r="4758" spans="1:15" x14ac:dyDescent="0.2">
      <c r="A4758" t="s">
        <v>4804</v>
      </c>
      <c r="M4758" t="s">
        <v>16</v>
      </c>
      <c r="N4758" s="1">
        <v>44111</v>
      </c>
      <c r="O4758">
        <v>23</v>
      </c>
    </row>
    <row r="4759" spans="1:15" x14ac:dyDescent="0.2">
      <c r="A4759" t="s">
        <v>4805</v>
      </c>
      <c r="M4759" t="s">
        <v>18</v>
      </c>
      <c r="N4759" s="1">
        <v>44111</v>
      </c>
      <c r="O4759">
        <v>1037</v>
      </c>
    </row>
    <row r="4760" spans="1:15" x14ac:dyDescent="0.2">
      <c r="A4760" t="s">
        <v>4806</v>
      </c>
      <c r="M4760" t="s">
        <v>20</v>
      </c>
      <c r="N4760" s="1">
        <v>44111</v>
      </c>
      <c r="O4760">
        <v>626</v>
      </c>
    </row>
    <row r="4761" spans="1:15" x14ac:dyDescent="0.2">
      <c r="A4761" t="s">
        <v>4807</v>
      </c>
      <c r="M4761" t="s">
        <v>22</v>
      </c>
      <c r="N4761" s="1">
        <v>44111</v>
      </c>
      <c r="O4761">
        <v>126</v>
      </c>
    </row>
    <row r="4762" spans="1:15" x14ac:dyDescent="0.2">
      <c r="A4762" t="s">
        <v>4808</v>
      </c>
      <c r="M4762" t="s">
        <v>24</v>
      </c>
      <c r="N4762" s="1">
        <v>44111</v>
      </c>
      <c r="O4762">
        <v>2084</v>
      </c>
    </row>
    <row r="4763" spans="1:15" x14ac:dyDescent="0.2">
      <c r="A4763" t="s">
        <v>4809</v>
      </c>
      <c r="M4763" t="s">
        <v>26</v>
      </c>
      <c r="N4763" s="1">
        <v>44111</v>
      </c>
      <c r="O4763">
        <v>174</v>
      </c>
    </row>
    <row r="4764" spans="1:15" x14ac:dyDescent="0.2">
      <c r="A4764" t="s">
        <v>4810</v>
      </c>
      <c r="M4764" t="s">
        <v>28</v>
      </c>
      <c r="N4764" s="1">
        <v>44111</v>
      </c>
      <c r="O4764">
        <v>306</v>
      </c>
    </row>
    <row r="4765" spans="1:15" x14ac:dyDescent="0.2">
      <c r="A4765" t="s">
        <v>4811</v>
      </c>
      <c r="M4765" t="s">
        <v>30</v>
      </c>
      <c r="N4765" s="1">
        <v>44111</v>
      </c>
      <c r="O4765">
        <v>108</v>
      </c>
    </row>
    <row r="4766" spans="1:15" x14ac:dyDescent="0.2">
      <c r="A4766" t="s">
        <v>4812</v>
      </c>
      <c r="M4766" t="s">
        <v>32</v>
      </c>
      <c r="N4766" s="1">
        <v>44111</v>
      </c>
      <c r="O4766">
        <v>471</v>
      </c>
    </row>
    <row r="4767" spans="1:15" x14ac:dyDescent="0.2">
      <c r="A4767" t="s">
        <v>4813</v>
      </c>
      <c r="M4767" t="s">
        <v>34</v>
      </c>
      <c r="N4767" s="1">
        <v>44111</v>
      </c>
      <c r="O4767">
        <v>2462</v>
      </c>
    </row>
    <row r="4768" spans="1:15" x14ac:dyDescent="0.2">
      <c r="A4768" t="s">
        <v>4814</v>
      </c>
      <c r="M4768" t="s">
        <v>36</v>
      </c>
      <c r="N4768" s="1">
        <v>44111</v>
      </c>
      <c r="O4768">
        <v>48</v>
      </c>
    </row>
    <row r="4769" spans="1:15" x14ac:dyDescent="0.2">
      <c r="A4769" t="s">
        <v>4815</v>
      </c>
      <c r="M4769" t="s">
        <v>38</v>
      </c>
      <c r="N4769" s="1">
        <v>44111</v>
      </c>
      <c r="O4769">
        <v>482</v>
      </c>
    </row>
    <row r="4770" spans="1:15" x14ac:dyDescent="0.2">
      <c r="A4770" t="s">
        <v>4816</v>
      </c>
      <c r="M4770" t="s">
        <v>40</v>
      </c>
      <c r="N4770" s="1">
        <v>44111</v>
      </c>
      <c r="O4770">
        <v>561</v>
      </c>
    </row>
    <row r="4771" spans="1:15" x14ac:dyDescent="0.2">
      <c r="A4771" t="s">
        <v>4817</v>
      </c>
      <c r="M4771" t="s">
        <v>42</v>
      </c>
      <c r="N4771" s="1">
        <v>44111</v>
      </c>
      <c r="O4771">
        <v>110</v>
      </c>
    </row>
    <row r="4772" spans="1:15" x14ac:dyDescent="0.2">
      <c r="A4772" t="s">
        <v>4818</v>
      </c>
      <c r="M4772" t="s">
        <v>44</v>
      </c>
      <c r="N4772" s="1">
        <v>44111</v>
      </c>
      <c r="O4772">
        <v>566</v>
      </c>
    </row>
    <row r="4773" spans="1:15" x14ac:dyDescent="0.2">
      <c r="A4773" t="s">
        <v>4819</v>
      </c>
      <c r="M4773" t="s">
        <v>8</v>
      </c>
      <c r="N4773" s="1">
        <v>44112</v>
      </c>
      <c r="O4773">
        <v>2246</v>
      </c>
    </row>
    <row r="4774" spans="1:15" x14ac:dyDescent="0.2">
      <c r="A4774" t="s">
        <v>4820</v>
      </c>
      <c r="M4774" t="s">
        <v>10</v>
      </c>
      <c r="N4774" s="1">
        <v>44112</v>
      </c>
      <c r="O4774">
        <v>487</v>
      </c>
    </row>
    <row r="4775" spans="1:15" x14ac:dyDescent="0.2">
      <c r="A4775" t="s">
        <v>4821</v>
      </c>
      <c r="M4775" t="s">
        <v>12</v>
      </c>
      <c r="N4775" s="1">
        <v>44112</v>
      </c>
      <c r="O4775">
        <v>164</v>
      </c>
    </row>
    <row r="4776" spans="1:15" x14ac:dyDescent="0.2">
      <c r="A4776" t="s">
        <v>4822</v>
      </c>
      <c r="M4776" t="s">
        <v>14</v>
      </c>
      <c r="N4776" s="1">
        <v>44112</v>
      </c>
      <c r="O4776">
        <v>46</v>
      </c>
    </row>
    <row r="4777" spans="1:15" x14ac:dyDescent="0.2">
      <c r="A4777" t="s">
        <v>4823</v>
      </c>
      <c r="M4777" t="s">
        <v>16</v>
      </c>
      <c r="N4777" s="1">
        <v>44112</v>
      </c>
      <c r="O4777">
        <v>34</v>
      </c>
    </row>
    <row r="4778" spans="1:15" x14ac:dyDescent="0.2">
      <c r="A4778" t="s">
        <v>4824</v>
      </c>
      <c r="M4778" t="s">
        <v>18</v>
      </c>
      <c r="N4778" s="1">
        <v>44112</v>
      </c>
      <c r="O4778">
        <v>902</v>
      </c>
    </row>
    <row r="4779" spans="1:15" x14ac:dyDescent="0.2">
      <c r="A4779" t="s">
        <v>4825</v>
      </c>
      <c r="M4779" t="s">
        <v>20</v>
      </c>
      <c r="N4779" s="1">
        <v>44112</v>
      </c>
      <c r="O4779">
        <v>638</v>
      </c>
    </row>
    <row r="4780" spans="1:15" x14ac:dyDescent="0.2">
      <c r="A4780" t="s">
        <v>4826</v>
      </c>
      <c r="M4780" t="s">
        <v>22</v>
      </c>
      <c r="N4780" s="1">
        <v>44112</v>
      </c>
      <c r="O4780">
        <v>134</v>
      </c>
    </row>
    <row r="4781" spans="1:15" x14ac:dyDescent="0.2">
      <c r="A4781" t="s">
        <v>4827</v>
      </c>
      <c r="M4781" t="s">
        <v>24</v>
      </c>
      <c r="N4781" s="1">
        <v>44112</v>
      </c>
      <c r="O4781">
        <v>2454</v>
      </c>
    </row>
    <row r="4782" spans="1:15" x14ac:dyDescent="0.2">
      <c r="A4782" t="s">
        <v>4828</v>
      </c>
      <c r="M4782" t="s">
        <v>26</v>
      </c>
      <c r="N4782" s="1">
        <v>44112</v>
      </c>
      <c r="O4782">
        <v>216</v>
      </c>
    </row>
    <row r="4783" spans="1:15" x14ac:dyDescent="0.2">
      <c r="A4783" t="s">
        <v>4829</v>
      </c>
      <c r="M4783" t="s">
        <v>28</v>
      </c>
      <c r="N4783" s="1">
        <v>44112</v>
      </c>
      <c r="O4783">
        <v>329</v>
      </c>
    </row>
    <row r="4784" spans="1:15" x14ac:dyDescent="0.2">
      <c r="A4784" t="s">
        <v>4830</v>
      </c>
      <c r="M4784" t="s">
        <v>30</v>
      </c>
      <c r="N4784" s="1">
        <v>44112</v>
      </c>
      <c r="O4784">
        <v>111</v>
      </c>
    </row>
    <row r="4785" spans="1:15" x14ac:dyDescent="0.2">
      <c r="A4785" t="s">
        <v>4831</v>
      </c>
      <c r="M4785" t="s">
        <v>32</v>
      </c>
      <c r="N4785" s="1">
        <v>44112</v>
      </c>
      <c r="O4785">
        <v>399</v>
      </c>
    </row>
    <row r="4786" spans="1:15" x14ac:dyDescent="0.2">
      <c r="A4786" t="s">
        <v>4832</v>
      </c>
      <c r="M4786" t="s">
        <v>34</v>
      </c>
      <c r="N4786" s="1">
        <v>44112</v>
      </c>
      <c r="O4786">
        <v>2354</v>
      </c>
    </row>
    <row r="4787" spans="1:15" x14ac:dyDescent="0.2">
      <c r="A4787" t="s">
        <v>4833</v>
      </c>
      <c r="M4787" t="s">
        <v>36</v>
      </c>
      <c r="N4787" s="1">
        <v>44112</v>
      </c>
      <c r="O4787">
        <v>60</v>
      </c>
    </row>
    <row r="4788" spans="1:15" x14ac:dyDescent="0.2">
      <c r="A4788" t="s">
        <v>4834</v>
      </c>
      <c r="M4788" t="s">
        <v>38</v>
      </c>
      <c r="N4788" s="1">
        <v>44112</v>
      </c>
      <c r="O4788">
        <v>456</v>
      </c>
    </row>
    <row r="4789" spans="1:15" x14ac:dyDescent="0.2">
      <c r="A4789" t="s">
        <v>4835</v>
      </c>
      <c r="M4789" t="s">
        <v>40</v>
      </c>
      <c r="N4789" s="1">
        <v>44112</v>
      </c>
      <c r="O4789">
        <v>371</v>
      </c>
    </row>
    <row r="4790" spans="1:15" x14ac:dyDescent="0.2">
      <c r="A4790" t="s">
        <v>4836</v>
      </c>
      <c r="M4790" t="s">
        <v>42</v>
      </c>
      <c r="N4790" s="1">
        <v>44112</v>
      </c>
      <c r="O4790">
        <v>105</v>
      </c>
    </row>
    <row r="4791" spans="1:15" x14ac:dyDescent="0.2">
      <c r="A4791" t="s">
        <v>4837</v>
      </c>
      <c r="M4791" t="s">
        <v>44</v>
      </c>
      <c r="N4791" s="1">
        <v>44112</v>
      </c>
      <c r="O4791">
        <v>673</v>
      </c>
    </row>
    <row r="4792" spans="1:15" x14ac:dyDescent="0.2">
      <c r="A4792" t="s">
        <v>4838</v>
      </c>
      <c r="M4792" t="s">
        <v>8</v>
      </c>
      <c r="N4792" s="1">
        <v>44113</v>
      </c>
      <c r="O4792">
        <v>2298</v>
      </c>
    </row>
    <row r="4793" spans="1:15" x14ac:dyDescent="0.2">
      <c r="A4793" t="s">
        <v>4839</v>
      </c>
      <c r="M4793" t="s">
        <v>10</v>
      </c>
      <c r="N4793" s="1">
        <v>44113</v>
      </c>
      <c r="O4793">
        <v>544</v>
      </c>
    </row>
    <row r="4794" spans="1:15" x14ac:dyDescent="0.2">
      <c r="A4794" t="s">
        <v>4840</v>
      </c>
      <c r="M4794" t="s">
        <v>12</v>
      </c>
      <c r="N4794" s="1">
        <v>44113</v>
      </c>
      <c r="O4794">
        <v>145</v>
      </c>
    </row>
    <row r="4795" spans="1:15" x14ac:dyDescent="0.2">
      <c r="A4795" t="s">
        <v>4841</v>
      </c>
      <c r="M4795" t="s">
        <v>14</v>
      </c>
      <c r="N4795" s="1">
        <v>44113</v>
      </c>
      <c r="O4795">
        <v>63</v>
      </c>
    </row>
    <row r="4796" spans="1:15" x14ac:dyDescent="0.2">
      <c r="A4796" t="s">
        <v>4842</v>
      </c>
      <c r="M4796" t="s">
        <v>16</v>
      </c>
      <c r="N4796" s="1">
        <v>44113</v>
      </c>
      <c r="O4796">
        <v>24</v>
      </c>
    </row>
    <row r="4797" spans="1:15" x14ac:dyDescent="0.2">
      <c r="A4797" t="s">
        <v>4843</v>
      </c>
      <c r="M4797" t="s">
        <v>18</v>
      </c>
      <c r="N4797" s="1">
        <v>44113</v>
      </c>
      <c r="O4797">
        <v>883</v>
      </c>
    </row>
    <row r="4798" spans="1:15" x14ac:dyDescent="0.2">
      <c r="A4798" t="s">
        <v>4844</v>
      </c>
      <c r="M4798" t="s">
        <v>20</v>
      </c>
      <c r="N4798" s="1">
        <v>44113</v>
      </c>
      <c r="O4798">
        <v>716</v>
      </c>
    </row>
    <row r="4799" spans="1:15" x14ac:dyDescent="0.2">
      <c r="A4799" t="s">
        <v>4845</v>
      </c>
      <c r="M4799" t="s">
        <v>22</v>
      </c>
      <c r="N4799" s="1">
        <v>44113</v>
      </c>
      <c r="O4799">
        <v>129</v>
      </c>
    </row>
    <row r="4800" spans="1:15" x14ac:dyDescent="0.2">
      <c r="A4800" t="s">
        <v>4846</v>
      </c>
      <c r="M4800" t="s">
        <v>24</v>
      </c>
      <c r="N4800" s="1">
        <v>44113</v>
      </c>
      <c r="O4800">
        <v>2728</v>
      </c>
    </row>
    <row r="4801" spans="1:15" x14ac:dyDescent="0.2">
      <c r="A4801" t="s">
        <v>4847</v>
      </c>
      <c r="M4801" t="s">
        <v>26</v>
      </c>
      <c r="N4801" s="1">
        <v>44113</v>
      </c>
      <c r="O4801">
        <v>231</v>
      </c>
    </row>
    <row r="4802" spans="1:15" x14ac:dyDescent="0.2">
      <c r="A4802" t="s">
        <v>4848</v>
      </c>
      <c r="M4802" t="s">
        <v>28</v>
      </c>
      <c r="N4802" s="1">
        <v>44113</v>
      </c>
      <c r="O4802">
        <v>286</v>
      </c>
    </row>
    <row r="4803" spans="1:15" x14ac:dyDescent="0.2">
      <c r="A4803" t="s">
        <v>4849</v>
      </c>
      <c r="M4803" t="s">
        <v>30</v>
      </c>
      <c r="N4803" s="1">
        <v>44113</v>
      </c>
      <c r="O4803">
        <v>124</v>
      </c>
    </row>
    <row r="4804" spans="1:15" x14ac:dyDescent="0.2">
      <c r="A4804" t="s">
        <v>4850</v>
      </c>
      <c r="M4804" t="s">
        <v>32</v>
      </c>
      <c r="N4804" s="1">
        <v>44113</v>
      </c>
      <c r="O4804">
        <v>471</v>
      </c>
    </row>
    <row r="4805" spans="1:15" x14ac:dyDescent="0.2">
      <c r="A4805" t="s">
        <v>4851</v>
      </c>
      <c r="M4805" t="s">
        <v>34</v>
      </c>
      <c r="N4805" s="1">
        <v>44113</v>
      </c>
      <c r="O4805">
        <v>2458</v>
      </c>
    </row>
    <row r="4806" spans="1:15" x14ac:dyDescent="0.2">
      <c r="A4806" t="s">
        <v>4852</v>
      </c>
      <c r="M4806" t="s">
        <v>36</v>
      </c>
      <c r="N4806" s="1">
        <v>44113</v>
      </c>
      <c r="O4806">
        <v>48</v>
      </c>
    </row>
    <row r="4807" spans="1:15" x14ac:dyDescent="0.2">
      <c r="A4807" t="s">
        <v>4853</v>
      </c>
      <c r="M4807" t="s">
        <v>38</v>
      </c>
      <c r="N4807" s="1">
        <v>44113</v>
      </c>
      <c r="O4807">
        <v>515</v>
      </c>
    </row>
    <row r="4808" spans="1:15" x14ac:dyDescent="0.2">
      <c r="A4808" t="s">
        <v>4854</v>
      </c>
      <c r="M4808" t="s">
        <v>40</v>
      </c>
      <c r="N4808" s="1">
        <v>44113</v>
      </c>
      <c r="O4808">
        <v>532</v>
      </c>
    </row>
    <row r="4809" spans="1:15" x14ac:dyDescent="0.2">
      <c r="A4809" t="s">
        <v>4855</v>
      </c>
      <c r="M4809" t="s">
        <v>42</v>
      </c>
      <c r="N4809" s="1">
        <v>44113</v>
      </c>
      <c r="O4809">
        <v>118</v>
      </c>
    </row>
    <row r="4810" spans="1:15" x14ac:dyDescent="0.2">
      <c r="A4810" t="s">
        <v>4856</v>
      </c>
      <c r="M4810" t="s">
        <v>44</v>
      </c>
      <c r="N4810" s="1">
        <v>44113</v>
      </c>
      <c r="O4810">
        <v>609</v>
      </c>
    </row>
    <row r="4811" spans="1:15" x14ac:dyDescent="0.2">
      <c r="A4811" t="s">
        <v>4857</v>
      </c>
      <c r="M4811" t="s">
        <v>8</v>
      </c>
      <c r="N4811" s="1">
        <v>44114</v>
      </c>
      <c r="O4811">
        <v>1638</v>
      </c>
    </row>
    <row r="4812" spans="1:15" x14ac:dyDescent="0.2">
      <c r="A4812" t="s">
        <v>4858</v>
      </c>
      <c r="M4812" t="s">
        <v>10</v>
      </c>
      <c r="N4812" s="1">
        <v>44114</v>
      </c>
      <c r="O4812">
        <v>513</v>
      </c>
    </row>
    <row r="4813" spans="1:15" x14ac:dyDescent="0.2">
      <c r="A4813" t="s">
        <v>4859</v>
      </c>
      <c r="M4813" t="s">
        <v>12</v>
      </c>
      <c r="N4813" s="1">
        <v>44114</v>
      </c>
      <c r="O4813">
        <v>186</v>
      </c>
    </row>
    <row r="4814" spans="1:15" x14ac:dyDescent="0.2">
      <c r="A4814" t="s">
        <v>4860</v>
      </c>
      <c r="M4814" t="s">
        <v>14</v>
      </c>
      <c r="N4814" s="1">
        <v>44114</v>
      </c>
      <c r="O4814">
        <v>59</v>
      </c>
    </row>
    <row r="4815" spans="1:15" x14ac:dyDescent="0.2">
      <c r="A4815" t="s">
        <v>4861</v>
      </c>
      <c r="M4815" t="s">
        <v>16</v>
      </c>
      <c r="N4815" s="1">
        <v>44114</v>
      </c>
      <c r="O4815">
        <v>30</v>
      </c>
    </row>
    <row r="4816" spans="1:15" x14ac:dyDescent="0.2">
      <c r="A4816" t="s">
        <v>4862</v>
      </c>
      <c r="M4816" t="s">
        <v>18</v>
      </c>
      <c r="N4816" s="1">
        <v>44114</v>
      </c>
      <c r="O4816">
        <v>898</v>
      </c>
    </row>
    <row r="4817" spans="1:15" x14ac:dyDescent="0.2">
      <c r="A4817" t="s">
        <v>4863</v>
      </c>
      <c r="M4817" t="s">
        <v>20</v>
      </c>
      <c r="N4817" s="1">
        <v>44114</v>
      </c>
      <c r="O4817">
        <v>581</v>
      </c>
    </row>
    <row r="4818" spans="1:15" x14ac:dyDescent="0.2">
      <c r="A4818" t="s">
        <v>4864</v>
      </c>
      <c r="M4818" t="s">
        <v>22</v>
      </c>
      <c r="N4818" s="1">
        <v>44114</v>
      </c>
      <c r="O4818">
        <v>124</v>
      </c>
    </row>
    <row r="4819" spans="1:15" x14ac:dyDescent="0.2">
      <c r="A4819" t="s">
        <v>4865</v>
      </c>
      <c r="M4819" t="s">
        <v>24</v>
      </c>
      <c r="N4819" s="1">
        <v>44114</v>
      </c>
      <c r="O4819">
        <v>1784</v>
      </c>
    </row>
    <row r="4820" spans="1:15" x14ac:dyDescent="0.2">
      <c r="A4820" t="s">
        <v>4866</v>
      </c>
      <c r="M4820" t="s">
        <v>26</v>
      </c>
      <c r="N4820" s="1">
        <v>44114</v>
      </c>
      <c r="O4820">
        <v>203</v>
      </c>
    </row>
    <row r="4821" spans="1:15" x14ac:dyDescent="0.2">
      <c r="A4821" t="s">
        <v>4867</v>
      </c>
      <c r="M4821" t="s">
        <v>28</v>
      </c>
      <c r="N4821" s="1">
        <v>44114</v>
      </c>
      <c r="O4821">
        <v>271</v>
      </c>
    </row>
    <row r="4822" spans="1:15" x14ac:dyDescent="0.2">
      <c r="A4822" t="s">
        <v>4868</v>
      </c>
      <c r="M4822" t="s">
        <v>30</v>
      </c>
      <c r="N4822" s="1">
        <v>44114</v>
      </c>
      <c r="O4822">
        <v>124</v>
      </c>
    </row>
    <row r="4823" spans="1:15" x14ac:dyDescent="0.2">
      <c r="A4823" t="s">
        <v>4869</v>
      </c>
      <c r="M4823" t="s">
        <v>32</v>
      </c>
      <c r="N4823" s="1">
        <v>44114</v>
      </c>
      <c r="O4823">
        <v>390</v>
      </c>
    </row>
    <row r="4824" spans="1:15" x14ac:dyDescent="0.2">
      <c r="A4824" t="s">
        <v>4870</v>
      </c>
      <c r="M4824" t="s">
        <v>34</v>
      </c>
      <c r="N4824" s="1">
        <v>44114</v>
      </c>
      <c r="O4824">
        <v>1669</v>
      </c>
    </row>
    <row r="4825" spans="1:15" x14ac:dyDescent="0.2">
      <c r="A4825" t="s">
        <v>4871</v>
      </c>
      <c r="M4825" t="s">
        <v>36</v>
      </c>
      <c r="N4825" s="1">
        <v>44114</v>
      </c>
      <c r="O4825">
        <v>57</v>
      </c>
    </row>
    <row r="4826" spans="1:15" x14ac:dyDescent="0.2">
      <c r="A4826" t="s">
        <v>4872</v>
      </c>
      <c r="M4826" t="s">
        <v>38</v>
      </c>
      <c r="N4826" s="1">
        <v>44114</v>
      </c>
      <c r="O4826">
        <v>513</v>
      </c>
    </row>
    <row r="4827" spans="1:15" x14ac:dyDescent="0.2">
      <c r="A4827" t="s">
        <v>4873</v>
      </c>
      <c r="M4827" t="s">
        <v>40</v>
      </c>
      <c r="N4827" s="1">
        <v>44114</v>
      </c>
      <c r="O4827">
        <v>412</v>
      </c>
    </row>
    <row r="4828" spans="1:15" x14ac:dyDescent="0.2">
      <c r="A4828" t="s">
        <v>4874</v>
      </c>
      <c r="M4828" t="s">
        <v>42</v>
      </c>
      <c r="N4828" s="1">
        <v>44114</v>
      </c>
      <c r="O4828">
        <v>107</v>
      </c>
    </row>
    <row r="4829" spans="1:15" x14ac:dyDescent="0.2">
      <c r="A4829" t="s">
        <v>4875</v>
      </c>
      <c r="M4829" t="s">
        <v>44</v>
      </c>
      <c r="N4829" s="1">
        <v>44114</v>
      </c>
      <c r="O4829">
        <v>522</v>
      </c>
    </row>
    <row r="4830" spans="1:15" x14ac:dyDescent="0.2">
      <c r="A4830" t="s">
        <v>4876</v>
      </c>
      <c r="M4830" t="s">
        <v>8</v>
      </c>
      <c r="N4830" s="1">
        <v>44115</v>
      </c>
      <c r="O4830">
        <v>1060</v>
      </c>
    </row>
    <row r="4831" spans="1:15" x14ac:dyDescent="0.2">
      <c r="A4831" t="s">
        <v>4877</v>
      </c>
      <c r="M4831" t="s">
        <v>10</v>
      </c>
      <c r="N4831" s="1">
        <v>44115</v>
      </c>
      <c r="O4831">
        <v>457</v>
      </c>
    </row>
    <row r="4832" spans="1:15" x14ac:dyDescent="0.2">
      <c r="A4832" t="s">
        <v>4878</v>
      </c>
      <c r="M4832" t="s">
        <v>12</v>
      </c>
      <c r="N4832" s="1">
        <v>44115</v>
      </c>
      <c r="O4832">
        <v>189</v>
      </c>
    </row>
    <row r="4833" spans="1:15" x14ac:dyDescent="0.2">
      <c r="A4833" t="s">
        <v>4879</v>
      </c>
      <c r="M4833" t="s">
        <v>14</v>
      </c>
      <c r="N4833" s="1">
        <v>44115</v>
      </c>
      <c r="O4833">
        <v>59</v>
      </c>
    </row>
    <row r="4834" spans="1:15" x14ac:dyDescent="0.2">
      <c r="A4834" t="s">
        <v>4880</v>
      </c>
      <c r="M4834" t="s">
        <v>16</v>
      </c>
      <c r="N4834" s="1">
        <v>44115</v>
      </c>
      <c r="O4834">
        <v>22</v>
      </c>
    </row>
    <row r="4835" spans="1:15" x14ac:dyDescent="0.2">
      <c r="A4835" t="s">
        <v>4881</v>
      </c>
      <c r="M4835" t="s">
        <v>18</v>
      </c>
      <c r="N4835" s="1">
        <v>44115</v>
      </c>
      <c r="O4835">
        <v>655</v>
      </c>
    </row>
    <row r="4836" spans="1:15" x14ac:dyDescent="0.2">
      <c r="A4836" t="s">
        <v>4882</v>
      </c>
      <c r="M4836" t="s">
        <v>20</v>
      </c>
      <c r="N4836" s="1">
        <v>44115</v>
      </c>
      <c r="O4836">
        <v>403</v>
      </c>
    </row>
    <row r="4837" spans="1:15" x14ac:dyDescent="0.2">
      <c r="A4837" t="s">
        <v>4883</v>
      </c>
      <c r="M4837" t="s">
        <v>22</v>
      </c>
      <c r="N4837" s="1">
        <v>44115</v>
      </c>
      <c r="O4837">
        <v>100</v>
      </c>
    </row>
    <row r="4838" spans="1:15" x14ac:dyDescent="0.2">
      <c r="A4838" t="s">
        <v>4884</v>
      </c>
      <c r="M4838" t="s">
        <v>24</v>
      </c>
      <c r="N4838" s="1">
        <v>44115</v>
      </c>
      <c r="O4838">
        <v>1418</v>
      </c>
    </row>
    <row r="4839" spans="1:15" x14ac:dyDescent="0.2">
      <c r="A4839" t="s">
        <v>4885</v>
      </c>
      <c r="M4839" t="s">
        <v>26</v>
      </c>
      <c r="N4839" s="1">
        <v>44115</v>
      </c>
      <c r="O4839">
        <v>203</v>
      </c>
    </row>
    <row r="4840" spans="1:15" x14ac:dyDescent="0.2">
      <c r="A4840" t="s">
        <v>4886</v>
      </c>
      <c r="M4840" t="s">
        <v>28</v>
      </c>
      <c r="N4840" s="1">
        <v>44115</v>
      </c>
      <c r="O4840">
        <v>246</v>
      </c>
    </row>
    <row r="4841" spans="1:15" x14ac:dyDescent="0.2">
      <c r="A4841" t="s">
        <v>4887</v>
      </c>
      <c r="M4841" t="s">
        <v>30</v>
      </c>
      <c r="N4841" s="1">
        <v>44115</v>
      </c>
      <c r="O4841">
        <v>116</v>
      </c>
    </row>
    <row r="4842" spans="1:15" x14ac:dyDescent="0.2">
      <c r="A4842" t="s">
        <v>4888</v>
      </c>
      <c r="M4842" t="s">
        <v>32</v>
      </c>
      <c r="N4842" s="1">
        <v>44115</v>
      </c>
      <c r="O4842">
        <v>389</v>
      </c>
    </row>
    <row r="4843" spans="1:15" x14ac:dyDescent="0.2">
      <c r="A4843" t="s">
        <v>4889</v>
      </c>
      <c r="M4843" t="s">
        <v>34</v>
      </c>
      <c r="N4843" s="1">
        <v>44115</v>
      </c>
      <c r="O4843">
        <v>1393</v>
      </c>
    </row>
    <row r="4844" spans="1:15" x14ac:dyDescent="0.2">
      <c r="A4844" t="s">
        <v>4890</v>
      </c>
      <c r="M4844" t="s">
        <v>36</v>
      </c>
      <c r="N4844" s="1">
        <v>44115</v>
      </c>
      <c r="O4844">
        <v>40</v>
      </c>
    </row>
    <row r="4845" spans="1:15" x14ac:dyDescent="0.2">
      <c r="A4845" t="s">
        <v>4891</v>
      </c>
      <c r="M4845" t="s">
        <v>38</v>
      </c>
      <c r="N4845" s="1">
        <v>44115</v>
      </c>
      <c r="O4845">
        <v>502</v>
      </c>
    </row>
    <row r="4846" spans="1:15" x14ac:dyDescent="0.2">
      <c r="A4846" t="s">
        <v>4892</v>
      </c>
      <c r="M4846" t="s">
        <v>40</v>
      </c>
      <c r="N4846" s="1">
        <v>44115</v>
      </c>
      <c r="O4846">
        <v>647</v>
      </c>
    </row>
    <row r="4847" spans="1:15" x14ac:dyDescent="0.2">
      <c r="A4847" t="s">
        <v>4893</v>
      </c>
      <c r="M4847" t="s">
        <v>42</v>
      </c>
      <c r="N4847" s="1">
        <v>44115</v>
      </c>
      <c r="O4847">
        <v>109</v>
      </c>
    </row>
    <row r="4848" spans="1:15" x14ac:dyDescent="0.2">
      <c r="A4848" t="s">
        <v>4894</v>
      </c>
      <c r="M4848" t="s">
        <v>44</v>
      </c>
      <c r="N4848" s="1">
        <v>44115</v>
      </c>
      <c r="O4848">
        <v>452</v>
      </c>
    </row>
    <row r="4849" spans="1:15" x14ac:dyDescent="0.2">
      <c r="A4849" t="s">
        <v>4895</v>
      </c>
      <c r="M4849" t="s">
        <v>8</v>
      </c>
      <c r="N4849" s="1">
        <v>44116</v>
      </c>
      <c r="O4849">
        <v>1096</v>
      </c>
    </row>
    <row r="4850" spans="1:15" x14ac:dyDescent="0.2">
      <c r="A4850" t="s">
        <v>4896</v>
      </c>
      <c r="M4850" t="s">
        <v>10</v>
      </c>
      <c r="N4850" s="1">
        <v>44116</v>
      </c>
      <c r="O4850">
        <v>434</v>
      </c>
    </row>
    <row r="4851" spans="1:15" x14ac:dyDescent="0.2">
      <c r="A4851" t="s">
        <v>4897</v>
      </c>
      <c r="M4851" t="s">
        <v>12</v>
      </c>
      <c r="N4851" s="1">
        <v>44116</v>
      </c>
      <c r="O4851">
        <v>198</v>
      </c>
    </row>
    <row r="4852" spans="1:15" x14ac:dyDescent="0.2">
      <c r="A4852" t="s">
        <v>4898</v>
      </c>
      <c r="M4852" t="s">
        <v>14</v>
      </c>
      <c r="N4852" s="1">
        <v>44116</v>
      </c>
      <c r="O4852">
        <v>70</v>
      </c>
    </row>
    <row r="4853" spans="1:15" x14ac:dyDescent="0.2">
      <c r="A4853" t="s">
        <v>4899</v>
      </c>
      <c r="M4853" t="s">
        <v>16</v>
      </c>
      <c r="N4853" s="1">
        <v>44116</v>
      </c>
      <c r="O4853">
        <v>17</v>
      </c>
    </row>
    <row r="4854" spans="1:15" x14ac:dyDescent="0.2">
      <c r="A4854" t="s">
        <v>4900</v>
      </c>
      <c r="M4854" t="s">
        <v>18</v>
      </c>
      <c r="N4854" s="1">
        <v>44116</v>
      </c>
      <c r="O4854">
        <v>986</v>
      </c>
    </row>
    <row r="4855" spans="1:15" x14ac:dyDescent="0.2">
      <c r="A4855" t="s">
        <v>4901</v>
      </c>
      <c r="M4855" t="s">
        <v>20</v>
      </c>
      <c r="N4855" s="1">
        <v>44116</v>
      </c>
      <c r="O4855">
        <v>497</v>
      </c>
    </row>
    <row r="4856" spans="1:15" x14ac:dyDescent="0.2">
      <c r="A4856" t="s">
        <v>4902</v>
      </c>
      <c r="M4856" t="s">
        <v>22</v>
      </c>
      <c r="N4856" s="1">
        <v>44116</v>
      </c>
      <c r="O4856">
        <v>99</v>
      </c>
    </row>
    <row r="4857" spans="1:15" x14ac:dyDescent="0.2">
      <c r="A4857" t="s">
        <v>4903</v>
      </c>
      <c r="M4857" t="s">
        <v>24</v>
      </c>
      <c r="N4857" s="1">
        <v>44116</v>
      </c>
      <c r="O4857">
        <v>1778</v>
      </c>
    </row>
    <row r="4858" spans="1:15" x14ac:dyDescent="0.2">
      <c r="A4858" t="s">
        <v>4904</v>
      </c>
      <c r="M4858" t="s">
        <v>26</v>
      </c>
      <c r="N4858" s="1">
        <v>44116</v>
      </c>
      <c r="O4858">
        <v>204</v>
      </c>
    </row>
    <row r="4859" spans="1:15" x14ac:dyDescent="0.2">
      <c r="A4859" t="s">
        <v>4905</v>
      </c>
      <c r="M4859" t="s">
        <v>28</v>
      </c>
      <c r="N4859" s="1">
        <v>44116</v>
      </c>
      <c r="O4859">
        <v>371</v>
      </c>
    </row>
    <row r="4860" spans="1:15" x14ac:dyDescent="0.2">
      <c r="A4860" t="s">
        <v>4906</v>
      </c>
      <c r="M4860" t="s">
        <v>30</v>
      </c>
      <c r="N4860" s="1">
        <v>44116</v>
      </c>
      <c r="O4860">
        <v>122</v>
      </c>
    </row>
    <row r="4861" spans="1:15" x14ac:dyDescent="0.2">
      <c r="A4861" t="s">
        <v>4907</v>
      </c>
      <c r="M4861" t="s">
        <v>32</v>
      </c>
      <c r="N4861" s="1">
        <v>44116</v>
      </c>
      <c r="O4861">
        <v>454</v>
      </c>
    </row>
    <row r="4862" spans="1:15" x14ac:dyDescent="0.2">
      <c r="A4862" t="s">
        <v>4908</v>
      </c>
      <c r="M4862" t="s">
        <v>34</v>
      </c>
      <c r="N4862" s="1">
        <v>44116</v>
      </c>
      <c r="O4862">
        <v>1651</v>
      </c>
    </row>
    <row r="4863" spans="1:15" x14ac:dyDescent="0.2">
      <c r="A4863" t="s">
        <v>4909</v>
      </c>
      <c r="M4863" t="s">
        <v>36</v>
      </c>
      <c r="N4863" s="1">
        <v>44116</v>
      </c>
      <c r="O4863">
        <v>70</v>
      </c>
    </row>
    <row r="4864" spans="1:15" x14ac:dyDescent="0.2">
      <c r="A4864" t="s">
        <v>4910</v>
      </c>
      <c r="M4864" t="s">
        <v>38</v>
      </c>
      <c r="N4864" s="1">
        <v>44116</v>
      </c>
      <c r="O4864">
        <v>512</v>
      </c>
    </row>
    <row r="4865" spans="1:15" x14ac:dyDescent="0.2">
      <c r="A4865" t="s">
        <v>4911</v>
      </c>
      <c r="M4865" t="s">
        <v>40</v>
      </c>
      <c r="N4865" s="1">
        <v>44116</v>
      </c>
      <c r="O4865">
        <v>813</v>
      </c>
    </row>
    <row r="4866" spans="1:15" x14ac:dyDescent="0.2">
      <c r="A4866" t="s">
        <v>4912</v>
      </c>
      <c r="M4866" t="s">
        <v>42</v>
      </c>
      <c r="N4866" s="1">
        <v>44116</v>
      </c>
      <c r="O4866">
        <v>142</v>
      </c>
    </row>
    <row r="4867" spans="1:15" x14ac:dyDescent="0.2">
      <c r="A4867" t="s">
        <v>4913</v>
      </c>
      <c r="M4867" t="s">
        <v>44</v>
      </c>
      <c r="N4867" s="1">
        <v>44116</v>
      </c>
      <c r="O4867">
        <v>594</v>
      </c>
    </row>
    <row r="4868" spans="1:15" x14ac:dyDescent="0.2">
      <c r="A4868" t="s">
        <v>4914</v>
      </c>
      <c r="M4868" t="s">
        <v>8</v>
      </c>
      <c r="N4868" s="1">
        <v>44117</v>
      </c>
      <c r="O4868">
        <v>1856</v>
      </c>
    </row>
    <row r="4869" spans="1:15" x14ac:dyDescent="0.2">
      <c r="A4869" t="s">
        <v>4915</v>
      </c>
      <c r="M4869" t="s">
        <v>10</v>
      </c>
      <c r="N4869" s="1">
        <v>44117</v>
      </c>
      <c r="O4869">
        <v>550</v>
      </c>
    </row>
    <row r="4870" spans="1:15" x14ac:dyDescent="0.2">
      <c r="A4870" t="s">
        <v>4916</v>
      </c>
      <c r="M4870" t="s">
        <v>12</v>
      </c>
      <c r="N4870" s="1">
        <v>44117</v>
      </c>
      <c r="O4870">
        <v>213</v>
      </c>
    </row>
    <row r="4871" spans="1:15" x14ac:dyDescent="0.2">
      <c r="A4871" t="s">
        <v>4917</v>
      </c>
      <c r="M4871" t="s">
        <v>14</v>
      </c>
      <c r="N4871" s="1">
        <v>44117</v>
      </c>
      <c r="O4871">
        <v>117</v>
      </c>
    </row>
    <row r="4872" spans="1:15" x14ac:dyDescent="0.2">
      <c r="A4872" t="s">
        <v>4918</v>
      </c>
      <c r="M4872" t="s">
        <v>16</v>
      </c>
      <c r="N4872" s="1">
        <v>44117</v>
      </c>
      <c r="O4872">
        <v>33</v>
      </c>
    </row>
    <row r="4873" spans="1:15" x14ac:dyDescent="0.2">
      <c r="A4873" t="s">
        <v>4919</v>
      </c>
      <c r="M4873" t="s">
        <v>18</v>
      </c>
      <c r="N4873" s="1">
        <v>44117</v>
      </c>
      <c r="O4873">
        <v>1143</v>
      </c>
    </row>
    <row r="4874" spans="1:15" x14ac:dyDescent="0.2">
      <c r="A4874" t="s">
        <v>4920</v>
      </c>
      <c r="M4874" t="s">
        <v>20</v>
      </c>
      <c r="N4874" s="1">
        <v>44117</v>
      </c>
      <c r="O4874">
        <v>690</v>
      </c>
    </row>
    <row r="4875" spans="1:15" x14ac:dyDescent="0.2">
      <c r="A4875" t="s">
        <v>4921</v>
      </c>
      <c r="M4875" t="s">
        <v>22</v>
      </c>
      <c r="N4875" s="1">
        <v>44117</v>
      </c>
      <c r="O4875">
        <v>110</v>
      </c>
    </row>
    <row r="4876" spans="1:15" x14ac:dyDescent="0.2">
      <c r="A4876" t="s">
        <v>4922</v>
      </c>
      <c r="M4876" t="s">
        <v>24</v>
      </c>
      <c r="N4876" s="1">
        <v>44117</v>
      </c>
      <c r="O4876">
        <v>2927</v>
      </c>
    </row>
    <row r="4877" spans="1:15" x14ac:dyDescent="0.2">
      <c r="A4877" t="s">
        <v>4923</v>
      </c>
      <c r="M4877" t="s">
        <v>26</v>
      </c>
      <c r="N4877" s="1">
        <v>44117</v>
      </c>
      <c r="O4877">
        <v>283</v>
      </c>
    </row>
    <row r="4878" spans="1:15" x14ac:dyDescent="0.2">
      <c r="A4878" t="s">
        <v>4924</v>
      </c>
      <c r="M4878" t="s">
        <v>28</v>
      </c>
      <c r="N4878" s="1">
        <v>44117</v>
      </c>
      <c r="O4878">
        <v>364</v>
      </c>
    </row>
    <row r="4879" spans="1:15" x14ac:dyDescent="0.2">
      <c r="A4879" t="s">
        <v>4925</v>
      </c>
      <c r="M4879" t="s">
        <v>30</v>
      </c>
      <c r="N4879" s="1">
        <v>44117</v>
      </c>
      <c r="O4879">
        <v>134</v>
      </c>
    </row>
    <row r="4880" spans="1:15" x14ac:dyDescent="0.2">
      <c r="A4880" t="s">
        <v>4926</v>
      </c>
      <c r="M4880" t="s">
        <v>32</v>
      </c>
      <c r="N4880" s="1">
        <v>44117</v>
      </c>
      <c r="O4880">
        <v>485</v>
      </c>
    </row>
    <row r="4881" spans="1:15" x14ac:dyDescent="0.2">
      <c r="A4881" t="s">
        <v>4927</v>
      </c>
      <c r="M4881" t="s">
        <v>34</v>
      </c>
      <c r="N4881" s="1">
        <v>44117</v>
      </c>
      <c r="O4881">
        <v>2328</v>
      </c>
    </row>
    <row r="4882" spans="1:15" x14ac:dyDescent="0.2">
      <c r="A4882" t="s">
        <v>4928</v>
      </c>
      <c r="M4882" t="s">
        <v>36</v>
      </c>
      <c r="N4882" s="1">
        <v>44117</v>
      </c>
      <c r="O4882">
        <v>58</v>
      </c>
    </row>
    <row r="4883" spans="1:15" x14ac:dyDescent="0.2">
      <c r="A4883" t="s">
        <v>4929</v>
      </c>
      <c r="M4883" t="s">
        <v>38</v>
      </c>
      <c r="N4883" s="1">
        <v>44117</v>
      </c>
      <c r="O4883">
        <v>537</v>
      </c>
    </row>
    <row r="4884" spans="1:15" x14ac:dyDescent="0.2">
      <c r="A4884" t="s">
        <v>4930</v>
      </c>
      <c r="M4884" t="s">
        <v>40</v>
      </c>
      <c r="N4884" s="1">
        <v>44117</v>
      </c>
      <c r="O4884">
        <v>861</v>
      </c>
    </row>
    <row r="4885" spans="1:15" x14ac:dyDescent="0.2">
      <c r="A4885" t="s">
        <v>4931</v>
      </c>
      <c r="M4885" t="s">
        <v>42</v>
      </c>
      <c r="N4885" s="1">
        <v>44117</v>
      </c>
      <c r="O4885">
        <v>155</v>
      </c>
    </row>
    <row r="4886" spans="1:15" x14ac:dyDescent="0.2">
      <c r="A4886" t="s">
        <v>4932</v>
      </c>
      <c r="M4886" t="s">
        <v>44</v>
      </c>
      <c r="N4886" s="1">
        <v>44117</v>
      </c>
      <c r="O4886">
        <v>700</v>
      </c>
    </row>
    <row r="4887" spans="1:15" x14ac:dyDescent="0.2">
      <c r="A4887" t="s">
        <v>4933</v>
      </c>
      <c r="M4887" t="s">
        <v>8</v>
      </c>
      <c r="N4887" s="1">
        <v>44118</v>
      </c>
      <c r="O4887">
        <v>2912</v>
      </c>
    </row>
    <row r="4888" spans="1:15" x14ac:dyDescent="0.2">
      <c r="A4888" t="s">
        <v>4934</v>
      </c>
      <c r="M4888" t="s">
        <v>10</v>
      </c>
      <c r="N4888" s="1">
        <v>44118</v>
      </c>
      <c r="O4888">
        <v>702</v>
      </c>
    </row>
    <row r="4889" spans="1:15" x14ac:dyDescent="0.2">
      <c r="A4889" t="s">
        <v>4935</v>
      </c>
      <c r="M4889" t="s">
        <v>12</v>
      </c>
      <c r="N4889" s="1">
        <v>44118</v>
      </c>
      <c r="O4889">
        <v>277</v>
      </c>
    </row>
    <row r="4890" spans="1:15" x14ac:dyDescent="0.2">
      <c r="A4890" t="s">
        <v>4936</v>
      </c>
      <c r="M4890" t="s">
        <v>14</v>
      </c>
      <c r="N4890" s="1">
        <v>44118</v>
      </c>
      <c r="O4890">
        <v>168</v>
      </c>
    </row>
    <row r="4891" spans="1:15" x14ac:dyDescent="0.2">
      <c r="A4891" t="s">
        <v>4937</v>
      </c>
      <c r="M4891" t="s">
        <v>16</v>
      </c>
      <c r="N4891" s="1">
        <v>44118</v>
      </c>
      <c r="O4891">
        <v>42</v>
      </c>
    </row>
    <row r="4892" spans="1:15" x14ac:dyDescent="0.2">
      <c r="A4892" t="s">
        <v>4938</v>
      </c>
      <c r="M4892" t="s">
        <v>18</v>
      </c>
      <c r="N4892" s="1">
        <v>44118</v>
      </c>
      <c r="O4892">
        <v>1195</v>
      </c>
    </row>
    <row r="4893" spans="1:15" x14ac:dyDescent="0.2">
      <c r="A4893" t="s">
        <v>4939</v>
      </c>
      <c r="M4893" t="s">
        <v>20</v>
      </c>
      <c r="N4893" s="1">
        <v>44118</v>
      </c>
      <c r="O4893">
        <v>744</v>
      </c>
    </row>
    <row r="4894" spans="1:15" x14ac:dyDescent="0.2">
      <c r="A4894" t="s">
        <v>4940</v>
      </c>
      <c r="M4894" t="s">
        <v>22</v>
      </c>
      <c r="N4894" s="1">
        <v>44118</v>
      </c>
      <c r="O4894">
        <v>106</v>
      </c>
    </row>
    <row r="4895" spans="1:15" x14ac:dyDescent="0.2">
      <c r="A4895" t="s">
        <v>4941</v>
      </c>
      <c r="M4895" t="s">
        <v>24</v>
      </c>
      <c r="N4895" s="1">
        <v>44118</v>
      </c>
      <c r="O4895">
        <v>3308</v>
      </c>
    </row>
    <row r="4896" spans="1:15" x14ac:dyDescent="0.2">
      <c r="A4896" t="s">
        <v>4942</v>
      </c>
      <c r="M4896" t="s">
        <v>26</v>
      </c>
      <c r="N4896" s="1">
        <v>44118</v>
      </c>
      <c r="O4896">
        <v>280</v>
      </c>
    </row>
    <row r="4897" spans="1:15" x14ac:dyDescent="0.2">
      <c r="A4897" t="s">
        <v>4943</v>
      </c>
      <c r="M4897" t="s">
        <v>28</v>
      </c>
      <c r="N4897" s="1">
        <v>44118</v>
      </c>
      <c r="O4897">
        <v>437</v>
      </c>
    </row>
    <row r="4898" spans="1:15" x14ac:dyDescent="0.2">
      <c r="A4898" t="s">
        <v>4944</v>
      </c>
      <c r="M4898" t="s">
        <v>30</v>
      </c>
      <c r="N4898" s="1">
        <v>44118</v>
      </c>
      <c r="O4898">
        <v>147</v>
      </c>
    </row>
    <row r="4899" spans="1:15" x14ac:dyDescent="0.2">
      <c r="A4899" t="s">
        <v>4945</v>
      </c>
      <c r="M4899" t="s">
        <v>32</v>
      </c>
      <c r="N4899" s="1">
        <v>44118</v>
      </c>
      <c r="O4899">
        <v>562</v>
      </c>
    </row>
    <row r="4900" spans="1:15" x14ac:dyDescent="0.2">
      <c r="A4900" t="s">
        <v>4946</v>
      </c>
      <c r="M4900" t="s">
        <v>34</v>
      </c>
      <c r="N4900" s="1">
        <v>44118</v>
      </c>
      <c r="O4900">
        <v>2211</v>
      </c>
    </row>
    <row r="4901" spans="1:15" x14ac:dyDescent="0.2">
      <c r="A4901" t="s">
        <v>4947</v>
      </c>
      <c r="M4901" t="s">
        <v>36</v>
      </c>
      <c r="N4901" s="1">
        <v>44118</v>
      </c>
      <c r="O4901">
        <v>67</v>
      </c>
    </row>
    <row r="4902" spans="1:15" x14ac:dyDescent="0.2">
      <c r="A4902" t="s">
        <v>4948</v>
      </c>
      <c r="M4902" t="s">
        <v>38</v>
      </c>
      <c r="N4902" s="1">
        <v>44118</v>
      </c>
      <c r="O4902">
        <v>559</v>
      </c>
    </row>
    <row r="4903" spans="1:15" x14ac:dyDescent="0.2">
      <c r="A4903" t="s">
        <v>4949</v>
      </c>
      <c r="M4903" t="s">
        <v>40</v>
      </c>
      <c r="N4903" s="1">
        <v>44118</v>
      </c>
      <c r="O4903">
        <v>733</v>
      </c>
    </row>
    <row r="4904" spans="1:15" x14ac:dyDescent="0.2">
      <c r="A4904" t="s">
        <v>4950</v>
      </c>
      <c r="M4904" t="s">
        <v>42</v>
      </c>
      <c r="N4904" s="1">
        <v>44118</v>
      </c>
      <c r="O4904">
        <v>145</v>
      </c>
    </row>
    <row r="4905" spans="1:15" x14ac:dyDescent="0.2">
      <c r="A4905" t="s">
        <v>4951</v>
      </c>
      <c r="M4905" t="s">
        <v>44</v>
      </c>
      <c r="N4905" s="1">
        <v>44118</v>
      </c>
      <c r="O4905">
        <v>906</v>
      </c>
    </row>
    <row r="4906" spans="1:15" x14ac:dyDescent="0.2">
      <c r="A4906" t="s">
        <v>4952</v>
      </c>
      <c r="M4906" t="s">
        <v>8</v>
      </c>
      <c r="N4906" s="1">
        <v>44119</v>
      </c>
      <c r="O4906">
        <v>3177</v>
      </c>
    </row>
    <row r="4907" spans="1:15" x14ac:dyDescent="0.2">
      <c r="A4907" t="s">
        <v>4953</v>
      </c>
      <c r="M4907" t="s">
        <v>10</v>
      </c>
      <c r="N4907" s="1">
        <v>44119</v>
      </c>
      <c r="O4907">
        <v>757</v>
      </c>
    </row>
    <row r="4908" spans="1:15" x14ac:dyDescent="0.2">
      <c r="A4908" t="s">
        <v>4954</v>
      </c>
      <c r="M4908" t="s">
        <v>12</v>
      </c>
      <c r="N4908" s="1">
        <v>44119</v>
      </c>
      <c r="O4908">
        <v>259</v>
      </c>
    </row>
    <row r="4909" spans="1:15" x14ac:dyDescent="0.2">
      <c r="A4909" t="s">
        <v>4955</v>
      </c>
      <c r="M4909" t="s">
        <v>14</v>
      </c>
      <c r="N4909" s="1">
        <v>44119</v>
      </c>
      <c r="O4909">
        <v>67</v>
      </c>
    </row>
    <row r="4910" spans="1:15" x14ac:dyDescent="0.2">
      <c r="A4910" t="s">
        <v>4956</v>
      </c>
      <c r="M4910" t="s">
        <v>16</v>
      </c>
      <c r="N4910" s="1">
        <v>44119</v>
      </c>
      <c r="O4910">
        <v>41</v>
      </c>
    </row>
    <row r="4911" spans="1:15" x14ac:dyDescent="0.2">
      <c r="A4911" t="s">
        <v>4957</v>
      </c>
      <c r="M4911" t="s">
        <v>18</v>
      </c>
      <c r="N4911" s="1">
        <v>44119</v>
      </c>
      <c r="O4911">
        <v>1130</v>
      </c>
    </row>
    <row r="4912" spans="1:15" x14ac:dyDescent="0.2">
      <c r="A4912" t="s">
        <v>4958</v>
      </c>
      <c r="M4912" t="s">
        <v>20</v>
      </c>
      <c r="N4912" s="1">
        <v>44119</v>
      </c>
      <c r="O4912">
        <v>797</v>
      </c>
    </row>
    <row r="4913" spans="1:15" x14ac:dyDescent="0.2">
      <c r="A4913" t="s">
        <v>4959</v>
      </c>
      <c r="M4913" t="s">
        <v>22</v>
      </c>
      <c r="N4913" s="1">
        <v>44119</v>
      </c>
      <c r="O4913">
        <v>111</v>
      </c>
    </row>
    <row r="4914" spans="1:15" x14ac:dyDescent="0.2">
      <c r="A4914" t="s">
        <v>4960</v>
      </c>
      <c r="M4914" t="s">
        <v>24</v>
      </c>
      <c r="N4914" s="1">
        <v>44119</v>
      </c>
      <c r="O4914">
        <v>3532</v>
      </c>
    </row>
    <row r="4915" spans="1:15" x14ac:dyDescent="0.2">
      <c r="A4915" t="s">
        <v>4961</v>
      </c>
      <c r="M4915" t="s">
        <v>26</v>
      </c>
      <c r="N4915" s="1">
        <v>44119</v>
      </c>
      <c r="O4915">
        <v>301</v>
      </c>
    </row>
    <row r="4916" spans="1:15" x14ac:dyDescent="0.2">
      <c r="A4916" t="s">
        <v>4962</v>
      </c>
      <c r="M4916" t="s">
        <v>28</v>
      </c>
      <c r="N4916" s="1">
        <v>44119</v>
      </c>
      <c r="O4916">
        <v>399</v>
      </c>
    </row>
    <row r="4917" spans="1:15" x14ac:dyDescent="0.2">
      <c r="A4917" t="s">
        <v>4963</v>
      </c>
      <c r="M4917" t="s">
        <v>30</v>
      </c>
      <c r="N4917" s="1">
        <v>44119</v>
      </c>
      <c r="O4917">
        <v>109</v>
      </c>
    </row>
    <row r="4918" spans="1:15" x14ac:dyDescent="0.2">
      <c r="A4918" t="s">
        <v>4964</v>
      </c>
      <c r="M4918" t="s">
        <v>32</v>
      </c>
      <c r="N4918" s="1">
        <v>44119</v>
      </c>
      <c r="O4918">
        <v>500</v>
      </c>
    </row>
    <row r="4919" spans="1:15" x14ac:dyDescent="0.2">
      <c r="A4919" t="s">
        <v>4965</v>
      </c>
      <c r="M4919" t="s">
        <v>34</v>
      </c>
      <c r="N4919" s="1">
        <v>44119</v>
      </c>
      <c r="O4919">
        <v>2150</v>
      </c>
    </row>
    <row r="4920" spans="1:15" x14ac:dyDescent="0.2">
      <c r="A4920" t="s">
        <v>4966</v>
      </c>
      <c r="M4920" t="s">
        <v>36</v>
      </c>
      <c r="N4920" s="1">
        <v>44119</v>
      </c>
      <c r="O4920">
        <v>71</v>
      </c>
    </row>
    <row r="4921" spans="1:15" x14ac:dyDescent="0.2">
      <c r="A4921" t="s">
        <v>4967</v>
      </c>
      <c r="M4921" t="s">
        <v>38</v>
      </c>
      <c r="N4921" s="1">
        <v>44119</v>
      </c>
      <c r="O4921">
        <v>493</v>
      </c>
    </row>
    <row r="4922" spans="1:15" x14ac:dyDescent="0.2">
      <c r="A4922" t="s">
        <v>4968</v>
      </c>
      <c r="M4922" t="s">
        <v>40</v>
      </c>
      <c r="N4922" s="1">
        <v>44119</v>
      </c>
      <c r="O4922">
        <v>677</v>
      </c>
    </row>
    <row r="4923" spans="1:15" x14ac:dyDescent="0.2">
      <c r="A4923" t="s">
        <v>4969</v>
      </c>
      <c r="M4923" t="s">
        <v>42</v>
      </c>
      <c r="N4923" s="1">
        <v>44119</v>
      </c>
      <c r="O4923">
        <v>162</v>
      </c>
    </row>
    <row r="4924" spans="1:15" x14ac:dyDescent="0.2">
      <c r="A4924" t="s">
        <v>4970</v>
      </c>
      <c r="M4924" t="s">
        <v>44</v>
      </c>
      <c r="N4924" s="1">
        <v>44119</v>
      </c>
      <c r="O4924">
        <v>815</v>
      </c>
    </row>
    <row r="4925" spans="1:15" x14ac:dyDescent="0.2">
      <c r="A4925" t="s">
        <v>4971</v>
      </c>
      <c r="M4925" t="s">
        <v>8</v>
      </c>
      <c r="N4925" s="1">
        <v>44120</v>
      </c>
      <c r="O4925">
        <v>3149</v>
      </c>
    </row>
    <row r="4926" spans="1:15" x14ac:dyDescent="0.2">
      <c r="A4926" t="s">
        <v>4972</v>
      </c>
      <c r="M4926" t="s">
        <v>10</v>
      </c>
      <c r="N4926" s="1">
        <v>44120</v>
      </c>
      <c r="O4926">
        <v>803</v>
      </c>
    </row>
    <row r="4927" spans="1:15" x14ac:dyDescent="0.2">
      <c r="A4927" t="s">
        <v>4973</v>
      </c>
      <c r="M4927" t="s">
        <v>12</v>
      </c>
      <c r="N4927" s="1">
        <v>44120</v>
      </c>
      <c r="O4927">
        <v>209</v>
      </c>
    </row>
    <row r="4928" spans="1:15" x14ac:dyDescent="0.2">
      <c r="A4928" t="s">
        <v>4974</v>
      </c>
      <c r="M4928" t="s">
        <v>14</v>
      </c>
      <c r="N4928" s="1">
        <v>44120</v>
      </c>
      <c r="O4928">
        <v>88</v>
      </c>
    </row>
    <row r="4929" spans="1:15" x14ac:dyDescent="0.2">
      <c r="A4929" t="s">
        <v>4975</v>
      </c>
      <c r="M4929" t="s">
        <v>16</v>
      </c>
      <c r="N4929" s="1">
        <v>44120</v>
      </c>
      <c r="O4929">
        <v>35</v>
      </c>
    </row>
    <row r="4930" spans="1:15" x14ac:dyDescent="0.2">
      <c r="A4930" t="s">
        <v>4976</v>
      </c>
      <c r="M4930" t="s">
        <v>18</v>
      </c>
      <c r="N4930" s="1">
        <v>44120</v>
      </c>
      <c r="O4930">
        <v>1237</v>
      </c>
    </row>
    <row r="4931" spans="1:15" x14ac:dyDescent="0.2">
      <c r="A4931" t="s">
        <v>4977</v>
      </c>
      <c r="M4931" t="s">
        <v>20</v>
      </c>
      <c r="N4931" s="1">
        <v>44120</v>
      </c>
      <c r="O4931">
        <v>752</v>
      </c>
    </row>
    <row r="4932" spans="1:15" x14ac:dyDescent="0.2">
      <c r="A4932" t="s">
        <v>4978</v>
      </c>
      <c r="M4932" t="s">
        <v>22</v>
      </c>
      <c r="N4932" s="1">
        <v>44120</v>
      </c>
      <c r="O4932">
        <v>144</v>
      </c>
    </row>
    <row r="4933" spans="1:15" x14ac:dyDescent="0.2">
      <c r="A4933" t="s">
        <v>4979</v>
      </c>
      <c r="M4933" t="s">
        <v>24</v>
      </c>
      <c r="N4933" s="1">
        <v>44120</v>
      </c>
      <c r="O4933">
        <v>3802</v>
      </c>
    </row>
    <row r="4934" spans="1:15" x14ac:dyDescent="0.2">
      <c r="A4934" t="s">
        <v>4980</v>
      </c>
      <c r="M4934" t="s">
        <v>26</v>
      </c>
      <c r="N4934" s="1">
        <v>44120</v>
      </c>
      <c r="O4934">
        <v>287</v>
      </c>
    </row>
    <row r="4935" spans="1:15" x14ac:dyDescent="0.2">
      <c r="A4935" t="s">
        <v>4981</v>
      </c>
      <c r="M4935" t="s">
        <v>28</v>
      </c>
      <c r="N4935" s="1">
        <v>44120</v>
      </c>
      <c r="O4935">
        <v>413</v>
      </c>
    </row>
    <row r="4936" spans="1:15" x14ac:dyDescent="0.2">
      <c r="A4936" t="s">
        <v>4982</v>
      </c>
      <c r="M4936" t="s">
        <v>30</v>
      </c>
      <c r="N4936" s="1">
        <v>44120</v>
      </c>
      <c r="O4936">
        <v>157</v>
      </c>
    </row>
    <row r="4937" spans="1:15" x14ac:dyDescent="0.2">
      <c r="A4937" t="s">
        <v>4983</v>
      </c>
      <c r="M4937" t="s">
        <v>32</v>
      </c>
      <c r="N4937" s="1">
        <v>44120</v>
      </c>
      <c r="O4937">
        <v>548</v>
      </c>
    </row>
    <row r="4938" spans="1:15" x14ac:dyDescent="0.2">
      <c r="A4938" t="s">
        <v>4984</v>
      </c>
      <c r="M4938" t="s">
        <v>34</v>
      </c>
      <c r="N4938" s="1">
        <v>44120</v>
      </c>
      <c r="O4938">
        <v>2385</v>
      </c>
    </row>
    <row r="4939" spans="1:15" x14ac:dyDescent="0.2">
      <c r="A4939" t="s">
        <v>4985</v>
      </c>
      <c r="M4939" t="s">
        <v>36</v>
      </c>
      <c r="N4939" s="1">
        <v>44120</v>
      </c>
      <c r="O4939">
        <v>85</v>
      </c>
    </row>
    <row r="4940" spans="1:15" x14ac:dyDescent="0.2">
      <c r="A4940" t="s">
        <v>4986</v>
      </c>
      <c r="M4940" t="s">
        <v>38</v>
      </c>
      <c r="N4940" s="1">
        <v>44120</v>
      </c>
      <c r="O4940">
        <v>512</v>
      </c>
    </row>
    <row r="4941" spans="1:15" x14ac:dyDescent="0.2">
      <c r="A4941" t="s">
        <v>4987</v>
      </c>
      <c r="M4941" t="s">
        <v>40</v>
      </c>
      <c r="N4941" s="1">
        <v>44120</v>
      </c>
      <c r="O4941">
        <v>648</v>
      </c>
    </row>
    <row r="4942" spans="1:15" x14ac:dyDescent="0.2">
      <c r="A4942" t="s">
        <v>4988</v>
      </c>
      <c r="M4942" t="s">
        <v>42</v>
      </c>
      <c r="N4942" s="1">
        <v>44120</v>
      </c>
      <c r="O4942">
        <v>194</v>
      </c>
    </row>
    <row r="4943" spans="1:15" x14ac:dyDescent="0.2">
      <c r="A4943" t="s">
        <v>4989</v>
      </c>
      <c r="M4943" t="s">
        <v>44</v>
      </c>
      <c r="N4943" s="1">
        <v>44120</v>
      </c>
      <c r="O4943">
        <v>865</v>
      </c>
    </row>
    <row r="4944" spans="1:15" x14ac:dyDescent="0.2">
      <c r="A4944" t="s">
        <v>4990</v>
      </c>
      <c r="M4944" t="s">
        <v>8</v>
      </c>
      <c r="N4944" s="1">
        <v>44121</v>
      </c>
      <c r="O4944">
        <v>2443</v>
      </c>
    </row>
    <row r="4945" spans="1:15" x14ac:dyDescent="0.2">
      <c r="A4945" t="s">
        <v>4991</v>
      </c>
      <c r="M4945" t="s">
        <v>10</v>
      </c>
      <c r="N4945" s="1">
        <v>44121</v>
      </c>
      <c r="O4945">
        <v>680</v>
      </c>
    </row>
    <row r="4946" spans="1:15" x14ac:dyDescent="0.2">
      <c r="A4946" t="s">
        <v>4992</v>
      </c>
      <c r="M4946" t="s">
        <v>12</v>
      </c>
      <c r="N4946" s="1">
        <v>44121</v>
      </c>
      <c r="O4946">
        <v>181</v>
      </c>
    </row>
    <row r="4947" spans="1:15" x14ac:dyDescent="0.2">
      <c r="A4947" t="s">
        <v>4993</v>
      </c>
      <c r="M4947" t="s">
        <v>14</v>
      </c>
      <c r="N4947" s="1">
        <v>44121</v>
      </c>
      <c r="O4947">
        <v>138</v>
      </c>
    </row>
    <row r="4948" spans="1:15" x14ac:dyDescent="0.2">
      <c r="A4948" t="s">
        <v>4994</v>
      </c>
      <c r="M4948" t="s">
        <v>16</v>
      </c>
      <c r="N4948" s="1">
        <v>44121</v>
      </c>
      <c r="O4948">
        <v>40</v>
      </c>
    </row>
    <row r="4949" spans="1:15" x14ac:dyDescent="0.2">
      <c r="A4949" t="s">
        <v>4995</v>
      </c>
      <c r="M4949" t="s">
        <v>18</v>
      </c>
      <c r="N4949" s="1">
        <v>44121</v>
      </c>
      <c r="O4949">
        <v>1281</v>
      </c>
    </row>
    <row r="4950" spans="1:15" x14ac:dyDescent="0.2">
      <c r="A4950" t="s">
        <v>4996</v>
      </c>
      <c r="M4950" t="s">
        <v>20</v>
      </c>
      <c r="N4950" s="1">
        <v>44121</v>
      </c>
      <c r="O4950">
        <v>512</v>
      </c>
    </row>
    <row r="4951" spans="1:15" x14ac:dyDescent="0.2">
      <c r="A4951" t="s">
        <v>4997</v>
      </c>
      <c r="M4951" t="s">
        <v>22</v>
      </c>
      <c r="N4951" s="1">
        <v>44121</v>
      </c>
      <c r="O4951">
        <v>106</v>
      </c>
    </row>
    <row r="4952" spans="1:15" x14ac:dyDescent="0.2">
      <c r="A4952" t="s">
        <v>4998</v>
      </c>
      <c r="M4952" t="s">
        <v>24</v>
      </c>
      <c r="N4952" s="1">
        <v>44121</v>
      </c>
      <c r="O4952">
        <v>2505</v>
      </c>
    </row>
    <row r="4953" spans="1:15" x14ac:dyDescent="0.2">
      <c r="A4953" t="s">
        <v>4999</v>
      </c>
      <c r="M4953" t="s">
        <v>26</v>
      </c>
      <c r="N4953" s="1">
        <v>44121</v>
      </c>
      <c r="O4953">
        <v>375</v>
      </c>
    </row>
    <row r="4954" spans="1:15" x14ac:dyDescent="0.2">
      <c r="A4954" t="s">
        <v>5000</v>
      </c>
      <c r="M4954" t="s">
        <v>28</v>
      </c>
      <c r="N4954" s="1">
        <v>44121</v>
      </c>
      <c r="O4954">
        <v>469</v>
      </c>
    </row>
    <row r="4955" spans="1:15" x14ac:dyDescent="0.2">
      <c r="A4955" t="s">
        <v>5001</v>
      </c>
      <c r="M4955" t="s">
        <v>30</v>
      </c>
      <c r="N4955" s="1">
        <v>44121</v>
      </c>
      <c r="O4955">
        <v>132</v>
      </c>
    </row>
    <row r="4956" spans="1:15" x14ac:dyDescent="0.2">
      <c r="A4956" t="s">
        <v>5002</v>
      </c>
      <c r="M4956" t="s">
        <v>32</v>
      </c>
      <c r="N4956" s="1">
        <v>44121</v>
      </c>
      <c r="O4956">
        <v>553</v>
      </c>
    </row>
    <row r="4957" spans="1:15" x14ac:dyDescent="0.2">
      <c r="A4957" t="s">
        <v>5003</v>
      </c>
      <c r="M4957" t="s">
        <v>34</v>
      </c>
      <c r="N4957" s="1">
        <v>44121</v>
      </c>
      <c r="O4957">
        <v>1517</v>
      </c>
    </row>
    <row r="4958" spans="1:15" x14ac:dyDescent="0.2">
      <c r="A4958" t="s">
        <v>5004</v>
      </c>
      <c r="M4958" t="s">
        <v>36</v>
      </c>
      <c r="N4958" s="1">
        <v>44121</v>
      </c>
      <c r="O4958">
        <v>75</v>
      </c>
    </row>
    <row r="4959" spans="1:15" x14ac:dyDescent="0.2">
      <c r="A4959" t="s">
        <v>5005</v>
      </c>
      <c r="M4959" t="s">
        <v>38</v>
      </c>
      <c r="N4959" s="1">
        <v>44121</v>
      </c>
      <c r="O4959">
        <v>440</v>
      </c>
    </row>
    <row r="4960" spans="1:15" x14ac:dyDescent="0.2">
      <c r="A4960" t="s">
        <v>5006</v>
      </c>
      <c r="M4960" t="s">
        <v>40</v>
      </c>
      <c r="N4960" s="1">
        <v>44121</v>
      </c>
      <c r="O4960">
        <v>776</v>
      </c>
    </row>
    <row r="4961" spans="1:15" x14ac:dyDescent="0.2">
      <c r="A4961" t="s">
        <v>5007</v>
      </c>
      <c r="M4961" t="s">
        <v>42</v>
      </c>
      <c r="N4961" s="1">
        <v>44121</v>
      </c>
      <c r="O4961">
        <v>150</v>
      </c>
    </row>
    <row r="4962" spans="1:15" x14ac:dyDescent="0.2">
      <c r="A4962" t="s">
        <v>5008</v>
      </c>
      <c r="M4962" t="s">
        <v>44</v>
      </c>
      <c r="N4962" s="1">
        <v>44121</v>
      </c>
      <c r="O4962">
        <v>792</v>
      </c>
    </row>
    <row r="4963" spans="1:15" x14ac:dyDescent="0.2">
      <c r="A4963" t="s">
        <v>5009</v>
      </c>
      <c r="M4963" t="s">
        <v>8</v>
      </c>
      <c r="N4963" s="1">
        <v>44122</v>
      </c>
      <c r="O4963">
        <v>1377</v>
      </c>
    </row>
    <row r="4964" spans="1:15" x14ac:dyDescent="0.2">
      <c r="A4964" t="s">
        <v>5010</v>
      </c>
      <c r="M4964" t="s">
        <v>10</v>
      </c>
      <c r="N4964" s="1">
        <v>44122</v>
      </c>
      <c r="O4964">
        <v>686</v>
      </c>
    </row>
    <row r="4965" spans="1:15" x14ac:dyDescent="0.2">
      <c r="A4965" t="s">
        <v>5011</v>
      </c>
      <c r="M4965" t="s">
        <v>12</v>
      </c>
      <c r="N4965" s="1">
        <v>44122</v>
      </c>
      <c r="O4965">
        <v>271</v>
      </c>
    </row>
    <row r="4966" spans="1:15" x14ac:dyDescent="0.2">
      <c r="A4966" t="s">
        <v>5012</v>
      </c>
      <c r="M4966" t="s">
        <v>14</v>
      </c>
      <c r="N4966" s="1">
        <v>44122</v>
      </c>
      <c r="O4966">
        <v>193</v>
      </c>
    </row>
    <row r="4967" spans="1:15" x14ac:dyDescent="0.2">
      <c r="A4967" t="s">
        <v>5013</v>
      </c>
      <c r="M4967" t="s">
        <v>16</v>
      </c>
      <c r="N4967" s="1">
        <v>44122</v>
      </c>
      <c r="O4967">
        <v>35</v>
      </c>
    </row>
    <row r="4968" spans="1:15" x14ac:dyDescent="0.2">
      <c r="A4968" t="s">
        <v>5014</v>
      </c>
      <c r="M4968" t="s">
        <v>18</v>
      </c>
      <c r="N4968" s="1">
        <v>44122</v>
      </c>
      <c r="O4968">
        <v>1180</v>
      </c>
    </row>
    <row r="4969" spans="1:15" x14ac:dyDescent="0.2">
      <c r="A4969" t="s">
        <v>5015</v>
      </c>
      <c r="M4969" t="s">
        <v>20</v>
      </c>
      <c r="N4969" s="1">
        <v>44122</v>
      </c>
      <c r="O4969">
        <v>562</v>
      </c>
    </row>
    <row r="4970" spans="1:15" x14ac:dyDescent="0.2">
      <c r="A4970" t="s">
        <v>5016</v>
      </c>
      <c r="M4970" t="s">
        <v>22</v>
      </c>
      <c r="N4970" s="1">
        <v>44122</v>
      </c>
      <c r="O4970">
        <v>118</v>
      </c>
    </row>
    <row r="4971" spans="1:15" x14ac:dyDescent="0.2">
      <c r="A4971" t="s">
        <v>5017</v>
      </c>
      <c r="M4971" t="s">
        <v>24</v>
      </c>
      <c r="N4971" s="1">
        <v>44122</v>
      </c>
      <c r="O4971">
        <v>2221</v>
      </c>
    </row>
    <row r="4972" spans="1:15" x14ac:dyDescent="0.2">
      <c r="A4972" t="s">
        <v>5018</v>
      </c>
      <c r="M4972" t="s">
        <v>26</v>
      </c>
      <c r="N4972" s="1">
        <v>44122</v>
      </c>
      <c r="O4972">
        <v>325</v>
      </c>
    </row>
    <row r="4973" spans="1:15" x14ac:dyDescent="0.2">
      <c r="A4973" t="s">
        <v>5019</v>
      </c>
      <c r="M4973" t="s">
        <v>28</v>
      </c>
      <c r="N4973" s="1">
        <v>44122</v>
      </c>
      <c r="O4973">
        <v>418</v>
      </c>
    </row>
    <row r="4974" spans="1:15" x14ac:dyDescent="0.2">
      <c r="A4974" t="s">
        <v>5020</v>
      </c>
      <c r="M4974" t="s">
        <v>30</v>
      </c>
      <c r="N4974" s="1">
        <v>44122</v>
      </c>
      <c r="O4974">
        <v>121</v>
      </c>
    </row>
    <row r="4975" spans="1:15" x14ac:dyDescent="0.2">
      <c r="A4975" t="s">
        <v>5021</v>
      </c>
      <c r="M4975" t="s">
        <v>32</v>
      </c>
      <c r="N4975" s="1">
        <v>44122</v>
      </c>
      <c r="O4975">
        <v>429</v>
      </c>
    </row>
    <row r="4976" spans="1:15" x14ac:dyDescent="0.2">
      <c r="A4976" t="s">
        <v>5022</v>
      </c>
      <c r="M4976" t="s">
        <v>34</v>
      </c>
      <c r="N4976" s="1">
        <v>44122</v>
      </c>
      <c r="O4976">
        <v>1260</v>
      </c>
    </row>
    <row r="4977" spans="1:15" x14ac:dyDescent="0.2">
      <c r="A4977" t="s">
        <v>5023</v>
      </c>
      <c r="M4977" t="s">
        <v>36</v>
      </c>
      <c r="N4977" s="1">
        <v>44122</v>
      </c>
      <c r="O4977">
        <v>56</v>
      </c>
    </row>
    <row r="4978" spans="1:15" x14ac:dyDescent="0.2">
      <c r="A4978" t="s">
        <v>5024</v>
      </c>
      <c r="M4978" t="s">
        <v>38</v>
      </c>
      <c r="N4978" s="1">
        <v>44122</v>
      </c>
      <c r="O4978">
        <v>501</v>
      </c>
    </row>
    <row r="4979" spans="1:15" x14ac:dyDescent="0.2">
      <c r="A4979" t="s">
        <v>5025</v>
      </c>
      <c r="M4979" t="s">
        <v>40</v>
      </c>
      <c r="N4979" s="1">
        <v>44122</v>
      </c>
      <c r="O4979">
        <v>965</v>
      </c>
    </row>
    <row r="4980" spans="1:15" x14ac:dyDescent="0.2">
      <c r="A4980" t="s">
        <v>5026</v>
      </c>
      <c r="M4980" t="s">
        <v>42</v>
      </c>
      <c r="N4980" s="1">
        <v>44122</v>
      </c>
      <c r="O4980">
        <v>142</v>
      </c>
    </row>
    <row r="4981" spans="1:15" x14ac:dyDescent="0.2">
      <c r="A4981" t="s">
        <v>5027</v>
      </c>
      <c r="M4981" t="s">
        <v>44</v>
      </c>
      <c r="N4981" s="1">
        <v>44122</v>
      </c>
      <c r="O4981">
        <v>695</v>
      </c>
    </row>
    <row r="4982" spans="1:15" x14ac:dyDescent="0.2">
      <c r="A4982" t="s">
        <v>5028</v>
      </c>
      <c r="M4982" t="s">
        <v>8</v>
      </c>
      <c r="N4982" s="1">
        <v>44123</v>
      </c>
      <c r="O4982">
        <v>2678</v>
      </c>
    </row>
    <row r="4983" spans="1:15" x14ac:dyDescent="0.2">
      <c r="A4983" t="s">
        <v>5029</v>
      </c>
      <c r="M4983" t="s">
        <v>10</v>
      </c>
      <c r="N4983" s="1">
        <v>44123</v>
      </c>
      <c r="O4983">
        <v>954</v>
      </c>
    </row>
    <row r="4984" spans="1:15" x14ac:dyDescent="0.2">
      <c r="A4984" t="s">
        <v>5030</v>
      </c>
      <c r="M4984" t="s">
        <v>12</v>
      </c>
      <c r="N4984" s="1">
        <v>44123</v>
      </c>
      <c r="O4984">
        <v>325</v>
      </c>
    </row>
    <row r="4985" spans="1:15" x14ac:dyDescent="0.2">
      <c r="A4985" t="s">
        <v>5031</v>
      </c>
      <c r="M4985" t="s">
        <v>14</v>
      </c>
      <c r="N4985" s="1">
        <v>44123</v>
      </c>
      <c r="O4985">
        <v>151</v>
      </c>
    </row>
    <row r="4986" spans="1:15" x14ac:dyDescent="0.2">
      <c r="A4986" t="s">
        <v>5032</v>
      </c>
      <c r="M4986" t="s">
        <v>16</v>
      </c>
      <c r="N4986" s="1">
        <v>44123</v>
      </c>
      <c r="O4986">
        <v>55</v>
      </c>
    </row>
    <row r="4987" spans="1:15" x14ac:dyDescent="0.2">
      <c r="A4987" t="s">
        <v>5033</v>
      </c>
      <c r="M4987" t="s">
        <v>18</v>
      </c>
      <c r="N4987" s="1">
        <v>44123</v>
      </c>
      <c r="O4987">
        <v>1631</v>
      </c>
    </row>
    <row r="4988" spans="1:15" x14ac:dyDescent="0.2">
      <c r="A4988" t="s">
        <v>5034</v>
      </c>
      <c r="M4988" t="s">
        <v>20</v>
      </c>
      <c r="N4988" s="1">
        <v>44123</v>
      </c>
      <c r="O4988">
        <v>743</v>
      </c>
    </row>
    <row r="4989" spans="1:15" x14ac:dyDescent="0.2">
      <c r="A4989" t="s">
        <v>5035</v>
      </c>
      <c r="M4989" t="s">
        <v>22</v>
      </c>
      <c r="N4989" s="1">
        <v>44123</v>
      </c>
      <c r="O4989">
        <v>104</v>
      </c>
    </row>
    <row r="4990" spans="1:15" x14ac:dyDescent="0.2">
      <c r="A4990" t="s">
        <v>5036</v>
      </c>
      <c r="M4990" t="s">
        <v>24</v>
      </c>
      <c r="N4990" s="1">
        <v>44123</v>
      </c>
      <c r="O4990">
        <v>4397</v>
      </c>
    </row>
    <row r="4991" spans="1:15" x14ac:dyDescent="0.2">
      <c r="A4991" t="s">
        <v>5037</v>
      </c>
      <c r="M4991" t="s">
        <v>26</v>
      </c>
      <c r="N4991" s="1">
        <v>44123</v>
      </c>
      <c r="O4991">
        <v>390</v>
      </c>
    </row>
    <row r="4992" spans="1:15" x14ac:dyDescent="0.2">
      <c r="A4992" t="s">
        <v>5038</v>
      </c>
      <c r="M4992" t="s">
        <v>28</v>
      </c>
      <c r="N4992" s="1">
        <v>44123</v>
      </c>
      <c r="O4992">
        <v>595</v>
      </c>
    </row>
    <row r="4993" spans="1:15" x14ac:dyDescent="0.2">
      <c r="A4993" t="s">
        <v>5039</v>
      </c>
      <c r="M4993" t="s">
        <v>30</v>
      </c>
      <c r="N4993" s="1">
        <v>44123</v>
      </c>
      <c r="O4993">
        <v>201</v>
      </c>
    </row>
    <row r="4994" spans="1:15" x14ac:dyDescent="0.2">
      <c r="A4994" t="s">
        <v>5040</v>
      </c>
      <c r="M4994" t="s">
        <v>32</v>
      </c>
      <c r="N4994" s="1">
        <v>44123</v>
      </c>
      <c r="O4994">
        <v>507</v>
      </c>
    </row>
    <row r="4995" spans="1:15" x14ac:dyDescent="0.2">
      <c r="A4995" t="s">
        <v>5041</v>
      </c>
      <c r="M4995" t="s">
        <v>34</v>
      </c>
      <c r="N4995" s="1">
        <v>44123</v>
      </c>
      <c r="O4995">
        <v>2195</v>
      </c>
    </row>
    <row r="4996" spans="1:15" x14ac:dyDescent="0.2">
      <c r="A4996" t="s">
        <v>5042</v>
      </c>
      <c r="M4996" t="s">
        <v>36</v>
      </c>
      <c r="N4996" s="1">
        <v>44123</v>
      </c>
      <c r="O4996">
        <v>74</v>
      </c>
    </row>
    <row r="4997" spans="1:15" x14ac:dyDescent="0.2">
      <c r="A4997" t="s">
        <v>5043</v>
      </c>
      <c r="M4997" t="s">
        <v>38</v>
      </c>
      <c r="N4997" s="1">
        <v>44123</v>
      </c>
      <c r="O4997">
        <v>483</v>
      </c>
    </row>
    <row r="4998" spans="1:15" x14ac:dyDescent="0.2">
      <c r="A4998" t="s">
        <v>5044</v>
      </c>
      <c r="M4998" t="s">
        <v>40</v>
      </c>
      <c r="N4998" s="1">
        <v>44123</v>
      </c>
      <c r="O4998">
        <v>956</v>
      </c>
    </row>
    <row r="4999" spans="1:15" x14ac:dyDescent="0.2">
      <c r="A4999" t="s">
        <v>5045</v>
      </c>
      <c r="M4999" t="s">
        <v>42</v>
      </c>
      <c r="N4999" s="1">
        <v>44123</v>
      </c>
      <c r="O4999">
        <v>184</v>
      </c>
    </row>
    <row r="5000" spans="1:15" x14ac:dyDescent="0.2">
      <c r="A5000" t="s">
        <v>5046</v>
      </c>
      <c r="M5000" t="s">
        <v>44</v>
      </c>
      <c r="N5000" s="1">
        <v>44123</v>
      </c>
      <c r="O5000">
        <v>920</v>
      </c>
    </row>
    <row r="5001" spans="1:15" x14ac:dyDescent="0.2">
      <c r="A5001" t="s">
        <v>5047</v>
      </c>
      <c r="M5001" t="s">
        <v>8</v>
      </c>
      <c r="N5001" s="1">
        <v>44124</v>
      </c>
      <c r="O5001">
        <v>3246</v>
      </c>
    </row>
    <row r="5002" spans="1:15" x14ac:dyDescent="0.2">
      <c r="A5002" t="s">
        <v>5048</v>
      </c>
      <c r="M5002" t="s">
        <v>10</v>
      </c>
      <c r="N5002" s="1">
        <v>44124</v>
      </c>
      <c r="O5002">
        <v>1042</v>
      </c>
    </row>
    <row r="5003" spans="1:15" x14ac:dyDescent="0.2">
      <c r="A5003" t="s">
        <v>5049</v>
      </c>
      <c r="M5003" t="s">
        <v>12</v>
      </c>
      <c r="N5003" s="1">
        <v>44124</v>
      </c>
      <c r="O5003">
        <v>385</v>
      </c>
    </row>
    <row r="5004" spans="1:15" x14ac:dyDescent="0.2">
      <c r="A5004" t="s">
        <v>5050</v>
      </c>
      <c r="M5004" t="s">
        <v>14</v>
      </c>
      <c r="N5004" s="1">
        <v>44124</v>
      </c>
      <c r="O5004">
        <v>179</v>
      </c>
    </row>
    <row r="5005" spans="1:15" x14ac:dyDescent="0.2">
      <c r="A5005" t="s">
        <v>5051</v>
      </c>
      <c r="M5005" t="s">
        <v>16</v>
      </c>
      <c r="N5005" s="1">
        <v>44124</v>
      </c>
      <c r="O5005">
        <v>36</v>
      </c>
    </row>
    <row r="5006" spans="1:15" x14ac:dyDescent="0.2">
      <c r="A5006" t="s">
        <v>5052</v>
      </c>
      <c r="M5006" t="s">
        <v>18</v>
      </c>
      <c r="N5006" s="1">
        <v>44124</v>
      </c>
      <c r="O5006">
        <v>1677</v>
      </c>
    </row>
    <row r="5007" spans="1:15" x14ac:dyDescent="0.2">
      <c r="A5007" t="s">
        <v>5053</v>
      </c>
      <c r="M5007" t="s">
        <v>20</v>
      </c>
      <c r="N5007" s="1">
        <v>44124</v>
      </c>
      <c r="O5007">
        <v>822</v>
      </c>
    </row>
    <row r="5008" spans="1:15" x14ac:dyDescent="0.2">
      <c r="A5008" t="s">
        <v>5054</v>
      </c>
      <c r="M5008" t="s">
        <v>22</v>
      </c>
      <c r="N5008" s="1">
        <v>44124</v>
      </c>
      <c r="O5008">
        <v>132</v>
      </c>
    </row>
    <row r="5009" spans="1:15" x14ac:dyDescent="0.2">
      <c r="A5009" t="s">
        <v>5055</v>
      </c>
      <c r="M5009" t="s">
        <v>24</v>
      </c>
      <c r="N5009" s="1">
        <v>44124</v>
      </c>
      <c r="O5009">
        <v>5038</v>
      </c>
    </row>
    <row r="5010" spans="1:15" x14ac:dyDescent="0.2">
      <c r="A5010" t="s">
        <v>5056</v>
      </c>
      <c r="M5010" t="s">
        <v>26</v>
      </c>
      <c r="N5010" s="1">
        <v>44124</v>
      </c>
      <c r="O5010">
        <v>487</v>
      </c>
    </row>
    <row r="5011" spans="1:15" x14ac:dyDescent="0.2">
      <c r="A5011" t="s">
        <v>5057</v>
      </c>
      <c r="M5011" t="s">
        <v>28</v>
      </c>
      <c r="N5011" s="1">
        <v>44124</v>
      </c>
      <c r="O5011">
        <v>708</v>
      </c>
    </row>
    <row r="5012" spans="1:15" x14ac:dyDescent="0.2">
      <c r="A5012" t="s">
        <v>5058</v>
      </c>
      <c r="M5012" t="s">
        <v>30</v>
      </c>
      <c r="N5012" s="1">
        <v>44124</v>
      </c>
      <c r="O5012">
        <v>187</v>
      </c>
    </row>
    <row r="5013" spans="1:15" x14ac:dyDescent="0.2">
      <c r="A5013" t="s">
        <v>5059</v>
      </c>
      <c r="M5013" t="s">
        <v>32</v>
      </c>
      <c r="N5013" s="1">
        <v>44124</v>
      </c>
      <c r="O5013">
        <v>503</v>
      </c>
    </row>
    <row r="5014" spans="1:15" x14ac:dyDescent="0.2">
      <c r="A5014" t="s">
        <v>5060</v>
      </c>
      <c r="M5014" t="s">
        <v>34</v>
      </c>
      <c r="N5014" s="1">
        <v>44124</v>
      </c>
      <c r="O5014">
        <v>2198</v>
      </c>
    </row>
    <row r="5015" spans="1:15" x14ac:dyDescent="0.2">
      <c r="A5015" t="s">
        <v>5061</v>
      </c>
      <c r="M5015" t="s">
        <v>36</v>
      </c>
      <c r="N5015" s="1">
        <v>44124</v>
      </c>
      <c r="O5015">
        <v>64</v>
      </c>
    </row>
    <row r="5016" spans="1:15" x14ac:dyDescent="0.2">
      <c r="A5016" t="s">
        <v>5062</v>
      </c>
      <c r="M5016" t="s">
        <v>38</v>
      </c>
      <c r="N5016" s="1">
        <v>44124</v>
      </c>
      <c r="O5016">
        <v>458</v>
      </c>
    </row>
    <row r="5017" spans="1:15" x14ac:dyDescent="0.2">
      <c r="A5017" t="s">
        <v>5063</v>
      </c>
      <c r="M5017" t="s">
        <v>40</v>
      </c>
      <c r="N5017" s="1">
        <v>44124</v>
      </c>
      <c r="O5017">
        <v>1047</v>
      </c>
    </row>
    <row r="5018" spans="1:15" x14ac:dyDescent="0.2">
      <c r="A5018" t="s">
        <v>5064</v>
      </c>
      <c r="M5018" t="s">
        <v>42</v>
      </c>
      <c r="N5018" s="1">
        <v>44124</v>
      </c>
      <c r="O5018">
        <v>197</v>
      </c>
    </row>
    <row r="5019" spans="1:15" x14ac:dyDescent="0.2">
      <c r="A5019" t="s">
        <v>5065</v>
      </c>
      <c r="M5019" t="s">
        <v>44</v>
      </c>
      <c r="N5019" s="1">
        <v>44124</v>
      </c>
      <c r="O5019">
        <v>954</v>
      </c>
    </row>
    <row r="5020" spans="1:15" x14ac:dyDescent="0.2">
      <c r="A5020" t="s">
        <v>5066</v>
      </c>
      <c r="M5020" t="s">
        <v>8</v>
      </c>
      <c r="N5020" s="1">
        <v>44125</v>
      </c>
      <c r="O5020">
        <v>3792</v>
      </c>
    </row>
    <row r="5021" spans="1:15" x14ac:dyDescent="0.2">
      <c r="A5021" t="s">
        <v>5067</v>
      </c>
      <c r="M5021" t="s">
        <v>10</v>
      </c>
      <c r="N5021" s="1">
        <v>44125</v>
      </c>
      <c r="O5021">
        <v>1038</v>
      </c>
    </row>
    <row r="5022" spans="1:15" x14ac:dyDescent="0.2">
      <c r="A5022" t="s">
        <v>5068</v>
      </c>
      <c r="M5022" t="s">
        <v>12</v>
      </c>
      <c r="N5022" s="1">
        <v>44125</v>
      </c>
      <c r="O5022">
        <v>303</v>
      </c>
    </row>
    <row r="5023" spans="1:15" x14ac:dyDescent="0.2">
      <c r="A5023" t="s">
        <v>5069</v>
      </c>
      <c r="M5023" t="s">
        <v>14</v>
      </c>
      <c r="N5023" s="1">
        <v>44125</v>
      </c>
      <c r="O5023">
        <v>171</v>
      </c>
    </row>
    <row r="5024" spans="1:15" x14ac:dyDescent="0.2">
      <c r="A5024" t="s">
        <v>5070</v>
      </c>
      <c r="M5024" t="s">
        <v>16</v>
      </c>
      <c r="N5024" s="1">
        <v>44125</v>
      </c>
      <c r="O5024">
        <v>28</v>
      </c>
    </row>
    <row r="5025" spans="1:15" x14ac:dyDescent="0.2">
      <c r="A5025" t="s">
        <v>5071</v>
      </c>
      <c r="M5025" t="s">
        <v>18</v>
      </c>
      <c r="N5025" s="1">
        <v>44125</v>
      </c>
      <c r="O5025">
        <v>1539</v>
      </c>
    </row>
    <row r="5026" spans="1:15" x14ac:dyDescent="0.2">
      <c r="A5026" t="s">
        <v>5072</v>
      </c>
      <c r="M5026" t="s">
        <v>20</v>
      </c>
      <c r="N5026" s="1">
        <v>44125</v>
      </c>
      <c r="O5026">
        <v>837</v>
      </c>
    </row>
    <row r="5027" spans="1:15" x14ac:dyDescent="0.2">
      <c r="A5027" t="s">
        <v>5073</v>
      </c>
      <c r="M5027" t="s">
        <v>22</v>
      </c>
      <c r="N5027" s="1">
        <v>44125</v>
      </c>
      <c r="O5027">
        <v>115</v>
      </c>
    </row>
    <row r="5028" spans="1:15" x14ac:dyDescent="0.2">
      <c r="A5028" t="s">
        <v>5074</v>
      </c>
      <c r="M5028" t="s">
        <v>24</v>
      </c>
      <c r="N5028" s="1">
        <v>44125</v>
      </c>
      <c r="O5028">
        <v>4818</v>
      </c>
    </row>
    <row r="5029" spans="1:15" x14ac:dyDescent="0.2">
      <c r="A5029" t="s">
        <v>5075</v>
      </c>
      <c r="M5029" t="s">
        <v>26</v>
      </c>
      <c r="N5029" s="1">
        <v>44125</v>
      </c>
      <c r="O5029">
        <v>439</v>
      </c>
    </row>
    <row r="5030" spans="1:15" x14ac:dyDescent="0.2">
      <c r="A5030" t="s">
        <v>5076</v>
      </c>
      <c r="M5030" t="s">
        <v>28</v>
      </c>
      <c r="N5030" s="1">
        <v>44125</v>
      </c>
      <c r="O5030">
        <v>632</v>
      </c>
    </row>
    <row r="5031" spans="1:15" x14ac:dyDescent="0.2">
      <c r="A5031" t="s">
        <v>5077</v>
      </c>
      <c r="M5031" t="s">
        <v>30</v>
      </c>
      <c r="N5031" s="1">
        <v>44125</v>
      </c>
      <c r="O5031">
        <v>203</v>
      </c>
    </row>
    <row r="5032" spans="1:15" x14ac:dyDescent="0.2">
      <c r="A5032" t="s">
        <v>5078</v>
      </c>
      <c r="M5032" t="s">
        <v>32</v>
      </c>
      <c r="N5032" s="1">
        <v>44125</v>
      </c>
      <c r="O5032">
        <v>478</v>
      </c>
    </row>
    <row r="5033" spans="1:15" x14ac:dyDescent="0.2">
      <c r="A5033" t="s">
        <v>5079</v>
      </c>
      <c r="M5033" t="s">
        <v>34</v>
      </c>
      <c r="N5033" s="1">
        <v>44125</v>
      </c>
      <c r="O5033">
        <v>1852</v>
      </c>
    </row>
    <row r="5034" spans="1:15" x14ac:dyDescent="0.2">
      <c r="A5034" t="s">
        <v>5080</v>
      </c>
      <c r="M5034" t="s">
        <v>36</v>
      </c>
      <c r="N5034" s="1">
        <v>44125</v>
      </c>
      <c r="O5034">
        <v>74</v>
      </c>
    </row>
    <row r="5035" spans="1:15" x14ac:dyDescent="0.2">
      <c r="A5035" t="s">
        <v>5081</v>
      </c>
      <c r="M5035" t="s">
        <v>38</v>
      </c>
      <c r="N5035" s="1">
        <v>44125</v>
      </c>
      <c r="O5035">
        <v>353</v>
      </c>
    </row>
    <row r="5036" spans="1:15" x14ac:dyDescent="0.2">
      <c r="A5036" t="s">
        <v>5082</v>
      </c>
      <c r="M5036" t="s">
        <v>40</v>
      </c>
      <c r="N5036" s="1">
        <v>44125</v>
      </c>
      <c r="O5036">
        <v>990</v>
      </c>
    </row>
    <row r="5037" spans="1:15" x14ac:dyDescent="0.2">
      <c r="A5037" t="s">
        <v>5083</v>
      </c>
      <c r="M5037" t="s">
        <v>42</v>
      </c>
      <c r="N5037" s="1">
        <v>44125</v>
      </c>
      <c r="O5037">
        <v>186</v>
      </c>
    </row>
    <row r="5038" spans="1:15" x14ac:dyDescent="0.2">
      <c r="A5038" t="s">
        <v>5084</v>
      </c>
      <c r="M5038" t="s">
        <v>44</v>
      </c>
      <c r="N5038" s="1">
        <v>44125</v>
      </c>
      <c r="O5038">
        <v>856</v>
      </c>
    </row>
    <row r="5039" spans="1:15" x14ac:dyDescent="0.2">
      <c r="A5039" t="s">
        <v>5085</v>
      </c>
      <c r="M5039" t="s">
        <v>8</v>
      </c>
      <c r="N5039" s="1">
        <v>44126</v>
      </c>
      <c r="O5039">
        <v>3698</v>
      </c>
    </row>
    <row r="5040" spans="1:15" x14ac:dyDescent="0.2">
      <c r="A5040" t="s">
        <v>5086</v>
      </c>
      <c r="M5040" t="s">
        <v>10</v>
      </c>
      <c r="N5040" s="1">
        <v>44126</v>
      </c>
      <c r="O5040">
        <v>987</v>
      </c>
    </row>
    <row r="5041" spans="1:15" x14ac:dyDescent="0.2">
      <c r="A5041" t="s">
        <v>5087</v>
      </c>
      <c r="M5041" t="s">
        <v>12</v>
      </c>
      <c r="N5041" s="1">
        <v>44126</v>
      </c>
      <c r="O5041">
        <v>248</v>
      </c>
    </row>
    <row r="5042" spans="1:15" x14ac:dyDescent="0.2">
      <c r="A5042" t="s">
        <v>5088</v>
      </c>
      <c r="M5042" t="s">
        <v>14</v>
      </c>
      <c r="N5042" s="1">
        <v>44126</v>
      </c>
      <c r="O5042">
        <v>149</v>
      </c>
    </row>
    <row r="5043" spans="1:15" x14ac:dyDescent="0.2">
      <c r="A5043" t="s">
        <v>5089</v>
      </c>
      <c r="M5043" t="s">
        <v>16</v>
      </c>
      <c r="N5043" s="1">
        <v>44126</v>
      </c>
      <c r="O5043">
        <v>36</v>
      </c>
    </row>
    <row r="5044" spans="1:15" x14ac:dyDescent="0.2">
      <c r="A5044" t="s">
        <v>5090</v>
      </c>
      <c r="M5044" t="s">
        <v>18</v>
      </c>
      <c r="N5044" s="1">
        <v>44126</v>
      </c>
      <c r="O5044">
        <v>1373</v>
      </c>
    </row>
    <row r="5045" spans="1:15" x14ac:dyDescent="0.2">
      <c r="A5045" t="s">
        <v>5091</v>
      </c>
      <c r="M5045" t="s">
        <v>20</v>
      </c>
      <c r="N5045" s="1">
        <v>44126</v>
      </c>
      <c r="O5045">
        <v>746</v>
      </c>
    </row>
    <row r="5046" spans="1:15" x14ac:dyDescent="0.2">
      <c r="A5046" t="s">
        <v>5092</v>
      </c>
      <c r="M5046" t="s">
        <v>22</v>
      </c>
      <c r="N5046" s="1">
        <v>44126</v>
      </c>
      <c r="O5046">
        <v>106</v>
      </c>
    </row>
    <row r="5047" spans="1:15" x14ac:dyDescent="0.2">
      <c r="A5047" t="s">
        <v>5093</v>
      </c>
      <c r="M5047" t="s">
        <v>24</v>
      </c>
      <c r="N5047" s="1">
        <v>44126</v>
      </c>
      <c r="O5047">
        <v>4998</v>
      </c>
    </row>
    <row r="5048" spans="1:15" x14ac:dyDescent="0.2">
      <c r="A5048" t="s">
        <v>5094</v>
      </c>
      <c r="M5048" t="s">
        <v>26</v>
      </c>
      <c r="N5048" s="1">
        <v>44126</v>
      </c>
      <c r="O5048">
        <v>443</v>
      </c>
    </row>
    <row r="5049" spans="1:15" x14ac:dyDescent="0.2">
      <c r="A5049" t="s">
        <v>5095</v>
      </c>
      <c r="M5049" t="s">
        <v>28</v>
      </c>
      <c r="N5049" s="1">
        <v>44126</v>
      </c>
      <c r="O5049">
        <v>603</v>
      </c>
    </row>
    <row r="5050" spans="1:15" x14ac:dyDescent="0.2">
      <c r="A5050" t="s">
        <v>5096</v>
      </c>
      <c r="M5050" t="s">
        <v>30</v>
      </c>
      <c r="N5050" s="1">
        <v>44126</v>
      </c>
      <c r="O5050">
        <v>189</v>
      </c>
    </row>
    <row r="5051" spans="1:15" x14ac:dyDescent="0.2">
      <c r="A5051" t="s">
        <v>5097</v>
      </c>
      <c r="M5051" t="s">
        <v>32</v>
      </c>
      <c r="N5051" s="1">
        <v>44126</v>
      </c>
      <c r="O5051">
        <v>473</v>
      </c>
    </row>
    <row r="5052" spans="1:15" x14ac:dyDescent="0.2">
      <c r="A5052" t="s">
        <v>5098</v>
      </c>
      <c r="M5052" t="s">
        <v>34</v>
      </c>
      <c r="N5052" s="1">
        <v>44126</v>
      </c>
      <c r="O5052">
        <v>1658</v>
      </c>
    </row>
    <row r="5053" spans="1:15" x14ac:dyDescent="0.2">
      <c r="A5053" t="s">
        <v>5099</v>
      </c>
      <c r="M5053" t="s">
        <v>36</v>
      </c>
      <c r="N5053" s="1">
        <v>44126</v>
      </c>
      <c r="O5053">
        <v>55</v>
      </c>
    </row>
    <row r="5054" spans="1:15" x14ac:dyDescent="0.2">
      <c r="A5054" t="s">
        <v>5100</v>
      </c>
      <c r="M5054" t="s">
        <v>38</v>
      </c>
      <c r="N5054" s="1">
        <v>44126</v>
      </c>
      <c r="O5054">
        <v>280</v>
      </c>
    </row>
    <row r="5055" spans="1:15" x14ac:dyDescent="0.2">
      <c r="A5055" t="s">
        <v>5101</v>
      </c>
      <c r="M5055" t="s">
        <v>40</v>
      </c>
      <c r="N5055" s="1">
        <v>44126</v>
      </c>
      <c r="O5055">
        <v>933</v>
      </c>
    </row>
    <row r="5056" spans="1:15" x14ac:dyDescent="0.2">
      <c r="A5056" t="s">
        <v>5102</v>
      </c>
      <c r="M5056" t="s">
        <v>42</v>
      </c>
      <c r="N5056" s="1">
        <v>44126</v>
      </c>
      <c r="O5056">
        <v>156</v>
      </c>
    </row>
    <row r="5057" spans="1:15" x14ac:dyDescent="0.2">
      <c r="A5057" t="s">
        <v>5103</v>
      </c>
      <c r="M5057" t="s">
        <v>44</v>
      </c>
      <c r="N5057" s="1">
        <v>44126</v>
      </c>
      <c r="O5057">
        <v>720</v>
      </c>
    </row>
    <row r="5058" spans="1:15" x14ac:dyDescent="0.2">
      <c r="A5058" t="s">
        <v>5104</v>
      </c>
      <c r="M5058" t="s">
        <v>8</v>
      </c>
      <c r="N5058" s="1">
        <v>44127</v>
      </c>
      <c r="O5058">
        <v>3539</v>
      </c>
    </row>
    <row r="5059" spans="1:15" x14ac:dyDescent="0.2">
      <c r="A5059" t="s">
        <v>5105</v>
      </c>
      <c r="M5059" t="s">
        <v>10</v>
      </c>
      <c r="N5059" s="1">
        <v>44127</v>
      </c>
      <c r="O5059">
        <v>937</v>
      </c>
    </row>
    <row r="5060" spans="1:15" x14ac:dyDescent="0.2">
      <c r="A5060" t="s">
        <v>5106</v>
      </c>
      <c r="M5060" t="s">
        <v>12</v>
      </c>
      <c r="N5060" s="1">
        <v>44127</v>
      </c>
      <c r="O5060">
        <v>243</v>
      </c>
    </row>
    <row r="5061" spans="1:15" x14ac:dyDescent="0.2">
      <c r="A5061" t="s">
        <v>5107</v>
      </c>
      <c r="M5061" t="s">
        <v>14</v>
      </c>
      <c r="N5061" s="1">
        <v>44127</v>
      </c>
      <c r="O5061">
        <v>136</v>
      </c>
    </row>
    <row r="5062" spans="1:15" x14ac:dyDescent="0.2">
      <c r="A5062" t="s">
        <v>5108</v>
      </c>
      <c r="M5062" t="s">
        <v>16</v>
      </c>
      <c r="N5062" s="1">
        <v>44127</v>
      </c>
      <c r="O5062">
        <v>26</v>
      </c>
    </row>
    <row r="5063" spans="1:15" x14ac:dyDescent="0.2">
      <c r="A5063" t="s">
        <v>5109</v>
      </c>
      <c r="M5063" t="s">
        <v>18</v>
      </c>
      <c r="N5063" s="1">
        <v>44127</v>
      </c>
      <c r="O5063">
        <v>1251</v>
      </c>
    </row>
    <row r="5064" spans="1:15" x14ac:dyDescent="0.2">
      <c r="A5064" t="s">
        <v>5110</v>
      </c>
      <c r="M5064" t="s">
        <v>20</v>
      </c>
      <c r="N5064" s="1">
        <v>44127</v>
      </c>
      <c r="O5064">
        <v>739</v>
      </c>
    </row>
    <row r="5065" spans="1:15" x14ac:dyDescent="0.2">
      <c r="A5065" t="s">
        <v>5111</v>
      </c>
      <c r="M5065" t="s">
        <v>22</v>
      </c>
      <c r="N5065" s="1">
        <v>44127</v>
      </c>
      <c r="O5065">
        <v>75</v>
      </c>
    </row>
    <row r="5066" spans="1:15" x14ac:dyDescent="0.2">
      <c r="A5066" t="s">
        <v>5112</v>
      </c>
      <c r="M5066" t="s">
        <v>24</v>
      </c>
      <c r="N5066" s="1">
        <v>44127</v>
      </c>
      <c r="O5066">
        <v>4432</v>
      </c>
    </row>
    <row r="5067" spans="1:15" x14ac:dyDescent="0.2">
      <c r="A5067" t="s">
        <v>5113</v>
      </c>
      <c r="M5067" t="s">
        <v>26</v>
      </c>
      <c r="N5067" s="1">
        <v>44127</v>
      </c>
      <c r="O5067">
        <v>451</v>
      </c>
    </row>
    <row r="5068" spans="1:15" x14ac:dyDescent="0.2">
      <c r="A5068" t="s">
        <v>5114</v>
      </c>
      <c r="M5068" t="s">
        <v>28</v>
      </c>
      <c r="N5068" s="1">
        <v>44127</v>
      </c>
      <c r="O5068">
        <v>499</v>
      </c>
    </row>
    <row r="5069" spans="1:15" x14ac:dyDescent="0.2">
      <c r="A5069" t="s">
        <v>5115</v>
      </c>
      <c r="M5069" t="s">
        <v>30</v>
      </c>
      <c r="N5069" s="1">
        <v>44127</v>
      </c>
      <c r="O5069">
        <v>163</v>
      </c>
    </row>
    <row r="5070" spans="1:15" x14ac:dyDescent="0.2">
      <c r="A5070" t="s">
        <v>5116</v>
      </c>
      <c r="M5070" t="s">
        <v>32</v>
      </c>
      <c r="N5070" s="1">
        <v>44127</v>
      </c>
      <c r="O5070">
        <v>488</v>
      </c>
    </row>
    <row r="5071" spans="1:15" x14ac:dyDescent="0.2">
      <c r="A5071" t="s">
        <v>5117</v>
      </c>
      <c r="M5071" t="s">
        <v>34</v>
      </c>
      <c r="N5071" s="1">
        <v>44127</v>
      </c>
      <c r="O5071">
        <v>2151</v>
      </c>
    </row>
    <row r="5072" spans="1:15" x14ac:dyDescent="0.2">
      <c r="A5072" t="s">
        <v>5118</v>
      </c>
      <c r="M5072" t="s">
        <v>36</v>
      </c>
      <c r="N5072" s="1">
        <v>44127</v>
      </c>
      <c r="O5072">
        <v>65</v>
      </c>
    </row>
    <row r="5073" spans="1:15" x14ac:dyDescent="0.2">
      <c r="A5073" t="s">
        <v>5119</v>
      </c>
      <c r="M5073" t="s">
        <v>38</v>
      </c>
      <c r="N5073" s="1">
        <v>44127</v>
      </c>
      <c r="O5073">
        <v>194</v>
      </c>
    </row>
    <row r="5074" spans="1:15" x14ac:dyDescent="0.2">
      <c r="A5074" t="s">
        <v>5120</v>
      </c>
      <c r="M5074" t="s">
        <v>40</v>
      </c>
      <c r="N5074" s="1">
        <v>44127</v>
      </c>
      <c r="O5074">
        <v>930</v>
      </c>
    </row>
    <row r="5075" spans="1:15" x14ac:dyDescent="0.2">
      <c r="A5075" t="s">
        <v>5121</v>
      </c>
      <c r="M5075" t="s">
        <v>42</v>
      </c>
      <c r="N5075" s="1">
        <v>44127</v>
      </c>
      <c r="O5075">
        <v>164</v>
      </c>
    </row>
    <row r="5076" spans="1:15" x14ac:dyDescent="0.2">
      <c r="A5076" t="s">
        <v>5122</v>
      </c>
      <c r="M5076" t="s">
        <v>44</v>
      </c>
      <c r="N5076" s="1">
        <v>44127</v>
      </c>
      <c r="O5076">
        <v>643</v>
      </c>
    </row>
    <row r="5077" spans="1:15" x14ac:dyDescent="0.2">
      <c r="A5077" t="s">
        <v>5123</v>
      </c>
      <c r="M5077" t="s">
        <v>8</v>
      </c>
      <c r="N5077" s="1">
        <v>44128</v>
      </c>
      <c r="O5077">
        <v>2679</v>
      </c>
    </row>
    <row r="5078" spans="1:15" x14ac:dyDescent="0.2">
      <c r="A5078" t="s">
        <v>5124</v>
      </c>
      <c r="M5078" t="s">
        <v>10</v>
      </c>
      <c r="N5078" s="1">
        <v>44128</v>
      </c>
      <c r="O5078">
        <v>826</v>
      </c>
    </row>
    <row r="5079" spans="1:15" x14ac:dyDescent="0.2">
      <c r="A5079" t="s">
        <v>5125</v>
      </c>
      <c r="M5079" t="s">
        <v>12</v>
      </c>
      <c r="N5079" s="1">
        <v>44128</v>
      </c>
      <c r="O5079">
        <v>339</v>
      </c>
    </row>
    <row r="5080" spans="1:15" x14ac:dyDescent="0.2">
      <c r="A5080" t="s">
        <v>5126</v>
      </c>
      <c r="M5080" t="s">
        <v>14</v>
      </c>
      <c r="N5080" s="1">
        <v>44128</v>
      </c>
      <c r="O5080">
        <v>164</v>
      </c>
    </row>
    <row r="5081" spans="1:15" x14ac:dyDescent="0.2">
      <c r="A5081" t="s">
        <v>5127</v>
      </c>
      <c r="M5081" t="s">
        <v>16</v>
      </c>
      <c r="N5081" s="1">
        <v>44128</v>
      </c>
      <c r="O5081">
        <v>25</v>
      </c>
    </row>
    <row r="5082" spans="1:15" x14ac:dyDescent="0.2">
      <c r="A5082" t="s">
        <v>5128</v>
      </c>
      <c r="M5082" t="s">
        <v>18</v>
      </c>
      <c r="N5082" s="1">
        <v>44128</v>
      </c>
      <c r="O5082">
        <v>1199</v>
      </c>
    </row>
    <row r="5083" spans="1:15" x14ac:dyDescent="0.2">
      <c r="A5083" t="s">
        <v>5129</v>
      </c>
      <c r="M5083" t="s">
        <v>20</v>
      </c>
      <c r="N5083" s="1">
        <v>44128</v>
      </c>
      <c r="O5083">
        <v>468</v>
      </c>
    </row>
    <row r="5084" spans="1:15" x14ac:dyDescent="0.2">
      <c r="A5084" t="s">
        <v>5130</v>
      </c>
      <c r="M5084" t="s">
        <v>22</v>
      </c>
      <c r="N5084" s="1">
        <v>44128</v>
      </c>
      <c r="O5084">
        <v>97</v>
      </c>
    </row>
    <row r="5085" spans="1:15" x14ac:dyDescent="0.2">
      <c r="A5085" t="s">
        <v>5131</v>
      </c>
      <c r="M5085" t="s">
        <v>24</v>
      </c>
      <c r="N5085" s="1">
        <v>44128</v>
      </c>
      <c r="O5085">
        <v>2507</v>
      </c>
    </row>
    <row r="5086" spans="1:15" x14ac:dyDescent="0.2">
      <c r="A5086" t="s">
        <v>5132</v>
      </c>
      <c r="M5086" t="s">
        <v>26</v>
      </c>
      <c r="N5086" s="1">
        <v>44128</v>
      </c>
      <c r="O5086">
        <v>462</v>
      </c>
    </row>
    <row r="5087" spans="1:15" x14ac:dyDescent="0.2">
      <c r="A5087" t="s">
        <v>5133</v>
      </c>
      <c r="M5087" t="s">
        <v>28</v>
      </c>
      <c r="N5087" s="1">
        <v>44128</v>
      </c>
      <c r="O5087">
        <v>637</v>
      </c>
    </row>
    <row r="5088" spans="1:15" x14ac:dyDescent="0.2">
      <c r="A5088" t="s">
        <v>5134</v>
      </c>
      <c r="M5088" t="s">
        <v>30</v>
      </c>
      <c r="N5088" s="1">
        <v>44128</v>
      </c>
      <c r="O5088">
        <v>143</v>
      </c>
    </row>
    <row r="5089" spans="1:15" x14ac:dyDescent="0.2">
      <c r="A5089" t="s">
        <v>5135</v>
      </c>
      <c r="M5089" t="s">
        <v>32</v>
      </c>
      <c r="N5089" s="1">
        <v>44128</v>
      </c>
      <c r="O5089">
        <v>327</v>
      </c>
    </row>
    <row r="5090" spans="1:15" x14ac:dyDescent="0.2">
      <c r="A5090" t="s">
        <v>5136</v>
      </c>
      <c r="M5090" t="s">
        <v>34</v>
      </c>
      <c r="N5090" s="1">
        <v>44128</v>
      </c>
      <c r="O5090">
        <v>848</v>
      </c>
    </row>
    <row r="5091" spans="1:15" x14ac:dyDescent="0.2">
      <c r="A5091" t="s">
        <v>5137</v>
      </c>
      <c r="M5091" t="s">
        <v>36</v>
      </c>
      <c r="N5091" s="1">
        <v>44128</v>
      </c>
      <c r="O5091">
        <v>55</v>
      </c>
    </row>
    <row r="5092" spans="1:15" x14ac:dyDescent="0.2">
      <c r="A5092" t="s">
        <v>5138</v>
      </c>
      <c r="M5092" t="s">
        <v>38</v>
      </c>
      <c r="N5092" s="1">
        <v>44128</v>
      </c>
      <c r="O5092">
        <v>155</v>
      </c>
    </row>
    <row r="5093" spans="1:15" x14ac:dyDescent="0.2">
      <c r="A5093" t="s">
        <v>5139</v>
      </c>
      <c r="M5093" t="s">
        <v>40</v>
      </c>
      <c r="N5093" s="1">
        <v>44128</v>
      </c>
      <c r="O5093">
        <v>1012</v>
      </c>
    </row>
    <row r="5094" spans="1:15" x14ac:dyDescent="0.2">
      <c r="A5094" t="s">
        <v>5140</v>
      </c>
      <c r="M5094" t="s">
        <v>42</v>
      </c>
      <c r="N5094" s="1">
        <v>44128</v>
      </c>
      <c r="O5094">
        <v>117</v>
      </c>
    </row>
    <row r="5095" spans="1:15" x14ac:dyDescent="0.2">
      <c r="A5095" t="s">
        <v>5141</v>
      </c>
      <c r="M5095" t="s">
        <v>44</v>
      </c>
      <c r="N5095" s="1">
        <v>44128</v>
      </c>
      <c r="O5095">
        <v>487</v>
      </c>
    </row>
    <row r="5096" spans="1:15" x14ac:dyDescent="0.2">
      <c r="A5096" t="s">
        <v>5142</v>
      </c>
      <c r="M5096" t="s">
        <v>8</v>
      </c>
      <c r="N5096" s="1">
        <v>44129</v>
      </c>
      <c r="O5096">
        <v>1388</v>
      </c>
    </row>
    <row r="5097" spans="1:15" x14ac:dyDescent="0.2">
      <c r="A5097" t="s">
        <v>5143</v>
      </c>
      <c r="M5097" t="s">
        <v>10</v>
      </c>
      <c r="N5097" s="1">
        <v>44129</v>
      </c>
      <c r="O5097">
        <v>685</v>
      </c>
    </row>
    <row r="5098" spans="1:15" x14ac:dyDescent="0.2">
      <c r="A5098" t="s">
        <v>5144</v>
      </c>
      <c r="M5098" t="s">
        <v>12</v>
      </c>
      <c r="N5098" s="1">
        <v>44129</v>
      </c>
      <c r="O5098">
        <v>396</v>
      </c>
    </row>
    <row r="5099" spans="1:15" x14ac:dyDescent="0.2">
      <c r="A5099" t="s">
        <v>5145</v>
      </c>
      <c r="M5099" t="s">
        <v>14</v>
      </c>
      <c r="N5099" s="1">
        <v>44129</v>
      </c>
      <c r="O5099">
        <v>160</v>
      </c>
    </row>
    <row r="5100" spans="1:15" x14ac:dyDescent="0.2">
      <c r="A5100" t="s">
        <v>5146</v>
      </c>
      <c r="M5100" t="s">
        <v>16</v>
      </c>
      <c r="N5100" s="1">
        <v>44129</v>
      </c>
      <c r="O5100">
        <v>25</v>
      </c>
    </row>
    <row r="5101" spans="1:15" x14ac:dyDescent="0.2">
      <c r="A5101" t="s">
        <v>5147</v>
      </c>
      <c r="M5101" t="s">
        <v>18</v>
      </c>
      <c r="N5101" s="1">
        <v>44129</v>
      </c>
      <c r="O5101">
        <v>408</v>
      </c>
    </row>
    <row r="5102" spans="1:15" x14ac:dyDescent="0.2">
      <c r="A5102" t="s">
        <v>5148</v>
      </c>
      <c r="M5102" t="s">
        <v>20</v>
      </c>
      <c r="N5102" s="1">
        <v>44129</v>
      </c>
      <c r="O5102">
        <v>425</v>
      </c>
    </row>
    <row r="5103" spans="1:15" x14ac:dyDescent="0.2">
      <c r="A5103" t="s">
        <v>5149</v>
      </c>
      <c r="M5103" t="s">
        <v>22</v>
      </c>
      <c r="N5103" s="1">
        <v>44129</v>
      </c>
      <c r="O5103">
        <v>84</v>
      </c>
    </row>
    <row r="5104" spans="1:15" x14ac:dyDescent="0.2">
      <c r="A5104" t="s">
        <v>5150</v>
      </c>
      <c r="M5104" t="s">
        <v>24</v>
      </c>
      <c r="N5104" s="1">
        <v>44129</v>
      </c>
      <c r="O5104">
        <v>1979</v>
      </c>
    </row>
    <row r="5105" spans="1:15" x14ac:dyDescent="0.2">
      <c r="A5105" t="s">
        <v>5151</v>
      </c>
      <c r="M5105" t="s">
        <v>26</v>
      </c>
      <c r="N5105" s="1">
        <v>44129</v>
      </c>
      <c r="O5105">
        <v>546</v>
      </c>
    </row>
    <row r="5106" spans="1:15" x14ac:dyDescent="0.2">
      <c r="A5106" t="s">
        <v>5152</v>
      </c>
      <c r="M5106" t="s">
        <v>28</v>
      </c>
      <c r="N5106" s="1">
        <v>44129</v>
      </c>
      <c r="O5106">
        <v>680</v>
      </c>
    </row>
    <row r="5107" spans="1:15" x14ac:dyDescent="0.2">
      <c r="A5107" t="s">
        <v>5153</v>
      </c>
      <c r="M5107" t="s">
        <v>30</v>
      </c>
      <c r="N5107" s="1">
        <v>44129</v>
      </c>
      <c r="O5107">
        <v>113</v>
      </c>
    </row>
    <row r="5108" spans="1:15" x14ac:dyDescent="0.2">
      <c r="A5108" t="s">
        <v>5154</v>
      </c>
      <c r="M5108" t="s">
        <v>32</v>
      </c>
      <c r="N5108" s="1">
        <v>44129</v>
      </c>
      <c r="O5108">
        <v>226</v>
      </c>
    </row>
    <row r="5109" spans="1:15" x14ac:dyDescent="0.2">
      <c r="A5109" t="s">
        <v>5155</v>
      </c>
      <c r="M5109" t="s">
        <v>34</v>
      </c>
      <c r="N5109" s="1">
        <v>44129</v>
      </c>
      <c r="O5109">
        <v>578</v>
      </c>
    </row>
    <row r="5110" spans="1:15" x14ac:dyDescent="0.2">
      <c r="A5110" t="s">
        <v>5156</v>
      </c>
      <c r="M5110" t="s">
        <v>36</v>
      </c>
      <c r="N5110" s="1">
        <v>44129</v>
      </c>
      <c r="O5110">
        <v>26</v>
      </c>
    </row>
    <row r="5111" spans="1:15" x14ac:dyDescent="0.2">
      <c r="A5111" t="s">
        <v>5157</v>
      </c>
      <c r="M5111" t="s">
        <v>38</v>
      </c>
      <c r="N5111" s="1">
        <v>44129</v>
      </c>
      <c r="O5111">
        <v>93</v>
      </c>
    </row>
    <row r="5112" spans="1:15" x14ac:dyDescent="0.2">
      <c r="A5112" t="s">
        <v>5158</v>
      </c>
      <c r="M5112" t="s">
        <v>40</v>
      </c>
      <c r="N5112" s="1">
        <v>44129</v>
      </c>
      <c r="O5112">
        <v>937</v>
      </c>
    </row>
    <row r="5113" spans="1:15" x14ac:dyDescent="0.2">
      <c r="A5113" t="s">
        <v>5159</v>
      </c>
      <c r="M5113" t="s">
        <v>42</v>
      </c>
      <c r="N5113" s="1">
        <v>44129</v>
      </c>
      <c r="O5113">
        <v>84</v>
      </c>
    </row>
    <row r="5114" spans="1:15" x14ac:dyDescent="0.2">
      <c r="A5114" t="s">
        <v>5160</v>
      </c>
      <c r="M5114" t="s">
        <v>44</v>
      </c>
      <c r="N5114" s="1">
        <v>44129</v>
      </c>
      <c r="O5114">
        <v>308</v>
      </c>
    </row>
    <row r="5115" spans="1:15" x14ac:dyDescent="0.2">
      <c r="A5115" t="s">
        <v>5161</v>
      </c>
      <c r="M5115" t="s">
        <v>8</v>
      </c>
      <c r="N5115" s="1">
        <v>44130</v>
      </c>
      <c r="O5115">
        <v>793</v>
      </c>
    </row>
    <row r="5116" spans="1:15" x14ac:dyDescent="0.2">
      <c r="A5116" t="s">
        <v>5162</v>
      </c>
      <c r="M5116" t="s">
        <v>10</v>
      </c>
      <c r="N5116" s="1">
        <v>44130</v>
      </c>
      <c r="O5116">
        <v>610</v>
      </c>
    </row>
    <row r="5117" spans="1:15" x14ac:dyDescent="0.2">
      <c r="A5117" t="s">
        <v>5163</v>
      </c>
      <c r="M5117" t="s">
        <v>12</v>
      </c>
      <c r="N5117" s="1">
        <v>44130</v>
      </c>
      <c r="O5117">
        <v>1</v>
      </c>
    </row>
    <row r="5118" spans="1:15" x14ac:dyDescent="0.2">
      <c r="A5118" t="s">
        <v>5164</v>
      </c>
      <c r="M5118" t="s">
        <v>14</v>
      </c>
      <c r="N5118" s="1">
        <v>44130</v>
      </c>
      <c r="O5118">
        <v>11</v>
      </c>
    </row>
    <row r="5119" spans="1:15" x14ac:dyDescent="0.2">
      <c r="A5119" t="s">
        <v>5165</v>
      </c>
      <c r="M5119" t="s">
        <v>16</v>
      </c>
      <c r="N5119" s="1">
        <v>44130</v>
      </c>
      <c r="O5119">
        <v>21</v>
      </c>
    </row>
    <row r="5120" spans="1:15" x14ac:dyDescent="0.2">
      <c r="A5120" t="s">
        <v>5166</v>
      </c>
      <c r="M5120" t="s">
        <v>18</v>
      </c>
      <c r="N5120" s="1">
        <v>44130</v>
      </c>
      <c r="O5120">
        <v>418</v>
      </c>
    </row>
    <row r="5121" spans="1:15" x14ac:dyDescent="0.2">
      <c r="A5121" t="s">
        <v>5167</v>
      </c>
      <c r="M5121" t="s">
        <v>20</v>
      </c>
      <c r="N5121" s="1">
        <v>44130</v>
      </c>
      <c r="O5121">
        <v>413</v>
      </c>
    </row>
    <row r="5122" spans="1:15" x14ac:dyDescent="0.2">
      <c r="A5122" t="s">
        <v>5168</v>
      </c>
      <c r="M5122" t="s">
        <v>22</v>
      </c>
      <c r="N5122" s="1">
        <v>44130</v>
      </c>
      <c r="O5122">
        <v>60</v>
      </c>
    </row>
    <row r="5123" spans="1:15" x14ac:dyDescent="0.2">
      <c r="A5123" t="s">
        <v>5169</v>
      </c>
      <c r="M5123" t="s">
        <v>24</v>
      </c>
      <c r="N5123" s="1">
        <v>44130</v>
      </c>
      <c r="O5123">
        <v>3675</v>
      </c>
    </row>
    <row r="5124" spans="1:15" x14ac:dyDescent="0.2">
      <c r="A5124" t="s">
        <v>5170</v>
      </c>
      <c r="M5124" t="s">
        <v>26</v>
      </c>
      <c r="N5124" s="1">
        <v>44130</v>
      </c>
      <c r="O5124">
        <v>162</v>
      </c>
    </row>
    <row r="5125" spans="1:15" x14ac:dyDescent="0.2">
      <c r="A5125" t="s">
        <v>5171</v>
      </c>
      <c r="M5125" t="s">
        <v>28</v>
      </c>
      <c r="N5125" s="1">
        <v>44130</v>
      </c>
      <c r="O5125">
        <v>186</v>
      </c>
    </row>
    <row r="5126" spans="1:15" x14ac:dyDescent="0.2">
      <c r="A5126" t="s">
        <v>5172</v>
      </c>
      <c r="M5126" t="s">
        <v>30</v>
      </c>
      <c r="N5126" s="1">
        <v>44130</v>
      </c>
      <c r="O5126">
        <v>147</v>
      </c>
    </row>
    <row r="5127" spans="1:15" x14ac:dyDescent="0.2">
      <c r="A5127" t="s">
        <v>5173</v>
      </c>
      <c r="M5127" t="s">
        <v>32</v>
      </c>
      <c r="N5127" s="1">
        <v>44130</v>
      </c>
      <c r="O5127">
        <v>141</v>
      </c>
    </row>
    <row r="5128" spans="1:15" x14ac:dyDescent="0.2">
      <c r="A5128" t="s">
        <v>5174</v>
      </c>
      <c r="M5128" t="s">
        <v>34</v>
      </c>
      <c r="N5128" s="1">
        <v>44130</v>
      </c>
      <c r="O5128">
        <v>1510</v>
      </c>
    </row>
    <row r="5129" spans="1:15" x14ac:dyDescent="0.2">
      <c r="A5129" t="s">
        <v>5175</v>
      </c>
      <c r="M5129" t="s">
        <v>36</v>
      </c>
      <c r="N5129" s="1">
        <v>44130</v>
      </c>
      <c r="O5129">
        <v>22</v>
      </c>
    </row>
    <row r="5130" spans="1:15" x14ac:dyDescent="0.2">
      <c r="A5130" t="s">
        <v>5176</v>
      </c>
      <c r="M5130" t="s">
        <v>38</v>
      </c>
      <c r="N5130" s="1">
        <v>44130</v>
      </c>
      <c r="O5130">
        <v>66</v>
      </c>
    </row>
    <row r="5131" spans="1:15" x14ac:dyDescent="0.2">
      <c r="A5131" t="s">
        <v>5177</v>
      </c>
      <c r="M5131" t="s">
        <v>40</v>
      </c>
      <c r="N5131" s="1">
        <v>44130</v>
      </c>
      <c r="O5131">
        <v>207</v>
      </c>
    </row>
    <row r="5132" spans="1:15" x14ac:dyDescent="0.2">
      <c r="A5132" t="s">
        <v>5178</v>
      </c>
      <c r="M5132" t="s">
        <v>42</v>
      </c>
      <c r="N5132" s="1">
        <v>44130</v>
      </c>
      <c r="O5132">
        <v>97</v>
      </c>
    </row>
    <row r="5133" spans="1:15" x14ac:dyDescent="0.2">
      <c r="A5133" t="s">
        <v>5179</v>
      </c>
      <c r="M5133" t="s">
        <v>44</v>
      </c>
      <c r="N5133" s="1">
        <v>44130</v>
      </c>
      <c r="O5133">
        <v>282</v>
      </c>
    </row>
    <row r="5134" spans="1:15" x14ac:dyDescent="0.2">
      <c r="A5134" t="s">
        <v>5180</v>
      </c>
      <c r="M5134" t="s">
        <v>8</v>
      </c>
      <c r="N5134" s="1">
        <v>44131</v>
      </c>
      <c r="O5134">
        <v>804</v>
      </c>
    </row>
    <row r="5135" spans="1:15" x14ac:dyDescent="0.2">
      <c r="A5135" t="s">
        <v>5181</v>
      </c>
      <c r="M5135" t="s">
        <v>10</v>
      </c>
      <c r="N5135" s="1">
        <v>44131</v>
      </c>
      <c r="O5135">
        <v>562</v>
      </c>
    </row>
    <row r="5136" spans="1:15" x14ac:dyDescent="0.2">
      <c r="A5136" t="s">
        <v>5182</v>
      </c>
      <c r="M5136" t="s">
        <v>12</v>
      </c>
      <c r="N5136" s="1">
        <v>44131</v>
      </c>
      <c r="O5136">
        <v>0</v>
      </c>
    </row>
    <row r="5137" spans="1:15" x14ac:dyDescent="0.2">
      <c r="A5137" t="s">
        <v>5183</v>
      </c>
      <c r="M5137" t="s">
        <v>14</v>
      </c>
      <c r="N5137" s="1">
        <v>44131</v>
      </c>
      <c r="O5137">
        <v>6</v>
      </c>
    </row>
    <row r="5138" spans="1:15" x14ac:dyDescent="0.2">
      <c r="A5138" t="s">
        <v>5184</v>
      </c>
      <c r="M5138" t="s">
        <v>16</v>
      </c>
      <c r="N5138" s="1">
        <v>44131</v>
      </c>
      <c r="O5138">
        <v>14</v>
      </c>
    </row>
    <row r="5139" spans="1:15" x14ac:dyDescent="0.2">
      <c r="A5139" t="s">
        <v>5185</v>
      </c>
      <c r="M5139" t="s">
        <v>18</v>
      </c>
      <c r="N5139" s="1">
        <v>44131</v>
      </c>
      <c r="O5139">
        <v>376</v>
      </c>
    </row>
    <row r="5140" spans="1:15" x14ac:dyDescent="0.2">
      <c r="A5140" t="s">
        <v>5186</v>
      </c>
      <c r="M5140" t="s">
        <v>20</v>
      </c>
      <c r="N5140" s="1">
        <v>44131</v>
      </c>
      <c r="O5140">
        <v>310</v>
      </c>
    </row>
    <row r="5141" spans="1:15" x14ac:dyDescent="0.2">
      <c r="A5141" t="s">
        <v>5187</v>
      </c>
      <c r="M5141" t="s">
        <v>22</v>
      </c>
      <c r="N5141" s="1">
        <v>44131</v>
      </c>
      <c r="O5141">
        <v>34</v>
      </c>
    </row>
    <row r="5142" spans="1:15" x14ac:dyDescent="0.2">
      <c r="A5142" t="s">
        <v>5188</v>
      </c>
      <c r="M5142" t="s">
        <v>24</v>
      </c>
      <c r="N5142" s="1">
        <v>44131</v>
      </c>
      <c r="O5142">
        <v>2676</v>
      </c>
    </row>
    <row r="5143" spans="1:15" x14ac:dyDescent="0.2">
      <c r="A5143" t="s">
        <v>5189</v>
      </c>
      <c r="M5143" t="s">
        <v>26</v>
      </c>
      <c r="N5143" s="1">
        <v>44131</v>
      </c>
      <c r="O5143">
        <v>99</v>
      </c>
    </row>
    <row r="5144" spans="1:15" x14ac:dyDescent="0.2">
      <c r="A5144" t="s">
        <v>5190</v>
      </c>
      <c r="M5144" t="s">
        <v>28</v>
      </c>
      <c r="N5144" s="1">
        <v>44131</v>
      </c>
      <c r="O5144">
        <v>34</v>
      </c>
    </row>
    <row r="5145" spans="1:15" x14ac:dyDescent="0.2">
      <c r="A5145" t="s">
        <v>5191</v>
      </c>
      <c r="M5145" t="s">
        <v>30</v>
      </c>
      <c r="N5145" s="1">
        <v>44131</v>
      </c>
      <c r="O5145">
        <v>68</v>
      </c>
    </row>
    <row r="5146" spans="1:15" x14ac:dyDescent="0.2">
      <c r="A5146" t="s">
        <v>5192</v>
      </c>
      <c r="M5146" t="s">
        <v>32</v>
      </c>
      <c r="N5146" s="1">
        <v>44131</v>
      </c>
      <c r="O5146">
        <v>155</v>
      </c>
    </row>
    <row r="5147" spans="1:15" x14ac:dyDescent="0.2">
      <c r="A5147" t="s">
        <v>5193</v>
      </c>
      <c r="M5147" t="s">
        <v>34</v>
      </c>
      <c r="N5147" s="1">
        <v>44131</v>
      </c>
      <c r="O5147">
        <v>1614</v>
      </c>
    </row>
    <row r="5148" spans="1:15" x14ac:dyDescent="0.2">
      <c r="A5148" t="s">
        <v>5194</v>
      </c>
      <c r="M5148" t="s">
        <v>36</v>
      </c>
      <c r="N5148" s="1">
        <v>44131</v>
      </c>
      <c r="O5148">
        <v>36</v>
      </c>
    </row>
    <row r="5149" spans="1:15" x14ac:dyDescent="0.2">
      <c r="A5149" t="s">
        <v>5195</v>
      </c>
      <c r="M5149" t="s">
        <v>38</v>
      </c>
      <c r="N5149" s="1">
        <v>44131</v>
      </c>
      <c r="O5149">
        <v>18</v>
      </c>
    </row>
    <row r="5150" spans="1:15" x14ac:dyDescent="0.2">
      <c r="A5150" t="s">
        <v>5196</v>
      </c>
      <c r="M5150" t="s">
        <v>40</v>
      </c>
      <c r="N5150" s="1">
        <v>44131</v>
      </c>
      <c r="O5150">
        <v>13</v>
      </c>
    </row>
    <row r="5151" spans="1:15" x14ac:dyDescent="0.2">
      <c r="A5151" t="s">
        <v>5197</v>
      </c>
      <c r="M5151" t="s">
        <v>42</v>
      </c>
      <c r="N5151" s="1">
        <v>44131</v>
      </c>
      <c r="O5151">
        <v>72</v>
      </c>
    </row>
    <row r="5152" spans="1:15" x14ac:dyDescent="0.2">
      <c r="A5152" t="s">
        <v>5198</v>
      </c>
      <c r="M5152" t="s">
        <v>44</v>
      </c>
      <c r="N5152" s="1">
        <v>44131</v>
      </c>
      <c r="O5152">
        <v>281</v>
      </c>
    </row>
    <row r="5153" spans="1:15" x14ac:dyDescent="0.2">
      <c r="A5153" t="s">
        <v>5199</v>
      </c>
      <c r="M5153" t="s">
        <v>8</v>
      </c>
      <c r="N5153" s="1">
        <v>44132</v>
      </c>
      <c r="O5153">
        <v>492</v>
      </c>
    </row>
    <row r="5154" spans="1:15" x14ac:dyDescent="0.2">
      <c r="A5154" t="s">
        <v>5200</v>
      </c>
      <c r="M5154" t="s">
        <v>10</v>
      </c>
      <c r="N5154" s="1">
        <v>44132</v>
      </c>
      <c r="O5154">
        <v>641</v>
      </c>
    </row>
    <row r="5155" spans="1:15" x14ac:dyDescent="0.2">
      <c r="A5155" t="s">
        <v>5201</v>
      </c>
      <c r="M5155" t="s">
        <v>12</v>
      </c>
      <c r="N5155" s="1">
        <v>44132</v>
      </c>
      <c r="O5155">
        <v>0</v>
      </c>
    </row>
    <row r="5156" spans="1:15" x14ac:dyDescent="0.2">
      <c r="A5156" t="s">
        <v>5202</v>
      </c>
      <c r="M5156" t="s">
        <v>14</v>
      </c>
      <c r="N5156" s="1">
        <v>44132</v>
      </c>
      <c r="O5156">
        <v>1</v>
      </c>
    </row>
    <row r="5157" spans="1:15" x14ac:dyDescent="0.2">
      <c r="A5157" t="s">
        <v>5203</v>
      </c>
      <c r="M5157" t="s">
        <v>16</v>
      </c>
      <c r="N5157" s="1">
        <v>44132</v>
      </c>
      <c r="O5157">
        <v>11</v>
      </c>
    </row>
    <row r="5158" spans="1:15" x14ac:dyDescent="0.2">
      <c r="A5158" t="s">
        <v>5204</v>
      </c>
      <c r="M5158" t="s">
        <v>18</v>
      </c>
      <c r="N5158" s="1">
        <v>44132</v>
      </c>
      <c r="O5158">
        <v>10</v>
      </c>
    </row>
    <row r="5159" spans="1:15" x14ac:dyDescent="0.2">
      <c r="A5159" t="s">
        <v>5205</v>
      </c>
      <c r="M5159" t="s">
        <v>20</v>
      </c>
      <c r="N5159" s="1">
        <v>44132</v>
      </c>
      <c r="O5159">
        <v>75</v>
      </c>
    </row>
    <row r="5160" spans="1:15" x14ac:dyDescent="0.2">
      <c r="A5160" t="s">
        <v>5206</v>
      </c>
      <c r="M5160" t="s">
        <v>22</v>
      </c>
      <c r="N5160" s="1">
        <v>44132</v>
      </c>
      <c r="O5160">
        <v>15</v>
      </c>
    </row>
    <row r="5161" spans="1:15" x14ac:dyDescent="0.2">
      <c r="A5161" t="s">
        <v>5207</v>
      </c>
      <c r="M5161" t="s">
        <v>24</v>
      </c>
      <c r="N5161" s="1">
        <v>44132</v>
      </c>
      <c r="O5161">
        <v>1699</v>
      </c>
    </row>
    <row r="5162" spans="1:15" x14ac:dyDescent="0.2">
      <c r="A5162" t="s">
        <v>5208</v>
      </c>
      <c r="M5162" t="s">
        <v>26</v>
      </c>
      <c r="N5162" s="1">
        <v>44132</v>
      </c>
      <c r="O5162">
        <v>38</v>
      </c>
    </row>
    <row r="5163" spans="1:15" x14ac:dyDescent="0.2">
      <c r="A5163" t="s">
        <v>5209</v>
      </c>
      <c r="M5163" t="s">
        <v>28</v>
      </c>
      <c r="N5163" s="1">
        <v>44132</v>
      </c>
      <c r="O5163">
        <v>3</v>
      </c>
    </row>
    <row r="5164" spans="1:15" x14ac:dyDescent="0.2">
      <c r="A5164" t="s">
        <v>5210</v>
      </c>
      <c r="M5164" t="s">
        <v>30</v>
      </c>
      <c r="N5164" s="1">
        <v>44132</v>
      </c>
      <c r="O5164">
        <v>20</v>
      </c>
    </row>
    <row r="5165" spans="1:15" x14ac:dyDescent="0.2">
      <c r="A5165" t="s">
        <v>5211</v>
      </c>
      <c r="M5165" t="s">
        <v>32</v>
      </c>
      <c r="N5165" s="1">
        <v>44132</v>
      </c>
      <c r="O5165">
        <v>13</v>
      </c>
    </row>
    <row r="5166" spans="1:15" x14ac:dyDescent="0.2">
      <c r="A5166" t="s">
        <v>5212</v>
      </c>
      <c r="M5166" t="s">
        <v>34</v>
      </c>
      <c r="N5166" s="1">
        <v>44132</v>
      </c>
      <c r="O5166">
        <v>1645</v>
      </c>
    </row>
    <row r="5167" spans="1:15" x14ac:dyDescent="0.2">
      <c r="A5167" t="s">
        <v>5213</v>
      </c>
      <c r="M5167" t="s">
        <v>36</v>
      </c>
      <c r="N5167" s="1">
        <v>44132</v>
      </c>
      <c r="O5167">
        <v>23</v>
      </c>
    </row>
    <row r="5168" spans="1:15" x14ac:dyDescent="0.2">
      <c r="A5168" t="s">
        <v>5214</v>
      </c>
      <c r="M5168" t="s">
        <v>38</v>
      </c>
      <c r="N5168" s="1">
        <v>44132</v>
      </c>
      <c r="O5168">
        <v>1</v>
      </c>
    </row>
    <row r="5169" spans="1:15" x14ac:dyDescent="0.2">
      <c r="A5169" t="s">
        <v>5215</v>
      </c>
      <c r="M5169" t="s">
        <v>40</v>
      </c>
      <c r="N5169" s="1">
        <v>44132</v>
      </c>
      <c r="O5169">
        <v>2</v>
      </c>
    </row>
    <row r="5170" spans="1:15" x14ac:dyDescent="0.2">
      <c r="A5170" t="s">
        <v>5216</v>
      </c>
      <c r="M5170" t="s">
        <v>42</v>
      </c>
      <c r="N5170" s="1">
        <v>44132</v>
      </c>
      <c r="O5170">
        <v>68</v>
      </c>
    </row>
    <row r="5171" spans="1:15" x14ac:dyDescent="0.2">
      <c r="A5171" t="s">
        <v>5217</v>
      </c>
      <c r="M5171" t="s">
        <v>44</v>
      </c>
      <c r="N5171" s="1">
        <v>44132</v>
      </c>
      <c r="O5171">
        <v>62</v>
      </c>
    </row>
    <row r="5172" spans="1:15" x14ac:dyDescent="0.2">
      <c r="A5172" t="s">
        <v>5218</v>
      </c>
      <c r="M5172" t="s">
        <v>8</v>
      </c>
      <c r="N5172" s="1">
        <v>44133</v>
      </c>
      <c r="O5172">
        <v>0</v>
      </c>
    </row>
    <row r="5173" spans="1:15" x14ac:dyDescent="0.2">
      <c r="A5173" t="s">
        <v>5219</v>
      </c>
      <c r="M5173" t="s">
        <v>10</v>
      </c>
      <c r="N5173" s="1">
        <v>44133</v>
      </c>
      <c r="O5173">
        <v>0</v>
      </c>
    </row>
    <row r="5174" spans="1:15" x14ac:dyDescent="0.2">
      <c r="A5174" t="s">
        <v>5220</v>
      </c>
      <c r="M5174" t="s">
        <v>12</v>
      </c>
      <c r="N5174" s="1">
        <v>44133</v>
      </c>
      <c r="O5174">
        <v>0</v>
      </c>
    </row>
    <row r="5175" spans="1:15" x14ac:dyDescent="0.2">
      <c r="A5175" t="s">
        <v>5221</v>
      </c>
      <c r="M5175" t="s">
        <v>14</v>
      </c>
      <c r="N5175" s="1">
        <v>44133</v>
      </c>
      <c r="O5175">
        <v>0</v>
      </c>
    </row>
    <row r="5176" spans="1:15" x14ac:dyDescent="0.2">
      <c r="A5176" t="s">
        <v>5222</v>
      </c>
      <c r="M5176" t="s">
        <v>16</v>
      </c>
      <c r="N5176" s="1">
        <v>44133</v>
      </c>
      <c r="O5176">
        <v>2</v>
      </c>
    </row>
    <row r="5177" spans="1:15" x14ac:dyDescent="0.2">
      <c r="A5177" t="s">
        <v>5223</v>
      </c>
      <c r="M5177" t="s">
        <v>18</v>
      </c>
      <c r="N5177" s="1">
        <v>44133</v>
      </c>
      <c r="O5177">
        <v>0</v>
      </c>
    </row>
    <row r="5178" spans="1:15" x14ac:dyDescent="0.2">
      <c r="A5178" t="s">
        <v>5224</v>
      </c>
      <c r="M5178" t="s">
        <v>20</v>
      </c>
      <c r="N5178" s="1">
        <v>44133</v>
      </c>
      <c r="O5178">
        <v>0</v>
      </c>
    </row>
    <row r="5179" spans="1:15" x14ac:dyDescent="0.2">
      <c r="A5179" t="s">
        <v>5225</v>
      </c>
      <c r="M5179" t="s">
        <v>22</v>
      </c>
      <c r="N5179" s="1">
        <v>44133</v>
      </c>
      <c r="O5179">
        <v>1</v>
      </c>
    </row>
    <row r="5180" spans="1:15" x14ac:dyDescent="0.2">
      <c r="A5180" t="s">
        <v>5226</v>
      </c>
      <c r="M5180" t="s">
        <v>24</v>
      </c>
      <c r="N5180" s="1">
        <v>44133</v>
      </c>
      <c r="O5180">
        <v>0</v>
      </c>
    </row>
    <row r="5181" spans="1:15" x14ac:dyDescent="0.2">
      <c r="A5181" t="s">
        <v>5227</v>
      </c>
      <c r="M5181" t="s">
        <v>26</v>
      </c>
      <c r="N5181" s="1">
        <v>44133</v>
      </c>
      <c r="O5181">
        <v>0</v>
      </c>
    </row>
    <row r="5182" spans="1:15" x14ac:dyDescent="0.2">
      <c r="A5182" t="s">
        <v>5228</v>
      </c>
      <c r="M5182" t="s">
        <v>28</v>
      </c>
      <c r="N5182" s="1">
        <v>44133</v>
      </c>
      <c r="O5182">
        <v>0</v>
      </c>
    </row>
    <row r="5183" spans="1:15" x14ac:dyDescent="0.2">
      <c r="A5183" t="s">
        <v>5229</v>
      </c>
      <c r="M5183" t="s">
        <v>30</v>
      </c>
      <c r="N5183" s="1">
        <v>44133</v>
      </c>
      <c r="O5183">
        <v>0</v>
      </c>
    </row>
    <row r="5184" spans="1:15" x14ac:dyDescent="0.2">
      <c r="A5184" t="s">
        <v>5230</v>
      </c>
      <c r="M5184" t="s">
        <v>32</v>
      </c>
      <c r="N5184" s="1">
        <v>44133</v>
      </c>
      <c r="O5184">
        <v>0</v>
      </c>
    </row>
    <row r="5185" spans="1:15" x14ac:dyDescent="0.2">
      <c r="A5185" t="s">
        <v>5231</v>
      </c>
      <c r="M5185" t="s">
        <v>34</v>
      </c>
      <c r="N5185" s="1">
        <v>44133</v>
      </c>
      <c r="O5185">
        <v>0</v>
      </c>
    </row>
    <row r="5186" spans="1:15" x14ac:dyDescent="0.2">
      <c r="A5186" t="s">
        <v>5232</v>
      </c>
      <c r="M5186" t="s">
        <v>36</v>
      </c>
      <c r="N5186" s="1">
        <v>44133</v>
      </c>
      <c r="O5186">
        <v>0</v>
      </c>
    </row>
    <row r="5187" spans="1:15" x14ac:dyDescent="0.2">
      <c r="A5187" t="s">
        <v>5233</v>
      </c>
      <c r="M5187" t="s">
        <v>38</v>
      </c>
      <c r="N5187" s="1">
        <v>44133</v>
      </c>
      <c r="O5187">
        <v>0</v>
      </c>
    </row>
    <row r="5188" spans="1:15" x14ac:dyDescent="0.2">
      <c r="A5188" t="s">
        <v>5234</v>
      </c>
      <c r="M5188" t="s">
        <v>40</v>
      </c>
      <c r="N5188" s="1">
        <v>44133</v>
      </c>
      <c r="O5188">
        <v>1</v>
      </c>
    </row>
    <row r="5189" spans="1:15" x14ac:dyDescent="0.2">
      <c r="A5189" t="s">
        <v>5235</v>
      </c>
      <c r="M5189" t="s">
        <v>42</v>
      </c>
      <c r="N5189" s="1">
        <v>44133</v>
      </c>
      <c r="O5189">
        <v>1</v>
      </c>
    </row>
    <row r="5190" spans="1:15" x14ac:dyDescent="0.2">
      <c r="A5190" t="s">
        <v>5236</v>
      </c>
      <c r="M5190" t="s">
        <v>44</v>
      </c>
      <c r="N5190" s="1">
        <v>44133</v>
      </c>
      <c r="O5190">
        <v>0</v>
      </c>
    </row>
  </sheetData>
  <mergeCells count="28">
    <mergeCell ref="AE111:BQ111"/>
    <mergeCell ref="AE171:BQ171"/>
    <mergeCell ref="AE114:BQ114"/>
    <mergeCell ref="AE185:BQ185"/>
    <mergeCell ref="T27:AB27"/>
    <mergeCell ref="T1:AB1"/>
    <mergeCell ref="AE1:BR1"/>
    <mergeCell ref="AE27:BQ27"/>
    <mergeCell ref="AE78:BQ78"/>
    <mergeCell ref="AE53:BQ53"/>
    <mergeCell ref="CX272:DA272"/>
    <mergeCell ref="CR360:CW360"/>
    <mergeCell ref="AF262:BR262"/>
    <mergeCell ref="AF308:BR308"/>
    <mergeCell ref="CR339:CW339"/>
    <mergeCell ref="DL138:DO138"/>
    <mergeCell ref="DD116:DO116"/>
    <mergeCell ref="CP250:DA250"/>
    <mergeCell ref="DJ255:DM255"/>
    <mergeCell ref="DD118:DI118"/>
    <mergeCell ref="DL118:DO118"/>
    <mergeCell ref="CP252:CU252"/>
    <mergeCell ref="CX252:DA252"/>
    <mergeCell ref="DJ260:DM260"/>
    <mergeCell ref="DJ274:DM274"/>
    <mergeCell ref="DJ279:DM279"/>
    <mergeCell ref="DU255:DX255"/>
    <mergeCell ref="DU260:DX2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datosespaña</vt:lpstr>
      <vt:lpstr>seriecasos</vt:lpstr>
      <vt:lpstr>serieccaa</vt:lpstr>
      <vt:lpstr>seriefechas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Alejandro Santorum Varela</cp:lastModifiedBy>
  <cp:revision/>
  <dcterms:created xsi:type="dcterms:W3CDTF">2020-11-02T14:54:22Z</dcterms:created>
  <dcterms:modified xsi:type="dcterms:W3CDTF">2020-11-18T22:07:56Z</dcterms:modified>
  <cp:category/>
  <cp:contentStatus/>
</cp:coreProperties>
</file>